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fonovVO\Desktop\Прайсы\Новые прайсы\"/>
    </mc:Choice>
  </mc:AlternateContent>
  <bookViews>
    <workbookView xWindow="-120" yWindow="-120" windowWidth="23250" windowHeight="13170"/>
  </bookViews>
  <sheets>
    <sheet name="Прайс-лист" sheetId="3" r:id="rId1"/>
    <sheet name="Лист1" sheetId="4" r:id="rId2"/>
  </sheets>
  <externalReferences>
    <externalReference r:id="rId3"/>
  </externalReferences>
  <definedNames>
    <definedName name="_xlnm._FilterDatabase" localSheetId="0" hidden="1">'Прайс-лист'!$A$13:$I$6064</definedName>
  </definedNames>
  <calcPr calcId="162913"/>
  <pivotCaches>
    <pivotCache cacheId="3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64" i="3" l="1"/>
  <c r="D6063" i="3"/>
  <c r="D6041" i="3"/>
  <c r="D6038" i="3"/>
  <c r="D6036" i="3"/>
  <c r="D6035" i="3"/>
  <c r="D6032" i="3"/>
  <c r="D5207" i="3"/>
  <c r="D5154" i="3"/>
  <c r="D5153" i="3"/>
  <c r="D5134" i="3"/>
  <c r="D4993" i="3"/>
  <c r="D4814" i="3"/>
  <c r="D4810" i="3"/>
  <c r="D4750" i="3"/>
  <c r="D4748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0" i="3"/>
  <c r="D6039" i="3"/>
  <c r="D6037" i="3"/>
  <c r="D6034" i="3"/>
  <c r="D6033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6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3" i="3"/>
  <c r="D4812" i="3"/>
  <c r="D4811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49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6066" i="3" l="1"/>
  <c r="H15" i="3" l="1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3" i="3"/>
  <c r="I133" i="3"/>
  <c r="H134" i="3"/>
  <c r="I134" i="3"/>
  <c r="H135" i="3"/>
  <c r="I135" i="3"/>
  <c r="H136" i="3"/>
  <c r="I136" i="3"/>
  <c r="H137" i="3"/>
  <c r="I137" i="3"/>
  <c r="H138" i="3"/>
  <c r="I138" i="3"/>
  <c r="H139" i="3"/>
  <c r="I139" i="3"/>
  <c r="H140" i="3"/>
  <c r="I140" i="3"/>
  <c r="H141" i="3"/>
  <c r="I141" i="3"/>
  <c r="H142" i="3"/>
  <c r="I142" i="3"/>
  <c r="H143" i="3"/>
  <c r="I143" i="3"/>
  <c r="H144" i="3"/>
  <c r="I144" i="3"/>
  <c r="H145" i="3"/>
  <c r="I145" i="3"/>
  <c r="H146" i="3"/>
  <c r="I146" i="3"/>
  <c r="H147" i="3"/>
  <c r="I147" i="3"/>
  <c r="H148" i="3"/>
  <c r="I148" i="3"/>
  <c r="H149" i="3"/>
  <c r="I149" i="3"/>
  <c r="H150" i="3"/>
  <c r="I150" i="3"/>
  <c r="H151" i="3"/>
  <c r="I151" i="3"/>
  <c r="H152" i="3"/>
  <c r="I152" i="3"/>
  <c r="H153" i="3"/>
  <c r="I153" i="3"/>
  <c r="H154" i="3"/>
  <c r="I154" i="3"/>
  <c r="H155" i="3"/>
  <c r="I155" i="3"/>
  <c r="H156" i="3"/>
  <c r="I156" i="3"/>
  <c r="H157" i="3"/>
  <c r="I157" i="3"/>
  <c r="H158" i="3"/>
  <c r="I158" i="3"/>
  <c r="H159" i="3"/>
  <c r="I159" i="3"/>
  <c r="H160" i="3"/>
  <c r="I160" i="3"/>
  <c r="H161" i="3"/>
  <c r="I161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7" i="3"/>
  <c r="I177" i="3"/>
  <c r="H178" i="3"/>
  <c r="I178" i="3"/>
  <c r="H179" i="3"/>
  <c r="I179" i="3"/>
  <c r="H180" i="3"/>
  <c r="I180" i="3"/>
  <c r="H181" i="3"/>
  <c r="I181" i="3"/>
  <c r="H182" i="3"/>
  <c r="I182" i="3"/>
  <c r="H183" i="3"/>
  <c r="I183" i="3"/>
  <c r="H184" i="3"/>
  <c r="I184" i="3"/>
  <c r="H185" i="3"/>
  <c r="I185" i="3"/>
  <c r="H186" i="3"/>
  <c r="I186" i="3"/>
  <c r="H187" i="3"/>
  <c r="I187" i="3"/>
  <c r="H188" i="3"/>
  <c r="I188" i="3"/>
  <c r="H189" i="3"/>
  <c r="I189" i="3"/>
  <c r="H190" i="3"/>
  <c r="I190" i="3"/>
  <c r="H191" i="3"/>
  <c r="I191" i="3"/>
  <c r="H192" i="3"/>
  <c r="I192" i="3"/>
  <c r="H193" i="3"/>
  <c r="I193" i="3"/>
  <c r="H194" i="3"/>
  <c r="I194" i="3"/>
  <c r="H195" i="3"/>
  <c r="I195" i="3"/>
  <c r="H196" i="3"/>
  <c r="I196" i="3"/>
  <c r="H197" i="3"/>
  <c r="I197" i="3"/>
  <c r="H198" i="3"/>
  <c r="I198" i="3"/>
  <c r="H199" i="3"/>
  <c r="I199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H208" i="3"/>
  <c r="I208" i="3"/>
  <c r="H209" i="3"/>
  <c r="I209" i="3"/>
  <c r="H210" i="3"/>
  <c r="I210" i="3"/>
  <c r="H211" i="3"/>
  <c r="I211" i="3"/>
  <c r="H212" i="3"/>
  <c r="I212" i="3"/>
  <c r="H213" i="3"/>
  <c r="I213" i="3"/>
  <c r="H214" i="3"/>
  <c r="I214" i="3"/>
  <c r="H215" i="3"/>
  <c r="I215" i="3"/>
  <c r="H216" i="3"/>
  <c r="I216" i="3"/>
  <c r="H217" i="3"/>
  <c r="I217" i="3"/>
  <c r="H218" i="3"/>
  <c r="I218" i="3"/>
  <c r="H219" i="3"/>
  <c r="I219" i="3"/>
  <c r="H220" i="3"/>
  <c r="I220" i="3"/>
  <c r="H221" i="3"/>
  <c r="I221" i="3"/>
  <c r="H222" i="3"/>
  <c r="I222" i="3"/>
  <c r="H223" i="3"/>
  <c r="I223" i="3"/>
  <c r="H224" i="3"/>
  <c r="I224" i="3"/>
  <c r="H225" i="3"/>
  <c r="I225" i="3"/>
  <c r="H226" i="3"/>
  <c r="I226" i="3"/>
  <c r="H227" i="3"/>
  <c r="I227" i="3"/>
  <c r="H228" i="3"/>
  <c r="I228" i="3"/>
  <c r="H229" i="3"/>
  <c r="I229" i="3"/>
  <c r="H230" i="3"/>
  <c r="I230" i="3"/>
  <c r="H231" i="3"/>
  <c r="I231" i="3"/>
  <c r="H232" i="3"/>
  <c r="I232" i="3"/>
  <c r="H233" i="3"/>
  <c r="I233" i="3"/>
  <c r="H234" i="3"/>
  <c r="I234" i="3"/>
  <c r="H235" i="3"/>
  <c r="I235" i="3"/>
  <c r="H236" i="3"/>
  <c r="I236" i="3"/>
  <c r="H237" i="3"/>
  <c r="I237" i="3"/>
  <c r="H238" i="3"/>
  <c r="I238" i="3"/>
  <c r="H239" i="3"/>
  <c r="I239" i="3"/>
  <c r="H240" i="3"/>
  <c r="I240" i="3"/>
  <c r="H241" i="3"/>
  <c r="I241" i="3"/>
  <c r="H242" i="3"/>
  <c r="I242" i="3"/>
  <c r="H243" i="3"/>
  <c r="I243" i="3"/>
  <c r="H244" i="3"/>
  <c r="I244" i="3"/>
  <c r="H245" i="3"/>
  <c r="I245" i="3"/>
  <c r="H246" i="3"/>
  <c r="I246" i="3"/>
  <c r="H247" i="3"/>
  <c r="I247" i="3"/>
  <c r="H248" i="3"/>
  <c r="I248" i="3"/>
  <c r="H249" i="3"/>
  <c r="I249" i="3"/>
  <c r="H250" i="3"/>
  <c r="I250" i="3"/>
  <c r="H251" i="3"/>
  <c r="I251" i="3"/>
  <c r="H252" i="3"/>
  <c r="I252" i="3"/>
  <c r="H253" i="3"/>
  <c r="I253" i="3"/>
  <c r="H254" i="3"/>
  <c r="I254" i="3"/>
  <c r="H255" i="3"/>
  <c r="I255" i="3"/>
  <c r="H256" i="3"/>
  <c r="I256" i="3"/>
  <c r="H257" i="3"/>
  <c r="I257" i="3"/>
  <c r="H258" i="3"/>
  <c r="I258" i="3"/>
  <c r="H259" i="3"/>
  <c r="I259" i="3"/>
  <c r="H260" i="3"/>
  <c r="I260" i="3"/>
  <c r="H261" i="3"/>
  <c r="I261" i="3"/>
  <c r="H262" i="3"/>
  <c r="I262" i="3"/>
  <c r="H263" i="3"/>
  <c r="I263" i="3"/>
  <c r="H264" i="3"/>
  <c r="I264" i="3"/>
  <c r="H265" i="3"/>
  <c r="I265" i="3"/>
  <c r="H266" i="3"/>
  <c r="I266" i="3"/>
  <c r="H267" i="3"/>
  <c r="I267" i="3"/>
  <c r="H268" i="3"/>
  <c r="I268" i="3"/>
  <c r="H269" i="3"/>
  <c r="I269" i="3"/>
  <c r="H270" i="3"/>
  <c r="I270" i="3"/>
  <c r="H271" i="3"/>
  <c r="I271" i="3"/>
  <c r="H272" i="3"/>
  <c r="I272" i="3"/>
  <c r="H273" i="3"/>
  <c r="I273" i="3"/>
  <c r="H274" i="3"/>
  <c r="I274" i="3"/>
  <c r="H275" i="3"/>
  <c r="I275" i="3"/>
  <c r="H276" i="3"/>
  <c r="I276" i="3"/>
  <c r="H277" i="3"/>
  <c r="I277" i="3"/>
  <c r="H278" i="3"/>
  <c r="I278" i="3"/>
  <c r="H279" i="3"/>
  <c r="I279" i="3"/>
  <c r="H280" i="3"/>
  <c r="I280" i="3"/>
  <c r="H281" i="3"/>
  <c r="I281" i="3"/>
  <c r="H282" i="3"/>
  <c r="I282" i="3"/>
  <c r="H283" i="3"/>
  <c r="I283" i="3"/>
  <c r="H284" i="3"/>
  <c r="I284" i="3"/>
  <c r="H285" i="3"/>
  <c r="I285" i="3"/>
  <c r="H286" i="3"/>
  <c r="I286" i="3"/>
  <c r="H287" i="3"/>
  <c r="I287" i="3"/>
  <c r="H288" i="3"/>
  <c r="I288" i="3"/>
  <c r="H289" i="3"/>
  <c r="I289" i="3"/>
  <c r="H290" i="3"/>
  <c r="I290" i="3"/>
  <c r="H291" i="3"/>
  <c r="I291" i="3"/>
  <c r="H292" i="3"/>
  <c r="I292" i="3"/>
  <c r="H293" i="3"/>
  <c r="I293" i="3"/>
  <c r="H294" i="3"/>
  <c r="I294" i="3"/>
  <c r="H295" i="3"/>
  <c r="I295" i="3"/>
  <c r="H296" i="3"/>
  <c r="I296" i="3"/>
  <c r="H297" i="3"/>
  <c r="I297" i="3"/>
  <c r="H298" i="3"/>
  <c r="I298" i="3"/>
  <c r="H299" i="3"/>
  <c r="I299" i="3"/>
  <c r="H300" i="3"/>
  <c r="I300" i="3"/>
  <c r="H301" i="3"/>
  <c r="I301" i="3"/>
  <c r="H302" i="3"/>
  <c r="I302" i="3"/>
  <c r="H303" i="3"/>
  <c r="I303" i="3"/>
  <c r="H304" i="3"/>
  <c r="I304" i="3"/>
  <c r="H305" i="3"/>
  <c r="I305" i="3"/>
  <c r="H306" i="3"/>
  <c r="I306" i="3"/>
  <c r="H307" i="3"/>
  <c r="I307" i="3"/>
  <c r="H308" i="3"/>
  <c r="I308" i="3"/>
  <c r="H309" i="3"/>
  <c r="I309" i="3"/>
  <c r="H310" i="3"/>
  <c r="I310" i="3"/>
  <c r="H311" i="3"/>
  <c r="I311" i="3"/>
  <c r="H312" i="3"/>
  <c r="I312" i="3"/>
  <c r="H313" i="3"/>
  <c r="I313" i="3"/>
  <c r="H314" i="3"/>
  <c r="I314" i="3"/>
  <c r="H315" i="3"/>
  <c r="I315" i="3"/>
  <c r="H316" i="3"/>
  <c r="I316" i="3"/>
  <c r="H317" i="3"/>
  <c r="I317" i="3"/>
  <c r="H318" i="3"/>
  <c r="I318" i="3"/>
  <c r="H319" i="3"/>
  <c r="I319" i="3"/>
  <c r="H320" i="3"/>
  <c r="I320" i="3"/>
  <c r="H321" i="3"/>
  <c r="I321" i="3"/>
  <c r="H322" i="3"/>
  <c r="I322" i="3"/>
  <c r="H323" i="3"/>
  <c r="I323" i="3"/>
  <c r="H324" i="3"/>
  <c r="I324" i="3"/>
  <c r="H325" i="3"/>
  <c r="I325" i="3"/>
  <c r="H326" i="3"/>
  <c r="I326" i="3"/>
  <c r="H327" i="3"/>
  <c r="I327" i="3"/>
  <c r="H328" i="3"/>
  <c r="I328" i="3"/>
  <c r="H329" i="3"/>
  <c r="I329" i="3"/>
  <c r="H330" i="3"/>
  <c r="I330" i="3"/>
  <c r="H331" i="3"/>
  <c r="I331" i="3"/>
  <c r="H332" i="3"/>
  <c r="I332" i="3"/>
  <c r="H333" i="3"/>
  <c r="I333" i="3"/>
  <c r="H334" i="3"/>
  <c r="I334" i="3"/>
  <c r="H335" i="3"/>
  <c r="I335" i="3"/>
  <c r="H336" i="3"/>
  <c r="I336" i="3"/>
  <c r="H337" i="3"/>
  <c r="I337" i="3"/>
  <c r="H338" i="3"/>
  <c r="I338" i="3"/>
  <c r="H339" i="3"/>
  <c r="I339" i="3"/>
  <c r="H340" i="3"/>
  <c r="I340" i="3"/>
  <c r="H341" i="3"/>
  <c r="I341" i="3"/>
  <c r="H342" i="3"/>
  <c r="I342" i="3"/>
  <c r="H343" i="3"/>
  <c r="I343" i="3"/>
  <c r="H344" i="3"/>
  <c r="I344" i="3"/>
  <c r="H345" i="3"/>
  <c r="I345" i="3"/>
  <c r="H346" i="3"/>
  <c r="I346" i="3"/>
  <c r="H347" i="3"/>
  <c r="I347" i="3"/>
  <c r="H348" i="3"/>
  <c r="I348" i="3"/>
  <c r="H349" i="3"/>
  <c r="I349" i="3"/>
  <c r="H350" i="3"/>
  <c r="I350" i="3"/>
  <c r="H351" i="3"/>
  <c r="I351" i="3"/>
  <c r="H352" i="3"/>
  <c r="I352" i="3"/>
  <c r="H353" i="3"/>
  <c r="I353" i="3"/>
  <c r="H354" i="3"/>
  <c r="I354" i="3"/>
  <c r="H355" i="3"/>
  <c r="I355" i="3"/>
  <c r="H356" i="3"/>
  <c r="I356" i="3"/>
  <c r="H357" i="3"/>
  <c r="I357" i="3"/>
  <c r="H358" i="3"/>
  <c r="I358" i="3"/>
  <c r="H359" i="3"/>
  <c r="I359" i="3"/>
  <c r="H360" i="3"/>
  <c r="I360" i="3"/>
  <c r="H361" i="3"/>
  <c r="I361" i="3"/>
  <c r="H362" i="3"/>
  <c r="I362" i="3"/>
  <c r="H363" i="3"/>
  <c r="I363" i="3"/>
  <c r="H364" i="3"/>
  <c r="I364" i="3"/>
  <c r="H365" i="3"/>
  <c r="I365" i="3"/>
  <c r="H366" i="3"/>
  <c r="I366" i="3"/>
  <c r="H367" i="3"/>
  <c r="I367" i="3"/>
  <c r="H368" i="3"/>
  <c r="I368" i="3"/>
  <c r="H369" i="3"/>
  <c r="I369" i="3"/>
  <c r="H370" i="3"/>
  <c r="I370" i="3"/>
  <c r="H371" i="3"/>
  <c r="I371" i="3"/>
  <c r="H372" i="3"/>
  <c r="I372" i="3"/>
  <c r="H373" i="3"/>
  <c r="I373" i="3"/>
  <c r="H374" i="3"/>
  <c r="I374" i="3"/>
  <c r="H375" i="3"/>
  <c r="I375" i="3"/>
  <c r="H376" i="3"/>
  <c r="I376" i="3"/>
  <c r="H377" i="3"/>
  <c r="I377" i="3"/>
  <c r="H378" i="3"/>
  <c r="I378" i="3"/>
  <c r="H379" i="3"/>
  <c r="I379" i="3"/>
  <c r="H380" i="3"/>
  <c r="I380" i="3"/>
  <c r="H381" i="3"/>
  <c r="I381" i="3"/>
  <c r="H382" i="3"/>
  <c r="I382" i="3"/>
  <c r="H383" i="3"/>
  <c r="I383" i="3"/>
  <c r="H384" i="3"/>
  <c r="I384" i="3"/>
  <c r="H385" i="3"/>
  <c r="I385" i="3"/>
  <c r="H386" i="3"/>
  <c r="I386" i="3"/>
  <c r="H387" i="3"/>
  <c r="I387" i="3"/>
  <c r="H388" i="3"/>
  <c r="I388" i="3"/>
  <c r="H389" i="3"/>
  <c r="I389" i="3"/>
  <c r="H390" i="3"/>
  <c r="I390" i="3"/>
  <c r="H391" i="3"/>
  <c r="I391" i="3"/>
  <c r="H392" i="3"/>
  <c r="I392" i="3"/>
  <c r="H393" i="3"/>
  <c r="I393" i="3"/>
  <c r="H394" i="3"/>
  <c r="I394" i="3"/>
  <c r="H395" i="3"/>
  <c r="I395" i="3"/>
  <c r="H396" i="3"/>
  <c r="I396" i="3"/>
  <c r="H397" i="3"/>
  <c r="I397" i="3"/>
  <c r="H398" i="3"/>
  <c r="I398" i="3"/>
  <c r="H399" i="3"/>
  <c r="I399" i="3"/>
  <c r="H400" i="3"/>
  <c r="I400" i="3"/>
  <c r="H401" i="3"/>
  <c r="I401" i="3"/>
  <c r="H402" i="3"/>
  <c r="I402" i="3"/>
  <c r="H403" i="3"/>
  <c r="I403" i="3"/>
  <c r="H404" i="3"/>
  <c r="I404" i="3"/>
  <c r="H405" i="3"/>
  <c r="I405" i="3"/>
  <c r="H406" i="3"/>
  <c r="I406" i="3"/>
  <c r="H407" i="3"/>
  <c r="I407" i="3"/>
  <c r="H408" i="3"/>
  <c r="I408" i="3"/>
  <c r="H409" i="3"/>
  <c r="I409" i="3"/>
  <c r="H410" i="3"/>
  <c r="I410" i="3"/>
  <c r="H411" i="3"/>
  <c r="I411" i="3"/>
  <c r="H412" i="3"/>
  <c r="I412" i="3"/>
  <c r="H413" i="3"/>
  <c r="I413" i="3"/>
  <c r="H414" i="3"/>
  <c r="I414" i="3"/>
  <c r="H415" i="3"/>
  <c r="I415" i="3"/>
  <c r="H416" i="3"/>
  <c r="I416" i="3"/>
  <c r="H417" i="3"/>
  <c r="I417" i="3"/>
  <c r="H418" i="3"/>
  <c r="I418" i="3"/>
  <c r="H419" i="3"/>
  <c r="I419" i="3"/>
  <c r="H420" i="3"/>
  <c r="I420" i="3"/>
  <c r="H421" i="3"/>
  <c r="I421" i="3"/>
  <c r="H422" i="3"/>
  <c r="I422" i="3"/>
  <c r="H423" i="3"/>
  <c r="I423" i="3"/>
  <c r="H424" i="3"/>
  <c r="I424" i="3"/>
  <c r="H425" i="3"/>
  <c r="I425" i="3"/>
  <c r="H426" i="3"/>
  <c r="I426" i="3"/>
  <c r="H427" i="3"/>
  <c r="I427" i="3"/>
  <c r="H428" i="3"/>
  <c r="I428" i="3"/>
  <c r="H429" i="3"/>
  <c r="I429" i="3"/>
  <c r="H430" i="3"/>
  <c r="I430" i="3"/>
  <c r="H431" i="3"/>
  <c r="I431" i="3"/>
  <c r="H432" i="3"/>
  <c r="I432" i="3"/>
  <c r="H433" i="3"/>
  <c r="I433" i="3"/>
  <c r="H434" i="3"/>
  <c r="I434" i="3"/>
  <c r="H435" i="3"/>
  <c r="I435" i="3"/>
  <c r="H436" i="3"/>
  <c r="I436" i="3"/>
  <c r="H437" i="3"/>
  <c r="I437" i="3"/>
  <c r="H438" i="3"/>
  <c r="I438" i="3"/>
  <c r="H439" i="3"/>
  <c r="I439" i="3"/>
  <c r="H440" i="3"/>
  <c r="I440" i="3"/>
  <c r="H441" i="3"/>
  <c r="I441" i="3"/>
  <c r="H442" i="3"/>
  <c r="I442" i="3"/>
  <c r="H443" i="3"/>
  <c r="I443" i="3"/>
  <c r="H444" i="3"/>
  <c r="I444" i="3"/>
  <c r="H445" i="3"/>
  <c r="I445" i="3"/>
  <c r="H446" i="3"/>
  <c r="I446" i="3"/>
  <c r="H447" i="3"/>
  <c r="I447" i="3"/>
  <c r="H448" i="3"/>
  <c r="I448" i="3"/>
  <c r="H449" i="3"/>
  <c r="I449" i="3"/>
  <c r="H450" i="3"/>
  <c r="I450" i="3"/>
  <c r="H451" i="3"/>
  <c r="I451" i="3"/>
  <c r="H452" i="3"/>
  <c r="I452" i="3"/>
  <c r="H453" i="3"/>
  <c r="I453" i="3"/>
  <c r="H454" i="3"/>
  <c r="I454" i="3"/>
  <c r="H455" i="3"/>
  <c r="I455" i="3"/>
  <c r="H456" i="3"/>
  <c r="I456" i="3"/>
  <c r="H457" i="3"/>
  <c r="I457" i="3"/>
  <c r="H458" i="3"/>
  <c r="I458" i="3"/>
  <c r="H459" i="3"/>
  <c r="I459" i="3"/>
  <c r="H460" i="3"/>
  <c r="I460" i="3"/>
  <c r="H461" i="3"/>
  <c r="I461" i="3"/>
  <c r="H462" i="3"/>
  <c r="I462" i="3"/>
  <c r="H463" i="3"/>
  <c r="I463" i="3"/>
  <c r="H464" i="3"/>
  <c r="I464" i="3"/>
  <c r="H465" i="3"/>
  <c r="I465" i="3"/>
  <c r="H466" i="3"/>
  <c r="I466" i="3"/>
  <c r="H467" i="3"/>
  <c r="I467" i="3"/>
  <c r="H468" i="3"/>
  <c r="I468" i="3"/>
  <c r="H469" i="3"/>
  <c r="I469" i="3"/>
  <c r="H470" i="3"/>
  <c r="I470" i="3"/>
  <c r="H471" i="3"/>
  <c r="I471" i="3"/>
  <c r="H472" i="3"/>
  <c r="I472" i="3"/>
  <c r="H473" i="3"/>
  <c r="I473" i="3"/>
  <c r="H474" i="3"/>
  <c r="I474" i="3"/>
  <c r="H475" i="3"/>
  <c r="I475" i="3"/>
  <c r="H476" i="3"/>
  <c r="I476" i="3"/>
  <c r="H477" i="3"/>
  <c r="I477" i="3"/>
  <c r="H478" i="3"/>
  <c r="I478" i="3"/>
  <c r="H479" i="3"/>
  <c r="I479" i="3"/>
  <c r="H480" i="3"/>
  <c r="I480" i="3"/>
  <c r="H481" i="3"/>
  <c r="I481" i="3"/>
  <c r="H482" i="3"/>
  <c r="I482" i="3"/>
  <c r="H483" i="3"/>
  <c r="I483" i="3"/>
  <c r="H484" i="3"/>
  <c r="I484" i="3"/>
  <c r="H485" i="3"/>
  <c r="I485" i="3"/>
  <c r="H486" i="3"/>
  <c r="I486" i="3"/>
  <c r="H487" i="3"/>
  <c r="I487" i="3"/>
  <c r="H488" i="3"/>
  <c r="I488" i="3"/>
  <c r="H489" i="3"/>
  <c r="I489" i="3"/>
  <c r="H490" i="3"/>
  <c r="I490" i="3"/>
  <c r="H491" i="3"/>
  <c r="I491" i="3"/>
  <c r="H492" i="3"/>
  <c r="I492" i="3"/>
  <c r="H493" i="3"/>
  <c r="I493" i="3"/>
  <c r="H494" i="3"/>
  <c r="I494" i="3"/>
  <c r="H495" i="3"/>
  <c r="I495" i="3"/>
  <c r="H496" i="3"/>
  <c r="I496" i="3"/>
  <c r="H497" i="3"/>
  <c r="I497" i="3"/>
  <c r="H498" i="3"/>
  <c r="I498" i="3"/>
  <c r="H499" i="3"/>
  <c r="I499" i="3"/>
  <c r="H500" i="3"/>
  <c r="I500" i="3"/>
  <c r="H501" i="3"/>
  <c r="I501" i="3"/>
  <c r="H502" i="3"/>
  <c r="I502" i="3"/>
  <c r="H503" i="3"/>
  <c r="I503" i="3"/>
  <c r="H504" i="3"/>
  <c r="I504" i="3"/>
  <c r="H505" i="3"/>
  <c r="I505" i="3"/>
  <c r="H506" i="3"/>
  <c r="I506" i="3"/>
  <c r="H507" i="3"/>
  <c r="I507" i="3"/>
  <c r="H508" i="3"/>
  <c r="I508" i="3"/>
  <c r="H509" i="3"/>
  <c r="I509" i="3"/>
  <c r="H510" i="3"/>
  <c r="I510" i="3"/>
  <c r="H511" i="3"/>
  <c r="I511" i="3"/>
  <c r="H512" i="3"/>
  <c r="I512" i="3"/>
  <c r="H513" i="3"/>
  <c r="I513" i="3"/>
  <c r="H514" i="3"/>
  <c r="I514" i="3"/>
  <c r="H515" i="3"/>
  <c r="I515" i="3"/>
  <c r="H516" i="3"/>
  <c r="I516" i="3"/>
  <c r="H517" i="3"/>
  <c r="I517" i="3"/>
  <c r="H518" i="3"/>
  <c r="I518" i="3"/>
  <c r="H519" i="3"/>
  <c r="I519" i="3"/>
  <c r="H520" i="3"/>
  <c r="I520" i="3"/>
  <c r="H521" i="3"/>
  <c r="I521" i="3"/>
  <c r="H522" i="3"/>
  <c r="I522" i="3"/>
  <c r="H523" i="3"/>
  <c r="I523" i="3"/>
  <c r="H524" i="3"/>
  <c r="I524" i="3"/>
  <c r="H525" i="3"/>
  <c r="I525" i="3"/>
  <c r="H526" i="3"/>
  <c r="I526" i="3"/>
  <c r="H527" i="3"/>
  <c r="I527" i="3"/>
  <c r="H528" i="3"/>
  <c r="I528" i="3"/>
  <c r="H529" i="3"/>
  <c r="I529" i="3"/>
  <c r="H530" i="3"/>
  <c r="I530" i="3"/>
  <c r="H531" i="3"/>
  <c r="I531" i="3"/>
  <c r="H532" i="3"/>
  <c r="I532" i="3"/>
  <c r="H533" i="3"/>
  <c r="I533" i="3"/>
  <c r="H534" i="3"/>
  <c r="I534" i="3"/>
  <c r="H535" i="3"/>
  <c r="I535" i="3"/>
  <c r="H536" i="3"/>
  <c r="I536" i="3"/>
  <c r="H537" i="3"/>
  <c r="I537" i="3"/>
  <c r="H538" i="3"/>
  <c r="I538" i="3"/>
  <c r="H539" i="3"/>
  <c r="I539" i="3"/>
  <c r="H540" i="3"/>
  <c r="I540" i="3"/>
  <c r="H541" i="3"/>
  <c r="I541" i="3"/>
  <c r="H542" i="3"/>
  <c r="I542" i="3"/>
  <c r="H543" i="3"/>
  <c r="I543" i="3"/>
  <c r="H544" i="3"/>
  <c r="I544" i="3"/>
  <c r="H545" i="3"/>
  <c r="I545" i="3"/>
  <c r="H546" i="3"/>
  <c r="I546" i="3"/>
  <c r="H547" i="3"/>
  <c r="I547" i="3"/>
  <c r="H548" i="3"/>
  <c r="I548" i="3"/>
  <c r="H549" i="3"/>
  <c r="I549" i="3"/>
  <c r="H550" i="3"/>
  <c r="I550" i="3"/>
  <c r="H551" i="3"/>
  <c r="I551" i="3"/>
  <c r="H552" i="3"/>
  <c r="I552" i="3"/>
  <c r="H553" i="3"/>
  <c r="I553" i="3"/>
  <c r="H554" i="3"/>
  <c r="I554" i="3"/>
  <c r="H555" i="3"/>
  <c r="I555" i="3"/>
  <c r="H556" i="3"/>
  <c r="I556" i="3"/>
  <c r="H557" i="3"/>
  <c r="I557" i="3"/>
  <c r="H558" i="3"/>
  <c r="I558" i="3"/>
  <c r="H559" i="3"/>
  <c r="I559" i="3"/>
  <c r="H560" i="3"/>
  <c r="I560" i="3"/>
  <c r="H561" i="3"/>
  <c r="I561" i="3"/>
  <c r="H562" i="3"/>
  <c r="I562" i="3"/>
  <c r="H563" i="3"/>
  <c r="I563" i="3"/>
  <c r="H564" i="3"/>
  <c r="I564" i="3"/>
  <c r="H565" i="3"/>
  <c r="I565" i="3"/>
  <c r="H566" i="3"/>
  <c r="I566" i="3"/>
  <c r="H567" i="3"/>
  <c r="I567" i="3"/>
  <c r="H568" i="3"/>
  <c r="I568" i="3"/>
  <c r="H569" i="3"/>
  <c r="I569" i="3"/>
  <c r="H570" i="3"/>
  <c r="I570" i="3"/>
  <c r="H571" i="3"/>
  <c r="I571" i="3"/>
  <c r="H572" i="3"/>
  <c r="I572" i="3"/>
  <c r="H573" i="3"/>
  <c r="I573" i="3"/>
  <c r="H574" i="3"/>
  <c r="I574" i="3"/>
  <c r="H575" i="3"/>
  <c r="I575" i="3"/>
  <c r="H576" i="3"/>
  <c r="I576" i="3"/>
  <c r="H577" i="3"/>
  <c r="I577" i="3"/>
  <c r="H578" i="3"/>
  <c r="I578" i="3"/>
  <c r="H579" i="3"/>
  <c r="I579" i="3"/>
  <c r="H580" i="3"/>
  <c r="I580" i="3"/>
  <c r="H581" i="3"/>
  <c r="I581" i="3"/>
  <c r="H582" i="3"/>
  <c r="I582" i="3"/>
  <c r="H583" i="3"/>
  <c r="I583" i="3"/>
  <c r="H584" i="3"/>
  <c r="I584" i="3"/>
  <c r="H585" i="3"/>
  <c r="I585" i="3"/>
  <c r="H586" i="3"/>
  <c r="I586" i="3"/>
  <c r="H587" i="3"/>
  <c r="I587" i="3"/>
  <c r="H588" i="3"/>
  <c r="I588" i="3"/>
  <c r="H589" i="3"/>
  <c r="I589" i="3"/>
  <c r="H590" i="3"/>
  <c r="I590" i="3"/>
  <c r="H591" i="3"/>
  <c r="I591" i="3"/>
  <c r="H592" i="3"/>
  <c r="I592" i="3"/>
  <c r="H593" i="3"/>
  <c r="I593" i="3"/>
  <c r="H594" i="3"/>
  <c r="I594" i="3"/>
  <c r="H595" i="3"/>
  <c r="I595" i="3"/>
  <c r="H596" i="3"/>
  <c r="I596" i="3"/>
  <c r="H597" i="3"/>
  <c r="I597" i="3"/>
  <c r="H598" i="3"/>
  <c r="I598" i="3"/>
  <c r="H599" i="3"/>
  <c r="I599" i="3"/>
  <c r="H600" i="3"/>
  <c r="I600" i="3"/>
  <c r="H601" i="3"/>
  <c r="I601" i="3"/>
  <c r="H602" i="3"/>
  <c r="I602" i="3"/>
  <c r="H603" i="3"/>
  <c r="I603" i="3"/>
  <c r="H604" i="3"/>
  <c r="I604" i="3"/>
  <c r="H605" i="3"/>
  <c r="I605" i="3"/>
  <c r="H606" i="3"/>
  <c r="I606" i="3"/>
  <c r="H607" i="3"/>
  <c r="I607" i="3"/>
  <c r="H608" i="3"/>
  <c r="I608" i="3"/>
  <c r="H609" i="3"/>
  <c r="I609" i="3"/>
  <c r="H610" i="3"/>
  <c r="I610" i="3"/>
  <c r="H611" i="3"/>
  <c r="I611" i="3"/>
  <c r="H612" i="3"/>
  <c r="I612" i="3"/>
  <c r="H613" i="3"/>
  <c r="I613" i="3"/>
  <c r="H614" i="3"/>
  <c r="I614" i="3"/>
  <c r="H615" i="3"/>
  <c r="I615" i="3"/>
  <c r="H616" i="3"/>
  <c r="I616" i="3"/>
  <c r="H617" i="3"/>
  <c r="I617" i="3"/>
  <c r="H618" i="3"/>
  <c r="I618" i="3"/>
  <c r="H619" i="3"/>
  <c r="I619" i="3"/>
  <c r="H620" i="3"/>
  <c r="I620" i="3"/>
  <c r="H621" i="3"/>
  <c r="I621" i="3"/>
  <c r="H622" i="3"/>
  <c r="I622" i="3"/>
  <c r="H623" i="3"/>
  <c r="I623" i="3"/>
  <c r="H624" i="3"/>
  <c r="I624" i="3"/>
  <c r="H625" i="3"/>
  <c r="I625" i="3"/>
  <c r="H626" i="3"/>
  <c r="I626" i="3"/>
  <c r="H627" i="3"/>
  <c r="I627" i="3"/>
  <c r="H628" i="3"/>
  <c r="I628" i="3"/>
  <c r="H629" i="3"/>
  <c r="I629" i="3"/>
  <c r="H630" i="3"/>
  <c r="I630" i="3"/>
  <c r="H631" i="3"/>
  <c r="I631" i="3"/>
  <c r="H632" i="3"/>
  <c r="I632" i="3"/>
  <c r="H633" i="3"/>
  <c r="I633" i="3"/>
  <c r="H634" i="3"/>
  <c r="I634" i="3"/>
  <c r="H635" i="3"/>
  <c r="I635" i="3"/>
  <c r="H636" i="3"/>
  <c r="I636" i="3"/>
  <c r="H637" i="3"/>
  <c r="I637" i="3"/>
  <c r="H638" i="3"/>
  <c r="I638" i="3"/>
  <c r="H639" i="3"/>
  <c r="I639" i="3"/>
  <c r="H640" i="3"/>
  <c r="I640" i="3"/>
  <c r="H641" i="3"/>
  <c r="I641" i="3"/>
  <c r="H642" i="3"/>
  <c r="I642" i="3"/>
  <c r="H643" i="3"/>
  <c r="I643" i="3"/>
  <c r="H644" i="3"/>
  <c r="I644" i="3"/>
  <c r="H645" i="3"/>
  <c r="I645" i="3"/>
  <c r="H646" i="3"/>
  <c r="I646" i="3"/>
  <c r="H647" i="3"/>
  <c r="I647" i="3"/>
  <c r="H648" i="3"/>
  <c r="I648" i="3"/>
  <c r="H649" i="3"/>
  <c r="I649" i="3"/>
  <c r="H650" i="3"/>
  <c r="I650" i="3"/>
  <c r="H651" i="3"/>
  <c r="I651" i="3"/>
  <c r="H652" i="3"/>
  <c r="I652" i="3"/>
  <c r="H653" i="3"/>
  <c r="I653" i="3"/>
  <c r="H654" i="3"/>
  <c r="I654" i="3"/>
  <c r="H655" i="3"/>
  <c r="I655" i="3"/>
  <c r="H656" i="3"/>
  <c r="I656" i="3"/>
  <c r="H657" i="3"/>
  <c r="I657" i="3"/>
  <c r="H658" i="3"/>
  <c r="I658" i="3"/>
  <c r="H659" i="3"/>
  <c r="I659" i="3"/>
  <c r="H660" i="3"/>
  <c r="I660" i="3"/>
  <c r="H661" i="3"/>
  <c r="I661" i="3"/>
  <c r="H662" i="3"/>
  <c r="I662" i="3"/>
  <c r="H663" i="3"/>
  <c r="I663" i="3"/>
  <c r="H664" i="3"/>
  <c r="I664" i="3"/>
  <c r="H665" i="3"/>
  <c r="I665" i="3"/>
  <c r="H666" i="3"/>
  <c r="I666" i="3"/>
  <c r="H667" i="3"/>
  <c r="I667" i="3"/>
  <c r="H668" i="3"/>
  <c r="I668" i="3"/>
  <c r="H669" i="3"/>
  <c r="I669" i="3"/>
  <c r="H670" i="3"/>
  <c r="I670" i="3"/>
  <c r="H671" i="3"/>
  <c r="I671" i="3"/>
  <c r="H672" i="3"/>
  <c r="I672" i="3"/>
  <c r="H673" i="3"/>
  <c r="I673" i="3"/>
  <c r="H674" i="3"/>
  <c r="I674" i="3"/>
  <c r="H675" i="3"/>
  <c r="I675" i="3"/>
  <c r="H676" i="3"/>
  <c r="I676" i="3"/>
  <c r="H677" i="3"/>
  <c r="I677" i="3"/>
  <c r="H678" i="3"/>
  <c r="I678" i="3"/>
  <c r="H679" i="3"/>
  <c r="I679" i="3"/>
  <c r="H680" i="3"/>
  <c r="I680" i="3"/>
  <c r="H681" i="3"/>
  <c r="I681" i="3"/>
  <c r="H682" i="3"/>
  <c r="I682" i="3"/>
  <c r="H683" i="3"/>
  <c r="I683" i="3"/>
  <c r="H684" i="3"/>
  <c r="I684" i="3"/>
  <c r="H685" i="3"/>
  <c r="I685" i="3"/>
  <c r="H686" i="3"/>
  <c r="I686" i="3"/>
  <c r="H687" i="3"/>
  <c r="I687" i="3"/>
  <c r="H688" i="3"/>
  <c r="I688" i="3"/>
  <c r="H689" i="3"/>
  <c r="I689" i="3"/>
  <c r="H690" i="3"/>
  <c r="I690" i="3"/>
  <c r="H691" i="3"/>
  <c r="I691" i="3"/>
  <c r="H692" i="3"/>
  <c r="I692" i="3"/>
  <c r="H693" i="3"/>
  <c r="I693" i="3"/>
  <c r="H694" i="3"/>
  <c r="I694" i="3"/>
  <c r="H695" i="3"/>
  <c r="I695" i="3"/>
  <c r="H696" i="3"/>
  <c r="I696" i="3"/>
  <c r="H697" i="3"/>
  <c r="I697" i="3"/>
  <c r="H698" i="3"/>
  <c r="I698" i="3"/>
  <c r="H699" i="3"/>
  <c r="I699" i="3"/>
  <c r="H700" i="3"/>
  <c r="I700" i="3"/>
  <c r="H701" i="3"/>
  <c r="I701" i="3"/>
  <c r="H702" i="3"/>
  <c r="I702" i="3"/>
  <c r="H703" i="3"/>
  <c r="I703" i="3"/>
  <c r="H704" i="3"/>
  <c r="I704" i="3"/>
  <c r="H705" i="3"/>
  <c r="I705" i="3"/>
  <c r="H706" i="3"/>
  <c r="I706" i="3"/>
  <c r="H707" i="3"/>
  <c r="I707" i="3"/>
  <c r="H708" i="3"/>
  <c r="I708" i="3"/>
  <c r="H709" i="3"/>
  <c r="I709" i="3"/>
  <c r="H710" i="3"/>
  <c r="I710" i="3"/>
  <c r="H711" i="3"/>
  <c r="I711" i="3"/>
  <c r="H712" i="3"/>
  <c r="I712" i="3"/>
  <c r="H713" i="3"/>
  <c r="I713" i="3"/>
  <c r="H714" i="3"/>
  <c r="I714" i="3"/>
  <c r="H715" i="3"/>
  <c r="I715" i="3"/>
  <c r="H716" i="3"/>
  <c r="I716" i="3"/>
  <c r="H717" i="3"/>
  <c r="I717" i="3"/>
  <c r="H718" i="3"/>
  <c r="I718" i="3"/>
  <c r="H719" i="3"/>
  <c r="I719" i="3"/>
  <c r="H720" i="3"/>
  <c r="I720" i="3"/>
  <c r="H721" i="3"/>
  <c r="I721" i="3"/>
  <c r="H722" i="3"/>
  <c r="I722" i="3"/>
  <c r="H723" i="3"/>
  <c r="I723" i="3"/>
  <c r="H724" i="3"/>
  <c r="I724" i="3"/>
  <c r="H725" i="3"/>
  <c r="I725" i="3"/>
  <c r="H726" i="3"/>
  <c r="I726" i="3"/>
  <c r="H727" i="3"/>
  <c r="I727" i="3"/>
  <c r="H728" i="3"/>
  <c r="I728" i="3"/>
  <c r="H729" i="3"/>
  <c r="I729" i="3"/>
  <c r="H730" i="3"/>
  <c r="I730" i="3"/>
  <c r="H731" i="3"/>
  <c r="I731" i="3"/>
  <c r="H732" i="3"/>
  <c r="I732" i="3"/>
  <c r="H733" i="3"/>
  <c r="I733" i="3"/>
  <c r="H734" i="3"/>
  <c r="I734" i="3"/>
  <c r="H735" i="3"/>
  <c r="I735" i="3"/>
  <c r="H736" i="3"/>
  <c r="I736" i="3"/>
  <c r="H737" i="3"/>
  <c r="I737" i="3"/>
  <c r="H738" i="3"/>
  <c r="I738" i="3"/>
  <c r="H739" i="3"/>
  <c r="I739" i="3"/>
  <c r="H740" i="3"/>
  <c r="I740" i="3"/>
  <c r="H741" i="3"/>
  <c r="I741" i="3"/>
  <c r="H742" i="3"/>
  <c r="I742" i="3"/>
  <c r="H743" i="3"/>
  <c r="I743" i="3"/>
  <c r="H744" i="3"/>
  <c r="I744" i="3"/>
  <c r="H745" i="3"/>
  <c r="I745" i="3"/>
  <c r="H746" i="3"/>
  <c r="I746" i="3"/>
  <c r="H747" i="3"/>
  <c r="I747" i="3"/>
  <c r="H748" i="3"/>
  <c r="I748" i="3"/>
  <c r="H749" i="3"/>
  <c r="I749" i="3"/>
  <c r="H750" i="3"/>
  <c r="I750" i="3"/>
  <c r="H751" i="3"/>
  <c r="I751" i="3"/>
  <c r="H752" i="3"/>
  <c r="I752" i="3"/>
  <c r="H753" i="3"/>
  <c r="I753" i="3"/>
  <c r="H754" i="3"/>
  <c r="I754" i="3"/>
  <c r="H755" i="3"/>
  <c r="I755" i="3"/>
  <c r="H756" i="3"/>
  <c r="I756" i="3"/>
  <c r="H757" i="3"/>
  <c r="I757" i="3"/>
  <c r="H758" i="3"/>
  <c r="I758" i="3"/>
  <c r="H759" i="3"/>
  <c r="I759" i="3"/>
  <c r="H760" i="3"/>
  <c r="I760" i="3"/>
  <c r="H761" i="3"/>
  <c r="I761" i="3"/>
  <c r="H762" i="3"/>
  <c r="I762" i="3"/>
  <c r="H763" i="3"/>
  <c r="I763" i="3"/>
  <c r="H764" i="3"/>
  <c r="I764" i="3"/>
  <c r="H765" i="3"/>
  <c r="I765" i="3"/>
  <c r="H766" i="3"/>
  <c r="I766" i="3"/>
  <c r="H767" i="3"/>
  <c r="I767" i="3"/>
  <c r="H768" i="3"/>
  <c r="I768" i="3"/>
  <c r="H769" i="3"/>
  <c r="I769" i="3"/>
  <c r="H770" i="3"/>
  <c r="I770" i="3"/>
  <c r="H771" i="3"/>
  <c r="I771" i="3"/>
  <c r="H772" i="3"/>
  <c r="I772" i="3"/>
  <c r="H773" i="3"/>
  <c r="I773" i="3"/>
  <c r="H774" i="3"/>
  <c r="I774" i="3"/>
  <c r="H775" i="3"/>
  <c r="I775" i="3"/>
  <c r="H776" i="3"/>
  <c r="I776" i="3"/>
  <c r="H777" i="3"/>
  <c r="I777" i="3"/>
  <c r="H778" i="3"/>
  <c r="I778" i="3"/>
  <c r="H779" i="3"/>
  <c r="I779" i="3"/>
  <c r="H780" i="3"/>
  <c r="I780" i="3"/>
  <c r="H781" i="3"/>
  <c r="I781" i="3"/>
  <c r="H782" i="3"/>
  <c r="I782" i="3"/>
  <c r="H783" i="3"/>
  <c r="I783" i="3"/>
  <c r="H784" i="3"/>
  <c r="I784" i="3"/>
  <c r="H785" i="3"/>
  <c r="I785" i="3"/>
  <c r="H786" i="3"/>
  <c r="I786" i="3"/>
  <c r="H787" i="3"/>
  <c r="I787" i="3"/>
  <c r="H788" i="3"/>
  <c r="I788" i="3"/>
  <c r="H789" i="3"/>
  <c r="I789" i="3"/>
  <c r="H790" i="3"/>
  <c r="I790" i="3"/>
  <c r="H791" i="3"/>
  <c r="I791" i="3"/>
  <c r="H792" i="3"/>
  <c r="I792" i="3"/>
  <c r="H793" i="3"/>
  <c r="I793" i="3"/>
  <c r="H794" i="3"/>
  <c r="I794" i="3"/>
  <c r="H795" i="3"/>
  <c r="I795" i="3"/>
  <c r="H796" i="3"/>
  <c r="I796" i="3"/>
  <c r="H797" i="3"/>
  <c r="I797" i="3"/>
  <c r="H798" i="3"/>
  <c r="I798" i="3"/>
  <c r="H799" i="3"/>
  <c r="I799" i="3"/>
  <c r="H800" i="3"/>
  <c r="I800" i="3"/>
  <c r="H801" i="3"/>
  <c r="I801" i="3"/>
  <c r="H802" i="3"/>
  <c r="I802" i="3"/>
  <c r="H803" i="3"/>
  <c r="I803" i="3"/>
  <c r="H804" i="3"/>
  <c r="I804" i="3"/>
  <c r="H805" i="3"/>
  <c r="I805" i="3"/>
  <c r="H806" i="3"/>
  <c r="I806" i="3"/>
  <c r="H807" i="3"/>
  <c r="I807" i="3"/>
  <c r="H808" i="3"/>
  <c r="I808" i="3"/>
  <c r="H809" i="3"/>
  <c r="I809" i="3"/>
  <c r="H810" i="3"/>
  <c r="I810" i="3"/>
  <c r="H811" i="3"/>
  <c r="I811" i="3"/>
  <c r="H812" i="3"/>
  <c r="I812" i="3"/>
  <c r="H813" i="3"/>
  <c r="I813" i="3"/>
  <c r="H814" i="3"/>
  <c r="I814" i="3"/>
  <c r="H815" i="3"/>
  <c r="I815" i="3"/>
  <c r="H816" i="3"/>
  <c r="I816" i="3"/>
  <c r="H817" i="3"/>
  <c r="I817" i="3"/>
  <c r="H818" i="3"/>
  <c r="I818" i="3"/>
  <c r="H819" i="3"/>
  <c r="I819" i="3"/>
  <c r="H820" i="3"/>
  <c r="I820" i="3"/>
  <c r="H821" i="3"/>
  <c r="I821" i="3"/>
  <c r="H822" i="3"/>
  <c r="I822" i="3"/>
  <c r="H823" i="3"/>
  <c r="I823" i="3"/>
  <c r="H824" i="3"/>
  <c r="I824" i="3"/>
  <c r="H825" i="3"/>
  <c r="I825" i="3"/>
  <c r="H826" i="3"/>
  <c r="I826" i="3"/>
  <c r="H827" i="3"/>
  <c r="I827" i="3"/>
  <c r="H828" i="3"/>
  <c r="I828" i="3"/>
  <c r="H829" i="3"/>
  <c r="I829" i="3"/>
  <c r="H830" i="3"/>
  <c r="I830" i="3"/>
  <c r="H831" i="3"/>
  <c r="I831" i="3"/>
  <c r="H832" i="3"/>
  <c r="I832" i="3"/>
  <c r="H833" i="3"/>
  <c r="I833" i="3"/>
  <c r="H834" i="3"/>
  <c r="I834" i="3"/>
  <c r="H835" i="3"/>
  <c r="I835" i="3"/>
  <c r="H836" i="3"/>
  <c r="I836" i="3"/>
  <c r="H837" i="3"/>
  <c r="I837" i="3"/>
  <c r="H838" i="3"/>
  <c r="I838" i="3"/>
  <c r="H839" i="3"/>
  <c r="I839" i="3"/>
  <c r="H840" i="3"/>
  <c r="I840" i="3"/>
  <c r="H841" i="3"/>
  <c r="I841" i="3"/>
  <c r="H842" i="3"/>
  <c r="I842" i="3"/>
  <c r="H843" i="3"/>
  <c r="I843" i="3"/>
  <c r="H844" i="3"/>
  <c r="I844" i="3"/>
  <c r="H845" i="3"/>
  <c r="I845" i="3"/>
  <c r="H846" i="3"/>
  <c r="I846" i="3"/>
  <c r="H847" i="3"/>
  <c r="I847" i="3"/>
  <c r="H848" i="3"/>
  <c r="I848" i="3"/>
  <c r="H849" i="3"/>
  <c r="I849" i="3"/>
  <c r="H850" i="3"/>
  <c r="I850" i="3"/>
  <c r="H851" i="3"/>
  <c r="I851" i="3"/>
  <c r="H852" i="3"/>
  <c r="I852" i="3"/>
  <c r="H853" i="3"/>
  <c r="I853" i="3"/>
  <c r="H854" i="3"/>
  <c r="I854" i="3"/>
  <c r="H855" i="3"/>
  <c r="I855" i="3"/>
  <c r="H856" i="3"/>
  <c r="I856" i="3"/>
  <c r="H857" i="3"/>
  <c r="I857" i="3"/>
  <c r="H858" i="3"/>
  <c r="I858" i="3"/>
  <c r="H859" i="3"/>
  <c r="I859" i="3"/>
  <c r="H860" i="3"/>
  <c r="I860" i="3"/>
  <c r="H861" i="3"/>
  <c r="I861" i="3"/>
  <c r="H862" i="3"/>
  <c r="I862" i="3"/>
  <c r="H863" i="3"/>
  <c r="I863" i="3"/>
  <c r="H864" i="3"/>
  <c r="I864" i="3"/>
  <c r="H865" i="3"/>
  <c r="I865" i="3"/>
  <c r="H866" i="3"/>
  <c r="I866" i="3"/>
  <c r="H867" i="3"/>
  <c r="I867" i="3"/>
  <c r="H868" i="3"/>
  <c r="I868" i="3"/>
  <c r="H869" i="3"/>
  <c r="I869" i="3"/>
  <c r="H870" i="3"/>
  <c r="I870" i="3"/>
  <c r="H871" i="3"/>
  <c r="I871" i="3"/>
  <c r="H872" i="3"/>
  <c r="I872" i="3"/>
  <c r="H873" i="3"/>
  <c r="I873" i="3"/>
  <c r="H874" i="3"/>
  <c r="I874" i="3"/>
  <c r="H875" i="3"/>
  <c r="I875" i="3"/>
  <c r="H876" i="3"/>
  <c r="I876" i="3"/>
  <c r="H877" i="3"/>
  <c r="I877" i="3"/>
  <c r="H878" i="3"/>
  <c r="I878" i="3"/>
  <c r="H879" i="3"/>
  <c r="I879" i="3"/>
  <c r="H880" i="3"/>
  <c r="I880" i="3"/>
  <c r="H881" i="3"/>
  <c r="I881" i="3"/>
  <c r="H882" i="3"/>
  <c r="I882" i="3"/>
  <c r="H883" i="3"/>
  <c r="I883" i="3"/>
  <c r="H884" i="3"/>
  <c r="I884" i="3"/>
  <c r="H885" i="3"/>
  <c r="I885" i="3"/>
  <c r="H886" i="3"/>
  <c r="I886" i="3"/>
  <c r="H887" i="3"/>
  <c r="I887" i="3"/>
  <c r="H888" i="3"/>
  <c r="I888" i="3"/>
  <c r="H889" i="3"/>
  <c r="I889" i="3"/>
  <c r="H890" i="3"/>
  <c r="I890" i="3"/>
  <c r="H891" i="3"/>
  <c r="I891" i="3"/>
  <c r="H892" i="3"/>
  <c r="I892" i="3"/>
  <c r="H893" i="3"/>
  <c r="I893" i="3"/>
  <c r="H894" i="3"/>
  <c r="I894" i="3"/>
  <c r="H895" i="3"/>
  <c r="I895" i="3"/>
  <c r="H896" i="3"/>
  <c r="I896" i="3"/>
  <c r="H897" i="3"/>
  <c r="I897" i="3"/>
  <c r="H898" i="3"/>
  <c r="I898" i="3"/>
  <c r="H899" i="3"/>
  <c r="I899" i="3"/>
  <c r="H900" i="3"/>
  <c r="I900" i="3"/>
  <c r="H901" i="3"/>
  <c r="I901" i="3"/>
  <c r="H902" i="3"/>
  <c r="I902" i="3"/>
  <c r="H903" i="3"/>
  <c r="I903" i="3"/>
  <c r="H904" i="3"/>
  <c r="I904" i="3"/>
  <c r="H905" i="3"/>
  <c r="I905" i="3"/>
  <c r="H906" i="3"/>
  <c r="I906" i="3"/>
  <c r="H907" i="3"/>
  <c r="I907" i="3"/>
  <c r="H908" i="3"/>
  <c r="I908" i="3"/>
  <c r="H909" i="3"/>
  <c r="I909" i="3"/>
  <c r="H910" i="3"/>
  <c r="I910" i="3"/>
  <c r="H911" i="3"/>
  <c r="I911" i="3"/>
  <c r="H912" i="3"/>
  <c r="I912" i="3"/>
  <c r="H913" i="3"/>
  <c r="I913" i="3"/>
  <c r="H914" i="3"/>
  <c r="I914" i="3"/>
  <c r="H915" i="3"/>
  <c r="I915" i="3"/>
  <c r="H916" i="3"/>
  <c r="I916" i="3"/>
  <c r="H917" i="3"/>
  <c r="I917" i="3"/>
  <c r="H918" i="3"/>
  <c r="I918" i="3"/>
  <c r="H919" i="3"/>
  <c r="I919" i="3"/>
  <c r="H920" i="3"/>
  <c r="I920" i="3"/>
  <c r="H921" i="3"/>
  <c r="I921" i="3"/>
  <c r="H922" i="3"/>
  <c r="I922" i="3"/>
  <c r="H923" i="3"/>
  <c r="I923" i="3"/>
  <c r="H924" i="3"/>
  <c r="I924" i="3"/>
  <c r="H925" i="3"/>
  <c r="I925" i="3"/>
  <c r="H926" i="3"/>
  <c r="I926" i="3"/>
  <c r="H927" i="3"/>
  <c r="I927" i="3"/>
  <c r="H928" i="3"/>
  <c r="I928" i="3"/>
  <c r="H929" i="3"/>
  <c r="I929" i="3"/>
  <c r="H930" i="3"/>
  <c r="I930" i="3"/>
  <c r="H931" i="3"/>
  <c r="I931" i="3"/>
  <c r="H932" i="3"/>
  <c r="I932" i="3"/>
  <c r="H933" i="3"/>
  <c r="I933" i="3"/>
  <c r="H934" i="3"/>
  <c r="I934" i="3"/>
  <c r="H935" i="3"/>
  <c r="I935" i="3"/>
  <c r="H936" i="3"/>
  <c r="I936" i="3"/>
  <c r="H937" i="3"/>
  <c r="I937" i="3"/>
  <c r="H938" i="3"/>
  <c r="I938" i="3"/>
  <c r="H939" i="3"/>
  <c r="I939" i="3"/>
  <c r="H940" i="3"/>
  <c r="I940" i="3"/>
  <c r="H941" i="3"/>
  <c r="I941" i="3"/>
  <c r="H942" i="3"/>
  <c r="I942" i="3"/>
  <c r="H943" i="3"/>
  <c r="I943" i="3"/>
  <c r="H944" i="3"/>
  <c r="I944" i="3"/>
  <c r="H945" i="3"/>
  <c r="I945" i="3"/>
  <c r="H946" i="3"/>
  <c r="I946" i="3"/>
  <c r="H947" i="3"/>
  <c r="I947" i="3"/>
  <c r="H948" i="3"/>
  <c r="I948" i="3"/>
  <c r="H949" i="3"/>
  <c r="I949" i="3"/>
  <c r="H950" i="3"/>
  <c r="I950" i="3"/>
  <c r="H951" i="3"/>
  <c r="I951" i="3"/>
  <c r="H952" i="3"/>
  <c r="I952" i="3"/>
  <c r="H953" i="3"/>
  <c r="I953" i="3"/>
  <c r="H954" i="3"/>
  <c r="I954" i="3"/>
  <c r="H955" i="3"/>
  <c r="I955" i="3"/>
  <c r="H956" i="3"/>
  <c r="I956" i="3"/>
  <c r="H957" i="3"/>
  <c r="I957" i="3"/>
  <c r="H958" i="3"/>
  <c r="I958" i="3"/>
  <c r="H959" i="3"/>
  <c r="I959" i="3"/>
  <c r="H960" i="3"/>
  <c r="I960" i="3"/>
  <c r="H961" i="3"/>
  <c r="I961" i="3"/>
  <c r="H962" i="3"/>
  <c r="I962" i="3"/>
  <c r="H963" i="3"/>
  <c r="I963" i="3"/>
  <c r="H964" i="3"/>
  <c r="I964" i="3"/>
  <c r="H965" i="3"/>
  <c r="I965" i="3"/>
  <c r="H966" i="3"/>
  <c r="I966" i="3"/>
  <c r="H967" i="3"/>
  <c r="I967" i="3"/>
  <c r="H968" i="3"/>
  <c r="I968" i="3"/>
  <c r="H969" i="3"/>
  <c r="I969" i="3"/>
  <c r="H970" i="3"/>
  <c r="I970" i="3"/>
  <c r="H971" i="3"/>
  <c r="I971" i="3"/>
  <c r="H972" i="3"/>
  <c r="I972" i="3"/>
  <c r="H973" i="3"/>
  <c r="I973" i="3"/>
  <c r="H974" i="3"/>
  <c r="I974" i="3"/>
  <c r="H975" i="3"/>
  <c r="I975" i="3"/>
  <c r="H976" i="3"/>
  <c r="I976" i="3"/>
  <c r="H977" i="3"/>
  <c r="I977" i="3"/>
  <c r="H978" i="3"/>
  <c r="I978" i="3"/>
  <c r="H979" i="3"/>
  <c r="I979" i="3"/>
  <c r="H980" i="3"/>
  <c r="I980" i="3"/>
  <c r="H981" i="3"/>
  <c r="I981" i="3"/>
  <c r="H982" i="3"/>
  <c r="I982" i="3"/>
  <c r="H983" i="3"/>
  <c r="I983" i="3"/>
  <c r="H984" i="3"/>
  <c r="I984" i="3"/>
  <c r="H985" i="3"/>
  <c r="I985" i="3"/>
  <c r="H986" i="3"/>
  <c r="I986" i="3"/>
  <c r="H987" i="3"/>
  <c r="I987" i="3"/>
  <c r="H988" i="3"/>
  <c r="I988" i="3"/>
  <c r="H989" i="3"/>
  <c r="I989" i="3"/>
  <c r="H990" i="3"/>
  <c r="I990" i="3"/>
  <c r="H991" i="3"/>
  <c r="I991" i="3"/>
  <c r="H992" i="3"/>
  <c r="I992" i="3"/>
  <c r="H993" i="3"/>
  <c r="I993" i="3"/>
  <c r="H994" i="3"/>
  <c r="I994" i="3"/>
  <c r="H995" i="3"/>
  <c r="I995" i="3"/>
  <c r="H996" i="3"/>
  <c r="I996" i="3"/>
  <c r="H997" i="3"/>
  <c r="I997" i="3"/>
  <c r="H998" i="3"/>
  <c r="I998" i="3"/>
  <c r="H999" i="3"/>
  <c r="I999" i="3"/>
  <c r="H1000" i="3"/>
  <c r="I1000" i="3"/>
  <c r="H1001" i="3"/>
  <c r="I1001" i="3"/>
  <c r="H1002" i="3"/>
  <c r="I1002" i="3"/>
  <c r="H1003" i="3"/>
  <c r="I1003" i="3"/>
  <c r="H1004" i="3"/>
  <c r="I1004" i="3"/>
  <c r="H1005" i="3"/>
  <c r="I1005" i="3"/>
  <c r="H1006" i="3"/>
  <c r="I1006" i="3"/>
  <c r="H1007" i="3"/>
  <c r="I1007" i="3"/>
  <c r="H1008" i="3"/>
  <c r="I1008" i="3"/>
  <c r="H1009" i="3"/>
  <c r="I1009" i="3"/>
  <c r="H1010" i="3"/>
  <c r="I1010" i="3"/>
  <c r="H1011" i="3"/>
  <c r="I1011" i="3"/>
  <c r="H1012" i="3"/>
  <c r="I1012" i="3"/>
  <c r="H1013" i="3"/>
  <c r="I1013" i="3"/>
  <c r="H1014" i="3"/>
  <c r="I1014" i="3"/>
  <c r="H1015" i="3"/>
  <c r="I1015" i="3"/>
  <c r="H1016" i="3"/>
  <c r="I1016" i="3"/>
  <c r="H1017" i="3"/>
  <c r="I1017" i="3"/>
  <c r="H1018" i="3"/>
  <c r="I1018" i="3"/>
  <c r="H1019" i="3"/>
  <c r="I1019" i="3"/>
  <c r="H1020" i="3"/>
  <c r="I1020" i="3"/>
  <c r="H1021" i="3"/>
  <c r="I1021" i="3"/>
  <c r="H1022" i="3"/>
  <c r="I1022" i="3"/>
  <c r="H1023" i="3"/>
  <c r="I1023" i="3"/>
  <c r="H1024" i="3"/>
  <c r="I1024" i="3"/>
  <c r="H1025" i="3"/>
  <c r="I1025" i="3"/>
  <c r="H1026" i="3"/>
  <c r="I1026" i="3"/>
  <c r="H1027" i="3"/>
  <c r="I1027" i="3"/>
  <c r="H1028" i="3"/>
  <c r="I1028" i="3"/>
  <c r="H1029" i="3"/>
  <c r="I1029" i="3"/>
  <c r="H1030" i="3"/>
  <c r="I1030" i="3"/>
  <c r="H1031" i="3"/>
  <c r="I1031" i="3"/>
  <c r="H1032" i="3"/>
  <c r="I1032" i="3"/>
  <c r="H1033" i="3"/>
  <c r="I1033" i="3"/>
  <c r="H1034" i="3"/>
  <c r="I1034" i="3"/>
  <c r="H1035" i="3"/>
  <c r="I1035" i="3"/>
  <c r="H1036" i="3"/>
  <c r="I1036" i="3"/>
  <c r="H1037" i="3"/>
  <c r="I1037" i="3"/>
  <c r="H1038" i="3"/>
  <c r="I1038" i="3"/>
  <c r="H1039" i="3"/>
  <c r="I1039" i="3"/>
  <c r="H1040" i="3"/>
  <c r="I1040" i="3"/>
  <c r="H1041" i="3"/>
  <c r="I1041" i="3"/>
  <c r="H1042" i="3"/>
  <c r="I1042" i="3"/>
  <c r="H1043" i="3"/>
  <c r="I1043" i="3"/>
  <c r="H1044" i="3"/>
  <c r="I1044" i="3"/>
  <c r="H1045" i="3"/>
  <c r="I1045" i="3"/>
  <c r="H1046" i="3"/>
  <c r="I1046" i="3"/>
  <c r="H1047" i="3"/>
  <c r="I1047" i="3"/>
  <c r="H1048" i="3"/>
  <c r="I1048" i="3"/>
  <c r="H1049" i="3"/>
  <c r="I1049" i="3"/>
  <c r="H1050" i="3"/>
  <c r="I1050" i="3"/>
  <c r="H1051" i="3"/>
  <c r="I1051" i="3"/>
  <c r="H1052" i="3"/>
  <c r="I1052" i="3"/>
  <c r="H1053" i="3"/>
  <c r="I1053" i="3"/>
  <c r="H1054" i="3"/>
  <c r="I1054" i="3"/>
  <c r="H1055" i="3"/>
  <c r="I1055" i="3"/>
  <c r="H1056" i="3"/>
  <c r="I1056" i="3"/>
  <c r="H1057" i="3"/>
  <c r="I1057" i="3"/>
  <c r="H1058" i="3"/>
  <c r="I1058" i="3"/>
  <c r="H1059" i="3"/>
  <c r="I1059" i="3"/>
  <c r="H1060" i="3"/>
  <c r="I1060" i="3"/>
  <c r="H1061" i="3"/>
  <c r="I1061" i="3"/>
  <c r="H1062" i="3"/>
  <c r="I1062" i="3"/>
  <c r="H1063" i="3"/>
  <c r="I1063" i="3"/>
  <c r="H1064" i="3"/>
  <c r="I1064" i="3"/>
  <c r="H1065" i="3"/>
  <c r="I1065" i="3"/>
  <c r="H1066" i="3"/>
  <c r="I1066" i="3"/>
  <c r="H1067" i="3"/>
  <c r="I1067" i="3"/>
  <c r="H1068" i="3"/>
  <c r="I1068" i="3"/>
  <c r="H1069" i="3"/>
  <c r="I1069" i="3"/>
  <c r="H1070" i="3"/>
  <c r="I1070" i="3"/>
  <c r="H1071" i="3"/>
  <c r="I1071" i="3"/>
  <c r="H1072" i="3"/>
  <c r="I1072" i="3"/>
  <c r="H1073" i="3"/>
  <c r="I1073" i="3"/>
  <c r="H1074" i="3"/>
  <c r="I1074" i="3"/>
  <c r="H1075" i="3"/>
  <c r="I1075" i="3"/>
  <c r="H1076" i="3"/>
  <c r="I1076" i="3"/>
  <c r="H1077" i="3"/>
  <c r="I1077" i="3"/>
  <c r="H1078" i="3"/>
  <c r="I1078" i="3"/>
  <c r="H1079" i="3"/>
  <c r="I1079" i="3"/>
  <c r="H1080" i="3"/>
  <c r="I1080" i="3"/>
  <c r="H1081" i="3"/>
  <c r="I1081" i="3"/>
  <c r="H1082" i="3"/>
  <c r="I1082" i="3"/>
  <c r="H1083" i="3"/>
  <c r="I1083" i="3"/>
  <c r="H1084" i="3"/>
  <c r="I1084" i="3"/>
  <c r="H1085" i="3"/>
  <c r="I1085" i="3"/>
  <c r="H1086" i="3"/>
  <c r="I1086" i="3"/>
  <c r="H1087" i="3"/>
  <c r="I1087" i="3"/>
  <c r="H1088" i="3"/>
  <c r="I1088" i="3"/>
  <c r="H1089" i="3"/>
  <c r="I1089" i="3"/>
  <c r="H1090" i="3"/>
  <c r="I1090" i="3"/>
  <c r="H1091" i="3"/>
  <c r="I1091" i="3"/>
  <c r="H1092" i="3"/>
  <c r="I1092" i="3"/>
  <c r="H1093" i="3"/>
  <c r="I1093" i="3"/>
  <c r="H1094" i="3"/>
  <c r="I1094" i="3"/>
  <c r="H1095" i="3"/>
  <c r="I1095" i="3"/>
  <c r="H1096" i="3"/>
  <c r="I1096" i="3"/>
  <c r="H1097" i="3"/>
  <c r="I1097" i="3"/>
  <c r="H1098" i="3"/>
  <c r="I1098" i="3"/>
  <c r="H1099" i="3"/>
  <c r="I1099" i="3"/>
  <c r="H1100" i="3"/>
  <c r="I1100" i="3"/>
  <c r="H1101" i="3"/>
  <c r="I1101" i="3"/>
  <c r="H1102" i="3"/>
  <c r="I1102" i="3"/>
  <c r="H1103" i="3"/>
  <c r="I1103" i="3"/>
  <c r="H1104" i="3"/>
  <c r="I1104" i="3"/>
  <c r="H1105" i="3"/>
  <c r="I1105" i="3"/>
  <c r="H1106" i="3"/>
  <c r="I1106" i="3"/>
  <c r="H1107" i="3"/>
  <c r="I1107" i="3"/>
  <c r="H1108" i="3"/>
  <c r="I1108" i="3"/>
  <c r="H1109" i="3"/>
  <c r="I1109" i="3"/>
  <c r="H1110" i="3"/>
  <c r="I1110" i="3"/>
  <c r="H1111" i="3"/>
  <c r="I1111" i="3"/>
  <c r="H1112" i="3"/>
  <c r="I1112" i="3"/>
  <c r="H1113" i="3"/>
  <c r="I1113" i="3"/>
  <c r="H1114" i="3"/>
  <c r="I1114" i="3"/>
  <c r="H1115" i="3"/>
  <c r="I1115" i="3"/>
  <c r="H1116" i="3"/>
  <c r="I1116" i="3"/>
  <c r="H1117" i="3"/>
  <c r="I1117" i="3"/>
  <c r="H1118" i="3"/>
  <c r="I1118" i="3"/>
  <c r="H1119" i="3"/>
  <c r="I1119" i="3"/>
  <c r="H1120" i="3"/>
  <c r="I1120" i="3"/>
  <c r="H1121" i="3"/>
  <c r="I1121" i="3"/>
  <c r="H1122" i="3"/>
  <c r="I1122" i="3"/>
  <c r="H1123" i="3"/>
  <c r="I1123" i="3"/>
  <c r="H1124" i="3"/>
  <c r="I1124" i="3"/>
  <c r="H1125" i="3"/>
  <c r="I1125" i="3"/>
  <c r="H1126" i="3"/>
  <c r="I1126" i="3"/>
  <c r="H1127" i="3"/>
  <c r="I1127" i="3"/>
  <c r="H1128" i="3"/>
  <c r="I1128" i="3"/>
  <c r="H1129" i="3"/>
  <c r="I1129" i="3"/>
  <c r="H1130" i="3"/>
  <c r="I1130" i="3"/>
  <c r="H1131" i="3"/>
  <c r="I1131" i="3"/>
  <c r="H1132" i="3"/>
  <c r="I1132" i="3"/>
  <c r="H1133" i="3"/>
  <c r="I1133" i="3"/>
  <c r="H1134" i="3"/>
  <c r="I1134" i="3"/>
  <c r="H1135" i="3"/>
  <c r="I1135" i="3"/>
  <c r="H1136" i="3"/>
  <c r="I1136" i="3"/>
  <c r="H1137" i="3"/>
  <c r="I1137" i="3"/>
  <c r="H1138" i="3"/>
  <c r="I1138" i="3"/>
  <c r="H1139" i="3"/>
  <c r="I1139" i="3"/>
  <c r="H1140" i="3"/>
  <c r="I1140" i="3"/>
  <c r="H1141" i="3"/>
  <c r="I1141" i="3"/>
  <c r="H1142" i="3"/>
  <c r="I1142" i="3"/>
  <c r="H1143" i="3"/>
  <c r="I1143" i="3"/>
  <c r="H1144" i="3"/>
  <c r="I1144" i="3"/>
  <c r="H1145" i="3"/>
  <c r="I1145" i="3"/>
  <c r="H1146" i="3"/>
  <c r="I1146" i="3"/>
  <c r="H1147" i="3"/>
  <c r="I1147" i="3"/>
  <c r="H1148" i="3"/>
  <c r="I1148" i="3"/>
  <c r="H1149" i="3"/>
  <c r="I1149" i="3"/>
  <c r="H1150" i="3"/>
  <c r="I1150" i="3"/>
  <c r="H1151" i="3"/>
  <c r="I1151" i="3"/>
  <c r="H1152" i="3"/>
  <c r="I1152" i="3"/>
  <c r="H1153" i="3"/>
  <c r="I1153" i="3"/>
  <c r="H1154" i="3"/>
  <c r="I1154" i="3"/>
  <c r="H1155" i="3"/>
  <c r="I1155" i="3"/>
  <c r="H1156" i="3"/>
  <c r="I1156" i="3"/>
  <c r="H1157" i="3"/>
  <c r="I1157" i="3"/>
  <c r="H1158" i="3"/>
  <c r="I1158" i="3"/>
  <c r="H1159" i="3"/>
  <c r="I1159" i="3"/>
  <c r="H1160" i="3"/>
  <c r="I1160" i="3"/>
  <c r="H1161" i="3"/>
  <c r="I1161" i="3"/>
  <c r="H1162" i="3"/>
  <c r="I1162" i="3"/>
  <c r="H1163" i="3"/>
  <c r="I1163" i="3"/>
  <c r="H1164" i="3"/>
  <c r="I1164" i="3"/>
  <c r="H1165" i="3"/>
  <c r="I1165" i="3"/>
  <c r="H1166" i="3"/>
  <c r="I1166" i="3"/>
  <c r="H1167" i="3"/>
  <c r="I1167" i="3"/>
  <c r="H1168" i="3"/>
  <c r="I1168" i="3"/>
  <c r="H1169" i="3"/>
  <c r="I1169" i="3"/>
  <c r="H1170" i="3"/>
  <c r="I1170" i="3"/>
  <c r="H1171" i="3"/>
  <c r="I1171" i="3"/>
  <c r="H1172" i="3"/>
  <c r="I1172" i="3"/>
  <c r="H1173" i="3"/>
  <c r="I1173" i="3"/>
  <c r="H1174" i="3"/>
  <c r="I1174" i="3"/>
  <c r="H1175" i="3"/>
  <c r="I1175" i="3"/>
  <c r="H1176" i="3"/>
  <c r="I1176" i="3"/>
  <c r="H1177" i="3"/>
  <c r="I1177" i="3"/>
  <c r="H1178" i="3"/>
  <c r="I1178" i="3"/>
  <c r="H1179" i="3"/>
  <c r="I1179" i="3"/>
  <c r="H1180" i="3"/>
  <c r="I1180" i="3"/>
  <c r="H1181" i="3"/>
  <c r="I1181" i="3"/>
  <c r="H1182" i="3"/>
  <c r="I1182" i="3"/>
  <c r="H1183" i="3"/>
  <c r="I1183" i="3"/>
  <c r="H1184" i="3"/>
  <c r="I1184" i="3"/>
  <c r="H1185" i="3"/>
  <c r="I1185" i="3"/>
  <c r="H1186" i="3"/>
  <c r="I1186" i="3"/>
  <c r="H1187" i="3"/>
  <c r="I1187" i="3"/>
  <c r="H1188" i="3"/>
  <c r="I1188" i="3"/>
  <c r="H1189" i="3"/>
  <c r="I1189" i="3"/>
  <c r="H1190" i="3"/>
  <c r="I1190" i="3"/>
  <c r="H1191" i="3"/>
  <c r="I1191" i="3"/>
  <c r="H1192" i="3"/>
  <c r="I1192" i="3"/>
  <c r="H1193" i="3"/>
  <c r="I1193" i="3"/>
  <c r="H1194" i="3"/>
  <c r="I1194" i="3"/>
  <c r="H1195" i="3"/>
  <c r="I1195" i="3"/>
  <c r="H1196" i="3"/>
  <c r="I1196" i="3"/>
  <c r="H1197" i="3"/>
  <c r="I1197" i="3"/>
  <c r="H1198" i="3"/>
  <c r="I1198" i="3"/>
  <c r="H1199" i="3"/>
  <c r="I1199" i="3"/>
  <c r="H1200" i="3"/>
  <c r="I1200" i="3"/>
  <c r="H1201" i="3"/>
  <c r="I1201" i="3"/>
  <c r="H1202" i="3"/>
  <c r="I1202" i="3"/>
  <c r="H1203" i="3"/>
  <c r="I1203" i="3"/>
  <c r="H1204" i="3"/>
  <c r="I1204" i="3"/>
  <c r="H1205" i="3"/>
  <c r="I1205" i="3"/>
  <c r="H1206" i="3"/>
  <c r="I1206" i="3"/>
  <c r="H1207" i="3"/>
  <c r="I1207" i="3"/>
  <c r="H1208" i="3"/>
  <c r="I1208" i="3"/>
  <c r="H1209" i="3"/>
  <c r="I1209" i="3"/>
  <c r="H1210" i="3"/>
  <c r="I1210" i="3"/>
  <c r="H1211" i="3"/>
  <c r="I1211" i="3"/>
  <c r="H1212" i="3"/>
  <c r="I1212" i="3"/>
  <c r="H1213" i="3"/>
  <c r="I1213" i="3"/>
  <c r="H1214" i="3"/>
  <c r="I1214" i="3"/>
  <c r="H1215" i="3"/>
  <c r="I1215" i="3"/>
  <c r="H1216" i="3"/>
  <c r="I1216" i="3"/>
  <c r="H1217" i="3"/>
  <c r="I1217" i="3"/>
  <c r="H1218" i="3"/>
  <c r="I1218" i="3"/>
  <c r="H1219" i="3"/>
  <c r="I1219" i="3"/>
  <c r="H1220" i="3"/>
  <c r="I1220" i="3"/>
  <c r="H1221" i="3"/>
  <c r="I1221" i="3"/>
  <c r="H1222" i="3"/>
  <c r="I1222" i="3"/>
  <c r="H1223" i="3"/>
  <c r="I1223" i="3"/>
  <c r="H1224" i="3"/>
  <c r="I1224" i="3"/>
  <c r="H1225" i="3"/>
  <c r="I1225" i="3"/>
  <c r="H1226" i="3"/>
  <c r="I1226" i="3"/>
  <c r="H1227" i="3"/>
  <c r="I1227" i="3"/>
  <c r="H1228" i="3"/>
  <c r="I1228" i="3"/>
  <c r="H1229" i="3"/>
  <c r="I1229" i="3"/>
  <c r="H1230" i="3"/>
  <c r="I1230" i="3"/>
  <c r="H1231" i="3"/>
  <c r="I1231" i="3"/>
  <c r="H1232" i="3"/>
  <c r="I1232" i="3"/>
  <c r="H1233" i="3"/>
  <c r="I1233" i="3"/>
  <c r="H1234" i="3"/>
  <c r="I1234" i="3"/>
  <c r="H1235" i="3"/>
  <c r="I1235" i="3"/>
  <c r="H1236" i="3"/>
  <c r="I1236" i="3"/>
  <c r="H1237" i="3"/>
  <c r="I1237" i="3"/>
  <c r="H1238" i="3"/>
  <c r="I1238" i="3"/>
  <c r="H1239" i="3"/>
  <c r="I1239" i="3"/>
  <c r="H1240" i="3"/>
  <c r="I1240" i="3"/>
  <c r="H1241" i="3"/>
  <c r="I1241" i="3"/>
  <c r="H1242" i="3"/>
  <c r="I1242" i="3"/>
  <c r="H1243" i="3"/>
  <c r="I1243" i="3"/>
  <c r="H1244" i="3"/>
  <c r="I1244" i="3"/>
  <c r="H1245" i="3"/>
  <c r="I1245" i="3"/>
  <c r="H1246" i="3"/>
  <c r="I1246" i="3"/>
  <c r="H1247" i="3"/>
  <c r="I1247" i="3"/>
  <c r="H1248" i="3"/>
  <c r="I1248" i="3"/>
  <c r="H1249" i="3"/>
  <c r="I1249" i="3"/>
  <c r="H1250" i="3"/>
  <c r="I1250" i="3"/>
  <c r="H1251" i="3"/>
  <c r="I1251" i="3"/>
  <c r="H1252" i="3"/>
  <c r="I1252" i="3"/>
  <c r="H1253" i="3"/>
  <c r="I1253" i="3"/>
  <c r="H1254" i="3"/>
  <c r="I1254" i="3"/>
  <c r="H1255" i="3"/>
  <c r="I1255" i="3"/>
  <c r="H1256" i="3"/>
  <c r="I1256" i="3"/>
  <c r="H1257" i="3"/>
  <c r="I1257" i="3"/>
  <c r="H1258" i="3"/>
  <c r="I1258" i="3"/>
  <c r="H1259" i="3"/>
  <c r="I1259" i="3"/>
  <c r="H1260" i="3"/>
  <c r="I1260" i="3"/>
  <c r="H1261" i="3"/>
  <c r="I1261" i="3"/>
  <c r="H1262" i="3"/>
  <c r="I1262" i="3"/>
  <c r="H1263" i="3"/>
  <c r="I1263" i="3"/>
  <c r="H1264" i="3"/>
  <c r="I1264" i="3"/>
  <c r="H1265" i="3"/>
  <c r="I1265" i="3"/>
  <c r="H1266" i="3"/>
  <c r="I1266" i="3"/>
  <c r="H1267" i="3"/>
  <c r="I1267" i="3"/>
  <c r="H1268" i="3"/>
  <c r="I1268" i="3"/>
  <c r="H1269" i="3"/>
  <c r="I1269" i="3"/>
  <c r="H1270" i="3"/>
  <c r="I1270" i="3"/>
  <c r="H1271" i="3"/>
  <c r="I1271" i="3"/>
  <c r="H1272" i="3"/>
  <c r="I1272" i="3"/>
  <c r="H1273" i="3"/>
  <c r="I1273" i="3"/>
  <c r="H1274" i="3"/>
  <c r="I1274" i="3"/>
  <c r="H1275" i="3"/>
  <c r="I1275" i="3"/>
  <c r="H1276" i="3"/>
  <c r="I1276" i="3"/>
  <c r="H1277" i="3"/>
  <c r="I1277" i="3"/>
  <c r="H1278" i="3"/>
  <c r="I1278" i="3"/>
  <c r="H1279" i="3"/>
  <c r="I1279" i="3"/>
  <c r="H1280" i="3"/>
  <c r="I1280" i="3"/>
  <c r="H1281" i="3"/>
  <c r="I1281" i="3"/>
  <c r="H1282" i="3"/>
  <c r="I1282" i="3"/>
  <c r="H1283" i="3"/>
  <c r="I1283" i="3"/>
  <c r="H1284" i="3"/>
  <c r="I1284" i="3"/>
  <c r="H1285" i="3"/>
  <c r="I1285" i="3"/>
  <c r="H1286" i="3"/>
  <c r="I1286" i="3"/>
  <c r="H1287" i="3"/>
  <c r="I1287" i="3"/>
  <c r="H1288" i="3"/>
  <c r="I1288" i="3"/>
  <c r="H1289" i="3"/>
  <c r="I1289" i="3"/>
  <c r="H1290" i="3"/>
  <c r="I1290" i="3"/>
  <c r="H1291" i="3"/>
  <c r="I1291" i="3"/>
  <c r="H1292" i="3"/>
  <c r="I1292" i="3"/>
  <c r="H1293" i="3"/>
  <c r="I1293" i="3"/>
  <c r="H1294" i="3"/>
  <c r="I1294" i="3"/>
  <c r="H1295" i="3"/>
  <c r="I1295" i="3"/>
  <c r="H1296" i="3"/>
  <c r="I1296" i="3"/>
  <c r="H1297" i="3"/>
  <c r="I1297" i="3"/>
  <c r="H1298" i="3"/>
  <c r="I1298" i="3"/>
  <c r="H1299" i="3"/>
  <c r="I1299" i="3"/>
  <c r="H1300" i="3"/>
  <c r="I1300" i="3"/>
  <c r="H1301" i="3"/>
  <c r="I1301" i="3"/>
  <c r="H1302" i="3"/>
  <c r="I1302" i="3"/>
  <c r="H1303" i="3"/>
  <c r="I1303" i="3"/>
  <c r="H1304" i="3"/>
  <c r="I1304" i="3"/>
  <c r="H1305" i="3"/>
  <c r="I1305" i="3"/>
  <c r="H1306" i="3"/>
  <c r="I1306" i="3"/>
  <c r="H1307" i="3"/>
  <c r="I1307" i="3"/>
  <c r="H1308" i="3"/>
  <c r="I1308" i="3"/>
  <c r="H1309" i="3"/>
  <c r="I1309" i="3"/>
  <c r="H1310" i="3"/>
  <c r="I1310" i="3"/>
  <c r="H1311" i="3"/>
  <c r="I1311" i="3"/>
  <c r="H1312" i="3"/>
  <c r="I1312" i="3"/>
  <c r="H1313" i="3"/>
  <c r="I1313" i="3"/>
  <c r="H1314" i="3"/>
  <c r="I1314" i="3"/>
  <c r="H1315" i="3"/>
  <c r="I1315" i="3"/>
  <c r="H1316" i="3"/>
  <c r="I1316" i="3"/>
  <c r="H1317" i="3"/>
  <c r="I1317" i="3"/>
  <c r="H1318" i="3"/>
  <c r="I1318" i="3"/>
  <c r="H1319" i="3"/>
  <c r="I1319" i="3"/>
  <c r="H1320" i="3"/>
  <c r="I1320" i="3"/>
  <c r="H1321" i="3"/>
  <c r="I1321" i="3"/>
  <c r="H1322" i="3"/>
  <c r="I1322" i="3"/>
  <c r="H1323" i="3"/>
  <c r="I1323" i="3"/>
  <c r="H1324" i="3"/>
  <c r="I1324" i="3"/>
  <c r="H1325" i="3"/>
  <c r="I1325" i="3"/>
  <c r="H1326" i="3"/>
  <c r="I1326" i="3"/>
  <c r="H1327" i="3"/>
  <c r="I1327" i="3"/>
  <c r="H1328" i="3"/>
  <c r="I1328" i="3"/>
  <c r="H1329" i="3"/>
  <c r="I1329" i="3"/>
  <c r="H1330" i="3"/>
  <c r="I1330" i="3"/>
  <c r="H1331" i="3"/>
  <c r="I1331" i="3"/>
  <c r="H1332" i="3"/>
  <c r="I1332" i="3"/>
  <c r="H1333" i="3"/>
  <c r="I1333" i="3"/>
  <c r="H1334" i="3"/>
  <c r="I1334" i="3"/>
  <c r="H1335" i="3"/>
  <c r="I1335" i="3"/>
  <c r="H1336" i="3"/>
  <c r="I1336" i="3"/>
  <c r="H1337" i="3"/>
  <c r="I1337" i="3"/>
  <c r="H1338" i="3"/>
  <c r="I1338" i="3"/>
  <c r="H1339" i="3"/>
  <c r="I1339" i="3"/>
  <c r="H1340" i="3"/>
  <c r="I1340" i="3"/>
  <c r="H1341" i="3"/>
  <c r="I1341" i="3"/>
  <c r="H1342" i="3"/>
  <c r="I1342" i="3"/>
  <c r="H1343" i="3"/>
  <c r="I1343" i="3"/>
  <c r="H1344" i="3"/>
  <c r="I1344" i="3"/>
  <c r="H1345" i="3"/>
  <c r="I1345" i="3"/>
  <c r="H1346" i="3"/>
  <c r="I1346" i="3"/>
  <c r="H1347" i="3"/>
  <c r="I1347" i="3"/>
  <c r="H1348" i="3"/>
  <c r="I1348" i="3"/>
  <c r="H1349" i="3"/>
  <c r="I1349" i="3"/>
  <c r="H1350" i="3"/>
  <c r="I1350" i="3"/>
  <c r="H1351" i="3"/>
  <c r="I1351" i="3"/>
  <c r="H1352" i="3"/>
  <c r="I1352" i="3"/>
  <c r="H1353" i="3"/>
  <c r="I1353" i="3"/>
  <c r="H1354" i="3"/>
  <c r="I1354" i="3"/>
  <c r="H1355" i="3"/>
  <c r="I1355" i="3"/>
  <c r="H1356" i="3"/>
  <c r="I1356" i="3"/>
  <c r="H1357" i="3"/>
  <c r="I1357" i="3"/>
  <c r="H1358" i="3"/>
  <c r="I1358" i="3"/>
  <c r="H1359" i="3"/>
  <c r="I1359" i="3"/>
  <c r="H1360" i="3"/>
  <c r="I1360" i="3"/>
  <c r="H1361" i="3"/>
  <c r="I1361" i="3"/>
  <c r="H1362" i="3"/>
  <c r="I1362" i="3"/>
  <c r="H1363" i="3"/>
  <c r="I1363" i="3"/>
  <c r="H1364" i="3"/>
  <c r="I1364" i="3"/>
  <c r="H1365" i="3"/>
  <c r="I1365" i="3"/>
  <c r="H1366" i="3"/>
  <c r="I1366" i="3"/>
  <c r="H1367" i="3"/>
  <c r="I1367" i="3"/>
  <c r="H1368" i="3"/>
  <c r="I1368" i="3"/>
  <c r="H1369" i="3"/>
  <c r="I1369" i="3"/>
  <c r="H1370" i="3"/>
  <c r="I1370" i="3"/>
  <c r="H1371" i="3"/>
  <c r="I1371" i="3"/>
  <c r="H1372" i="3"/>
  <c r="I1372" i="3"/>
  <c r="H1373" i="3"/>
  <c r="I1373" i="3"/>
  <c r="H1374" i="3"/>
  <c r="I1374" i="3"/>
  <c r="H1375" i="3"/>
  <c r="I1375" i="3"/>
  <c r="H1376" i="3"/>
  <c r="I1376" i="3"/>
  <c r="H1377" i="3"/>
  <c r="I1377" i="3"/>
  <c r="H1378" i="3"/>
  <c r="I1378" i="3"/>
  <c r="H1379" i="3"/>
  <c r="I1379" i="3"/>
  <c r="H1380" i="3"/>
  <c r="I1380" i="3"/>
  <c r="H1381" i="3"/>
  <c r="I1381" i="3"/>
  <c r="H1382" i="3"/>
  <c r="I1382" i="3"/>
  <c r="H1383" i="3"/>
  <c r="I1383" i="3"/>
  <c r="H1384" i="3"/>
  <c r="I1384" i="3"/>
  <c r="H1385" i="3"/>
  <c r="I1385" i="3"/>
  <c r="H1386" i="3"/>
  <c r="I1386" i="3"/>
  <c r="H1387" i="3"/>
  <c r="I1387" i="3"/>
  <c r="H1388" i="3"/>
  <c r="I1388" i="3"/>
  <c r="H1389" i="3"/>
  <c r="I1389" i="3"/>
  <c r="H1390" i="3"/>
  <c r="I1390" i="3"/>
  <c r="H1391" i="3"/>
  <c r="I1391" i="3"/>
  <c r="H1392" i="3"/>
  <c r="I1392" i="3"/>
  <c r="H1393" i="3"/>
  <c r="I1393" i="3"/>
  <c r="H1394" i="3"/>
  <c r="I1394" i="3"/>
  <c r="H1395" i="3"/>
  <c r="I1395" i="3"/>
  <c r="H1396" i="3"/>
  <c r="I1396" i="3"/>
  <c r="H1397" i="3"/>
  <c r="I1397" i="3"/>
  <c r="H1398" i="3"/>
  <c r="I1398" i="3"/>
  <c r="H1399" i="3"/>
  <c r="I1399" i="3"/>
  <c r="H1400" i="3"/>
  <c r="I1400" i="3"/>
  <c r="H1401" i="3"/>
  <c r="I1401" i="3"/>
  <c r="H1402" i="3"/>
  <c r="I1402" i="3"/>
  <c r="H1403" i="3"/>
  <c r="I1403" i="3"/>
  <c r="H1404" i="3"/>
  <c r="I1404" i="3"/>
  <c r="H1405" i="3"/>
  <c r="I1405" i="3"/>
  <c r="H1406" i="3"/>
  <c r="I1406" i="3"/>
  <c r="H1407" i="3"/>
  <c r="I1407" i="3"/>
  <c r="H1408" i="3"/>
  <c r="I1408" i="3"/>
  <c r="H1409" i="3"/>
  <c r="I1409" i="3"/>
  <c r="H1410" i="3"/>
  <c r="I1410" i="3"/>
  <c r="H1411" i="3"/>
  <c r="I1411" i="3"/>
  <c r="H1412" i="3"/>
  <c r="I1412" i="3"/>
  <c r="H1413" i="3"/>
  <c r="I1413" i="3"/>
  <c r="H1414" i="3"/>
  <c r="I1414" i="3"/>
  <c r="H1415" i="3"/>
  <c r="I1415" i="3"/>
  <c r="H1416" i="3"/>
  <c r="I1416" i="3"/>
  <c r="H1417" i="3"/>
  <c r="I1417" i="3"/>
  <c r="H1418" i="3"/>
  <c r="I1418" i="3"/>
  <c r="H1419" i="3"/>
  <c r="I1419" i="3"/>
  <c r="H1420" i="3"/>
  <c r="I1420" i="3"/>
  <c r="H1421" i="3"/>
  <c r="I1421" i="3"/>
  <c r="H1422" i="3"/>
  <c r="I1422" i="3"/>
  <c r="H1423" i="3"/>
  <c r="I1423" i="3"/>
  <c r="H1424" i="3"/>
  <c r="I1424" i="3"/>
  <c r="H1425" i="3"/>
  <c r="I1425" i="3"/>
  <c r="H1426" i="3"/>
  <c r="I1426" i="3"/>
  <c r="H1427" i="3"/>
  <c r="I1427" i="3"/>
  <c r="H1428" i="3"/>
  <c r="I1428" i="3"/>
  <c r="H1429" i="3"/>
  <c r="I1429" i="3"/>
  <c r="H1430" i="3"/>
  <c r="I1430" i="3"/>
  <c r="H1431" i="3"/>
  <c r="I1431" i="3"/>
  <c r="H1432" i="3"/>
  <c r="I1432" i="3"/>
  <c r="H1433" i="3"/>
  <c r="I1433" i="3"/>
  <c r="H1434" i="3"/>
  <c r="I1434" i="3"/>
  <c r="H1435" i="3"/>
  <c r="I1435" i="3"/>
  <c r="H1436" i="3"/>
  <c r="I1436" i="3"/>
  <c r="H1437" i="3"/>
  <c r="I1437" i="3"/>
  <c r="H1438" i="3"/>
  <c r="I1438" i="3"/>
  <c r="H1439" i="3"/>
  <c r="I1439" i="3"/>
  <c r="H1440" i="3"/>
  <c r="I1440" i="3"/>
  <c r="H1441" i="3"/>
  <c r="I1441" i="3"/>
  <c r="H1442" i="3"/>
  <c r="I1442" i="3"/>
  <c r="H1443" i="3"/>
  <c r="I1443" i="3"/>
  <c r="H1444" i="3"/>
  <c r="I1444" i="3"/>
  <c r="H1445" i="3"/>
  <c r="I1445" i="3"/>
  <c r="H1446" i="3"/>
  <c r="I1446" i="3"/>
  <c r="H1447" i="3"/>
  <c r="I1447" i="3"/>
  <c r="H1448" i="3"/>
  <c r="I1448" i="3"/>
  <c r="H1449" i="3"/>
  <c r="I1449" i="3"/>
  <c r="H1450" i="3"/>
  <c r="I1450" i="3"/>
  <c r="H1451" i="3"/>
  <c r="I1451" i="3"/>
  <c r="H1452" i="3"/>
  <c r="I1452" i="3"/>
  <c r="H1453" i="3"/>
  <c r="I1453" i="3"/>
  <c r="H1454" i="3"/>
  <c r="I1454" i="3"/>
  <c r="H1455" i="3"/>
  <c r="I1455" i="3"/>
  <c r="H1456" i="3"/>
  <c r="I1456" i="3"/>
  <c r="H1457" i="3"/>
  <c r="I1457" i="3"/>
  <c r="H1458" i="3"/>
  <c r="I1458" i="3"/>
  <c r="H1459" i="3"/>
  <c r="I1459" i="3"/>
  <c r="H1460" i="3"/>
  <c r="I1460" i="3"/>
  <c r="H1461" i="3"/>
  <c r="I1461" i="3"/>
  <c r="H1462" i="3"/>
  <c r="I1462" i="3"/>
  <c r="H1463" i="3"/>
  <c r="I1463" i="3"/>
  <c r="H1464" i="3"/>
  <c r="I1464" i="3"/>
  <c r="H1465" i="3"/>
  <c r="I1465" i="3"/>
  <c r="H1466" i="3"/>
  <c r="I1466" i="3"/>
  <c r="H1467" i="3"/>
  <c r="I1467" i="3"/>
  <c r="H1468" i="3"/>
  <c r="I1468" i="3"/>
  <c r="H1469" i="3"/>
  <c r="I1469" i="3"/>
  <c r="H1470" i="3"/>
  <c r="I1470" i="3"/>
  <c r="H1471" i="3"/>
  <c r="I1471" i="3"/>
  <c r="H1472" i="3"/>
  <c r="I1472" i="3"/>
  <c r="H1473" i="3"/>
  <c r="I1473" i="3"/>
  <c r="H1474" i="3"/>
  <c r="I1474" i="3"/>
  <c r="H1475" i="3"/>
  <c r="I1475" i="3"/>
  <c r="H1476" i="3"/>
  <c r="I1476" i="3"/>
  <c r="H1477" i="3"/>
  <c r="I1477" i="3"/>
  <c r="H1478" i="3"/>
  <c r="I1478" i="3"/>
  <c r="H1479" i="3"/>
  <c r="I1479" i="3"/>
  <c r="H1480" i="3"/>
  <c r="I1480" i="3"/>
  <c r="H1481" i="3"/>
  <c r="I1481" i="3"/>
  <c r="H1482" i="3"/>
  <c r="I1482" i="3"/>
  <c r="H1483" i="3"/>
  <c r="I1483" i="3"/>
  <c r="H1484" i="3"/>
  <c r="I1484" i="3"/>
  <c r="H1485" i="3"/>
  <c r="I1485" i="3"/>
  <c r="H1486" i="3"/>
  <c r="I1486" i="3"/>
  <c r="H1487" i="3"/>
  <c r="I1487" i="3"/>
  <c r="H1488" i="3"/>
  <c r="I1488" i="3"/>
  <c r="H1489" i="3"/>
  <c r="I1489" i="3"/>
  <c r="H1490" i="3"/>
  <c r="I1490" i="3"/>
  <c r="H1491" i="3"/>
  <c r="I1491" i="3"/>
  <c r="H1492" i="3"/>
  <c r="I1492" i="3"/>
  <c r="H1493" i="3"/>
  <c r="I1493" i="3"/>
  <c r="H1494" i="3"/>
  <c r="I1494" i="3"/>
  <c r="H1495" i="3"/>
  <c r="I1495" i="3"/>
  <c r="H1496" i="3"/>
  <c r="I1496" i="3"/>
  <c r="H1497" i="3"/>
  <c r="I1497" i="3"/>
  <c r="H1498" i="3"/>
  <c r="I1498" i="3"/>
  <c r="H1499" i="3"/>
  <c r="I1499" i="3"/>
  <c r="H1500" i="3"/>
  <c r="I1500" i="3"/>
  <c r="H1501" i="3"/>
  <c r="I1501" i="3"/>
  <c r="H1502" i="3"/>
  <c r="I1502" i="3"/>
  <c r="H1503" i="3"/>
  <c r="I1503" i="3"/>
  <c r="H1504" i="3"/>
  <c r="I1504" i="3"/>
  <c r="H1505" i="3"/>
  <c r="I1505" i="3"/>
  <c r="H1506" i="3"/>
  <c r="I1506" i="3"/>
  <c r="H1507" i="3"/>
  <c r="I1507" i="3"/>
  <c r="H1508" i="3"/>
  <c r="I1508" i="3"/>
  <c r="H1509" i="3"/>
  <c r="I1509" i="3"/>
  <c r="H1510" i="3"/>
  <c r="I1510" i="3"/>
  <c r="H1511" i="3"/>
  <c r="I1511" i="3"/>
  <c r="H1512" i="3"/>
  <c r="I1512" i="3"/>
  <c r="H1513" i="3"/>
  <c r="I1513" i="3"/>
  <c r="H1514" i="3"/>
  <c r="I1514" i="3"/>
  <c r="H1515" i="3"/>
  <c r="I1515" i="3"/>
  <c r="H1516" i="3"/>
  <c r="I1516" i="3"/>
  <c r="H1517" i="3"/>
  <c r="I1517" i="3"/>
  <c r="H1518" i="3"/>
  <c r="I1518" i="3"/>
  <c r="H1519" i="3"/>
  <c r="I1519" i="3"/>
  <c r="H1520" i="3"/>
  <c r="I1520" i="3"/>
  <c r="H1521" i="3"/>
  <c r="I1521" i="3"/>
  <c r="H1522" i="3"/>
  <c r="I1522" i="3"/>
  <c r="H1523" i="3"/>
  <c r="I1523" i="3"/>
  <c r="H1524" i="3"/>
  <c r="I1524" i="3"/>
  <c r="H1525" i="3"/>
  <c r="I1525" i="3"/>
  <c r="H1526" i="3"/>
  <c r="I1526" i="3"/>
  <c r="H1527" i="3"/>
  <c r="I1527" i="3"/>
  <c r="H1528" i="3"/>
  <c r="I1528" i="3"/>
  <c r="H1529" i="3"/>
  <c r="I1529" i="3"/>
  <c r="H1530" i="3"/>
  <c r="I1530" i="3"/>
  <c r="H1531" i="3"/>
  <c r="I1531" i="3"/>
  <c r="H1532" i="3"/>
  <c r="I1532" i="3"/>
  <c r="H1533" i="3"/>
  <c r="I1533" i="3"/>
  <c r="H1534" i="3"/>
  <c r="I1534" i="3"/>
  <c r="H1535" i="3"/>
  <c r="I1535" i="3"/>
  <c r="H1536" i="3"/>
  <c r="I1536" i="3"/>
  <c r="H1537" i="3"/>
  <c r="I1537" i="3"/>
  <c r="H1538" i="3"/>
  <c r="I1538" i="3"/>
  <c r="H1539" i="3"/>
  <c r="I1539" i="3"/>
  <c r="H1540" i="3"/>
  <c r="I1540" i="3"/>
  <c r="H1541" i="3"/>
  <c r="I1541" i="3"/>
  <c r="H1542" i="3"/>
  <c r="I1542" i="3"/>
  <c r="H1543" i="3"/>
  <c r="I1543" i="3"/>
  <c r="H1544" i="3"/>
  <c r="I1544" i="3"/>
  <c r="H1545" i="3"/>
  <c r="I1545" i="3"/>
  <c r="H1546" i="3"/>
  <c r="I1546" i="3"/>
  <c r="H1547" i="3"/>
  <c r="I1547" i="3"/>
  <c r="H1548" i="3"/>
  <c r="I1548" i="3"/>
  <c r="H1549" i="3"/>
  <c r="I1549" i="3"/>
  <c r="H1550" i="3"/>
  <c r="I1550" i="3"/>
  <c r="H1551" i="3"/>
  <c r="I1551" i="3"/>
  <c r="H1552" i="3"/>
  <c r="I1552" i="3"/>
  <c r="H1553" i="3"/>
  <c r="I1553" i="3"/>
  <c r="H1554" i="3"/>
  <c r="I1554" i="3"/>
  <c r="H1555" i="3"/>
  <c r="I1555" i="3"/>
  <c r="H1556" i="3"/>
  <c r="I1556" i="3"/>
  <c r="H1557" i="3"/>
  <c r="I1557" i="3"/>
  <c r="H1558" i="3"/>
  <c r="I1558" i="3"/>
  <c r="H1559" i="3"/>
  <c r="I1559" i="3"/>
  <c r="H1560" i="3"/>
  <c r="I1560" i="3"/>
  <c r="H1561" i="3"/>
  <c r="I1561" i="3"/>
  <c r="H1562" i="3"/>
  <c r="I1562" i="3"/>
  <c r="H1563" i="3"/>
  <c r="I1563" i="3"/>
  <c r="H1564" i="3"/>
  <c r="I1564" i="3"/>
  <c r="H1565" i="3"/>
  <c r="I1565" i="3"/>
  <c r="H1566" i="3"/>
  <c r="I1566" i="3"/>
  <c r="H1567" i="3"/>
  <c r="I1567" i="3"/>
  <c r="H1568" i="3"/>
  <c r="I1568" i="3"/>
  <c r="H1569" i="3"/>
  <c r="I1569" i="3"/>
  <c r="H1570" i="3"/>
  <c r="I1570" i="3"/>
  <c r="H1571" i="3"/>
  <c r="I1571" i="3"/>
  <c r="H1572" i="3"/>
  <c r="I1572" i="3"/>
  <c r="H1573" i="3"/>
  <c r="I1573" i="3"/>
  <c r="H1574" i="3"/>
  <c r="I1574" i="3"/>
  <c r="H1575" i="3"/>
  <c r="I1575" i="3"/>
  <c r="H1576" i="3"/>
  <c r="I1576" i="3"/>
  <c r="H1577" i="3"/>
  <c r="I1577" i="3"/>
  <c r="H1578" i="3"/>
  <c r="I1578" i="3"/>
  <c r="H1579" i="3"/>
  <c r="I1579" i="3"/>
  <c r="H1580" i="3"/>
  <c r="I1580" i="3"/>
  <c r="H1581" i="3"/>
  <c r="I1581" i="3"/>
  <c r="H1582" i="3"/>
  <c r="I1582" i="3"/>
  <c r="H1583" i="3"/>
  <c r="I1583" i="3"/>
  <c r="H1584" i="3"/>
  <c r="I1584" i="3"/>
  <c r="H1585" i="3"/>
  <c r="I1585" i="3"/>
  <c r="H1586" i="3"/>
  <c r="I1586" i="3"/>
  <c r="H1587" i="3"/>
  <c r="I1587" i="3"/>
  <c r="H1588" i="3"/>
  <c r="I1588" i="3"/>
  <c r="H1589" i="3"/>
  <c r="I1589" i="3"/>
  <c r="H1590" i="3"/>
  <c r="I1590" i="3"/>
  <c r="H1591" i="3"/>
  <c r="I1591" i="3"/>
  <c r="H1592" i="3"/>
  <c r="I1592" i="3"/>
  <c r="H1593" i="3"/>
  <c r="I1593" i="3"/>
  <c r="H1594" i="3"/>
  <c r="I1594" i="3"/>
  <c r="H1595" i="3"/>
  <c r="I1595" i="3"/>
  <c r="H1596" i="3"/>
  <c r="I1596" i="3"/>
  <c r="H1597" i="3"/>
  <c r="I1597" i="3"/>
  <c r="H1598" i="3"/>
  <c r="I1598" i="3"/>
  <c r="H1599" i="3"/>
  <c r="I1599" i="3"/>
  <c r="H1600" i="3"/>
  <c r="I1600" i="3"/>
  <c r="H1601" i="3"/>
  <c r="I1601" i="3"/>
  <c r="H1602" i="3"/>
  <c r="I1602" i="3"/>
  <c r="H1603" i="3"/>
  <c r="I1603" i="3"/>
  <c r="H1604" i="3"/>
  <c r="I1604" i="3"/>
  <c r="H1605" i="3"/>
  <c r="I1605" i="3"/>
  <c r="H1606" i="3"/>
  <c r="I1606" i="3"/>
  <c r="H1607" i="3"/>
  <c r="I1607" i="3"/>
  <c r="H1608" i="3"/>
  <c r="I1608" i="3"/>
  <c r="H1609" i="3"/>
  <c r="I1609" i="3"/>
  <c r="H1610" i="3"/>
  <c r="I1610" i="3"/>
  <c r="H1611" i="3"/>
  <c r="I1611" i="3"/>
  <c r="H1612" i="3"/>
  <c r="I1612" i="3"/>
  <c r="H1613" i="3"/>
  <c r="I1613" i="3"/>
  <c r="H1614" i="3"/>
  <c r="I1614" i="3"/>
  <c r="H1615" i="3"/>
  <c r="I1615" i="3"/>
  <c r="H1616" i="3"/>
  <c r="I1616" i="3"/>
  <c r="H1617" i="3"/>
  <c r="I1617" i="3"/>
  <c r="H1618" i="3"/>
  <c r="I1618" i="3"/>
  <c r="H1619" i="3"/>
  <c r="I1619" i="3"/>
  <c r="H1620" i="3"/>
  <c r="I1620" i="3"/>
  <c r="H1621" i="3"/>
  <c r="I1621" i="3"/>
  <c r="H1622" i="3"/>
  <c r="I1622" i="3"/>
  <c r="H1623" i="3"/>
  <c r="I1623" i="3"/>
  <c r="H1624" i="3"/>
  <c r="I1624" i="3"/>
  <c r="H1625" i="3"/>
  <c r="I1625" i="3"/>
  <c r="H1626" i="3"/>
  <c r="I1626" i="3"/>
  <c r="H1627" i="3"/>
  <c r="I1627" i="3"/>
  <c r="H1628" i="3"/>
  <c r="I1628" i="3"/>
  <c r="H1629" i="3"/>
  <c r="I1629" i="3"/>
  <c r="H1630" i="3"/>
  <c r="I1630" i="3"/>
  <c r="H1631" i="3"/>
  <c r="I1631" i="3"/>
  <c r="H1632" i="3"/>
  <c r="I1632" i="3"/>
  <c r="H1633" i="3"/>
  <c r="I1633" i="3"/>
  <c r="H1634" i="3"/>
  <c r="I1634" i="3"/>
  <c r="H1635" i="3"/>
  <c r="I1635" i="3"/>
  <c r="H1636" i="3"/>
  <c r="I1636" i="3"/>
  <c r="H1637" i="3"/>
  <c r="I1637" i="3"/>
  <c r="H1638" i="3"/>
  <c r="I1638" i="3"/>
  <c r="H1639" i="3"/>
  <c r="I1639" i="3"/>
  <c r="H1640" i="3"/>
  <c r="I1640" i="3"/>
  <c r="H1641" i="3"/>
  <c r="I1641" i="3"/>
  <c r="H1642" i="3"/>
  <c r="I1642" i="3"/>
  <c r="H1643" i="3"/>
  <c r="I1643" i="3"/>
  <c r="H1644" i="3"/>
  <c r="I1644" i="3"/>
  <c r="H1645" i="3"/>
  <c r="I1645" i="3"/>
  <c r="H1646" i="3"/>
  <c r="I1646" i="3"/>
  <c r="H1647" i="3"/>
  <c r="I1647" i="3"/>
  <c r="H1648" i="3"/>
  <c r="I1648" i="3"/>
  <c r="H1649" i="3"/>
  <c r="I1649" i="3"/>
  <c r="H1650" i="3"/>
  <c r="I1650" i="3"/>
  <c r="H1651" i="3"/>
  <c r="I1651" i="3"/>
  <c r="H1652" i="3"/>
  <c r="I1652" i="3"/>
  <c r="H1653" i="3"/>
  <c r="I1653" i="3"/>
  <c r="H1654" i="3"/>
  <c r="I1654" i="3"/>
  <c r="H1655" i="3"/>
  <c r="I1655" i="3"/>
  <c r="H1656" i="3"/>
  <c r="I1656" i="3"/>
  <c r="H1657" i="3"/>
  <c r="I1657" i="3"/>
  <c r="H1658" i="3"/>
  <c r="I1658" i="3"/>
  <c r="H1659" i="3"/>
  <c r="I1659" i="3"/>
  <c r="H1660" i="3"/>
  <c r="I1660" i="3"/>
  <c r="H1661" i="3"/>
  <c r="I1661" i="3"/>
  <c r="H1662" i="3"/>
  <c r="I1662" i="3"/>
  <c r="H1663" i="3"/>
  <c r="I1663" i="3"/>
  <c r="H1664" i="3"/>
  <c r="I1664" i="3"/>
  <c r="H1665" i="3"/>
  <c r="I1665" i="3"/>
  <c r="H1666" i="3"/>
  <c r="I1666" i="3"/>
  <c r="H1667" i="3"/>
  <c r="I1667" i="3"/>
  <c r="H1668" i="3"/>
  <c r="I1668" i="3"/>
  <c r="H1669" i="3"/>
  <c r="I1669" i="3"/>
  <c r="H1670" i="3"/>
  <c r="I1670" i="3"/>
  <c r="H1671" i="3"/>
  <c r="I1671" i="3"/>
  <c r="H1672" i="3"/>
  <c r="I1672" i="3"/>
  <c r="H1673" i="3"/>
  <c r="I1673" i="3"/>
  <c r="H1674" i="3"/>
  <c r="I1674" i="3"/>
  <c r="H1675" i="3"/>
  <c r="I1675" i="3"/>
  <c r="H1676" i="3"/>
  <c r="I1676" i="3"/>
  <c r="H1677" i="3"/>
  <c r="I1677" i="3"/>
  <c r="H1678" i="3"/>
  <c r="I1678" i="3"/>
  <c r="H1679" i="3"/>
  <c r="I1679" i="3"/>
  <c r="H1680" i="3"/>
  <c r="I1680" i="3"/>
  <c r="H1681" i="3"/>
  <c r="I1681" i="3"/>
  <c r="H1682" i="3"/>
  <c r="I1682" i="3"/>
  <c r="H1683" i="3"/>
  <c r="I1683" i="3"/>
  <c r="H1684" i="3"/>
  <c r="I1684" i="3"/>
  <c r="H1685" i="3"/>
  <c r="I1685" i="3"/>
  <c r="H1686" i="3"/>
  <c r="I1686" i="3"/>
  <c r="H1687" i="3"/>
  <c r="I1687" i="3"/>
  <c r="H1688" i="3"/>
  <c r="I1688" i="3"/>
  <c r="H1689" i="3"/>
  <c r="I1689" i="3"/>
  <c r="H1690" i="3"/>
  <c r="I1690" i="3"/>
  <c r="H1691" i="3"/>
  <c r="I1691" i="3"/>
  <c r="H1692" i="3"/>
  <c r="I1692" i="3"/>
  <c r="H1693" i="3"/>
  <c r="I1693" i="3"/>
  <c r="H1694" i="3"/>
  <c r="I1694" i="3"/>
  <c r="H1695" i="3"/>
  <c r="I1695" i="3"/>
  <c r="H1696" i="3"/>
  <c r="I1696" i="3"/>
  <c r="H1697" i="3"/>
  <c r="I1697" i="3"/>
  <c r="H1698" i="3"/>
  <c r="I1698" i="3"/>
  <c r="H1699" i="3"/>
  <c r="I1699" i="3"/>
  <c r="H1700" i="3"/>
  <c r="I1700" i="3"/>
  <c r="H1701" i="3"/>
  <c r="I1701" i="3"/>
  <c r="H1702" i="3"/>
  <c r="I1702" i="3"/>
  <c r="H1703" i="3"/>
  <c r="I1703" i="3"/>
  <c r="H1704" i="3"/>
  <c r="I1704" i="3"/>
  <c r="H1705" i="3"/>
  <c r="I1705" i="3"/>
  <c r="H1706" i="3"/>
  <c r="I1706" i="3"/>
  <c r="H1707" i="3"/>
  <c r="I1707" i="3"/>
  <c r="H1708" i="3"/>
  <c r="I1708" i="3"/>
  <c r="H1709" i="3"/>
  <c r="I1709" i="3"/>
  <c r="H1710" i="3"/>
  <c r="I1710" i="3"/>
  <c r="H1711" i="3"/>
  <c r="I1711" i="3"/>
  <c r="H1712" i="3"/>
  <c r="I1712" i="3"/>
  <c r="H1713" i="3"/>
  <c r="I1713" i="3"/>
  <c r="H1714" i="3"/>
  <c r="I1714" i="3"/>
  <c r="H1715" i="3"/>
  <c r="I1715" i="3"/>
  <c r="H1716" i="3"/>
  <c r="I1716" i="3"/>
  <c r="H1717" i="3"/>
  <c r="I1717" i="3"/>
  <c r="H1718" i="3"/>
  <c r="I1718" i="3"/>
  <c r="H1719" i="3"/>
  <c r="I1719" i="3"/>
  <c r="H1720" i="3"/>
  <c r="I1720" i="3"/>
  <c r="H1721" i="3"/>
  <c r="I1721" i="3"/>
  <c r="H1722" i="3"/>
  <c r="I1722" i="3"/>
  <c r="H1723" i="3"/>
  <c r="I1723" i="3"/>
  <c r="H1724" i="3"/>
  <c r="I1724" i="3"/>
  <c r="H1725" i="3"/>
  <c r="I1725" i="3"/>
  <c r="H1726" i="3"/>
  <c r="I1726" i="3"/>
  <c r="H1727" i="3"/>
  <c r="I1727" i="3"/>
  <c r="H1728" i="3"/>
  <c r="I1728" i="3"/>
  <c r="H1729" i="3"/>
  <c r="I1729" i="3"/>
  <c r="H1730" i="3"/>
  <c r="I1730" i="3"/>
  <c r="H1731" i="3"/>
  <c r="I1731" i="3"/>
  <c r="H1732" i="3"/>
  <c r="I1732" i="3"/>
  <c r="H1733" i="3"/>
  <c r="I1733" i="3"/>
  <c r="H1734" i="3"/>
  <c r="I1734" i="3"/>
  <c r="H1735" i="3"/>
  <c r="I1735" i="3"/>
  <c r="H1736" i="3"/>
  <c r="I1736" i="3"/>
  <c r="H1737" i="3"/>
  <c r="I1737" i="3"/>
  <c r="H1738" i="3"/>
  <c r="I1738" i="3"/>
  <c r="H1739" i="3"/>
  <c r="I1739" i="3"/>
  <c r="H1740" i="3"/>
  <c r="I1740" i="3"/>
  <c r="H1741" i="3"/>
  <c r="I1741" i="3"/>
  <c r="H1742" i="3"/>
  <c r="I1742" i="3"/>
  <c r="H1743" i="3"/>
  <c r="I1743" i="3"/>
  <c r="H1744" i="3"/>
  <c r="I1744" i="3"/>
  <c r="H1745" i="3"/>
  <c r="I1745" i="3"/>
  <c r="H1746" i="3"/>
  <c r="I1746" i="3"/>
  <c r="H1747" i="3"/>
  <c r="I1747" i="3"/>
  <c r="H1748" i="3"/>
  <c r="I1748" i="3"/>
  <c r="H1749" i="3"/>
  <c r="I1749" i="3"/>
  <c r="H1750" i="3"/>
  <c r="I1750" i="3"/>
  <c r="H1751" i="3"/>
  <c r="I1751" i="3"/>
  <c r="H1752" i="3"/>
  <c r="I1752" i="3"/>
  <c r="H1753" i="3"/>
  <c r="I1753" i="3"/>
  <c r="H1754" i="3"/>
  <c r="I1754" i="3"/>
  <c r="H1755" i="3"/>
  <c r="I1755" i="3"/>
  <c r="H1756" i="3"/>
  <c r="I1756" i="3"/>
  <c r="H1757" i="3"/>
  <c r="I1757" i="3"/>
  <c r="H1758" i="3"/>
  <c r="I1758" i="3"/>
  <c r="H1759" i="3"/>
  <c r="I1759" i="3"/>
  <c r="H1760" i="3"/>
  <c r="I1760" i="3"/>
  <c r="H1761" i="3"/>
  <c r="I1761" i="3"/>
  <c r="H1762" i="3"/>
  <c r="I1762" i="3"/>
  <c r="H1763" i="3"/>
  <c r="I1763" i="3"/>
  <c r="H1764" i="3"/>
  <c r="I1764" i="3"/>
  <c r="H1765" i="3"/>
  <c r="I1765" i="3"/>
  <c r="H1766" i="3"/>
  <c r="I1766" i="3"/>
  <c r="H1767" i="3"/>
  <c r="I1767" i="3"/>
  <c r="H1768" i="3"/>
  <c r="I1768" i="3"/>
  <c r="H1769" i="3"/>
  <c r="I1769" i="3"/>
  <c r="H1770" i="3"/>
  <c r="I1770" i="3"/>
  <c r="H1771" i="3"/>
  <c r="I1771" i="3"/>
  <c r="H1772" i="3"/>
  <c r="I1772" i="3"/>
  <c r="H1773" i="3"/>
  <c r="I1773" i="3"/>
  <c r="H1774" i="3"/>
  <c r="I1774" i="3"/>
  <c r="H1775" i="3"/>
  <c r="I1775" i="3"/>
  <c r="H1776" i="3"/>
  <c r="I1776" i="3"/>
  <c r="H1777" i="3"/>
  <c r="I1777" i="3"/>
  <c r="H1778" i="3"/>
  <c r="I1778" i="3"/>
  <c r="H1779" i="3"/>
  <c r="I1779" i="3"/>
  <c r="H1780" i="3"/>
  <c r="I1780" i="3"/>
  <c r="H1781" i="3"/>
  <c r="I1781" i="3"/>
  <c r="H1782" i="3"/>
  <c r="I1782" i="3"/>
  <c r="H1783" i="3"/>
  <c r="I1783" i="3"/>
  <c r="H1784" i="3"/>
  <c r="I1784" i="3"/>
  <c r="H1785" i="3"/>
  <c r="I1785" i="3"/>
  <c r="H1786" i="3"/>
  <c r="I1786" i="3"/>
  <c r="H1787" i="3"/>
  <c r="I1787" i="3"/>
  <c r="H1788" i="3"/>
  <c r="I1788" i="3"/>
  <c r="H1789" i="3"/>
  <c r="I1789" i="3"/>
  <c r="H1790" i="3"/>
  <c r="I1790" i="3"/>
  <c r="H1791" i="3"/>
  <c r="I1791" i="3"/>
  <c r="H1792" i="3"/>
  <c r="I1792" i="3"/>
  <c r="H1793" i="3"/>
  <c r="I1793" i="3"/>
  <c r="H1794" i="3"/>
  <c r="I1794" i="3"/>
  <c r="H1795" i="3"/>
  <c r="I1795" i="3"/>
  <c r="H1796" i="3"/>
  <c r="I1796" i="3"/>
  <c r="H1797" i="3"/>
  <c r="I1797" i="3"/>
  <c r="H1798" i="3"/>
  <c r="I1798" i="3"/>
  <c r="H1799" i="3"/>
  <c r="I1799" i="3"/>
  <c r="H1800" i="3"/>
  <c r="I1800" i="3"/>
  <c r="H1801" i="3"/>
  <c r="I1801" i="3"/>
  <c r="H1802" i="3"/>
  <c r="I1802" i="3"/>
  <c r="H1803" i="3"/>
  <c r="I1803" i="3"/>
  <c r="H1804" i="3"/>
  <c r="I1804" i="3"/>
  <c r="H1805" i="3"/>
  <c r="I1805" i="3"/>
  <c r="H1806" i="3"/>
  <c r="I1806" i="3"/>
  <c r="H1807" i="3"/>
  <c r="I1807" i="3"/>
  <c r="H1808" i="3"/>
  <c r="I1808" i="3"/>
  <c r="H1809" i="3"/>
  <c r="I1809" i="3"/>
  <c r="H1810" i="3"/>
  <c r="I1810" i="3"/>
  <c r="H1811" i="3"/>
  <c r="I1811" i="3"/>
  <c r="H1812" i="3"/>
  <c r="I1812" i="3"/>
  <c r="H1813" i="3"/>
  <c r="I1813" i="3"/>
  <c r="H1814" i="3"/>
  <c r="I1814" i="3"/>
  <c r="H1815" i="3"/>
  <c r="I1815" i="3"/>
  <c r="H1816" i="3"/>
  <c r="I1816" i="3"/>
  <c r="H1817" i="3"/>
  <c r="I1817" i="3"/>
  <c r="H1818" i="3"/>
  <c r="I1818" i="3"/>
  <c r="H1819" i="3"/>
  <c r="I1819" i="3"/>
  <c r="H1820" i="3"/>
  <c r="I1820" i="3"/>
  <c r="H1821" i="3"/>
  <c r="I1821" i="3"/>
  <c r="H1822" i="3"/>
  <c r="I1822" i="3"/>
  <c r="H1823" i="3"/>
  <c r="I1823" i="3"/>
  <c r="H1824" i="3"/>
  <c r="I1824" i="3"/>
  <c r="H1825" i="3"/>
  <c r="I1825" i="3"/>
  <c r="H1826" i="3"/>
  <c r="I1826" i="3"/>
  <c r="H1827" i="3"/>
  <c r="I1827" i="3"/>
  <c r="H1828" i="3"/>
  <c r="I1828" i="3"/>
  <c r="H1829" i="3"/>
  <c r="I1829" i="3"/>
  <c r="H1830" i="3"/>
  <c r="I1830" i="3"/>
  <c r="H1831" i="3"/>
  <c r="I1831" i="3"/>
  <c r="H1832" i="3"/>
  <c r="I1832" i="3"/>
  <c r="H1833" i="3"/>
  <c r="I1833" i="3"/>
  <c r="H1834" i="3"/>
  <c r="I1834" i="3"/>
  <c r="H1835" i="3"/>
  <c r="I1835" i="3"/>
  <c r="H1836" i="3"/>
  <c r="I1836" i="3"/>
  <c r="H1837" i="3"/>
  <c r="I1837" i="3"/>
  <c r="H1838" i="3"/>
  <c r="I1838" i="3"/>
  <c r="H1839" i="3"/>
  <c r="I1839" i="3"/>
  <c r="H1840" i="3"/>
  <c r="I1840" i="3"/>
  <c r="H1841" i="3"/>
  <c r="I1841" i="3"/>
  <c r="H1842" i="3"/>
  <c r="I1842" i="3"/>
  <c r="H1843" i="3"/>
  <c r="I1843" i="3"/>
  <c r="H1844" i="3"/>
  <c r="I1844" i="3"/>
  <c r="H1845" i="3"/>
  <c r="I1845" i="3"/>
  <c r="H1846" i="3"/>
  <c r="I1846" i="3"/>
  <c r="H1847" i="3"/>
  <c r="I1847" i="3"/>
  <c r="H1848" i="3"/>
  <c r="I1848" i="3"/>
  <c r="H1849" i="3"/>
  <c r="I1849" i="3"/>
  <c r="H1850" i="3"/>
  <c r="I1850" i="3"/>
  <c r="H1851" i="3"/>
  <c r="I1851" i="3"/>
  <c r="H1852" i="3"/>
  <c r="I1852" i="3"/>
  <c r="H1853" i="3"/>
  <c r="I1853" i="3"/>
  <c r="H1854" i="3"/>
  <c r="I1854" i="3"/>
  <c r="H1855" i="3"/>
  <c r="I1855" i="3"/>
  <c r="H1856" i="3"/>
  <c r="I1856" i="3"/>
  <c r="H1857" i="3"/>
  <c r="I1857" i="3"/>
  <c r="H1858" i="3"/>
  <c r="I1858" i="3"/>
  <c r="H1859" i="3"/>
  <c r="I1859" i="3"/>
  <c r="H1860" i="3"/>
  <c r="I1860" i="3"/>
  <c r="H1861" i="3"/>
  <c r="I1861" i="3"/>
  <c r="H1862" i="3"/>
  <c r="I1862" i="3"/>
  <c r="H1863" i="3"/>
  <c r="I1863" i="3"/>
  <c r="H1864" i="3"/>
  <c r="I1864" i="3"/>
  <c r="H1865" i="3"/>
  <c r="I1865" i="3"/>
  <c r="H1866" i="3"/>
  <c r="I1866" i="3"/>
  <c r="H1867" i="3"/>
  <c r="I1867" i="3"/>
  <c r="H1868" i="3"/>
  <c r="I1868" i="3"/>
  <c r="H1869" i="3"/>
  <c r="I1869" i="3"/>
  <c r="H1870" i="3"/>
  <c r="I1870" i="3"/>
  <c r="H1871" i="3"/>
  <c r="I1871" i="3"/>
  <c r="H1872" i="3"/>
  <c r="I1872" i="3"/>
  <c r="H1873" i="3"/>
  <c r="I1873" i="3"/>
  <c r="H1874" i="3"/>
  <c r="I1874" i="3"/>
  <c r="H1875" i="3"/>
  <c r="I1875" i="3"/>
  <c r="H1876" i="3"/>
  <c r="I1876" i="3"/>
  <c r="H1877" i="3"/>
  <c r="I1877" i="3"/>
  <c r="H1878" i="3"/>
  <c r="I1878" i="3"/>
  <c r="H1879" i="3"/>
  <c r="I1879" i="3"/>
  <c r="H1880" i="3"/>
  <c r="I1880" i="3"/>
  <c r="H1881" i="3"/>
  <c r="I1881" i="3"/>
  <c r="H1882" i="3"/>
  <c r="I1882" i="3"/>
  <c r="H1883" i="3"/>
  <c r="I1883" i="3"/>
  <c r="H1884" i="3"/>
  <c r="I1884" i="3"/>
  <c r="H1885" i="3"/>
  <c r="I1885" i="3"/>
  <c r="H1886" i="3"/>
  <c r="I1886" i="3"/>
  <c r="H1887" i="3"/>
  <c r="I1887" i="3"/>
  <c r="H1888" i="3"/>
  <c r="I1888" i="3"/>
  <c r="H1889" i="3"/>
  <c r="I1889" i="3"/>
  <c r="H1890" i="3"/>
  <c r="I1890" i="3"/>
  <c r="H1891" i="3"/>
  <c r="I1891" i="3"/>
  <c r="H1892" i="3"/>
  <c r="I1892" i="3"/>
  <c r="H1893" i="3"/>
  <c r="I1893" i="3"/>
  <c r="H1894" i="3"/>
  <c r="I1894" i="3"/>
  <c r="H1895" i="3"/>
  <c r="I1895" i="3"/>
  <c r="H1896" i="3"/>
  <c r="I1896" i="3"/>
  <c r="H1897" i="3"/>
  <c r="I1897" i="3"/>
  <c r="H1898" i="3"/>
  <c r="I1898" i="3"/>
  <c r="H1899" i="3"/>
  <c r="I1899" i="3"/>
  <c r="H1900" i="3"/>
  <c r="I1900" i="3"/>
  <c r="H1901" i="3"/>
  <c r="I1901" i="3"/>
  <c r="H1902" i="3"/>
  <c r="I1902" i="3"/>
  <c r="H1903" i="3"/>
  <c r="I1903" i="3"/>
  <c r="H1904" i="3"/>
  <c r="I1904" i="3"/>
  <c r="H1905" i="3"/>
  <c r="I1905" i="3"/>
  <c r="H1906" i="3"/>
  <c r="I1906" i="3"/>
  <c r="H1907" i="3"/>
  <c r="I1907" i="3"/>
  <c r="H1908" i="3"/>
  <c r="I1908" i="3"/>
  <c r="H1909" i="3"/>
  <c r="I1909" i="3"/>
  <c r="H1910" i="3"/>
  <c r="I1910" i="3"/>
  <c r="H1911" i="3"/>
  <c r="I1911" i="3"/>
  <c r="H1912" i="3"/>
  <c r="I1912" i="3"/>
  <c r="H1913" i="3"/>
  <c r="I1913" i="3"/>
  <c r="H1914" i="3"/>
  <c r="I1914" i="3"/>
  <c r="H1915" i="3"/>
  <c r="I1915" i="3"/>
  <c r="H1916" i="3"/>
  <c r="I1916" i="3"/>
  <c r="H1917" i="3"/>
  <c r="I1917" i="3"/>
  <c r="H1918" i="3"/>
  <c r="I1918" i="3"/>
  <c r="H1919" i="3"/>
  <c r="I1919" i="3"/>
  <c r="H1920" i="3"/>
  <c r="I1920" i="3"/>
  <c r="H1921" i="3"/>
  <c r="I1921" i="3"/>
  <c r="H1922" i="3"/>
  <c r="I1922" i="3"/>
  <c r="H1923" i="3"/>
  <c r="I1923" i="3"/>
  <c r="H1924" i="3"/>
  <c r="I1924" i="3"/>
  <c r="H1925" i="3"/>
  <c r="I1925" i="3"/>
  <c r="H1926" i="3"/>
  <c r="I1926" i="3"/>
  <c r="H1927" i="3"/>
  <c r="I1927" i="3"/>
  <c r="H1928" i="3"/>
  <c r="I1928" i="3"/>
  <c r="H1929" i="3"/>
  <c r="I1929" i="3"/>
  <c r="H1930" i="3"/>
  <c r="I1930" i="3"/>
  <c r="H1931" i="3"/>
  <c r="I1931" i="3"/>
  <c r="H1932" i="3"/>
  <c r="I1932" i="3"/>
  <c r="H1933" i="3"/>
  <c r="I1933" i="3"/>
  <c r="H1934" i="3"/>
  <c r="I1934" i="3"/>
  <c r="H1935" i="3"/>
  <c r="I1935" i="3"/>
  <c r="H1936" i="3"/>
  <c r="I1936" i="3"/>
  <c r="H1937" i="3"/>
  <c r="I1937" i="3"/>
  <c r="H1938" i="3"/>
  <c r="I1938" i="3"/>
  <c r="H1939" i="3"/>
  <c r="I1939" i="3"/>
  <c r="H1940" i="3"/>
  <c r="I1940" i="3"/>
  <c r="H1941" i="3"/>
  <c r="I1941" i="3"/>
  <c r="H1942" i="3"/>
  <c r="I1942" i="3"/>
  <c r="H1943" i="3"/>
  <c r="I1943" i="3"/>
  <c r="H1944" i="3"/>
  <c r="I1944" i="3"/>
  <c r="H1945" i="3"/>
  <c r="I1945" i="3"/>
  <c r="H1946" i="3"/>
  <c r="I1946" i="3"/>
  <c r="H1947" i="3"/>
  <c r="I1947" i="3"/>
  <c r="H1948" i="3"/>
  <c r="I1948" i="3"/>
  <c r="H1949" i="3"/>
  <c r="I1949" i="3"/>
  <c r="H1950" i="3"/>
  <c r="I1950" i="3"/>
  <c r="H1951" i="3"/>
  <c r="I1951" i="3"/>
  <c r="H1952" i="3"/>
  <c r="I1952" i="3"/>
  <c r="H1953" i="3"/>
  <c r="I1953" i="3"/>
  <c r="H1954" i="3"/>
  <c r="I1954" i="3"/>
  <c r="H1955" i="3"/>
  <c r="I1955" i="3"/>
  <c r="H1956" i="3"/>
  <c r="I1956" i="3"/>
  <c r="H1957" i="3"/>
  <c r="I1957" i="3"/>
  <c r="H1958" i="3"/>
  <c r="I1958" i="3"/>
  <c r="H1959" i="3"/>
  <c r="I1959" i="3"/>
  <c r="H1960" i="3"/>
  <c r="I1960" i="3"/>
  <c r="H1961" i="3"/>
  <c r="I1961" i="3"/>
  <c r="H1962" i="3"/>
  <c r="I1962" i="3"/>
  <c r="H1963" i="3"/>
  <c r="I1963" i="3"/>
  <c r="H1964" i="3"/>
  <c r="I1964" i="3"/>
  <c r="H1965" i="3"/>
  <c r="I1965" i="3"/>
  <c r="H1966" i="3"/>
  <c r="I1966" i="3"/>
  <c r="H1967" i="3"/>
  <c r="I1967" i="3"/>
  <c r="H1968" i="3"/>
  <c r="I1968" i="3"/>
  <c r="H1969" i="3"/>
  <c r="I1969" i="3"/>
  <c r="H1970" i="3"/>
  <c r="I1970" i="3"/>
  <c r="H1971" i="3"/>
  <c r="I1971" i="3"/>
  <c r="H1972" i="3"/>
  <c r="I1972" i="3"/>
  <c r="H1973" i="3"/>
  <c r="I1973" i="3"/>
  <c r="H1974" i="3"/>
  <c r="I1974" i="3"/>
  <c r="H1975" i="3"/>
  <c r="I1975" i="3"/>
  <c r="H1976" i="3"/>
  <c r="I1976" i="3"/>
  <c r="H1977" i="3"/>
  <c r="I1977" i="3"/>
  <c r="H1978" i="3"/>
  <c r="I1978" i="3"/>
  <c r="H1979" i="3"/>
  <c r="I1979" i="3"/>
  <c r="H1980" i="3"/>
  <c r="I1980" i="3"/>
  <c r="H1981" i="3"/>
  <c r="I1981" i="3"/>
  <c r="H1982" i="3"/>
  <c r="I1982" i="3"/>
  <c r="H1983" i="3"/>
  <c r="I1983" i="3"/>
  <c r="H1984" i="3"/>
  <c r="I1984" i="3"/>
  <c r="H1985" i="3"/>
  <c r="I1985" i="3"/>
  <c r="H1986" i="3"/>
  <c r="I1986" i="3"/>
  <c r="H1987" i="3"/>
  <c r="I1987" i="3"/>
  <c r="H1988" i="3"/>
  <c r="I1988" i="3"/>
  <c r="H1989" i="3"/>
  <c r="I1989" i="3"/>
  <c r="H1990" i="3"/>
  <c r="I1990" i="3"/>
  <c r="H1991" i="3"/>
  <c r="I1991" i="3"/>
  <c r="H1992" i="3"/>
  <c r="I1992" i="3"/>
  <c r="H1993" i="3"/>
  <c r="I1993" i="3"/>
  <c r="H1994" i="3"/>
  <c r="I1994" i="3"/>
  <c r="H1995" i="3"/>
  <c r="I1995" i="3"/>
  <c r="H1996" i="3"/>
  <c r="I1996" i="3"/>
  <c r="H1997" i="3"/>
  <c r="I1997" i="3"/>
  <c r="H1998" i="3"/>
  <c r="I1998" i="3"/>
  <c r="H1999" i="3"/>
  <c r="I1999" i="3"/>
  <c r="H2000" i="3"/>
  <c r="I2000" i="3"/>
  <c r="H2001" i="3"/>
  <c r="I2001" i="3"/>
  <c r="H2002" i="3"/>
  <c r="I2002" i="3"/>
  <c r="H2003" i="3"/>
  <c r="I2003" i="3"/>
  <c r="H2004" i="3"/>
  <c r="I2004" i="3"/>
  <c r="H2005" i="3"/>
  <c r="I2005" i="3"/>
  <c r="H2006" i="3"/>
  <c r="I2006" i="3"/>
  <c r="H2007" i="3"/>
  <c r="I2007" i="3"/>
  <c r="H2008" i="3"/>
  <c r="I2008" i="3"/>
  <c r="H2009" i="3"/>
  <c r="I2009" i="3"/>
  <c r="H2010" i="3"/>
  <c r="I2010" i="3"/>
  <c r="H2011" i="3"/>
  <c r="I2011" i="3"/>
  <c r="H2012" i="3"/>
  <c r="I2012" i="3"/>
  <c r="H2013" i="3"/>
  <c r="I2013" i="3"/>
  <c r="H2014" i="3"/>
  <c r="I2014" i="3"/>
  <c r="H2015" i="3"/>
  <c r="I2015" i="3"/>
  <c r="H2016" i="3"/>
  <c r="I2016" i="3"/>
  <c r="H2017" i="3"/>
  <c r="I2017" i="3"/>
  <c r="H2018" i="3"/>
  <c r="I2018" i="3"/>
  <c r="H2019" i="3"/>
  <c r="I2019" i="3"/>
  <c r="H2020" i="3"/>
  <c r="I2020" i="3"/>
  <c r="H2021" i="3"/>
  <c r="I2021" i="3"/>
  <c r="H2022" i="3"/>
  <c r="I2022" i="3"/>
  <c r="H2023" i="3"/>
  <c r="I2023" i="3"/>
  <c r="H2024" i="3"/>
  <c r="I2024" i="3"/>
  <c r="H2025" i="3"/>
  <c r="I2025" i="3"/>
  <c r="H2026" i="3"/>
  <c r="I2026" i="3"/>
  <c r="H2027" i="3"/>
  <c r="I2027" i="3"/>
  <c r="H2028" i="3"/>
  <c r="I2028" i="3"/>
  <c r="H2029" i="3"/>
  <c r="I2029" i="3"/>
  <c r="H2030" i="3"/>
  <c r="I2030" i="3"/>
  <c r="H2031" i="3"/>
  <c r="I2031" i="3"/>
  <c r="H2032" i="3"/>
  <c r="I2032" i="3"/>
  <c r="H2033" i="3"/>
  <c r="I2033" i="3"/>
  <c r="H2034" i="3"/>
  <c r="I2034" i="3"/>
  <c r="H2035" i="3"/>
  <c r="I2035" i="3"/>
  <c r="H2036" i="3"/>
  <c r="I2036" i="3"/>
  <c r="H2037" i="3"/>
  <c r="I2037" i="3"/>
  <c r="H2038" i="3"/>
  <c r="I2038" i="3"/>
  <c r="H2039" i="3"/>
  <c r="I2039" i="3"/>
  <c r="H2040" i="3"/>
  <c r="I2040" i="3"/>
  <c r="H2041" i="3"/>
  <c r="I2041" i="3"/>
  <c r="H2042" i="3"/>
  <c r="I2042" i="3"/>
  <c r="H2043" i="3"/>
  <c r="I2043" i="3"/>
  <c r="H2044" i="3"/>
  <c r="I2044" i="3"/>
  <c r="H2045" i="3"/>
  <c r="I2045" i="3"/>
  <c r="H2046" i="3"/>
  <c r="I2046" i="3"/>
  <c r="H2047" i="3"/>
  <c r="I2047" i="3"/>
  <c r="H2048" i="3"/>
  <c r="I2048" i="3"/>
  <c r="H2049" i="3"/>
  <c r="I2049" i="3"/>
  <c r="H2050" i="3"/>
  <c r="I2050" i="3"/>
  <c r="H2051" i="3"/>
  <c r="I2051" i="3"/>
  <c r="H2052" i="3"/>
  <c r="I2052" i="3"/>
  <c r="H2053" i="3"/>
  <c r="I2053" i="3"/>
  <c r="H2054" i="3"/>
  <c r="I2054" i="3"/>
  <c r="H2055" i="3"/>
  <c r="I2055" i="3"/>
  <c r="H2056" i="3"/>
  <c r="I2056" i="3"/>
  <c r="H2057" i="3"/>
  <c r="I2057" i="3"/>
  <c r="H2058" i="3"/>
  <c r="I2058" i="3"/>
  <c r="H2059" i="3"/>
  <c r="I2059" i="3"/>
  <c r="H2060" i="3"/>
  <c r="I2060" i="3"/>
  <c r="H2061" i="3"/>
  <c r="I2061" i="3"/>
  <c r="H2062" i="3"/>
  <c r="I2062" i="3"/>
  <c r="H2063" i="3"/>
  <c r="I2063" i="3"/>
  <c r="H2064" i="3"/>
  <c r="I2064" i="3"/>
  <c r="H2065" i="3"/>
  <c r="I2065" i="3"/>
  <c r="H2066" i="3"/>
  <c r="I2066" i="3"/>
  <c r="H2067" i="3"/>
  <c r="I2067" i="3"/>
  <c r="H2068" i="3"/>
  <c r="I2068" i="3"/>
  <c r="H2069" i="3"/>
  <c r="I2069" i="3"/>
  <c r="H2070" i="3"/>
  <c r="I2070" i="3"/>
  <c r="H2071" i="3"/>
  <c r="I2071" i="3"/>
  <c r="H2072" i="3"/>
  <c r="I2072" i="3"/>
  <c r="H2073" i="3"/>
  <c r="I2073" i="3"/>
  <c r="H2074" i="3"/>
  <c r="I2074" i="3"/>
  <c r="H2075" i="3"/>
  <c r="I2075" i="3"/>
  <c r="H2076" i="3"/>
  <c r="I2076" i="3"/>
  <c r="H2077" i="3"/>
  <c r="I2077" i="3"/>
  <c r="H2078" i="3"/>
  <c r="I2078" i="3"/>
  <c r="H2079" i="3"/>
  <c r="I2079" i="3"/>
  <c r="H2080" i="3"/>
  <c r="I2080" i="3"/>
  <c r="H2081" i="3"/>
  <c r="I2081" i="3"/>
  <c r="H2082" i="3"/>
  <c r="I2082" i="3"/>
  <c r="H2083" i="3"/>
  <c r="I2083" i="3"/>
  <c r="H2084" i="3"/>
  <c r="I2084" i="3"/>
  <c r="H2085" i="3"/>
  <c r="I2085" i="3"/>
  <c r="H2086" i="3"/>
  <c r="I2086" i="3"/>
  <c r="H2087" i="3"/>
  <c r="I2087" i="3"/>
  <c r="H2088" i="3"/>
  <c r="I2088" i="3"/>
  <c r="H2089" i="3"/>
  <c r="I2089" i="3"/>
  <c r="H2090" i="3"/>
  <c r="I2090" i="3"/>
  <c r="H2091" i="3"/>
  <c r="I2091" i="3"/>
  <c r="H2092" i="3"/>
  <c r="I2092" i="3"/>
  <c r="H2093" i="3"/>
  <c r="I2093" i="3"/>
  <c r="H2094" i="3"/>
  <c r="I2094" i="3"/>
  <c r="H2095" i="3"/>
  <c r="I2095" i="3"/>
  <c r="H2096" i="3"/>
  <c r="I2096" i="3"/>
  <c r="H2097" i="3"/>
  <c r="I2097" i="3"/>
  <c r="H2098" i="3"/>
  <c r="I2098" i="3"/>
  <c r="H2099" i="3"/>
  <c r="I2099" i="3"/>
  <c r="H2100" i="3"/>
  <c r="I2100" i="3"/>
  <c r="H2101" i="3"/>
  <c r="I2101" i="3"/>
  <c r="H2102" i="3"/>
  <c r="I2102" i="3"/>
  <c r="H2103" i="3"/>
  <c r="I2103" i="3"/>
  <c r="H2104" i="3"/>
  <c r="I2104" i="3"/>
  <c r="H2105" i="3"/>
  <c r="I2105" i="3"/>
  <c r="H2106" i="3"/>
  <c r="I2106" i="3"/>
  <c r="H2107" i="3"/>
  <c r="I2107" i="3"/>
  <c r="H2108" i="3"/>
  <c r="I2108" i="3"/>
  <c r="H2109" i="3"/>
  <c r="I2109" i="3"/>
  <c r="H2110" i="3"/>
  <c r="I2110" i="3"/>
  <c r="H2111" i="3"/>
  <c r="I2111" i="3"/>
  <c r="H2112" i="3"/>
  <c r="I2112" i="3"/>
  <c r="H2113" i="3"/>
  <c r="I2113" i="3"/>
  <c r="H2114" i="3"/>
  <c r="I2114" i="3"/>
  <c r="H2115" i="3"/>
  <c r="I2115" i="3"/>
  <c r="H2116" i="3"/>
  <c r="I2116" i="3"/>
  <c r="H2117" i="3"/>
  <c r="I2117" i="3"/>
  <c r="H2118" i="3"/>
  <c r="I2118" i="3"/>
  <c r="H2119" i="3"/>
  <c r="I2119" i="3"/>
  <c r="H2120" i="3"/>
  <c r="I2120" i="3"/>
  <c r="H2121" i="3"/>
  <c r="I2121" i="3"/>
  <c r="H2122" i="3"/>
  <c r="I2122" i="3"/>
  <c r="H2123" i="3"/>
  <c r="I2123" i="3"/>
  <c r="H2124" i="3"/>
  <c r="I2124" i="3"/>
  <c r="H2125" i="3"/>
  <c r="I2125" i="3"/>
  <c r="H2126" i="3"/>
  <c r="I2126" i="3"/>
  <c r="H2127" i="3"/>
  <c r="I2127" i="3"/>
  <c r="H2128" i="3"/>
  <c r="I2128" i="3"/>
  <c r="H2129" i="3"/>
  <c r="I2129" i="3"/>
  <c r="H2130" i="3"/>
  <c r="I2130" i="3"/>
  <c r="H2131" i="3"/>
  <c r="I2131" i="3"/>
  <c r="H2132" i="3"/>
  <c r="I2132" i="3"/>
  <c r="H2133" i="3"/>
  <c r="I2133" i="3"/>
  <c r="H2134" i="3"/>
  <c r="I2134" i="3"/>
  <c r="H2135" i="3"/>
  <c r="I2135" i="3"/>
  <c r="H2136" i="3"/>
  <c r="I2136" i="3"/>
  <c r="H2137" i="3"/>
  <c r="I2137" i="3"/>
  <c r="H2138" i="3"/>
  <c r="I2138" i="3"/>
  <c r="H2139" i="3"/>
  <c r="I2139" i="3"/>
  <c r="H2140" i="3"/>
  <c r="I2140" i="3"/>
  <c r="H2141" i="3"/>
  <c r="I2141" i="3"/>
  <c r="H2142" i="3"/>
  <c r="I2142" i="3"/>
  <c r="H2143" i="3"/>
  <c r="I2143" i="3"/>
  <c r="H2144" i="3"/>
  <c r="I2144" i="3"/>
  <c r="H2145" i="3"/>
  <c r="I2145" i="3"/>
  <c r="H2146" i="3"/>
  <c r="I2146" i="3"/>
  <c r="H2147" i="3"/>
  <c r="I2147" i="3"/>
  <c r="H2148" i="3"/>
  <c r="I2148" i="3"/>
  <c r="H2149" i="3"/>
  <c r="I2149" i="3"/>
  <c r="H2150" i="3"/>
  <c r="I2150" i="3"/>
  <c r="H2151" i="3"/>
  <c r="I2151" i="3"/>
  <c r="H2152" i="3"/>
  <c r="I2152" i="3"/>
  <c r="H2153" i="3"/>
  <c r="I2153" i="3"/>
  <c r="H2154" i="3"/>
  <c r="I2154" i="3"/>
  <c r="H2155" i="3"/>
  <c r="I2155" i="3"/>
  <c r="H2156" i="3"/>
  <c r="I2156" i="3"/>
  <c r="H2157" i="3"/>
  <c r="I2157" i="3"/>
  <c r="H2158" i="3"/>
  <c r="I2158" i="3"/>
  <c r="H2159" i="3"/>
  <c r="I2159" i="3"/>
  <c r="H2160" i="3"/>
  <c r="I2160" i="3"/>
  <c r="H2161" i="3"/>
  <c r="I2161" i="3"/>
  <c r="H2162" i="3"/>
  <c r="I2162" i="3"/>
  <c r="H2163" i="3"/>
  <c r="I2163" i="3"/>
  <c r="H2164" i="3"/>
  <c r="I2164" i="3"/>
  <c r="H2165" i="3"/>
  <c r="I2165" i="3"/>
  <c r="H2166" i="3"/>
  <c r="I2166" i="3"/>
  <c r="H2167" i="3"/>
  <c r="I2167" i="3"/>
  <c r="H2168" i="3"/>
  <c r="I2168" i="3"/>
  <c r="H2169" i="3"/>
  <c r="I2169" i="3"/>
  <c r="H2170" i="3"/>
  <c r="I2170" i="3"/>
  <c r="H2171" i="3"/>
  <c r="I2171" i="3"/>
  <c r="H2172" i="3"/>
  <c r="I2172" i="3"/>
  <c r="H2173" i="3"/>
  <c r="I2173" i="3"/>
  <c r="H2174" i="3"/>
  <c r="I2174" i="3"/>
  <c r="H2175" i="3"/>
  <c r="I2175" i="3"/>
  <c r="H2176" i="3"/>
  <c r="I2176" i="3"/>
  <c r="H2177" i="3"/>
  <c r="I2177" i="3"/>
  <c r="H2178" i="3"/>
  <c r="I2178" i="3"/>
  <c r="H2179" i="3"/>
  <c r="I2179" i="3"/>
  <c r="H2180" i="3"/>
  <c r="I2180" i="3"/>
  <c r="H2181" i="3"/>
  <c r="I2181" i="3"/>
  <c r="H2182" i="3"/>
  <c r="I2182" i="3"/>
  <c r="H2183" i="3"/>
  <c r="I2183" i="3"/>
  <c r="H2184" i="3"/>
  <c r="I2184" i="3"/>
  <c r="H2185" i="3"/>
  <c r="I2185" i="3"/>
  <c r="H2186" i="3"/>
  <c r="I2186" i="3"/>
  <c r="H2187" i="3"/>
  <c r="I2187" i="3"/>
  <c r="H2188" i="3"/>
  <c r="I2188" i="3"/>
  <c r="H2189" i="3"/>
  <c r="I2189" i="3"/>
  <c r="H2190" i="3"/>
  <c r="I2190" i="3"/>
  <c r="H2191" i="3"/>
  <c r="I2191" i="3"/>
  <c r="H2192" i="3"/>
  <c r="I2192" i="3"/>
  <c r="H2193" i="3"/>
  <c r="I2193" i="3"/>
  <c r="H2194" i="3"/>
  <c r="I2194" i="3"/>
  <c r="H2195" i="3"/>
  <c r="I2195" i="3"/>
  <c r="H2196" i="3"/>
  <c r="I2196" i="3"/>
  <c r="H2197" i="3"/>
  <c r="I2197" i="3"/>
  <c r="H2198" i="3"/>
  <c r="I2198" i="3"/>
  <c r="H2199" i="3"/>
  <c r="I2199" i="3"/>
  <c r="H2200" i="3"/>
  <c r="I2200" i="3"/>
  <c r="H2201" i="3"/>
  <c r="I2201" i="3"/>
  <c r="H2202" i="3"/>
  <c r="I2202" i="3"/>
  <c r="H2203" i="3"/>
  <c r="I2203" i="3"/>
  <c r="H2204" i="3"/>
  <c r="I2204" i="3"/>
  <c r="H2205" i="3"/>
  <c r="I2205" i="3"/>
  <c r="H2206" i="3"/>
  <c r="I2206" i="3"/>
  <c r="H2207" i="3"/>
  <c r="I2207" i="3"/>
  <c r="H2208" i="3"/>
  <c r="I2208" i="3"/>
  <c r="H2209" i="3"/>
  <c r="I2209" i="3"/>
  <c r="H2210" i="3"/>
  <c r="I2210" i="3"/>
  <c r="H2211" i="3"/>
  <c r="I2211" i="3"/>
  <c r="H2212" i="3"/>
  <c r="I2212" i="3"/>
  <c r="H2213" i="3"/>
  <c r="I2213" i="3"/>
  <c r="H2214" i="3"/>
  <c r="I2214" i="3"/>
  <c r="H2215" i="3"/>
  <c r="I2215" i="3"/>
  <c r="H2216" i="3"/>
  <c r="I2216" i="3"/>
  <c r="H2217" i="3"/>
  <c r="I2217" i="3"/>
  <c r="H2218" i="3"/>
  <c r="I2218" i="3"/>
  <c r="H2219" i="3"/>
  <c r="I2219" i="3"/>
  <c r="H2220" i="3"/>
  <c r="I2220" i="3"/>
  <c r="H2221" i="3"/>
  <c r="I2221" i="3"/>
  <c r="H2222" i="3"/>
  <c r="I2222" i="3"/>
  <c r="H2223" i="3"/>
  <c r="I2223" i="3"/>
  <c r="H2224" i="3"/>
  <c r="I2224" i="3"/>
  <c r="H2225" i="3"/>
  <c r="I2225" i="3"/>
  <c r="H2226" i="3"/>
  <c r="I2226" i="3"/>
  <c r="H2227" i="3"/>
  <c r="I2227" i="3"/>
  <c r="H2228" i="3"/>
  <c r="I2228" i="3"/>
  <c r="H2229" i="3"/>
  <c r="I2229" i="3"/>
  <c r="H2230" i="3"/>
  <c r="I2230" i="3"/>
  <c r="H2231" i="3"/>
  <c r="I2231" i="3"/>
  <c r="H2232" i="3"/>
  <c r="I2232" i="3"/>
  <c r="H2233" i="3"/>
  <c r="I2233" i="3"/>
  <c r="H2234" i="3"/>
  <c r="I2234" i="3"/>
  <c r="H2235" i="3"/>
  <c r="I2235" i="3"/>
  <c r="H2236" i="3"/>
  <c r="I2236" i="3"/>
  <c r="H2237" i="3"/>
  <c r="I2237" i="3"/>
  <c r="H2238" i="3"/>
  <c r="I2238" i="3"/>
  <c r="H2239" i="3"/>
  <c r="I2239" i="3"/>
  <c r="H2240" i="3"/>
  <c r="I2240" i="3"/>
  <c r="H2241" i="3"/>
  <c r="I2241" i="3"/>
  <c r="H2242" i="3"/>
  <c r="I2242" i="3"/>
  <c r="H2243" i="3"/>
  <c r="I2243" i="3"/>
  <c r="H2244" i="3"/>
  <c r="I2244" i="3"/>
  <c r="H2245" i="3"/>
  <c r="I2245" i="3"/>
  <c r="H2246" i="3"/>
  <c r="I2246" i="3"/>
  <c r="H2247" i="3"/>
  <c r="I2247" i="3"/>
  <c r="H2248" i="3"/>
  <c r="I2248" i="3"/>
  <c r="H2249" i="3"/>
  <c r="I2249" i="3"/>
  <c r="H2250" i="3"/>
  <c r="I2250" i="3"/>
  <c r="H2251" i="3"/>
  <c r="I2251" i="3"/>
  <c r="H2252" i="3"/>
  <c r="I2252" i="3"/>
  <c r="H2253" i="3"/>
  <c r="I2253" i="3"/>
  <c r="H2254" i="3"/>
  <c r="I2254" i="3"/>
  <c r="H2255" i="3"/>
  <c r="I2255" i="3"/>
  <c r="H2256" i="3"/>
  <c r="I2256" i="3"/>
  <c r="H2257" i="3"/>
  <c r="I2257" i="3"/>
  <c r="H2258" i="3"/>
  <c r="I2258" i="3"/>
  <c r="H2259" i="3"/>
  <c r="I2259" i="3"/>
  <c r="H2260" i="3"/>
  <c r="I2260" i="3"/>
  <c r="H2261" i="3"/>
  <c r="I2261" i="3"/>
  <c r="H2262" i="3"/>
  <c r="I2262" i="3"/>
  <c r="H2263" i="3"/>
  <c r="I2263" i="3"/>
  <c r="H2264" i="3"/>
  <c r="I2264" i="3"/>
  <c r="H2265" i="3"/>
  <c r="I2265" i="3"/>
  <c r="H2266" i="3"/>
  <c r="I2266" i="3"/>
  <c r="H2267" i="3"/>
  <c r="I2267" i="3"/>
  <c r="H2268" i="3"/>
  <c r="I2268" i="3"/>
  <c r="H2269" i="3"/>
  <c r="I2269" i="3"/>
  <c r="H2270" i="3"/>
  <c r="I2270" i="3"/>
  <c r="H2271" i="3"/>
  <c r="I2271" i="3"/>
  <c r="H2272" i="3"/>
  <c r="I2272" i="3"/>
  <c r="H2273" i="3"/>
  <c r="I2273" i="3"/>
  <c r="H2274" i="3"/>
  <c r="I2274" i="3"/>
  <c r="H2275" i="3"/>
  <c r="I2275" i="3"/>
  <c r="H2276" i="3"/>
  <c r="I2276" i="3"/>
  <c r="H2277" i="3"/>
  <c r="I2277" i="3"/>
  <c r="H2278" i="3"/>
  <c r="I2278" i="3"/>
  <c r="H2279" i="3"/>
  <c r="I2279" i="3"/>
  <c r="H2280" i="3"/>
  <c r="I2280" i="3"/>
  <c r="H2281" i="3"/>
  <c r="I2281" i="3"/>
  <c r="H2282" i="3"/>
  <c r="I2282" i="3"/>
  <c r="H2283" i="3"/>
  <c r="I2283" i="3"/>
  <c r="H2284" i="3"/>
  <c r="I2284" i="3"/>
  <c r="H2285" i="3"/>
  <c r="I2285" i="3"/>
  <c r="H2286" i="3"/>
  <c r="I2286" i="3"/>
  <c r="H2287" i="3"/>
  <c r="I2287" i="3"/>
  <c r="H2288" i="3"/>
  <c r="I2288" i="3"/>
  <c r="H2289" i="3"/>
  <c r="I2289" i="3"/>
  <c r="H2290" i="3"/>
  <c r="I2290" i="3"/>
  <c r="H2291" i="3"/>
  <c r="I2291" i="3"/>
  <c r="H2292" i="3"/>
  <c r="I2292" i="3"/>
  <c r="H2293" i="3"/>
  <c r="I2293" i="3"/>
  <c r="H2294" i="3"/>
  <c r="I2294" i="3"/>
  <c r="H2295" i="3"/>
  <c r="I2295" i="3"/>
  <c r="H2296" i="3"/>
  <c r="I2296" i="3"/>
  <c r="H2297" i="3"/>
  <c r="I2297" i="3"/>
  <c r="H2298" i="3"/>
  <c r="I2298" i="3"/>
  <c r="H2299" i="3"/>
  <c r="I2299" i="3"/>
  <c r="H2300" i="3"/>
  <c r="I2300" i="3"/>
  <c r="H2301" i="3"/>
  <c r="I2301" i="3"/>
  <c r="H2302" i="3"/>
  <c r="I2302" i="3"/>
  <c r="H2303" i="3"/>
  <c r="I2303" i="3"/>
  <c r="H2304" i="3"/>
  <c r="I2304" i="3"/>
  <c r="H2305" i="3"/>
  <c r="I2305" i="3"/>
  <c r="H2306" i="3"/>
  <c r="I2306" i="3"/>
  <c r="H2307" i="3"/>
  <c r="I2307" i="3"/>
  <c r="H2308" i="3"/>
  <c r="I2308" i="3"/>
  <c r="H2309" i="3"/>
  <c r="I2309" i="3"/>
  <c r="H2310" i="3"/>
  <c r="I2310" i="3"/>
  <c r="H2311" i="3"/>
  <c r="I2311" i="3"/>
  <c r="H2312" i="3"/>
  <c r="I2312" i="3"/>
  <c r="H2313" i="3"/>
  <c r="I2313" i="3"/>
  <c r="H2314" i="3"/>
  <c r="I2314" i="3"/>
  <c r="H2315" i="3"/>
  <c r="I2315" i="3"/>
  <c r="H2316" i="3"/>
  <c r="I2316" i="3"/>
  <c r="H2317" i="3"/>
  <c r="I2317" i="3"/>
  <c r="H2318" i="3"/>
  <c r="I2318" i="3"/>
  <c r="H2319" i="3"/>
  <c r="I2319" i="3"/>
  <c r="H2320" i="3"/>
  <c r="I2320" i="3"/>
  <c r="H2321" i="3"/>
  <c r="I2321" i="3"/>
  <c r="H2322" i="3"/>
  <c r="I2322" i="3"/>
  <c r="H2323" i="3"/>
  <c r="I2323" i="3"/>
  <c r="H2324" i="3"/>
  <c r="I2324" i="3"/>
  <c r="H2325" i="3"/>
  <c r="I2325" i="3"/>
  <c r="H2326" i="3"/>
  <c r="I2326" i="3"/>
  <c r="H2327" i="3"/>
  <c r="I2327" i="3"/>
  <c r="H2328" i="3"/>
  <c r="I2328" i="3"/>
  <c r="H2329" i="3"/>
  <c r="I2329" i="3"/>
  <c r="H2330" i="3"/>
  <c r="I2330" i="3"/>
  <c r="H2331" i="3"/>
  <c r="I2331" i="3"/>
  <c r="H2332" i="3"/>
  <c r="I2332" i="3"/>
  <c r="H2333" i="3"/>
  <c r="I2333" i="3"/>
  <c r="H2334" i="3"/>
  <c r="I2334" i="3"/>
  <c r="H2335" i="3"/>
  <c r="I2335" i="3"/>
  <c r="H2336" i="3"/>
  <c r="I2336" i="3"/>
  <c r="H2337" i="3"/>
  <c r="I2337" i="3"/>
  <c r="H2338" i="3"/>
  <c r="I2338" i="3"/>
  <c r="H2339" i="3"/>
  <c r="I2339" i="3"/>
  <c r="H2340" i="3"/>
  <c r="I2340" i="3"/>
  <c r="H2341" i="3"/>
  <c r="I2341" i="3"/>
  <c r="H2342" i="3"/>
  <c r="I2342" i="3"/>
  <c r="H2343" i="3"/>
  <c r="I2343" i="3"/>
  <c r="H2344" i="3"/>
  <c r="I2344" i="3"/>
  <c r="H2345" i="3"/>
  <c r="I2345" i="3"/>
  <c r="H2346" i="3"/>
  <c r="I2346" i="3"/>
  <c r="H2347" i="3"/>
  <c r="I2347" i="3"/>
  <c r="H2348" i="3"/>
  <c r="I2348" i="3"/>
  <c r="H2349" i="3"/>
  <c r="I2349" i="3"/>
  <c r="H2350" i="3"/>
  <c r="I2350" i="3"/>
  <c r="H2351" i="3"/>
  <c r="I2351" i="3"/>
  <c r="H2352" i="3"/>
  <c r="I2352" i="3"/>
  <c r="H2353" i="3"/>
  <c r="I2353" i="3"/>
  <c r="H2354" i="3"/>
  <c r="I2354" i="3"/>
  <c r="H2355" i="3"/>
  <c r="I2355" i="3"/>
  <c r="H2356" i="3"/>
  <c r="I2356" i="3"/>
  <c r="H2357" i="3"/>
  <c r="I2357" i="3"/>
  <c r="H2358" i="3"/>
  <c r="I2358" i="3"/>
  <c r="H2359" i="3"/>
  <c r="I2359" i="3"/>
  <c r="H2360" i="3"/>
  <c r="I2360" i="3"/>
  <c r="H2361" i="3"/>
  <c r="I2361" i="3"/>
  <c r="H2362" i="3"/>
  <c r="I2362" i="3"/>
  <c r="H2363" i="3"/>
  <c r="I2363" i="3"/>
  <c r="H2364" i="3"/>
  <c r="I2364" i="3"/>
  <c r="H2365" i="3"/>
  <c r="I2365" i="3"/>
  <c r="H2366" i="3"/>
  <c r="I2366" i="3"/>
  <c r="H2367" i="3"/>
  <c r="I2367" i="3"/>
  <c r="H2368" i="3"/>
  <c r="I2368" i="3"/>
  <c r="H2369" i="3"/>
  <c r="I2369" i="3"/>
  <c r="H2370" i="3"/>
  <c r="I2370" i="3"/>
  <c r="H2371" i="3"/>
  <c r="I2371" i="3"/>
  <c r="H2372" i="3"/>
  <c r="I2372" i="3"/>
  <c r="H2373" i="3"/>
  <c r="I2373" i="3"/>
  <c r="H2374" i="3"/>
  <c r="I2374" i="3"/>
  <c r="H2375" i="3"/>
  <c r="I2375" i="3"/>
  <c r="H2376" i="3"/>
  <c r="I2376" i="3"/>
  <c r="H2377" i="3"/>
  <c r="I2377" i="3"/>
  <c r="H2378" i="3"/>
  <c r="I2378" i="3"/>
  <c r="H2379" i="3"/>
  <c r="I2379" i="3"/>
  <c r="H2380" i="3"/>
  <c r="I2380" i="3"/>
  <c r="H2381" i="3"/>
  <c r="I2381" i="3"/>
  <c r="H2382" i="3"/>
  <c r="I2382" i="3"/>
  <c r="H2383" i="3"/>
  <c r="I2383" i="3"/>
  <c r="H2384" i="3"/>
  <c r="I2384" i="3"/>
  <c r="H2385" i="3"/>
  <c r="I2385" i="3"/>
  <c r="H2386" i="3"/>
  <c r="I2386" i="3"/>
  <c r="H2387" i="3"/>
  <c r="I2387" i="3"/>
  <c r="H2388" i="3"/>
  <c r="I2388" i="3"/>
  <c r="H2389" i="3"/>
  <c r="I2389" i="3"/>
  <c r="H2390" i="3"/>
  <c r="I2390" i="3"/>
  <c r="H2391" i="3"/>
  <c r="I2391" i="3"/>
  <c r="H2392" i="3"/>
  <c r="I2392" i="3"/>
  <c r="H2393" i="3"/>
  <c r="I2393" i="3"/>
  <c r="H2394" i="3"/>
  <c r="I2394" i="3"/>
  <c r="H2395" i="3"/>
  <c r="I2395" i="3"/>
  <c r="H2396" i="3"/>
  <c r="I2396" i="3"/>
  <c r="H2397" i="3"/>
  <c r="I2397" i="3"/>
  <c r="H2398" i="3"/>
  <c r="I2398" i="3"/>
  <c r="H2399" i="3"/>
  <c r="I2399" i="3"/>
  <c r="H2400" i="3"/>
  <c r="I2400" i="3"/>
  <c r="H2401" i="3"/>
  <c r="I2401" i="3"/>
  <c r="H2402" i="3"/>
  <c r="I2402" i="3"/>
  <c r="H2403" i="3"/>
  <c r="I2403" i="3"/>
  <c r="H2404" i="3"/>
  <c r="I2404" i="3"/>
  <c r="H2405" i="3"/>
  <c r="I2405" i="3"/>
  <c r="H2406" i="3"/>
  <c r="I2406" i="3"/>
  <c r="H2407" i="3"/>
  <c r="I2407" i="3"/>
  <c r="H2408" i="3"/>
  <c r="I2408" i="3"/>
  <c r="H2409" i="3"/>
  <c r="I2409" i="3"/>
  <c r="H2410" i="3"/>
  <c r="I2410" i="3"/>
  <c r="H2411" i="3"/>
  <c r="I2411" i="3"/>
  <c r="H2412" i="3"/>
  <c r="I2412" i="3"/>
  <c r="H2413" i="3"/>
  <c r="I2413" i="3"/>
  <c r="H2414" i="3"/>
  <c r="I2414" i="3"/>
  <c r="H2415" i="3"/>
  <c r="I2415" i="3"/>
  <c r="H2416" i="3"/>
  <c r="I2416" i="3"/>
  <c r="H2417" i="3"/>
  <c r="I2417" i="3"/>
  <c r="H2418" i="3"/>
  <c r="I2418" i="3"/>
  <c r="H2419" i="3"/>
  <c r="I2419" i="3"/>
  <c r="H2420" i="3"/>
  <c r="I2420" i="3"/>
  <c r="H2421" i="3"/>
  <c r="I2421" i="3"/>
  <c r="H2422" i="3"/>
  <c r="I2422" i="3"/>
  <c r="H2423" i="3"/>
  <c r="I2423" i="3"/>
  <c r="H2424" i="3"/>
  <c r="I2424" i="3"/>
  <c r="H2425" i="3"/>
  <c r="I2425" i="3"/>
  <c r="H2426" i="3"/>
  <c r="I2426" i="3"/>
  <c r="H2427" i="3"/>
  <c r="I2427" i="3"/>
  <c r="H2428" i="3"/>
  <c r="I2428" i="3"/>
  <c r="H2429" i="3"/>
  <c r="I2429" i="3"/>
  <c r="H2430" i="3"/>
  <c r="I2430" i="3"/>
  <c r="H2431" i="3"/>
  <c r="I2431" i="3"/>
  <c r="H2432" i="3"/>
  <c r="I2432" i="3"/>
  <c r="H2433" i="3"/>
  <c r="I2433" i="3"/>
  <c r="H2434" i="3"/>
  <c r="I2434" i="3"/>
  <c r="H2435" i="3"/>
  <c r="I2435" i="3"/>
  <c r="H2436" i="3"/>
  <c r="I2436" i="3"/>
  <c r="H2437" i="3"/>
  <c r="I2437" i="3"/>
  <c r="H2438" i="3"/>
  <c r="I2438" i="3"/>
  <c r="H2439" i="3"/>
  <c r="I2439" i="3"/>
  <c r="H2440" i="3"/>
  <c r="I2440" i="3"/>
  <c r="H2441" i="3"/>
  <c r="I2441" i="3"/>
  <c r="H2442" i="3"/>
  <c r="I2442" i="3"/>
  <c r="H2443" i="3"/>
  <c r="I2443" i="3"/>
  <c r="H2444" i="3"/>
  <c r="I2444" i="3"/>
  <c r="H2445" i="3"/>
  <c r="I2445" i="3"/>
  <c r="H2446" i="3"/>
  <c r="I2446" i="3"/>
  <c r="H2447" i="3"/>
  <c r="I2447" i="3"/>
  <c r="H2448" i="3"/>
  <c r="I2448" i="3"/>
  <c r="H2449" i="3"/>
  <c r="I2449" i="3"/>
  <c r="H2450" i="3"/>
  <c r="I2450" i="3"/>
  <c r="H2451" i="3"/>
  <c r="I2451" i="3"/>
  <c r="H2452" i="3"/>
  <c r="I2452" i="3"/>
  <c r="H2453" i="3"/>
  <c r="I2453" i="3"/>
  <c r="H2454" i="3"/>
  <c r="I2454" i="3"/>
  <c r="H2455" i="3"/>
  <c r="I2455" i="3"/>
  <c r="H2456" i="3"/>
  <c r="I2456" i="3"/>
  <c r="H2457" i="3"/>
  <c r="I2457" i="3"/>
  <c r="H2458" i="3"/>
  <c r="I2458" i="3"/>
  <c r="H2459" i="3"/>
  <c r="I2459" i="3"/>
  <c r="H2460" i="3"/>
  <c r="I2460" i="3"/>
  <c r="H2461" i="3"/>
  <c r="I2461" i="3"/>
  <c r="H2462" i="3"/>
  <c r="I2462" i="3"/>
  <c r="H2463" i="3"/>
  <c r="I2463" i="3"/>
  <c r="H2464" i="3"/>
  <c r="I2464" i="3"/>
  <c r="H2465" i="3"/>
  <c r="I2465" i="3"/>
  <c r="H2466" i="3"/>
  <c r="I2466" i="3"/>
  <c r="H2467" i="3"/>
  <c r="I2467" i="3"/>
  <c r="H2468" i="3"/>
  <c r="I2468" i="3"/>
  <c r="H2469" i="3"/>
  <c r="I2469" i="3"/>
  <c r="H2470" i="3"/>
  <c r="I2470" i="3"/>
  <c r="H2471" i="3"/>
  <c r="I2471" i="3"/>
  <c r="H2472" i="3"/>
  <c r="I2472" i="3"/>
  <c r="H2473" i="3"/>
  <c r="I2473" i="3"/>
  <c r="H2474" i="3"/>
  <c r="I2474" i="3"/>
  <c r="H2475" i="3"/>
  <c r="I2475" i="3"/>
  <c r="H2476" i="3"/>
  <c r="I2476" i="3"/>
  <c r="H2477" i="3"/>
  <c r="I2477" i="3"/>
  <c r="H2478" i="3"/>
  <c r="I2478" i="3"/>
  <c r="H2479" i="3"/>
  <c r="I2479" i="3"/>
  <c r="H2480" i="3"/>
  <c r="I2480" i="3"/>
  <c r="H2481" i="3"/>
  <c r="I2481" i="3"/>
  <c r="H2482" i="3"/>
  <c r="I2482" i="3"/>
  <c r="H2483" i="3"/>
  <c r="I2483" i="3"/>
  <c r="H2484" i="3"/>
  <c r="I2484" i="3"/>
  <c r="H2485" i="3"/>
  <c r="I2485" i="3"/>
  <c r="H2486" i="3"/>
  <c r="I2486" i="3"/>
  <c r="H2487" i="3"/>
  <c r="I2487" i="3"/>
  <c r="H2488" i="3"/>
  <c r="I2488" i="3"/>
  <c r="H2489" i="3"/>
  <c r="I2489" i="3"/>
  <c r="H2490" i="3"/>
  <c r="I2490" i="3"/>
  <c r="H2491" i="3"/>
  <c r="I2491" i="3"/>
  <c r="H2492" i="3"/>
  <c r="I2492" i="3"/>
  <c r="H2493" i="3"/>
  <c r="I2493" i="3"/>
  <c r="H2494" i="3"/>
  <c r="I2494" i="3"/>
  <c r="H2495" i="3"/>
  <c r="I2495" i="3"/>
  <c r="H2496" i="3"/>
  <c r="I2496" i="3"/>
  <c r="H2497" i="3"/>
  <c r="I2497" i="3"/>
  <c r="H2498" i="3"/>
  <c r="I2498" i="3"/>
  <c r="H2499" i="3"/>
  <c r="I2499" i="3"/>
  <c r="H2500" i="3"/>
  <c r="I2500" i="3"/>
  <c r="H2501" i="3"/>
  <c r="I2501" i="3"/>
  <c r="H2502" i="3"/>
  <c r="I2502" i="3"/>
  <c r="H2503" i="3"/>
  <c r="I2503" i="3"/>
  <c r="H2504" i="3"/>
  <c r="I2504" i="3"/>
  <c r="H2505" i="3"/>
  <c r="I2505" i="3"/>
  <c r="H2506" i="3"/>
  <c r="I2506" i="3"/>
  <c r="H2507" i="3"/>
  <c r="I2507" i="3"/>
  <c r="H2508" i="3"/>
  <c r="I2508" i="3"/>
  <c r="H2509" i="3"/>
  <c r="I2509" i="3"/>
  <c r="H2510" i="3"/>
  <c r="I2510" i="3"/>
  <c r="H2511" i="3"/>
  <c r="I2511" i="3"/>
  <c r="H2512" i="3"/>
  <c r="I2512" i="3"/>
  <c r="H2513" i="3"/>
  <c r="I2513" i="3"/>
  <c r="H2514" i="3"/>
  <c r="I2514" i="3"/>
  <c r="H2515" i="3"/>
  <c r="I2515" i="3"/>
  <c r="H2516" i="3"/>
  <c r="I2516" i="3"/>
  <c r="H2517" i="3"/>
  <c r="I2517" i="3"/>
  <c r="H2518" i="3"/>
  <c r="I2518" i="3"/>
  <c r="H2519" i="3"/>
  <c r="I2519" i="3"/>
  <c r="H2520" i="3"/>
  <c r="I2520" i="3"/>
  <c r="H2521" i="3"/>
  <c r="I2521" i="3"/>
  <c r="H2522" i="3"/>
  <c r="I2522" i="3"/>
  <c r="H2523" i="3"/>
  <c r="I2523" i="3"/>
  <c r="H2524" i="3"/>
  <c r="I2524" i="3"/>
  <c r="H2525" i="3"/>
  <c r="I2525" i="3"/>
  <c r="H2526" i="3"/>
  <c r="I2526" i="3"/>
  <c r="H2527" i="3"/>
  <c r="I2527" i="3"/>
  <c r="H2528" i="3"/>
  <c r="I2528" i="3"/>
  <c r="H2529" i="3"/>
  <c r="I2529" i="3"/>
  <c r="H2530" i="3"/>
  <c r="I2530" i="3"/>
  <c r="H2531" i="3"/>
  <c r="I2531" i="3"/>
  <c r="H2532" i="3"/>
  <c r="I2532" i="3"/>
  <c r="H2533" i="3"/>
  <c r="I2533" i="3"/>
  <c r="H2534" i="3"/>
  <c r="I2534" i="3"/>
  <c r="H2535" i="3"/>
  <c r="I2535" i="3"/>
  <c r="H2536" i="3"/>
  <c r="I2536" i="3"/>
  <c r="H2537" i="3"/>
  <c r="I2537" i="3"/>
  <c r="H2538" i="3"/>
  <c r="I2538" i="3"/>
  <c r="H2539" i="3"/>
  <c r="I2539" i="3"/>
  <c r="H2540" i="3"/>
  <c r="I2540" i="3"/>
  <c r="H2541" i="3"/>
  <c r="I2541" i="3"/>
  <c r="H2542" i="3"/>
  <c r="I2542" i="3"/>
  <c r="H2543" i="3"/>
  <c r="I2543" i="3"/>
  <c r="H2544" i="3"/>
  <c r="I2544" i="3"/>
  <c r="H2545" i="3"/>
  <c r="I2545" i="3"/>
  <c r="H2546" i="3"/>
  <c r="I2546" i="3"/>
  <c r="H2547" i="3"/>
  <c r="I2547" i="3"/>
  <c r="H2548" i="3"/>
  <c r="I2548" i="3"/>
  <c r="H2549" i="3"/>
  <c r="I2549" i="3"/>
  <c r="H2550" i="3"/>
  <c r="I2550" i="3"/>
  <c r="H2551" i="3"/>
  <c r="I2551" i="3"/>
  <c r="H2552" i="3"/>
  <c r="I2552" i="3"/>
  <c r="H2553" i="3"/>
  <c r="I2553" i="3"/>
  <c r="H2554" i="3"/>
  <c r="I2554" i="3"/>
  <c r="H2555" i="3"/>
  <c r="I2555" i="3"/>
  <c r="H2556" i="3"/>
  <c r="I2556" i="3"/>
  <c r="H2557" i="3"/>
  <c r="I2557" i="3"/>
  <c r="H2558" i="3"/>
  <c r="I2558" i="3"/>
  <c r="H2559" i="3"/>
  <c r="I2559" i="3"/>
  <c r="H2560" i="3"/>
  <c r="I2560" i="3"/>
  <c r="H2561" i="3"/>
  <c r="I2561" i="3"/>
  <c r="H2562" i="3"/>
  <c r="I2562" i="3"/>
  <c r="H2563" i="3"/>
  <c r="I2563" i="3"/>
  <c r="H2564" i="3"/>
  <c r="I2564" i="3"/>
  <c r="H2565" i="3"/>
  <c r="I2565" i="3"/>
  <c r="H2566" i="3"/>
  <c r="I2566" i="3"/>
  <c r="H2567" i="3"/>
  <c r="I2567" i="3"/>
  <c r="H2568" i="3"/>
  <c r="I2568" i="3"/>
  <c r="H2569" i="3"/>
  <c r="I2569" i="3"/>
  <c r="H2570" i="3"/>
  <c r="I2570" i="3"/>
  <c r="H2571" i="3"/>
  <c r="I2571" i="3"/>
  <c r="H2572" i="3"/>
  <c r="I2572" i="3"/>
  <c r="H2573" i="3"/>
  <c r="I2573" i="3"/>
  <c r="H2574" i="3"/>
  <c r="I2574" i="3"/>
  <c r="H2575" i="3"/>
  <c r="I2575" i="3"/>
  <c r="H2576" i="3"/>
  <c r="I2576" i="3"/>
  <c r="H2577" i="3"/>
  <c r="I2577" i="3"/>
  <c r="H2578" i="3"/>
  <c r="I2578" i="3"/>
  <c r="H2579" i="3"/>
  <c r="I2579" i="3"/>
  <c r="H2580" i="3"/>
  <c r="I2580" i="3"/>
  <c r="H2581" i="3"/>
  <c r="I2581" i="3"/>
  <c r="H2582" i="3"/>
  <c r="I2582" i="3"/>
  <c r="H2583" i="3"/>
  <c r="I2583" i="3"/>
  <c r="H2584" i="3"/>
  <c r="I2584" i="3"/>
  <c r="H2585" i="3"/>
  <c r="I2585" i="3"/>
  <c r="H2586" i="3"/>
  <c r="I2586" i="3"/>
  <c r="H2587" i="3"/>
  <c r="I2587" i="3"/>
  <c r="H2588" i="3"/>
  <c r="I2588" i="3"/>
  <c r="H2589" i="3"/>
  <c r="I2589" i="3"/>
  <c r="H2590" i="3"/>
  <c r="I2590" i="3"/>
  <c r="H2591" i="3"/>
  <c r="I2591" i="3"/>
  <c r="H2592" i="3"/>
  <c r="I2592" i="3"/>
  <c r="H2593" i="3"/>
  <c r="I2593" i="3"/>
  <c r="H2594" i="3"/>
  <c r="I2594" i="3"/>
  <c r="H2595" i="3"/>
  <c r="I2595" i="3"/>
  <c r="H2596" i="3"/>
  <c r="I2596" i="3"/>
  <c r="H2597" i="3"/>
  <c r="I2597" i="3"/>
  <c r="H2598" i="3"/>
  <c r="I2598" i="3"/>
  <c r="H2599" i="3"/>
  <c r="I2599" i="3"/>
  <c r="H2600" i="3"/>
  <c r="I2600" i="3"/>
  <c r="H2601" i="3"/>
  <c r="I2601" i="3"/>
  <c r="H2602" i="3"/>
  <c r="I2602" i="3"/>
  <c r="H2603" i="3"/>
  <c r="I2603" i="3"/>
  <c r="H2604" i="3"/>
  <c r="I2604" i="3"/>
  <c r="H2605" i="3"/>
  <c r="I2605" i="3"/>
  <c r="H2606" i="3"/>
  <c r="I2606" i="3"/>
  <c r="H2607" i="3"/>
  <c r="I2607" i="3"/>
  <c r="H2608" i="3"/>
  <c r="I2608" i="3"/>
  <c r="H2609" i="3"/>
  <c r="I2609" i="3"/>
  <c r="H2610" i="3"/>
  <c r="I2610" i="3"/>
  <c r="H2611" i="3"/>
  <c r="I2611" i="3"/>
  <c r="H2612" i="3"/>
  <c r="I2612" i="3"/>
  <c r="H2613" i="3"/>
  <c r="I2613" i="3"/>
  <c r="H2614" i="3"/>
  <c r="I2614" i="3"/>
  <c r="H2615" i="3"/>
  <c r="I2615" i="3"/>
  <c r="H2616" i="3"/>
  <c r="I2616" i="3"/>
  <c r="H2617" i="3"/>
  <c r="I2617" i="3"/>
  <c r="H2618" i="3"/>
  <c r="I2618" i="3"/>
  <c r="H2619" i="3"/>
  <c r="I2619" i="3"/>
  <c r="H2620" i="3"/>
  <c r="I2620" i="3"/>
  <c r="H2621" i="3"/>
  <c r="I2621" i="3"/>
  <c r="H2622" i="3"/>
  <c r="I2622" i="3"/>
  <c r="H2623" i="3"/>
  <c r="I2623" i="3"/>
  <c r="H2624" i="3"/>
  <c r="I2624" i="3"/>
  <c r="H2625" i="3"/>
  <c r="I2625" i="3"/>
  <c r="H2626" i="3"/>
  <c r="I2626" i="3"/>
  <c r="H2627" i="3"/>
  <c r="I2627" i="3"/>
  <c r="H2628" i="3"/>
  <c r="I2628" i="3"/>
  <c r="H2629" i="3"/>
  <c r="I2629" i="3"/>
  <c r="H2630" i="3"/>
  <c r="I2630" i="3"/>
  <c r="H2631" i="3"/>
  <c r="I2631" i="3"/>
  <c r="H2632" i="3"/>
  <c r="I2632" i="3"/>
  <c r="H2633" i="3"/>
  <c r="I2633" i="3"/>
  <c r="H2634" i="3"/>
  <c r="I2634" i="3"/>
  <c r="H2635" i="3"/>
  <c r="I2635" i="3"/>
  <c r="H2636" i="3"/>
  <c r="I2636" i="3"/>
  <c r="H2637" i="3"/>
  <c r="I2637" i="3"/>
  <c r="H2638" i="3"/>
  <c r="I2638" i="3"/>
  <c r="H2639" i="3"/>
  <c r="I2639" i="3"/>
  <c r="H2640" i="3"/>
  <c r="I2640" i="3"/>
  <c r="H2641" i="3"/>
  <c r="I2641" i="3"/>
  <c r="H2642" i="3"/>
  <c r="I2642" i="3"/>
  <c r="H2643" i="3"/>
  <c r="I2643" i="3"/>
  <c r="H2644" i="3"/>
  <c r="I2644" i="3"/>
  <c r="H2645" i="3"/>
  <c r="I2645" i="3"/>
  <c r="H2646" i="3"/>
  <c r="I2646" i="3"/>
  <c r="H2647" i="3"/>
  <c r="I2647" i="3"/>
  <c r="H2648" i="3"/>
  <c r="I2648" i="3"/>
  <c r="H2649" i="3"/>
  <c r="I2649" i="3"/>
  <c r="H2650" i="3"/>
  <c r="I2650" i="3"/>
  <c r="H2651" i="3"/>
  <c r="I2651" i="3"/>
  <c r="H2652" i="3"/>
  <c r="I2652" i="3"/>
  <c r="H2653" i="3"/>
  <c r="I2653" i="3"/>
  <c r="H2654" i="3"/>
  <c r="I2654" i="3"/>
  <c r="H2655" i="3"/>
  <c r="I2655" i="3"/>
  <c r="H2656" i="3"/>
  <c r="I2656" i="3"/>
  <c r="H2657" i="3"/>
  <c r="I2657" i="3"/>
  <c r="H2658" i="3"/>
  <c r="I2658" i="3"/>
  <c r="H2659" i="3"/>
  <c r="I2659" i="3"/>
  <c r="H2660" i="3"/>
  <c r="I2660" i="3"/>
  <c r="H2661" i="3"/>
  <c r="I2661" i="3"/>
  <c r="H2662" i="3"/>
  <c r="I2662" i="3"/>
  <c r="H2663" i="3"/>
  <c r="I2663" i="3"/>
  <c r="H2664" i="3"/>
  <c r="I2664" i="3"/>
  <c r="H2665" i="3"/>
  <c r="I2665" i="3"/>
  <c r="H2666" i="3"/>
  <c r="I2666" i="3"/>
  <c r="H2667" i="3"/>
  <c r="I2667" i="3"/>
  <c r="H2668" i="3"/>
  <c r="I2668" i="3"/>
  <c r="H2669" i="3"/>
  <c r="I2669" i="3"/>
  <c r="H2670" i="3"/>
  <c r="I2670" i="3"/>
  <c r="H2671" i="3"/>
  <c r="I2671" i="3"/>
  <c r="H2672" i="3"/>
  <c r="I2672" i="3"/>
  <c r="H2673" i="3"/>
  <c r="I2673" i="3"/>
  <c r="H2674" i="3"/>
  <c r="I2674" i="3"/>
  <c r="H2675" i="3"/>
  <c r="I2675" i="3"/>
  <c r="H2676" i="3"/>
  <c r="I2676" i="3"/>
  <c r="H2677" i="3"/>
  <c r="I2677" i="3"/>
  <c r="H2678" i="3"/>
  <c r="I2678" i="3"/>
  <c r="H2679" i="3"/>
  <c r="I2679" i="3"/>
  <c r="H2680" i="3"/>
  <c r="I2680" i="3"/>
  <c r="H2681" i="3"/>
  <c r="I2681" i="3"/>
  <c r="H2682" i="3"/>
  <c r="I2682" i="3"/>
  <c r="H2683" i="3"/>
  <c r="I2683" i="3"/>
  <c r="H2684" i="3"/>
  <c r="I2684" i="3"/>
  <c r="H2685" i="3"/>
  <c r="I2685" i="3"/>
  <c r="H2686" i="3"/>
  <c r="I2686" i="3"/>
  <c r="H2687" i="3"/>
  <c r="I2687" i="3"/>
  <c r="H2688" i="3"/>
  <c r="I2688" i="3"/>
  <c r="H2689" i="3"/>
  <c r="I2689" i="3"/>
  <c r="H2690" i="3"/>
  <c r="I2690" i="3"/>
  <c r="H2691" i="3"/>
  <c r="I2691" i="3"/>
  <c r="H2692" i="3"/>
  <c r="I2692" i="3"/>
  <c r="H2693" i="3"/>
  <c r="I2693" i="3"/>
  <c r="H2694" i="3"/>
  <c r="I2694" i="3"/>
  <c r="H2695" i="3"/>
  <c r="I2695" i="3"/>
  <c r="H2696" i="3"/>
  <c r="I2696" i="3"/>
  <c r="H2697" i="3"/>
  <c r="I2697" i="3"/>
  <c r="H2698" i="3"/>
  <c r="I2698" i="3"/>
  <c r="H2699" i="3"/>
  <c r="I2699" i="3"/>
  <c r="H2700" i="3"/>
  <c r="I2700" i="3"/>
  <c r="H2701" i="3"/>
  <c r="I2701" i="3"/>
  <c r="H2702" i="3"/>
  <c r="I2702" i="3"/>
  <c r="H2703" i="3"/>
  <c r="I2703" i="3"/>
  <c r="H2704" i="3"/>
  <c r="I2704" i="3"/>
  <c r="H2705" i="3"/>
  <c r="I2705" i="3"/>
  <c r="H2706" i="3"/>
  <c r="I2706" i="3"/>
  <c r="H2707" i="3"/>
  <c r="I2707" i="3"/>
  <c r="H2708" i="3"/>
  <c r="I2708" i="3"/>
  <c r="H2709" i="3"/>
  <c r="I2709" i="3"/>
  <c r="H2710" i="3"/>
  <c r="I2710" i="3"/>
  <c r="H2711" i="3"/>
  <c r="I2711" i="3"/>
  <c r="H2712" i="3"/>
  <c r="I2712" i="3"/>
  <c r="H2713" i="3"/>
  <c r="I2713" i="3"/>
  <c r="H2714" i="3"/>
  <c r="I2714" i="3"/>
  <c r="H2715" i="3"/>
  <c r="I2715" i="3"/>
  <c r="H2716" i="3"/>
  <c r="I2716" i="3"/>
  <c r="H2717" i="3"/>
  <c r="I2717" i="3"/>
  <c r="H2718" i="3"/>
  <c r="I2718" i="3"/>
  <c r="H2719" i="3"/>
  <c r="I2719" i="3"/>
  <c r="H2720" i="3"/>
  <c r="I2720" i="3"/>
  <c r="H2721" i="3"/>
  <c r="I2721" i="3"/>
  <c r="H2722" i="3"/>
  <c r="I2722" i="3"/>
  <c r="H2723" i="3"/>
  <c r="I2723" i="3"/>
  <c r="H2724" i="3"/>
  <c r="I2724" i="3"/>
  <c r="H2725" i="3"/>
  <c r="I2725" i="3"/>
  <c r="H2726" i="3"/>
  <c r="I2726" i="3"/>
  <c r="H2727" i="3"/>
  <c r="I2727" i="3"/>
  <c r="H2728" i="3"/>
  <c r="I2728" i="3"/>
  <c r="H2729" i="3"/>
  <c r="I2729" i="3"/>
  <c r="H2730" i="3"/>
  <c r="I2730" i="3"/>
  <c r="H2731" i="3"/>
  <c r="I2731" i="3"/>
  <c r="H2732" i="3"/>
  <c r="I2732" i="3"/>
  <c r="H2733" i="3"/>
  <c r="I2733" i="3"/>
  <c r="H2734" i="3"/>
  <c r="I2734" i="3"/>
  <c r="H2735" i="3"/>
  <c r="I2735" i="3"/>
  <c r="H2736" i="3"/>
  <c r="I2736" i="3"/>
  <c r="H2737" i="3"/>
  <c r="I2737" i="3"/>
  <c r="H2738" i="3"/>
  <c r="I2738" i="3"/>
  <c r="H2739" i="3"/>
  <c r="I2739" i="3"/>
  <c r="H2740" i="3"/>
  <c r="I2740" i="3"/>
  <c r="H2741" i="3"/>
  <c r="I2741" i="3"/>
  <c r="H2742" i="3"/>
  <c r="I2742" i="3"/>
  <c r="H2743" i="3"/>
  <c r="I2743" i="3"/>
  <c r="H2744" i="3"/>
  <c r="I2744" i="3"/>
  <c r="H2745" i="3"/>
  <c r="I2745" i="3"/>
  <c r="H2746" i="3"/>
  <c r="I2746" i="3"/>
  <c r="H2747" i="3"/>
  <c r="I2747" i="3"/>
  <c r="H2748" i="3"/>
  <c r="I2748" i="3"/>
  <c r="H2749" i="3"/>
  <c r="I2749" i="3"/>
  <c r="H2750" i="3"/>
  <c r="I2750" i="3"/>
  <c r="H2751" i="3"/>
  <c r="I2751" i="3"/>
  <c r="H2752" i="3"/>
  <c r="I2752" i="3"/>
  <c r="H2753" i="3"/>
  <c r="I2753" i="3"/>
  <c r="H2754" i="3"/>
  <c r="I2754" i="3"/>
  <c r="H2755" i="3"/>
  <c r="I2755" i="3"/>
  <c r="H2756" i="3"/>
  <c r="I2756" i="3"/>
  <c r="H2757" i="3"/>
  <c r="I2757" i="3"/>
  <c r="H2758" i="3"/>
  <c r="I2758" i="3"/>
  <c r="H2759" i="3"/>
  <c r="I2759" i="3"/>
  <c r="H2760" i="3"/>
  <c r="I2760" i="3"/>
  <c r="H2761" i="3"/>
  <c r="I2761" i="3"/>
  <c r="H2762" i="3"/>
  <c r="I2762" i="3"/>
  <c r="H2763" i="3"/>
  <c r="I2763" i="3"/>
  <c r="H2764" i="3"/>
  <c r="I2764" i="3"/>
  <c r="H2765" i="3"/>
  <c r="I2765" i="3"/>
  <c r="H2766" i="3"/>
  <c r="I2766" i="3"/>
  <c r="H2767" i="3"/>
  <c r="I2767" i="3"/>
  <c r="H2768" i="3"/>
  <c r="I2768" i="3"/>
  <c r="H2769" i="3"/>
  <c r="I2769" i="3"/>
  <c r="H2770" i="3"/>
  <c r="I2770" i="3"/>
  <c r="H2771" i="3"/>
  <c r="I2771" i="3"/>
  <c r="H2772" i="3"/>
  <c r="I2772" i="3"/>
  <c r="H2773" i="3"/>
  <c r="I2773" i="3"/>
  <c r="H2774" i="3"/>
  <c r="I2774" i="3"/>
  <c r="H2775" i="3"/>
  <c r="I2775" i="3"/>
  <c r="H2776" i="3"/>
  <c r="I2776" i="3"/>
  <c r="H2777" i="3"/>
  <c r="I2777" i="3"/>
  <c r="H2778" i="3"/>
  <c r="I2778" i="3"/>
  <c r="H2779" i="3"/>
  <c r="I2779" i="3"/>
  <c r="H2780" i="3"/>
  <c r="I2780" i="3"/>
  <c r="H2781" i="3"/>
  <c r="I2781" i="3"/>
  <c r="H2782" i="3"/>
  <c r="I2782" i="3"/>
  <c r="H2783" i="3"/>
  <c r="I2783" i="3"/>
  <c r="H2784" i="3"/>
  <c r="I2784" i="3"/>
  <c r="H2785" i="3"/>
  <c r="I2785" i="3"/>
  <c r="H2786" i="3"/>
  <c r="I2786" i="3"/>
  <c r="H2787" i="3"/>
  <c r="I2787" i="3"/>
  <c r="H2788" i="3"/>
  <c r="I2788" i="3"/>
  <c r="H2789" i="3"/>
  <c r="I2789" i="3"/>
  <c r="H2790" i="3"/>
  <c r="I2790" i="3"/>
  <c r="H2791" i="3"/>
  <c r="I2791" i="3"/>
  <c r="H2792" i="3"/>
  <c r="I2792" i="3"/>
  <c r="H2793" i="3"/>
  <c r="I2793" i="3"/>
  <c r="H2794" i="3"/>
  <c r="I2794" i="3"/>
  <c r="H2795" i="3"/>
  <c r="I2795" i="3"/>
  <c r="H2796" i="3"/>
  <c r="I2796" i="3"/>
  <c r="H2797" i="3"/>
  <c r="I2797" i="3"/>
  <c r="H2798" i="3"/>
  <c r="I2798" i="3"/>
  <c r="H2799" i="3"/>
  <c r="I2799" i="3"/>
  <c r="H2800" i="3"/>
  <c r="I2800" i="3"/>
  <c r="H2801" i="3"/>
  <c r="I2801" i="3"/>
  <c r="H2802" i="3"/>
  <c r="I2802" i="3"/>
  <c r="H2803" i="3"/>
  <c r="I2803" i="3"/>
  <c r="H2804" i="3"/>
  <c r="I2804" i="3"/>
  <c r="H2805" i="3"/>
  <c r="I2805" i="3"/>
  <c r="H2806" i="3"/>
  <c r="I2806" i="3"/>
  <c r="H2807" i="3"/>
  <c r="I2807" i="3"/>
  <c r="H2808" i="3"/>
  <c r="I2808" i="3"/>
  <c r="H2809" i="3"/>
  <c r="I2809" i="3"/>
  <c r="H2810" i="3"/>
  <c r="I2810" i="3"/>
  <c r="H2811" i="3"/>
  <c r="I2811" i="3"/>
  <c r="H2812" i="3"/>
  <c r="I2812" i="3"/>
  <c r="H2813" i="3"/>
  <c r="I2813" i="3"/>
  <c r="H2814" i="3"/>
  <c r="I2814" i="3"/>
  <c r="H2815" i="3"/>
  <c r="I2815" i="3"/>
  <c r="H2816" i="3"/>
  <c r="I2816" i="3"/>
  <c r="H2817" i="3"/>
  <c r="I2817" i="3"/>
  <c r="H2818" i="3"/>
  <c r="I2818" i="3"/>
  <c r="H2819" i="3"/>
  <c r="I2819" i="3"/>
  <c r="H2820" i="3"/>
  <c r="I2820" i="3"/>
  <c r="H2821" i="3"/>
  <c r="I2821" i="3"/>
  <c r="H2822" i="3"/>
  <c r="I2822" i="3"/>
  <c r="H2823" i="3"/>
  <c r="I2823" i="3"/>
  <c r="H2824" i="3"/>
  <c r="I2824" i="3"/>
  <c r="H2825" i="3"/>
  <c r="I2825" i="3"/>
  <c r="H2826" i="3"/>
  <c r="I2826" i="3"/>
  <c r="H2827" i="3"/>
  <c r="I2827" i="3"/>
  <c r="H2828" i="3"/>
  <c r="I2828" i="3"/>
  <c r="H2829" i="3"/>
  <c r="I2829" i="3"/>
  <c r="H2830" i="3"/>
  <c r="I2830" i="3"/>
  <c r="H2831" i="3"/>
  <c r="I2831" i="3"/>
  <c r="H2832" i="3"/>
  <c r="I2832" i="3"/>
  <c r="H2833" i="3"/>
  <c r="I2833" i="3"/>
  <c r="H2834" i="3"/>
  <c r="I2834" i="3"/>
  <c r="H2835" i="3"/>
  <c r="I2835" i="3"/>
  <c r="H2836" i="3"/>
  <c r="I2836" i="3"/>
  <c r="H2837" i="3"/>
  <c r="I2837" i="3"/>
  <c r="H2838" i="3"/>
  <c r="I2838" i="3"/>
  <c r="H2839" i="3"/>
  <c r="I2839" i="3"/>
  <c r="H2840" i="3"/>
  <c r="I2840" i="3"/>
  <c r="H2841" i="3"/>
  <c r="I2841" i="3"/>
  <c r="H2842" i="3"/>
  <c r="I2842" i="3"/>
  <c r="H2843" i="3"/>
  <c r="I2843" i="3"/>
  <c r="H2844" i="3"/>
  <c r="I2844" i="3"/>
  <c r="H2845" i="3"/>
  <c r="I2845" i="3"/>
  <c r="H2846" i="3"/>
  <c r="I2846" i="3"/>
  <c r="H2847" i="3"/>
  <c r="I2847" i="3"/>
  <c r="H2848" i="3"/>
  <c r="I2848" i="3"/>
  <c r="H2849" i="3"/>
  <c r="I2849" i="3"/>
  <c r="H2850" i="3"/>
  <c r="I2850" i="3"/>
  <c r="H2851" i="3"/>
  <c r="I2851" i="3"/>
  <c r="H2852" i="3"/>
  <c r="I2852" i="3"/>
  <c r="H2853" i="3"/>
  <c r="I2853" i="3"/>
  <c r="H2854" i="3"/>
  <c r="I2854" i="3"/>
  <c r="H2855" i="3"/>
  <c r="I2855" i="3"/>
  <c r="H2856" i="3"/>
  <c r="I2856" i="3"/>
  <c r="H2857" i="3"/>
  <c r="I2857" i="3"/>
  <c r="H2858" i="3"/>
  <c r="I2858" i="3"/>
  <c r="H2859" i="3"/>
  <c r="I2859" i="3"/>
  <c r="H2860" i="3"/>
  <c r="I2860" i="3"/>
  <c r="H2861" i="3"/>
  <c r="I2861" i="3"/>
  <c r="H2862" i="3"/>
  <c r="I2862" i="3"/>
  <c r="H2863" i="3"/>
  <c r="I2863" i="3"/>
  <c r="H2864" i="3"/>
  <c r="I2864" i="3"/>
  <c r="H2865" i="3"/>
  <c r="I2865" i="3"/>
  <c r="H2866" i="3"/>
  <c r="I2866" i="3"/>
  <c r="H2867" i="3"/>
  <c r="I2867" i="3"/>
  <c r="H2868" i="3"/>
  <c r="I2868" i="3"/>
  <c r="H2869" i="3"/>
  <c r="I2869" i="3"/>
  <c r="H2870" i="3"/>
  <c r="I2870" i="3"/>
  <c r="H2871" i="3"/>
  <c r="I2871" i="3"/>
  <c r="H2872" i="3"/>
  <c r="I2872" i="3"/>
  <c r="H2873" i="3"/>
  <c r="I2873" i="3"/>
  <c r="H2874" i="3"/>
  <c r="I2874" i="3"/>
  <c r="H2875" i="3"/>
  <c r="I2875" i="3"/>
  <c r="H2876" i="3"/>
  <c r="I2876" i="3"/>
  <c r="H2877" i="3"/>
  <c r="I2877" i="3"/>
  <c r="H2878" i="3"/>
  <c r="I2878" i="3"/>
  <c r="H2879" i="3"/>
  <c r="I2879" i="3"/>
  <c r="H2880" i="3"/>
  <c r="I2880" i="3"/>
  <c r="H2881" i="3"/>
  <c r="I2881" i="3"/>
  <c r="H2882" i="3"/>
  <c r="I2882" i="3"/>
  <c r="H2883" i="3"/>
  <c r="I2883" i="3"/>
  <c r="H2884" i="3"/>
  <c r="I2884" i="3"/>
  <c r="H2885" i="3"/>
  <c r="I2885" i="3"/>
  <c r="H2886" i="3"/>
  <c r="I2886" i="3"/>
  <c r="H2887" i="3"/>
  <c r="I2887" i="3"/>
  <c r="H2888" i="3"/>
  <c r="I2888" i="3"/>
  <c r="H2889" i="3"/>
  <c r="I2889" i="3"/>
  <c r="H2890" i="3"/>
  <c r="I2890" i="3"/>
  <c r="H2891" i="3"/>
  <c r="I2891" i="3"/>
  <c r="H2892" i="3"/>
  <c r="I2892" i="3"/>
  <c r="H2893" i="3"/>
  <c r="I2893" i="3"/>
  <c r="H2894" i="3"/>
  <c r="I2894" i="3"/>
  <c r="H2895" i="3"/>
  <c r="I2895" i="3"/>
  <c r="H2896" i="3"/>
  <c r="I2896" i="3"/>
  <c r="H2897" i="3"/>
  <c r="I2897" i="3"/>
  <c r="H2898" i="3"/>
  <c r="I2898" i="3"/>
  <c r="H2899" i="3"/>
  <c r="I2899" i="3"/>
  <c r="H2900" i="3"/>
  <c r="I2900" i="3"/>
  <c r="H2901" i="3"/>
  <c r="I2901" i="3"/>
  <c r="H2902" i="3"/>
  <c r="I2902" i="3"/>
  <c r="H2903" i="3"/>
  <c r="I2903" i="3"/>
  <c r="H2904" i="3"/>
  <c r="I2904" i="3"/>
  <c r="H2905" i="3"/>
  <c r="I2905" i="3"/>
  <c r="H2906" i="3"/>
  <c r="I2906" i="3"/>
  <c r="H2907" i="3"/>
  <c r="I2907" i="3"/>
  <c r="H2908" i="3"/>
  <c r="I2908" i="3"/>
  <c r="H2909" i="3"/>
  <c r="I2909" i="3"/>
  <c r="H2910" i="3"/>
  <c r="I2910" i="3"/>
  <c r="H2911" i="3"/>
  <c r="I2911" i="3"/>
  <c r="H2912" i="3"/>
  <c r="I2912" i="3"/>
  <c r="H2913" i="3"/>
  <c r="I2913" i="3"/>
  <c r="H2914" i="3"/>
  <c r="I2914" i="3"/>
  <c r="H2915" i="3"/>
  <c r="I2915" i="3"/>
  <c r="H2916" i="3"/>
  <c r="I2916" i="3"/>
  <c r="H2917" i="3"/>
  <c r="I2917" i="3"/>
  <c r="H2918" i="3"/>
  <c r="I2918" i="3"/>
  <c r="H2919" i="3"/>
  <c r="I2919" i="3"/>
  <c r="H2920" i="3"/>
  <c r="I2920" i="3"/>
  <c r="H2921" i="3"/>
  <c r="I2921" i="3"/>
  <c r="H2922" i="3"/>
  <c r="I2922" i="3"/>
  <c r="H2923" i="3"/>
  <c r="I2923" i="3"/>
  <c r="H2924" i="3"/>
  <c r="I2924" i="3"/>
  <c r="H2925" i="3"/>
  <c r="I2925" i="3"/>
  <c r="H2926" i="3"/>
  <c r="I2926" i="3"/>
  <c r="H2927" i="3"/>
  <c r="I2927" i="3"/>
  <c r="H2928" i="3"/>
  <c r="I2928" i="3"/>
  <c r="H2929" i="3"/>
  <c r="I2929" i="3"/>
  <c r="H2930" i="3"/>
  <c r="I2930" i="3"/>
  <c r="H2931" i="3"/>
  <c r="I2931" i="3"/>
  <c r="H2932" i="3"/>
  <c r="I2932" i="3"/>
  <c r="H2933" i="3"/>
  <c r="I2933" i="3"/>
  <c r="H2934" i="3"/>
  <c r="I2934" i="3"/>
  <c r="H2935" i="3"/>
  <c r="I2935" i="3"/>
  <c r="H2936" i="3"/>
  <c r="I2936" i="3"/>
  <c r="H2937" i="3"/>
  <c r="I2937" i="3"/>
  <c r="H2938" i="3"/>
  <c r="I2938" i="3"/>
  <c r="H2939" i="3"/>
  <c r="I2939" i="3"/>
  <c r="H2940" i="3"/>
  <c r="I2940" i="3"/>
  <c r="H2941" i="3"/>
  <c r="I2941" i="3"/>
  <c r="H2942" i="3"/>
  <c r="I2942" i="3"/>
  <c r="H2943" i="3"/>
  <c r="I2943" i="3"/>
  <c r="H2944" i="3"/>
  <c r="I2944" i="3"/>
  <c r="H2945" i="3"/>
  <c r="I2945" i="3"/>
  <c r="H2946" i="3"/>
  <c r="I2946" i="3"/>
  <c r="H2947" i="3"/>
  <c r="I2947" i="3"/>
  <c r="H2948" i="3"/>
  <c r="I2948" i="3"/>
  <c r="H2949" i="3"/>
  <c r="I2949" i="3"/>
  <c r="H2950" i="3"/>
  <c r="I2950" i="3"/>
  <c r="H2951" i="3"/>
  <c r="I2951" i="3"/>
  <c r="H2952" i="3"/>
  <c r="I2952" i="3"/>
  <c r="H2953" i="3"/>
  <c r="I2953" i="3"/>
  <c r="H2954" i="3"/>
  <c r="I2954" i="3"/>
  <c r="H2955" i="3"/>
  <c r="I2955" i="3"/>
  <c r="H2956" i="3"/>
  <c r="I2956" i="3"/>
  <c r="H2957" i="3"/>
  <c r="I2957" i="3"/>
  <c r="H2958" i="3"/>
  <c r="I2958" i="3"/>
  <c r="H2959" i="3"/>
  <c r="I2959" i="3"/>
  <c r="H2960" i="3"/>
  <c r="I2960" i="3"/>
  <c r="H2961" i="3"/>
  <c r="I2961" i="3"/>
  <c r="H2962" i="3"/>
  <c r="I2962" i="3"/>
  <c r="H2963" i="3"/>
  <c r="I2963" i="3"/>
  <c r="H2964" i="3"/>
  <c r="I2964" i="3"/>
  <c r="H2965" i="3"/>
  <c r="I2965" i="3"/>
  <c r="H2966" i="3"/>
  <c r="I2966" i="3"/>
  <c r="H2967" i="3"/>
  <c r="I2967" i="3"/>
  <c r="H2968" i="3"/>
  <c r="I2968" i="3"/>
  <c r="H2969" i="3"/>
  <c r="I2969" i="3"/>
  <c r="H2970" i="3"/>
  <c r="I2970" i="3"/>
  <c r="H2971" i="3"/>
  <c r="I2971" i="3"/>
  <c r="H2972" i="3"/>
  <c r="I2972" i="3"/>
  <c r="H2973" i="3"/>
  <c r="I2973" i="3"/>
  <c r="H2974" i="3"/>
  <c r="I2974" i="3"/>
  <c r="H2975" i="3"/>
  <c r="I2975" i="3"/>
  <c r="H2976" i="3"/>
  <c r="I2976" i="3"/>
  <c r="H2977" i="3"/>
  <c r="I2977" i="3"/>
  <c r="H2978" i="3"/>
  <c r="I2978" i="3"/>
  <c r="H2979" i="3"/>
  <c r="I2979" i="3"/>
  <c r="H2980" i="3"/>
  <c r="I2980" i="3"/>
  <c r="H2981" i="3"/>
  <c r="I2981" i="3"/>
  <c r="H2982" i="3"/>
  <c r="I2982" i="3"/>
  <c r="H2983" i="3"/>
  <c r="I2983" i="3"/>
  <c r="H2984" i="3"/>
  <c r="I2984" i="3"/>
  <c r="H2985" i="3"/>
  <c r="I2985" i="3"/>
  <c r="H2986" i="3"/>
  <c r="I2986" i="3"/>
  <c r="H2987" i="3"/>
  <c r="I2987" i="3"/>
  <c r="H2988" i="3"/>
  <c r="I2988" i="3"/>
  <c r="H2989" i="3"/>
  <c r="I2989" i="3"/>
  <c r="H2990" i="3"/>
  <c r="I2990" i="3"/>
  <c r="H2991" i="3"/>
  <c r="I2991" i="3"/>
  <c r="H2992" i="3"/>
  <c r="I2992" i="3"/>
  <c r="H2993" i="3"/>
  <c r="I2993" i="3"/>
  <c r="H2994" i="3"/>
  <c r="I2994" i="3"/>
  <c r="H2995" i="3"/>
  <c r="I2995" i="3"/>
  <c r="H2996" i="3"/>
  <c r="I2996" i="3"/>
  <c r="H2997" i="3"/>
  <c r="I2997" i="3"/>
  <c r="H2998" i="3"/>
  <c r="I2998" i="3"/>
  <c r="H2999" i="3"/>
  <c r="I2999" i="3"/>
  <c r="H3000" i="3"/>
  <c r="I3000" i="3"/>
  <c r="H3001" i="3"/>
  <c r="I3001" i="3"/>
  <c r="H3002" i="3"/>
  <c r="I3002" i="3"/>
  <c r="H3003" i="3"/>
  <c r="I3003" i="3"/>
  <c r="H3004" i="3"/>
  <c r="I3004" i="3"/>
  <c r="H3005" i="3"/>
  <c r="I3005" i="3"/>
  <c r="H3006" i="3"/>
  <c r="I3006" i="3"/>
  <c r="H3007" i="3"/>
  <c r="I3007" i="3"/>
  <c r="H3008" i="3"/>
  <c r="I3008" i="3"/>
  <c r="H3009" i="3"/>
  <c r="I3009" i="3"/>
  <c r="H3010" i="3"/>
  <c r="I3010" i="3"/>
  <c r="H3011" i="3"/>
  <c r="I3011" i="3"/>
  <c r="H3012" i="3"/>
  <c r="I3012" i="3"/>
  <c r="H3013" i="3"/>
  <c r="I3013" i="3"/>
  <c r="H3014" i="3"/>
  <c r="I3014" i="3"/>
  <c r="H3015" i="3"/>
  <c r="I3015" i="3"/>
  <c r="H3016" i="3"/>
  <c r="I3016" i="3"/>
  <c r="H3017" i="3"/>
  <c r="I3017" i="3"/>
  <c r="H3018" i="3"/>
  <c r="I3018" i="3"/>
  <c r="H3019" i="3"/>
  <c r="I3019" i="3"/>
  <c r="H3020" i="3"/>
  <c r="I3020" i="3"/>
  <c r="H3021" i="3"/>
  <c r="I3021" i="3"/>
  <c r="H3022" i="3"/>
  <c r="I3022" i="3"/>
  <c r="H3023" i="3"/>
  <c r="I3023" i="3"/>
  <c r="H3024" i="3"/>
  <c r="I3024" i="3"/>
  <c r="H3025" i="3"/>
  <c r="I3025" i="3"/>
  <c r="H3026" i="3"/>
  <c r="I3026" i="3"/>
  <c r="H3027" i="3"/>
  <c r="I3027" i="3"/>
  <c r="H3028" i="3"/>
  <c r="I3028" i="3"/>
  <c r="H3029" i="3"/>
  <c r="I3029" i="3"/>
  <c r="H3030" i="3"/>
  <c r="I3030" i="3"/>
  <c r="H3031" i="3"/>
  <c r="I3031" i="3"/>
  <c r="H3032" i="3"/>
  <c r="I3032" i="3"/>
  <c r="H3033" i="3"/>
  <c r="I3033" i="3"/>
  <c r="H3034" i="3"/>
  <c r="I3034" i="3"/>
  <c r="H3035" i="3"/>
  <c r="I3035" i="3"/>
  <c r="H3036" i="3"/>
  <c r="I3036" i="3"/>
  <c r="H3037" i="3"/>
  <c r="I3037" i="3"/>
  <c r="H3038" i="3"/>
  <c r="I3038" i="3"/>
  <c r="H3039" i="3"/>
  <c r="I3039" i="3"/>
  <c r="H3040" i="3"/>
  <c r="I3040" i="3"/>
  <c r="H3041" i="3"/>
  <c r="I3041" i="3"/>
  <c r="H3042" i="3"/>
  <c r="I3042" i="3"/>
  <c r="H3043" i="3"/>
  <c r="I3043" i="3"/>
  <c r="H3044" i="3"/>
  <c r="I3044" i="3"/>
  <c r="H3045" i="3"/>
  <c r="I3045" i="3"/>
  <c r="H3046" i="3"/>
  <c r="I3046" i="3"/>
  <c r="H3047" i="3"/>
  <c r="I3047" i="3"/>
  <c r="H3048" i="3"/>
  <c r="I3048" i="3"/>
  <c r="H3049" i="3"/>
  <c r="I3049" i="3"/>
  <c r="H3050" i="3"/>
  <c r="I3050" i="3"/>
  <c r="H3051" i="3"/>
  <c r="I3051" i="3"/>
  <c r="H3052" i="3"/>
  <c r="I3052" i="3"/>
  <c r="H3053" i="3"/>
  <c r="I3053" i="3"/>
  <c r="H3054" i="3"/>
  <c r="I3054" i="3"/>
  <c r="H3055" i="3"/>
  <c r="I3055" i="3"/>
  <c r="H3056" i="3"/>
  <c r="I3056" i="3"/>
  <c r="H3057" i="3"/>
  <c r="I3057" i="3"/>
  <c r="H3058" i="3"/>
  <c r="I3058" i="3"/>
  <c r="H3059" i="3"/>
  <c r="I3059" i="3"/>
  <c r="H3060" i="3"/>
  <c r="I3060" i="3"/>
  <c r="H3061" i="3"/>
  <c r="I3061" i="3"/>
  <c r="H3062" i="3"/>
  <c r="I3062" i="3"/>
  <c r="H3063" i="3"/>
  <c r="I3063" i="3"/>
  <c r="H3064" i="3"/>
  <c r="I3064" i="3"/>
  <c r="H3065" i="3"/>
  <c r="I3065" i="3"/>
  <c r="H3066" i="3"/>
  <c r="I3066" i="3"/>
  <c r="H3067" i="3"/>
  <c r="I3067" i="3"/>
  <c r="H3068" i="3"/>
  <c r="I3068" i="3"/>
  <c r="H3069" i="3"/>
  <c r="I3069" i="3"/>
  <c r="H3070" i="3"/>
  <c r="I3070" i="3"/>
  <c r="H3071" i="3"/>
  <c r="I3071" i="3"/>
  <c r="H3072" i="3"/>
  <c r="I3072" i="3"/>
  <c r="H3073" i="3"/>
  <c r="I3073" i="3"/>
  <c r="H3074" i="3"/>
  <c r="I3074" i="3"/>
  <c r="H3075" i="3"/>
  <c r="I3075" i="3"/>
  <c r="H3076" i="3"/>
  <c r="I3076" i="3"/>
  <c r="H3077" i="3"/>
  <c r="I3077" i="3"/>
  <c r="H3078" i="3"/>
  <c r="I3078" i="3"/>
  <c r="H3079" i="3"/>
  <c r="I3079" i="3"/>
  <c r="H3080" i="3"/>
  <c r="I3080" i="3"/>
  <c r="H3081" i="3"/>
  <c r="I3081" i="3"/>
  <c r="H3082" i="3"/>
  <c r="I3082" i="3"/>
  <c r="H3083" i="3"/>
  <c r="I3083" i="3"/>
  <c r="H3084" i="3"/>
  <c r="I3084" i="3"/>
  <c r="H3085" i="3"/>
  <c r="I3085" i="3"/>
  <c r="H3086" i="3"/>
  <c r="I3086" i="3"/>
  <c r="H3087" i="3"/>
  <c r="I3087" i="3"/>
  <c r="H3088" i="3"/>
  <c r="I3088" i="3"/>
  <c r="H3089" i="3"/>
  <c r="I3089" i="3"/>
  <c r="H3090" i="3"/>
  <c r="I3090" i="3"/>
  <c r="H3091" i="3"/>
  <c r="I3091" i="3"/>
  <c r="H3092" i="3"/>
  <c r="I3092" i="3"/>
  <c r="H3093" i="3"/>
  <c r="I3093" i="3"/>
  <c r="H3094" i="3"/>
  <c r="I3094" i="3"/>
  <c r="H3095" i="3"/>
  <c r="I3095" i="3"/>
  <c r="H3096" i="3"/>
  <c r="I3096" i="3"/>
  <c r="H3097" i="3"/>
  <c r="I3097" i="3"/>
  <c r="H3098" i="3"/>
  <c r="I3098" i="3"/>
  <c r="H3099" i="3"/>
  <c r="I3099" i="3"/>
  <c r="H3100" i="3"/>
  <c r="I3100" i="3"/>
  <c r="H3101" i="3"/>
  <c r="I3101" i="3"/>
  <c r="H3102" i="3"/>
  <c r="I3102" i="3"/>
  <c r="H3103" i="3"/>
  <c r="I3103" i="3"/>
  <c r="H3104" i="3"/>
  <c r="I3104" i="3"/>
  <c r="H3105" i="3"/>
  <c r="I3105" i="3"/>
  <c r="H3106" i="3"/>
  <c r="I3106" i="3"/>
  <c r="H3107" i="3"/>
  <c r="I3107" i="3"/>
  <c r="H3108" i="3"/>
  <c r="I3108" i="3"/>
  <c r="H3109" i="3"/>
  <c r="I3109" i="3"/>
  <c r="H3110" i="3"/>
  <c r="I3110" i="3"/>
  <c r="H3111" i="3"/>
  <c r="I3111" i="3"/>
  <c r="H3112" i="3"/>
  <c r="I3112" i="3"/>
  <c r="H3113" i="3"/>
  <c r="I3113" i="3"/>
  <c r="H3114" i="3"/>
  <c r="I3114" i="3"/>
  <c r="H3115" i="3"/>
  <c r="I3115" i="3"/>
  <c r="H3116" i="3"/>
  <c r="I3116" i="3"/>
  <c r="H3117" i="3"/>
  <c r="I3117" i="3"/>
  <c r="H3118" i="3"/>
  <c r="I3118" i="3"/>
  <c r="H3119" i="3"/>
  <c r="I3119" i="3"/>
  <c r="H3120" i="3"/>
  <c r="I3120" i="3"/>
  <c r="H3121" i="3"/>
  <c r="I3121" i="3"/>
  <c r="H3122" i="3"/>
  <c r="I3122" i="3"/>
  <c r="H3123" i="3"/>
  <c r="I3123" i="3"/>
  <c r="H3124" i="3"/>
  <c r="I3124" i="3"/>
  <c r="H3125" i="3"/>
  <c r="I3125" i="3"/>
  <c r="H3126" i="3"/>
  <c r="I3126" i="3"/>
  <c r="H3127" i="3"/>
  <c r="I3127" i="3"/>
  <c r="H3128" i="3"/>
  <c r="I3128" i="3"/>
  <c r="H3129" i="3"/>
  <c r="I3129" i="3"/>
  <c r="H3130" i="3"/>
  <c r="I3130" i="3"/>
  <c r="H3131" i="3"/>
  <c r="I3131" i="3"/>
  <c r="H3132" i="3"/>
  <c r="I3132" i="3"/>
  <c r="H3133" i="3"/>
  <c r="I3133" i="3"/>
  <c r="H3134" i="3"/>
  <c r="I3134" i="3"/>
  <c r="H3135" i="3"/>
  <c r="I3135" i="3"/>
  <c r="H3136" i="3"/>
  <c r="I3136" i="3"/>
  <c r="H3137" i="3"/>
  <c r="I3137" i="3"/>
  <c r="H3138" i="3"/>
  <c r="I3138" i="3"/>
  <c r="H3139" i="3"/>
  <c r="I3139" i="3"/>
  <c r="H3140" i="3"/>
  <c r="I3140" i="3"/>
  <c r="H3141" i="3"/>
  <c r="I3141" i="3"/>
  <c r="H3142" i="3"/>
  <c r="I3142" i="3"/>
  <c r="H3143" i="3"/>
  <c r="I3143" i="3"/>
  <c r="H3144" i="3"/>
  <c r="I3144" i="3"/>
  <c r="H3145" i="3"/>
  <c r="I3145" i="3"/>
  <c r="H3146" i="3"/>
  <c r="I3146" i="3"/>
  <c r="H3147" i="3"/>
  <c r="I3147" i="3"/>
  <c r="H3148" i="3"/>
  <c r="I3148" i="3"/>
  <c r="H3149" i="3"/>
  <c r="I3149" i="3"/>
  <c r="H3150" i="3"/>
  <c r="I3150" i="3"/>
  <c r="H3151" i="3"/>
  <c r="I3151" i="3"/>
  <c r="H3152" i="3"/>
  <c r="I3152" i="3"/>
  <c r="H3153" i="3"/>
  <c r="I3153" i="3"/>
  <c r="H3154" i="3"/>
  <c r="I3154" i="3"/>
  <c r="H3155" i="3"/>
  <c r="I3155" i="3"/>
  <c r="H3156" i="3"/>
  <c r="I3156" i="3"/>
  <c r="H3157" i="3"/>
  <c r="I3157" i="3"/>
  <c r="H3158" i="3"/>
  <c r="I3158" i="3"/>
  <c r="H3159" i="3"/>
  <c r="I3159" i="3"/>
  <c r="H3160" i="3"/>
  <c r="I3160" i="3"/>
  <c r="H3161" i="3"/>
  <c r="I3161" i="3"/>
  <c r="H3162" i="3"/>
  <c r="I3162" i="3"/>
  <c r="H3163" i="3"/>
  <c r="I3163" i="3"/>
  <c r="H3164" i="3"/>
  <c r="I3164" i="3"/>
  <c r="H3165" i="3"/>
  <c r="I3165" i="3"/>
  <c r="H3166" i="3"/>
  <c r="I3166" i="3"/>
  <c r="H3167" i="3"/>
  <c r="I3167" i="3"/>
  <c r="H3168" i="3"/>
  <c r="I3168" i="3"/>
  <c r="H3169" i="3"/>
  <c r="I3169" i="3"/>
  <c r="H3170" i="3"/>
  <c r="I3170" i="3"/>
  <c r="H3171" i="3"/>
  <c r="I3171" i="3"/>
  <c r="H3172" i="3"/>
  <c r="I3172" i="3"/>
  <c r="H3173" i="3"/>
  <c r="I3173" i="3"/>
  <c r="H3174" i="3"/>
  <c r="I3174" i="3"/>
  <c r="H3175" i="3"/>
  <c r="I3175" i="3"/>
  <c r="H3176" i="3"/>
  <c r="I3176" i="3"/>
  <c r="H3177" i="3"/>
  <c r="I3177" i="3"/>
  <c r="H3178" i="3"/>
  <c r="I3178" i="3"/>
  <c r="H3179" i="3"/>
  <c r="I3179" i="3"/>
  <c r="H3180" i="3"/>
  <c r="I3180" i="3"/>
  <c r="H3181" i="3"/>
  <c r="I3181" i="3"/>
  <c r="H3182" i="3"/>
  <c r="I3182" i="3"/>
  <c r="H3183" i="3"/>
  <c r="I3183" i="3"/>
  <c r="H3184" i="3"/>
  <c r="I3184" i="3"/>
  <c r="H3185" i="3"/>
  <c r="I3185" i="3"/>
  <c r="H3186" i="3"/>
  <c r="I3186" i="3"/>
  <c r="H3187" i="3"/>
  <c r="I3187" i="3"/>
  <c r="H3188" i="3"/>
  <c r="I3188" i="3"/>
  <c r="H3189" i="3"/>
  <c r="I3189" i="3"/>
  <c r="H3190" i="3"/>
  <c r="I3190" i="3"/>
  <c r="H3191" i="3"/>
  <c r="I3191" i="3"/>
  <c r="H3192" i="3"/>
  <c r="I3192" i="3"/>
  <c r="H3193" i="3"/>
  <c r="I3193" i="3"/>
  <c r="H3194" i="3"/>
  <c r="I3194" i="3"/>
  <c r="H3195" i="3"/>
  <c r="I3195" i="3"/>
  <c r="H3196" i="3"/>
  <c r="I3196" i="3"/>
  <c r="H3197" i="3"/>
  <c r="I3197" i="3"/>
  <c r="H3198" i="3"/>
  <c r="I3198" i="3"/>
  <c r="H3199" i="3"/>
  <c r="I3199" i="3"/>
  <c r="H3200" i="3"/>
  <c r="I3200" i="3"/>
  <c r="H3201" i="3"/>
  <c r="I3201" i="3"/>
  <c r="H3202" i="3"/>
  <c r="I3202" i="3"/>
  <c r="H3203" i="3"/>
  <c r="I3203" i="3"/>
  <c r="H3204" i="3"/>
  <c r="I3204" i="3"/>
  <c r="H3205" i="3"/>
  <c r="I3205" i="3"/>
  <c r="H3206" i="3"/>
  <c r="I3206" i="3"/>
  <c r="H3207" i="3"/>
  <c r="I3207" i="3"/>
  <c r="H3208" i="3"/>
  <c r="I3208" i="3"/>
  <c r="H3209" i="3"/>
  <c r="I3209" i="3"/>
  <c r="H3210" i="3"/>
  <c r="I3210" i="3"/>
  <c r="H3211" i="3"/>
  <c r="I3211" i="3"/>
  <c r="H3212" i="3"/>
  <c r="I3212" i="3"/>
  <c r="H3213" i="3"/>
  <c r="I3213" i="3"/>
  <c r="H3214" i="3"/>
  <c r="I3214" i="3"/>
  <c r="H3215" i="3"/>
  <c r="I3215" i="3"/>
  <c r="H3216" i="3"/>
  <c r="I3216" i="3"/>
  <c r="H3217" i="3"/>
  <c r="I3217" i="3"/>
  <c r="H3218" i="3"/>
  <c r="I3218" i="3"/>
  <c r="H3219" i="3"/>
  <c r="I3219" i="3"/>
  <c r="H3220" i="3"/>
  <c r="I3220" i="3"/>
  <c r="H3221" i="3"/>
  <c r="I3221" i="3"/>
  <c r="H3222" i="3"/>
  <c r="I3222" i="3"/>
  <c r="H3223" i="3"/>
  <c r="I3223" i="3"/>
  <c r="H3224" i="3"/>
  <c r="I3224" i="3"/>
  <c r="H3225" i="3"/>
  <c r="I3225" i="3"/>
  <c r="H3226" i="3"/>
  <c r="I3226" i="3"/>
  <c r="H3227" i="3"/>
  <c r="I3227" i="3"/>
  <c r="H3228" i="3"/>
  <c r="I3228" i="3"/>
  <c r="H3229" i="3"/>
  <c r="I3229" i="3"/>
  <c r="H3230" i="3"/>
  <c r="I3230" i="3"/>
  <c r="H3231" i="3"/>
  <c r="I3231" i="3"/>
  <c r="H3232" i="3"/>
  <c r="I3232" i="3"/>
  <c r="H3233" i="3"/>
  <c r="I3233" i="3"/>
  <c r="H3234" i="3"/>
  <c r="I3234" i="3"/>
  <c r="H3235" i="3"/>
  <c r="I3235" i="3"/>
  <c r="H3236" i="3"/>
  <c r="I3236" i="3"/>
  <c r="H3237" i="3"/>
  <c r="I3237" i="3"/>
  <c r="H3238" i="3"/>
  <c r="I3238" i="3"/>
  <c r="H3239" i="3"/>
  <c r="I3239" i="3"/>
  <c r="H3240" i="3"/>
  <c r="I3240" i="3"/>
  <c r="H3241" i="3"/>
  <c r="I3241" i="3"/>
  <c r="H3242" i="3"/>
  <c r="I3242" i="3"/>
  <c r="H3243" i="3"/>
  <c r="I3243" i="3"/>
  <c r="H3244" i="3"/>
  <c r="I3244" i="3"/>
  <c r="H3245" i="3"/>
  <c r="I3245" i="3"/>
  <c r="H3246" i="3"/>
  <c r="I3246" i="3"/>
  <c r="H3247" i="3"/>
  <c r="I3247" i="3"/>
  <c r="H3248" i="3"/>
  <c r="I3248" i="3"/>
  <c r="H3249" i="3"/>
  <c r="I3249" i="3"/>
  <c r="H3250" i="3"/>
  <c r="I3250" i="3"/>
  <c r="H3251" i="3"/>
  <c r="I3251" i="3"/>
  <c r="H3252" i="3"/>
  <c r="I3252" i="3"/>
  <c r="H3253" i="3"/>
  <c r="I3253" i="3"/>
  <c r="H3254" i="3"/>
  <c r="I3254" i="3"/>
  <c r="H3255" i="3"/>
  <c r="I3255" i="3"/>
  <c r="H3256" i="3"/>
  <c r="I3256" i="3"/>
  <c r="H3257" i="3"/>
  <c r="I3257" i="3"/>
  <c r="H3258" i="3"/>
  <c r="I3258" i="3"/>
  <c r="H3259" i="3"/>
  <c r="I3259" i="3"/>
  <c r="H3260" i="3"/>
  <c r="I3260" i="3"/>
  <c r="H3261" i="3"/>
  <c r="I3261" i="3"/>
  <c r="H3262" i="3"/>
  <c r="I3262" i="3"/>
  <c r="H3263" i="3"/>
  <c r="I3263" i="3"/>
  <c r="H3264" i="3"/>
  <c r="I3264" i="3"/>
  <c r="H3265" i="3"/>
  <c r="I3265" i="3"/>
  <c r="H3266" i="3"/>
  <c r="I3266" i="3"/>
  <c r="H3267" i="3"/>
  <c r="I3267" i="3"/>
  <c r="H3268" i="3"/>
  <c r="I3268" i="3"/>
  <c r="H3269" i="3"/>
  <c r="I3269" i="3"/>
  <c r="H3270" i="3"/>
  <c r="I3270" i="3"/>
  <c r="H3271" i="3"/>
  <c r="I3271" i="3"/>
  <c r="H3272" i="3"/>
  <c r="I3272" i="3"/>
  <c r="H3273" i="3"/>
  <c r="I3273" i="3"/>
  <c r="H3274" i="3"/>
  <c r="I3274" i="3"/>
  <c r="H3275" i="3"/>
  <c r="I3275" i="3"/>
  <c r="H3276" i="3"/>
  <c r="I3276" i="3"/>
  <c r="H3277" i="3"/>
  <c r="I3277" i="3"/>
  <c r="H3278" i="3"/>
  <c r="I3278" i="3"/>
  <c r="H3279" i="3"/>
  <c r="I3279" i="3"/>
  <c r="H3280" i="3"/>
  <c r="I3280" i="3"/>
  <c r="H3281" i="3"/>
  <c r="I3281" i="3"/>
  <c r="H3282" i="3"/>
  <c r="I3282" i="3"/>
  <c r="H3283" i="3"/>
  <c r="I3283" i="3"/>
  <c r="H3284" i="3"/>
  <c r="I3284" i="3"/>
  <c r="H3285" i="3"/>
  <c r="I3285" i="3"/>
  <c r="H3286" i="3"/>
  <c r="I3286" i="3"/>
  <c r="H3287" i="3"/>
  <c r="I3287" i="3"/>
  <c r="H3288" i="3"/>
  <c r="I3288" i="3"/>
  <c r="H3289" i="3"/>
  <c r="I3289" i="3"/>
  <c r="H3290" i="3"/>
  <c r="I3290" i="3"/>
  <c r="H3291" i="3"/>
  <c r="I3291" i="3"/>
  <c r="H3292" i="3"/>
  <c r="I3292" i="3"/>
  <c r="H3293" i="3"/>
  <c r="I3293" i="3"/>
  <c r="H3294" i="3"/>
  <c r="I3294" i="3"/>
  <c r="H3295" i="3"/>
  <c r="I3295" i="3"/>
  <c r="H3296" i="3"/>
  <c r="I3296" i="3"/>
  <c r="H3297" i="3"/>
  <c r="I3297" i="3"/>
  <c r="H3298" i="3"/>
  <c r="I3298" i="3"/>
  <c r="H3299" i="3"/>
  <c r="I3299" i="3"/>
  <c r="H3300" i="3"/>
  <c r="I3300" i="3"/>
  <c r="H3301" i="3"/>
  <c r="I3301" i="3"/>
  <c r="H3302" i="3"/>
  <c r="I3302" i="3"/>
  <c r="H3303" i="3"/>
  <c r="I3303" i="3"/>
  <c r="H3304" i="3"/>
  <c r="I3304" i="3"/>
  <c r="H3305" i="3"/>
  <c r="I3305" i="3"/>
  <c r="H3306" i="3"/>
  <c r="I3306" i="3"/>
  <c r="H3307" i="3"/>
  <c r="I3307" i="3"/>
  <c r="H3308" i="3"/>
  <c r="I3308" i="3"/>
  <c r="H3309" i="3"/>
  <c r="I3309" i="3"/>
  <c r="H3310" i="3"/>
  <c r="I3310" i="3"/>
  <c r="H3311" i="3"/>
  <c r="I3311" i="3"/>
  <c r="H3312" i="3"/>
  <c r="I3312" i="3"/>
  <c r="H3313" i="3"/>
  <c r="I3313" i="3"/>
  <c r="H3314" i="3"/>
  <c r="I3314" i="3"/>
  <c r="H3315" i="3"/>
  <c r="I3315" i="3"/>
  <c r="H3316" i="3"/>
  <c r="I3316" i="3"/>
  <c r="H3317" i="3"/>
  <c r="I3317" i="3"/>
  <c r="H3318" i="3"/>
  <c r="I3318" i="3"/>
  <c r="H3319" i="3"/>
  <c r="I3319" i="3"/>
  <c r="H3320" i="3"/>
  <c r="I3320" i="3"/>
  <c r="H3321" i="3"/>
  <c r="I3321" i="3"/>
  <c r="H3322" i="3"/>
  <c r="I3322" i="3"/>
  <c r="H3323" i="3"/>
  <c r="I3323" i="3"/>
  <c r="H3324" i="3"/>
  <c r="I3324" i="3"/>
  <c r="H3325" i="3"/>
  <c r="I3325" i="3"/>
  <c r="H3326" i="3"/>
  <c r="I3326" i="3"/>
  <c r="H3327" i="3"/>
  <c r="I3327" i="3"/>
  <c r="H3328" i="3"/>
  <c r="I3328" i="3"/>
  <c r="H3329" i="3"/>
  <c r="I3329" i="3"/>
  <c r="H3330" i="3"/>
  <c r="I3330" i="3"/>
  <c r="H3331" i="3"/>
  <c r="I3331" i="3"/>
  <c r="H3332" i="3"/>
  <c r="I3332" i="3"/>
  <c r="H3333" i="3"/>
  <c r="I3333" i="3"/>
  <c r="H3334" i="3"/>
  <c r="I3334" i="3"/>
  <c r="H3335" i="3"/>
  <c r="I3335" i="3"/>
  <c r="H3336" i="3"/>
  <c r="I3336" i="3"/>
  <c r="H3337" i="3"/>
  <c r="I3337" i="3"/>
  <c r="H3338" i="3"/>
  <c r="I3338" i="3"/>
  <c r="H3339" i="3"/>
  <c r="I3339" i="3"/>
  <c r="H3340" i="3"/>
  <c r="I3340" i="3"/>
  <c r="H3341" i="3"/>
  <c r="I3341" i="3"/>
  <c r="H3342" i="3"/>
  <c r="I3342" i="3"/>
  <c r="H3343" i="3"/>
  <c r="I3343" i="3"/>
  <c r="H3344" i="3"/>
  <c r="I3344" i="3"/>
  <c r="H3345" i="3"/>
  <c r="I3345" i="3"/>
  <c r="H3346" i="3"/>
  <c r="I3346" i="3"/>
  <c r="H3347" i="3"/>
  <c r="I3347" i="3"/>
  <c r="H3348" i="3"/>
  <c r="I3348" i="3"/>
  <c r="H3349" i="3"/>
  <c r="I3349" i="3"/>
  <c r="H3350" i="3"/>
  <c r="I3350" i="3"/>
  <c r="H3351" i="3"/>
  <c r="I3351" i="3"/>
  <c r="H3352" i="3"/>
  <c r="I3352" i="3"/>
  <c r="H3353" i="3"/>
  <c r="I3353" i="3"/>
  <c r="H3354" i="3"/>
  <c r="I3354" i="3"/>
  <c r="H3355" i="3"/>
  <c r="I3355" i="3"/>
  <c r="H3356" i="3"/>
  <c r="I3356" i="3"/>
  <c r="H3357" i="3"/>
  <c r="I3357" i="3"/>
  <c r="H3358" i="3"/>
  <c r="I3358" i="3"/>
  <c r="H3359" i="3"/>
  <c r="I3359" i="3"/>
  <c r="H3360" i="3"/>
  <c r="I3360" i="3"/>
  <c r="H3361" i="3"/>
  <c r="I3361" i="3"/>
  <c r="H3362" i="3"/>
  <c r="I3362" i="3"/>
  <c r="H3363" i="3"/>
  <c r="I3363" i="3"/>
  <c r="H3364" i="3"/>
  <c r="I3364" i="3"/>
  <c r="H3365" i="3"/>
  <c r="I3365" i="3"/>
  <c r="H3366" i="3"/>
  <c r="I3366" i="3"/>
  <c r="H3367" i="3"/>
  <c r="I3367" i="3"/>
  <c r="H3368" i="3"/>
  <c r="I3368" i="3"/>
  <c r="H3369" i="3"/>
  <c r="I3369" i="3"/>
  <c r="H3370" i="3"/>
  <c r="I3370" i="3"/>
  <c r="H3371" i="3"/>
  <c r="I3371" i="3"/>
  <c r="H3372" i="3"/>
  <c r="I3372" i="3"/>
  <c r="H3373" i="3"/>
  <c r="I3373" i="3"/>
  <c r="H3374" i="3"/>
  <c r="I3374" i="3"/>
  <c r="H3375" i="3"/>
  <c r="I3375" i="3"/>
  <c r="H3376" i="3"/>
  <c r="I3376" i="3"/>
  <c r="H3377" i="3"/>
  <c r="I3377" i="3"/>
  <c r="H3378" i="3"/>
  <c r="I3378" i="3"/>
  <c r="H3379" i="3"/>
  <c r="I3379" i="3"/>
  <c r="H3380" i="3"/>
  <c r="I3380" i="3"/>
  <c r="H3381" i="3"/>
  <c r="I3381" i="3"/>
  <c r="H3382" i="3"/>
  <c r="I3382" i="3"/>
  <c r="H3383" i="3"/>
  <c r="I3383" i="3"/>
  <c r="H3384" i="3"/>
  <c r="I3384" i="3"/>
  <c r="H3385" i="3"/>
  <c r="I3385" i="3"/>
  <c r="H3386" i="3"/>
  <c r="I3386" i="3"/>
  <c r="H3387" i="3"/>
  <c r="I3387" i="3"/>
  <c r="H3388" i="3"/>
  <c r="I3388" i="3"/>
  <c r="H3389" i="3"/>
  <c r="I3389" i="3"/>
  <c r="H3390" i="3"/>
  <c r="I3390" i="3"/>
  <c r="H3391" i="3"/>
  <c r="I3391" i="3"/>
  <c r="H3392" i="3"/>
  <c r="I3392" i="3"/>
  <c r="H3393" i="3"/>
  <c r="I3393" i="3"/>
  <c r="H3394" i="3"/>
  <c r="I3394" i="3"/>
  <c r="H3395" i="3"/>
  <c r="I3395" i="3"/>
  <c r="H3396" i="3"/>
  <c r="I3396" i="3"/>
  <c r="H3397" i="3"/>
  <c r="I3397" i="3"/>
  <c r="H3398" i="3"/>
  <c r="I3398" i="3"/>
  <c r="H3399" i="3"/>
  <c r="I3399" i="3"/>
  <c r="H3400" i="3"/>
  <c r="I3400" i="3"/>
  <c r="H3401" i="3"/>
  <c r="I3401" i="3"/>
  <c r="H3402" i="3"/>
  <c r="I3402" i="3"/>
  <c r="H3403" i="3"/>
  <c r="I3403" i="3"/>
  <c r="H3404" i="3"/>
  <c r="I3404" i="3"/>
  <c r="H3405" i="3"/>
  <c r="I3405" i="3"/>
  <c r="H3406" i="3"/>
  <c r="I3406" i="3"/>
  <c r="H3407" i="3"/>
  <c r="I3407" i="3"/>
  <c r="H3408" i="3"/>
  <c r="I3408" i="3"/>
  <c r="H3409" i="3"/>
  <c r="I3409" i="3"/>
  <c r="H3410" i="3"/>
  <c r="I3410" i="3"/>
  <c r="H3411" i="3"/>
  <c r="I3411" i="3"/>
  <c r="H3412" i="3"/>
  <c r="I3412" i="3"/>
  <c r="H3413" i="3"/>
  <c r="I3413" i="3"/>
  <c r="H3414" i="3"/>
  <c r="I3414" i="3"/>
  <c r="H3415" i="3"/>
  <c r="I3415" i="3"/>
  <c r="H3416" i="3"/>
  <c r="I3416" i="3"/>
  <c r="H3417" i="3"/>
  <c r="I3417" i="3"/>
  <c r="H3418" i="3"/>
  <c r="I3418" i="3"/>
  <c r="H3419" i="3"/>
  <c r="I3419" i="3"/>
  <c r="H3420" i="3"/>
  <c r="I3420" i="3"/>
  <c r="H3421" i="3"/>
  <c r="I3421" i="3"/>
  <c r="H3422" i="3"/>
  <c r="I3422" i="3"/>
  <c r="H3423" i="3"/>
  <c r="I3423" i="3"/>
  <c r="H3424" i="3"/>
  <c r="I3424" i="3"/>
  <c r="H3425" i="3"/>
  <c r="I3425" i="3"/>
  <c r="H3426" i="3"/>
  <c r="I3426" i="3"/>
  <c r="H3427" i="3"/>
  <c r="I3427" i="3"/>
  <c r="H3428" i="3"/>
  <c r="I3428" i="3"/>
  <c r="H3429" i="3"/>
  <c r="I3429" i="3"/>
  <c r="H3430" i="3"/>
  <c r="I3430" i="3"/>
  <c r="H3431" i="3"/>
  <c r="I3431" i="3"/>
  <c r="H3432" i="3"/>
  <c r="I3432" i="3"/>
  <c r="H3433" i="3"/>
  <c r="I3433" i="3"/>
  <c r="H3434" i="3"/>
  <c r="I3434" i="3"/>
  <c r="H3435" i="3"/>
  <c r="I3435" i="3"/>
  <c r="H3436" i="3"/>
  <c r="I3436" i="3"/>
  <c r="H3437" i="3"/>
  <c r="I3437" i="3"/>
  <c r="H3438" i="3"/>
  <c r="I3438" i="3"/>
  <c r="H3439" i="3"/>
  <c r="I3439" i="3"/>
  <c r="H3440" i="3"/>
  <c r="I3440" i="3"/>
  <c r="H3441" i="3"/>
  <c r="I3441" i="3"/>
  <c r="H3442" i="3"/>
  <c r="I3442" i="3"/>
  <c r="H3443" i="3"/>
  <c r="I3443" i="3"/>
  <c r="H3444" i="3"/>
  <c r="I3444" i="3"/>
  <c r="H3445" i="3"/>
  <c r="I3445" i="3"/>
  <c r="H3446" i="3"/>
  <c r="I3446" i="3"/>
  <c r="H3447" i="3"/>
  <c r="I3447" i="3"/>
  <c r="H3448" i="3"/>
  <c r="I3448" i="3"/>
  <c r="H3449" i="3"/>
  <c r="I3449" i="3"/>
  <c r="H3450" i="3"/>
  <c r="I3450" i="3"/>
  <c r="H3451" i="3"/>
  <c r="I3451" i="3"/>
  <c r="H3452" i="3"/>
  <c r="I3452" i="3"/>
  <c r="H3453" i="3"/>
  <c r="I3453" i="3"/>
  <c r="H3454" i="3"/>
  <c r="I3454" i="3"/>
  <c r="H3455" i="3"/>
  <c r="I3455" i="3"/>
  <c r="H3456" i="3"/>
  <c r="I3456" i="3"/>
  <c r="H3457" i="3"/>
  <c r="I3457" i="3"/>
  <c r="H3458" i="3"/>
  <c r="I3458" i="3"/>
  <c r="H3459" i="3"/>
  <c r="I3459" i="3"/>
  <c r="H3460" i="3"/>
  <c r="I3460" i="3"/>
  <c r="H3461" i="3"/>
  <c r="I3461" i="3"/>
  <c r="H3462" i="3"/>
  <c r="I3462" i="3"/>
  <c r="H3463" i="3"/>
  <c r="I3463" i="3"/>
  <c r="H3464" i="3"/>
  <c r="I3464" i="3"/>
  <c r="H3465" i="3"/>
  <c r="I3465" i="3"/>
  <c r="H3466" i="3"/>
  <c r="I3466" i="3"/>
  <c r="H3467" i="3"/>
  <c r="I3467" i="3"/>
  <c r="H3468" i="3"/>
  <c r="I3468" i="3"/>
  <c r="H3469" i="3"/>
  <c r="I3469" i="3"/>
  <c r="H3470" i="3"/>
  <c r="I3470" i="3"/>
  <c r="H3471" i="3"/>
  <c r="I3471" i="3"/>
  <c r="H3472" i="3"/>
  <c r="I3472" i="3"/>
  <c r="H3473" i="3"/>
  <c r="I3473" i="3"/>
  <c r="H3474" i="3"/>
  <c r="I3474" i="3"/>
  <c r="H3475" i="3"/>
  <c r="I3475" i="3"/>
  <c r="H3476" i="3"/>
  <c r="I3476" i="3"/>
  <c r="H3477" i="3"/>
  <c r="I3477" i="3"/>
  <c r="H3478" i="3"/>
  <c r="I3478" i="3"/>
  <c r="H3479" i="3"/>
  <c r="I3479" i="3"/>
  <c r="H3480" i="3"/>
  <c r="I3480" i="3"/>
  <c r="H3481" i="3"/>
  <c r="I3481" i="3"/>
  <c r="H3482" i="3"/>
  <c r="I3482" i="3"/>
  <c r="H3483" i="3"/>
  <c r="I3483" i="3"/>
  <c r="H3484" i="3"/>
  <c r="I3484" i="3"/>
  <c r="H3485" i="3"/>
  <c r="I3485" i="3"/>
  <c r="H3486" i="3"/>
  <c r="I3486" i="3"/>
  <c r="H3487" i="3"/>
  <c r="I3487" i="3"/>
  <c r="H3488" i="3"/>
  <c r="I3488" i="3"/>
  <c r="H3489" i="3"/>
  <c r="I3489" i="3"/>
  <c r="H3490" i="3"/>
  <c r="I3490" i="3"/>
  <c r="H3491" i="3"/>
  <c r="I3491" i="3"/>
  <c r="H3492" i="3"/>
  <c r="I3492" i="3"/>
  <c r="H3493" i="3"/>
  <c r="I3493" i="3"/>
  <c r="H3494" i="3"/>
  <c r="I3494" i="3"/>
  <c r="H3495" i="3"/>
  <c r="I3495" i="3"/>
  <c r="H3496" i="3"/>
  <c r="I3496" i="3"/>
  <c r="H3497" i="3"/>
  <c r="I3497" i="3"/>
  <c r="H3498" i="3"/>
  <c r="I3498" i="3"/>
  <c r="H3499" i="3"/>
  <c r="I3499" i="3"/>
  <c r="H3500" i="3"/>
  <c r="I3500" i="3"/>
  <c r="H3501" i="3"/>
  <c r="I3501" i="3"/>
  <c r="H3502" i="3"/>
  <c r="I3502" i="3"/>
  <c r="H3503" i="3"/>
  <c r="I3503" i="3"/>
  <c r="H3504" i="3"/>
  <c r="I3504" i="3"/>
  <c r="H3505" i="3"/>
  <c r="I3505" i="3"/>
  <c r="H3506" i="3"/>
  <c r="I3506" i="3"/>
  <c r="H3507" i="3"/>
  <c r="I3507" i="3"/>
  <c r="H3508" i="3"/>
  <c r="I3508" i="3"/>
  <c r="H3509" i="3"/>
  <c r="I3509" i="3"/>
  <c r="H3510" i="3"/>
  <c r="I3510" i="3"/>
  <c r="H3511" i="3"/>
  <c r="I3511" i="3"/>
  <c r="H3512" i="3"/>
  <c r="I3512" i="3"/>
  <c r="H3513" i="3"/>
  <c r="I3513" i="3"/>
  <c r="H3514" i="3"/>
  <c r="I3514" i="3"/>
  <c r="H3515" i="3"/>
  <c r="I3515" i="3"/>
  <c r="H3516" i="3"/>
  <c r="I3516" i="3"/>
  <c r="H3517" i="3"/>
  <c r="I3517" i="3"/>
  <c r="H3518" i="3"/>
  <c r="I3518" i="3"/>
  <c r="H3519" i="3"/>
  <c r="I3519" i="3"/>
  <c r="H3520" i="3"/>
  <c r="I3520" i="3"/>
  <c r="H3521" i="3"/>
  <c r="I3521" i="3"/>
  <c r="H3522" i="3"/>
  <c r="I3522" i="3"/>
  <c r="H3523" i="3"/>
  <c r="I3523" i="3"/>
  <c r="H3524" i="3"/>
  <c r="I3524" i="3"/>
  <c r="H3525" i="3"/>
  <c r="I3525" i="3"/>
  <c r="H3526" i="3"/>
  <c r="I3526" i="3"/>
  <c r="H3527" i="3"/>
  <c r="I3527" i="3"/>
  <c r="H3528" i="3"/>
  <c r="I3528" i="3"/>
  <c r="H3529" i="3"/>
  <c r="I3529" i="3"/>
  <c r="H3530" i="3"/>
  <c r="I3530" i="3"/>
  <c r="H3531" i="3"/>
  <c r="I3531" i="3"/>
  <c r="H3532" i="3"/>
  <c r="I3532" i="3"/>
  <c r="H3533" i="3"/>
  <c r="I3533" i="3"/>
  <c r="H3534" i="3"/>
  <c r="I3534" i="3"/>
  <c r="H3535" i="3"/>
  <c r="I3535" i="3"/>
  <c r="H3536" i="3"/>
  <c r="I3536" i="3"/>
  <c r="H3537" i="3"/>
  <c r="I3537" i="3"/>
  <c r="H3538" i="3"/>
  <c r="I3538" i="3"/>
  <c r="H3539" i="3"/>
  <c r="I3539" i="3"/>
  <c r="H3540" i="3"/>
  <c r="I3540" i="3"/>
  <c r="H3541" i="3"/>
  <c r="I3541" i="3"/>
  <c r="H3542" i="3"/>
  <c r="I3542" i="3"/>
  <c r="H3543" i="3"/>
  <c r="I3543" i="3"/>
  <c r="H3544" i="3"/>
  <c r="I3544" i="3"/>
  <c r="H3545" i="3"/>
  <c r="I3545" i="3"/>
  <c r="H3546" i="3"/>
  <c r="I3546" i="3"/>
  <c r="H3547" i="3"/>
  <c r="I3547" i="3"/>
  <c r="H3548" i="3"/>
  <c r="I3548" i="3"/>
  <c r="H3549" i="3"/>
  <c r="I3549" i="3"/>
  <c r="H3550" i="3"/>
  <c r="I3550" i="3"/>
  <c r="H3551" i="3"/>
  <c r="I3551" i="3"/>
  <c r="H3552" i="3"/>
  <c r="I3552" i="3"/>
  <c r="H3553" i="3"/>
  <c r="I3553" i="3"/>
  <c r="H3554" i="3"/>
  <c r="I3554" i="3"/>
  <c r="H3555" i="3"/>
  <c r="I3555" i="3"/>
  <c r="H3556" i="3"/>
  <c r="I3556" i="3"/>
  <c r="H3557" i="3"/>
  <c r="I3557" i="3"/>
  <c r="H3558" i="3"/>
  <c r="I3558" i="3"/>
  <c r="H3559" i="3"/>
  <c r="I3559" i="3"/>
  <c r="H3560" i="3"/>
  <c r="I3560" i="3"/>
  <c r="H3561" i="3"/>
  <c r="I3561" i="3"/>
  <c r="H3562" i="3"/>
  <c r="I3562" i="3"/>
  <c r="H3563" i="3"/>
  <c r="I3563" i="3"/>
  <c r="H3564" i="3"/>
  <c r="I3564" i="3"/>
  <c r="H3565" i="3"/>
  <c r="I3565" i="3"/>
  <c r="H3566" i="3"/>
  <c r="I3566" i="3"/>
  <c r="H3567" i="3"/>
  <c r="I3567" i="3"/>
  <c r="H3568" i="3"/>
  <c r="I3568" i="3"/>
  <c r="H3569" i="3"/>
  <c r="I3569" i="3"/>
  <c r="H3570" i="3"/>
  <c r="I3570" i="3"/>
  <c r="H3571" i="3"/>
  <c r="I3571" i="3"/>
  <c r="H3572" i="3"/>
  <c r="I3572" i="3"/>
  <c r="H3573" i="3"/>
  <c r="I3573" i="3"/>
  <c r="H3574" i="3"/>
  <c r="I3574" i="3"/>
  <c r="H3575" i="3"/>
  <c r="I3575" i="3"/>
  <c r="H3576" i="3"/>
  <c r="I3576" i="3"/>
  <c r="H3577" i="3"/>
  <c r="I3577" i="3"/>
  <c r="H3578" i="3"/>
  <c r="I3578" i="3"/>
  <c r="H3579" i="3"/>
  <c r="I3579" i="3"/>
  <c r="H3580" i="3"/>
  <c r="I3580" i="3"/>
  <c r="H3581" i="3"/>
  <c r="I3581" i="3"/>
  <c r="H3582" i="3"/>
  <c r="I3582" i="3"/>
  <c r="H3583" i="3"/>
  <c r="I3583" i="3"/>
  <c r="H3584" i="3"/>
  <c r="I3584" i="3"/>
  <c r="H3585" i="3"/>
  <c r="I3585" i="3"/>
  <c r="H3586" i="3"/>
  <c r="I3586" i="3"/>
  <c r="H3587" i="3"/>
  <c r="I3587" i="3"/>
  <c r="H3588" i="3"/>
  <c r="I3588" i="3"/>
  <c r="H3589" i="3"/>
  <c r="I3589" i="3"/>
  <c r="H3590" i="3"/>
  <c r="I3590" i="3"/>
  <c r="H3591" i="3"/>
  <c r="I3591" i="3"/>
  <c r="H3592" i="3"/>
  <c r="I3592" i="3"/>
  <c r="H3593" i="3"/>
  <c r="I3593" i="3"/>
  <c r="H3594" i="3"/>
  <c r="I3594" i="3"/>
  <c r="H3595" i="3"/>
  <c r="I3595" i="3"/>
  <c r="H3596" i="3"/>
  <c r="I3596" i="3"/>
  <c r="H3597" i="3"/>
  <c r="I3597" i="3"/>
  <c r="H3598" i="3"/>
  <c r="I3598" i="3"/>
  <c r="H3599" i="3"/>
  <c r="I3599" i="3"/>
  <c r="H3600" i="3"/>
  <c r="I3600" i="3"/>
  <c r="H3601" i="3"/>
  <c r="I3601" i="3"/>
  <c r="H3602" i="3"/>
  <c r="I3602" i="3"/>
  <c r="H3603" i="3"/>
  <c r="I3603" i="3"/>
  <c r="H3604" i="3"/>
  <c r="I3604" i="3"/>
  <c r="H3605" i="3"/>
  <c r="I3605" i="3"/>
  <c r="H3606" i="3"/>
  <c r="I3606" i="3"/>
  <c r="H3607" i="3"/>
  <c r="I3607" i="3"/>
  <c r="H3608" i="3"/>
  <c r="I3608" i="3"/>
  <c r="H3609" i="3"/>
  <c r="I3609" i="3"/>
  <c r="H3610" i="3"/>
  <c r="I3610" i="3"/>
  <c r="H3611" i="3"/>
  <c r="I3611" i="3"/>
  <c r="H3612" i="3"/>
  <c r="I3612" i="3"/>
  <c r="H3613" i="3"/>
  <c r="I3613" i="3"/>
  <c r="H3614" i="3"/>
  <c r="I3614" i="3"/>
  <c r="H3615" i="3"/>
  <c r="I3615" i="3"/>
  <c r="H3616" i="3"/>
  <c r="I3616" i="3"/>
  <c r="H3617" i="3"/>
  <c r="I3617" i="3"/>
  <c r="H3618" i="3"/>
  <c r="I3618" i="3"/>
  <c r="H3619" i="3"/>
  <c r="I3619" i="3"/>
  <c r="H3620" i="3"/>
  <c r="I3620" i="3"/>
  <c r="H3621" i="3"/>
  <c r="I3621" i="3"/>
  <c r="H3622" i="3"/>
  <c r="I3622" i="3"/>
  <c r="H3623" i="3"/>
  <c r="I3623" i="3"/>
  <c r="H3624" i="3"/>
  <c r="I3624" i="3"/>
  <c r="H3625" i="3"/>
  <c r="I3625" i="3"/>
  <c r="H3626" i="3"/>
  <c r="I3626" i="3"/>
  <c r="H3627" i="3"/>
  <c r="I3627" i="3"/>
  <c r="H3628" i="3"/>
  <c r="I3628" i="3"/>
  <c r="H3629" i="3"/>
  <c r="I3629" i="3"/>
  <c r="H3630" i="3"/>
  <c r="I3630" i="3"/>
  <c r="H3631" i="3"/>
  <c r="I3631" i="3"/>
  <c r="H3632" i="3"/>
  <c r="I3632" i="3"/>
  <c r="H3633" i="3"/>
  <c r="I3633" i="3"/>
  <c r="H3634" i="3"/>
  <c r="I3634" i="3"/>
  <c r="H3635" i="3"/>
  <c r="I3635" i="3"/>
  <c r="H3636" i="3"/>
  <c r="I3636" i="3"/>
  <c r="H3637" i="3"/>
  <c r="I3637" i="3"/>
  <c r="H3638" i="3"/>
  <c r="I3638" i="3"/>
  <c r="H3639" i="3"/>
  <c r="I3639" i="3"/>
  <c r="H3640" i="3"/>
  <c r="I3640" i="3"/>
  <c r="H3641" i="3"/>
  <c r="I3641" i="3"/>
  <c r="H3642" i="3"/>
  <c r="I3642" i="3"/>
  <c r="H3643" i="3"/>
  <c r="I3643" i="3"/>
  <c r="H3644" i="3"/>
  <c r="I3644" i="3"/>
  <c r="H3645" i="3"/>
  <c r="I3645" i="3"/>
  <c r="H3646" i="3"/>
  <c r="I3646" i="3"/>
  <c r="H3647" i="3"/>
  <c r="I3647" i="3"/>
  <c r="H3648" i="3"/>
  <c r="I3648" i="3"/>
  <c r="H3649" i="3"/>
  <c r="I3649" i="3"/>
  <c r="H3650" i="3"/>
  <c r="I3650" i="3"/>
  <c r="H3651" i="3"/>
  <c r="I3651" i="3"/>
  <c r="H3652" i="3"/>
  <c r="I3652" i="3"/>
  <c r="H3653" i="3"/>
  <c r="I3653" i="3"/>
  <c r="H3654" i="3"/>
  <c r="I3654" i="3"/>
  <c r="H3655" i="3"/>
  <c r="I3655" i="3"/>
  <c r="H3656" i="3"/>
  <c r="I3656" i="3"/>
  <c r="H3657" i="3"/>
  <c r="I3657" i="3"/>
  <c r="H3658" i="3"/>
  <c r="I3658" i="3"/>
  <c r="H3659" i="3"/>
  <c r="I3659" i="3"/>
  <c r="H3660" i="3"/>
  <c r="I3660" i="3"/>
  <c r="H3661" i="3"/>
  <c r="I3661" i="3"/>
  <c r="H3662" i="3"/>
  <c r="I3662" i="3"/>
  <c r="H3663" i="3"/>
  <c r="I3663" i="3"/>
  <c r="H3664" i="3"/>
  <c r="I3664" i="3"/>
  <c r="H3665" i="3"/>
  <c r="I3665" i="3"/>
  <c r="H3666" i="3"/>
  <c r="I3666" i="3"/>
  <c r="H3667" i="3"/>
  <c r="I3667" i="3"/>
  <c r="H3668" i="3"/>
  <c r="I3668" i="3"/>
  <c r="H3669" i="3"/>
  <c r="I3669" i="3"/>
  <c r="H3670" i="3"/>
  <c r="I3670" i="3"/>
  <c r="H3671" i="3"/>
  <c r="I3671" i="3"/>
  <c r="H3672" i="3"/>
  <c r="I3672" i="3"/>
  <c r="H3673" i="3"/>
  <c r="I3673" i="3"/>
  <c r="H3674" i="3"/>
  <c r="I3674" i="3"/>
  <c r="H3675" i="3"/>
  <c r="I3675" i="3"/>
  <c r="H3676" i="3"/>
  <c r="I3676" i="3"/>
  <c r="H3677" i="3"/>
  <c r="I3677" i="3"/>
  <c r="H3678" i="3"/>
  <c r="I3678" i="3"/>
  <c r="H3679" i="3"/>
  <c r="I3679" i="3"/>
  <c r="H3680" i="3"/>
  <c r="I3680" i="3"/>
  <c r="H3681" i="3"/>
  <c r="I3681" i="3"/>
  <c r="H3682" i="3"/>
  <c r="I3682" i="3"/>
  <c r="H3683" i="3"/>
  <c r="I3683" i="3"/>
  <c r="H3684" i="3"/>
  <c r="I3684" i="3"/>
  <c r="H3685" i="3"/>
  <c r="I3685" i="3"/>
  <c r="H3686" i="3"/>
  <c r="I3686" i="3"/>
  <c r="H3687" i="3"/>
  <c r="I3687" i="3"/>
  <c r="H3688" i="3"/>
  <c r="I3688" i="3"/>
  <c r="H3689" i="3"/>
  <c r="I3689" i="3"/>
  <c r="H3690" i="3"/>
  <c r="I3690" i="3"/>
  <c r="H3691" i="3"/>
  <c r="I3691" i="3"/>
  <c r="H3692" i="3"/>
  <c r="I3692" i="3"/>
  <c r="H3693" i="3"/>
  <c r="I3693" i="3"/>
  <c r="H3694" i="3"/>
  <c r="I3694" i="3"/>
  <c r="H3695" i="3"/>
  <c r="I3695" i="3"/>
  <c r="H3696" i="3"/>
  <c r="I3696" i="3"/>
  <c r="H3697" i="3"/>
  <c r="I3697" i="3"/>
  <c r="H3698" i="3"/>
  <c r="I3698" i="3"/>
  <c r="H3699" i="3"/>
  <c r="I3699" i="3"/>
  <c r="H3700" i="3"/>
  <c r="I3700" i="3"/>
  <c r="H3701" i="3"/>
  <c r="I3701" i="3"/>
  <c r="H3702" i="3"/>
  <c r="I3702" i="3"/>
  <c r="H3703" i="3"/>
  <c r="I3703" i="3"/>
  <c r="H3704" i="3"/>
  <c r="I3704" i="3"/>
  <c r="H3705" i="3"/>
  <c r="I3705" i="3"/>
  <c r="H3706" i="3"/>
  <c r="I3706" i="3"/>
  <c r="H3707" i="3"/>
  <c r="I3707" i="3"/>
  <c r="H3708" i="3"/>
  <c r="I3708" i="3"/>
  <c r="H3709" i="3"/>
  <c r="I3709" i="3"/>
  <c r="H3710" i="3"/>
  <c r="I3710" i="3"/>
  <c r="H3711" i="3"/>
  <c r="I3711" i="3"/>
  <c r="H3712" i="3"/>
  <c r="I3712" i="3"/>
  <c r="H3713" i="3"/>
  <c r="I3713" i="3"/>
  <c r="H3714" i="3"/>
  <c r="I3714" i="3"/>
  <c r="H3715" i="3"/>
  <c r="I3715" i="3"/>
  <c r="H3716" i="3"/>
  <c r="I3716" i="3"/>
  <c r="H3717" i="3"/>
  <c r="I3717" i="3"/>
  <c r="H3718" i="3"/>
  <c r="I3718" i="3"/>
  <c r="H3719" i="3"/>
  <c r="I3719" i="3"/>
  <c r="H3720" i="3"/>
  <c r="I3720" i="3"/>
  <c r="H3721" i="3"/>
  <c r="I3721" i="3"/>
  <c r="H3722" i="3"/>
  <c r="I3722" i="3"/>
  <c r="H3723" i="3"/>
  <c r="I3723" i="3"/>
  <c r="H3724" i="3"/>
  <c r="I3724" i="3"/>
  <c r="H3725" i="3"/>
  <c r="I3725" i="3"/>
  <c r="H3726" i="3"/>
  <c r="I3726" i="3"/>
  <c r="H3727" i="3"/>
  <c r="I3727" i="3"/>
  <c r="H3728" i="3"/>
  <c r="I3728" i="3"/>
  <c r="H3729" i="3"/>
  <c r="I3729" i="3"/>
  <c r="H3730" i="3"/>
  <c r="I3730" i="3"/>
  <c r="H3731" i="3"/>
  <c r="I3731" i="3"/>
  <c r="H3732" i="3"/>
  <c r="I3732" i="3"/>
  <c r="H3733" i="3"/>
  <c r="I3733" i="3"/>
  <c r="H3734" i="3"/>
  <c r="I3734" i="3"/>
  <c r="H3735" i="3"/>
  <c r="I3735" i="3"/>
  <c r="H3736" i="3"/>
  <c r="I3736" i="3"/>
  <c r="H3737" i="3"/>
  <c r="I3737" i="3"/>
  <c r="H3738" i="3"/>
  <c r="I3738" i="3"/>
  <c r="H3739" i="3"/>
  <c r="I3739" i="3"/>
  <c r="H3740" i="3"/>
  <c r="I3740" i="3"/>
  <c r="H3741" i="3"/>
  <c r="I3741" i="3"/>
  <c r="H3742" i="3"/>
  <c r="I3742" i="3"/>
  <c r="H3743" i="3"/>
  <c r="I3743" i="3"/>
  <c r="H3744" i="3"/>
  <c r="I3744" i="3"/>
  <c r="H3745" i="3"/>
  <c r="I3745" i="3"/>
  <c r="H3746" i="3"/>
  <c r="I3746" i="3"/>
  <c r="H3747" i="3"/>
  <c r="I3747" i="3"/>
  <c r="H3748" i="3"/>
  <c r="I3748" i="3"/>
  <c r="H3749" i="3"/>
  <c r="I3749" i="3"/>
  <c r="H3750" i="3"/>
  <c r="I3750" i="3"/>
  <c r="H3751" i="3"/>
  <c r="I3751" i="3"/>
  <c r="H3752" i="3"/>
  <c r="I3752" i="3"/>
  <c r="H3753" i="3"/>
  <c r="I3753" i="3"/>
  <c r="H3754" i="3"/>
  <c r="I3754" i="3"/>
  <c r="H3755" i="3"/>
  <c r="I3755" i="3"/>
  <c r="H3756" i="3"/>
  <c r="I3756" i="3"/>
  <c r="H3757" i="3"/>
  <c r="I3757" i="3"/>
  <c r="H3758" i="3"/>
  <c r="I3758" i="3"/>
  <c r="H3759" i="3"/>
  <c r="I3759" i="3"/>
  <c r="H3760" i="3"/>
  <c r="I3760" i="3"/>
  <c r="H3761" i="3"/>
  <c r="I3761" i="3"/>
  <c r="H3762" i="3"/>
  <c r="I3762" i="3"/>
  <c r="H3763" i="3"/>
  <c r="I3763" i="3"/>
  <c r="H3764" i="3"/>
  <c r="I3764" i="3"/>
  <c r="H3765" i="3"/>
  <c r="I3765" i="3"/>
  <c r="H3766" i="3"/>
  <c r="I3766" i="3"/>
  <c r="H3767" i="3"/>
  <c r="I3767" i="3"/>
  <c r="H3768" i="3"/>
  <c r="I3768" i="3"/>
  <c r="H3769" i="3"/>
  <c r="I3769" i="3"/>
  <c r="H3770" i="3"/>
  <c r="I3770" i="3"/>
  <c r="H3771" i="3"/>
  <c r="I3771" i="3"/>
  <c r="H3772" i="3"/>
  <c r="I3772" i="3"/>
  <c r="H3773" i="3"/>
  <c r="I3773" i="3"/>
  <c r="H3774" i="3"/>
  <c r="I3774" i="3"/>
  <c r="H3775" i="3"/>
  <c r="I3775" i="3"/>
  <c r="H3776" i="3"/>
  <c r="I3776" i="3"/>
  <c r="H3777" i="3"/>
  <c r="I3777" i="3"/>
  <c r="H3778" i="3"/>
  <c r="I3778" i="3"/>
  <c r="H3779" i="3"/>
  <c r="I3779" i="3"/>
  <c r="H3780" i="3"/>
  <c r="I3780" i="3"/>
  <c r="H3781" i="3"/>
  <c r="I3781" i="3"/>
  <c r="H3782" i="3"/>
  <c r="I3782" i="3"/>
  <c r="H3783" i="3"/>
  <c r="I3783" i="3"/>
  <c r="H3784" i="3"/>
  <c r="I3784" i="3"/>
  <c r="H3785" i="3"/>
  <c r="I3785" i="3"/>
  <c r="H3786" i="3"/>
  <c r="I3786" i="3"/>
  <c r="H3787" i="3"/>
  <c r="I3787" i="3"/>
  <c r="H3788" i="3"/>
  <c r="I3788" i="3"/>
  <c r="H3789" i="3"/>
  <c r="I3789" i="3"/>
  <c r="H3790" i="3"/>
  <c r="I3790" i="3"/>
  <c r="H3791" i="3"/>
  <c r="I3791" i="3"/>
  <c r="H3792" i="3"/>
  <c r="I3792" i="3"/>
  <c r="H3793" i="3"/>
  <c r="I3793" i="3"/>
  <c r="H3794" i="3"/>
  <c r="I3794" i="3"/>
  <c r="H3795" i="3"/>
  <c r="I3795" i="3"/>
  <c r="H3796" i="3"/>
  <c r="I3796" i="3"/>
  <c r="H3797" i="3"/>
  <c r="I3797" i="3"/>
  <c r="H3798" i="3"/>
  <c r="I3798" i="3"/>
  <c r="H3799" i="3"/>
  <c r="I3799" i="3"/>
  <c r="H3800" i="3"/>
  <c r="I3800" i="3"/>
  <c r="H3801" i="3"/>
  <c r="I3801" i="3"/>
  <c r="H3802" i="3"/>
  <c r="I3802" i="3"/>
  <c r="H3803" i="3"/>
  <c r="I3803" i="3"/>
  <c r="H3804" i="3"/>
  <c r="I3804" i="3"/>
  <c r="H3805" i="3"/>
  <c r="I3805" i="3"/>
  <c r="H3806" i="3"/>
  <c r="I3806" i="3"/>
  <c r="H3807" i="3"/>
  <c r="I3807" i="3"/>
  <c r="H3808" i="3"/>
  <c r="I3808" i="3"/>
  <c r="H3809" i="3"/>
  <c r="I3809" i="3"/>
  <c r="H3810" i="3"/>
  <c r="I3810" i="3"/>
  <c r="H3811" i="3"/>
  <c r="I3811" i="3"/>
  <c r="H3812" i="3"/>
  <c r="I3812" i="3"/>
  <c r="H3813" i="3"/>
  <c r="I3813" i="3"/>
  <c r="H3814" i="3"/>
  <c r="I3814" i="3"/>
  <c r="H3815" i="3"/>
  <c r="I3815" i="3"/>
  <c r="H3816" i="3"/>
  <c r="I3816" i="3"/>
  <c r="H3817" i="3"/>
  <c r="I3817" i="3"/>
  <c r="H3818" i="3"/>
  <c r="I3818" i="3"/>
  <c r="H3819" i="3"/>
  <c r="I3819" i="3"/>
  <c r="H3820" i="3"/>
  <c r="I3820" i="3"/>
  <c r="H3821" i="3"/>
  <c r="I3821" i="3"/>
  <c r="H3822" i="3"/>
  <c r="I3822" i="3"/>
  <c r="H3823" i="3"/>
  <c r="I3823" i="3"/>
  <c r="H3824" i="3"/>
  <c r="I3824" i="3"/>
  <c r="H3825" i="3"/>
  <c r="I3825" i="3"/>
  <c r="H3826" i="3"/>
  <c r="I3826" i="3"/>
  <c r="H3827" i="3"/>
  <c r="I3827" i="3"/>
  <c r="H3828" i="3"/>
  <c r="I3828" i="3"/>
  <c r="H3829" i="3"/>
  <c r="I3829" i="3"/>
  <c r="H3830" i="3"/>
  <c r="I3830" i="3"/>
  <c r="H3831" i="3"/>
  <c r="I3831" i="3"/>
  <c r="H3832" i="3"/>
  <c r="I3832" i="3"/>
  <c r="H3833" i="3"/>
  <c r="I3833" i="3"/>
  <c r="H3834" i="3"/>
  <c r="I3834" i="3"/>
  <c r="H3835" i="3"/>
  <c r="I3835" i="3"/>
  <c r="H3836" i="3"/>
  <c r="I3836" i="3"/>
  <c r="H3837" i="3"/>
  <c r="I3837" i="3"/>
  <c r="H3838" i="3"/>
  <c r="I3838" i="3"/>
  <c r="H3839" i="3"/>
  <c r="I3839" i="3"/>
  <c r="H3840" i="3"/>
  <c r="I3840" i="3"/>
  <c r="H3841" i="3"/>
  <c r="I3841" i="3"/>
  <c r="H3842" i="3"/>
  <c r="I3842" i="3"/>
  <c r="H3843" i="3"/>
  <c r="I3843" i="3"/>
  <c r="H3844" i="3"/>
  <c r="I3844" i="3"/>
  <c r="H3845" i="3"/>
  <c r="I3845" i="3"/>
  <c r="H3846" i="3"/>
  <c r="I3846" i="3"/>
  <c r="H3847" i="3"/>
  <c r="I3847" i="3"/>
  <c r="H3848" i="3"/>
  <c r="I3848" i="3"/>
  <c r="H3849" i="3"/>
  <c r="I3849" i="3"/>
  <c r="H3850" i="3"/>
  <c r="I3850" i="3"/>
  <c r="H3851" i="3"/>
  <c r="I3851" i="3"/>
  <c r="H3852" i="3"/>
  <c r="I3852" i="3"/>
  <c r="H3853" i="3"/>
  <c r="I3853" i="3"/>
  <c r="H3854" i="3"/>
  <c r="I3854" i="3"/>
  <c r="H3855" i="3"/>
  <c r="I3855" i="3"/>
  <c r="H3856" i="3"/>
  <c r="I3856" i="3"/>
  <c r="H3857" i="3"/>
  <c r="I3857" i="3"/>
  <c r="H3858" i="3"/>
  <c r="I3858" i="3"/>
  <c r="H3859" i="3"/>
  <c r="I3859" i="3"/>
  <c r="H3860" i="3"/>
  <c r="I3860" i="3"/>
  <c r="H3861" i="3"/>
  <c r="I3861" i="3"/>
  <c r="H3862" i="3"/>
  <c r="I3862" i="3"/>
  <c r="H3863" i="3"/>
  <c r="I3863" i="3"/>
  <c r="H3864" i="3"/>
  <c r="I3864" i="3"/>
  <c r="H3865" i="3"/>
  <c r="I3865" i="3"/>
  <c r="H3866" i="3"/>
  <c r="I3866" i="3"/>
  <c r="H3867" i="3"/>
  <c r="I3867" i="3"/>
  <c r="H3868" i="3"/>
  <c r="I3868" i="3"/>
  <c r="H3869" i="3"/>
  <c r="I3869" i="3"/>
  <c r="H3870" i="3"/>
  <c r="I3870" i="3"/>
  <c r="H3871" i="3"/>
  <c r="I3871" i="3"/>
  <c r="H3872" i="3"/>
  <c r="I3872" i="3"/>
  <c r="H3873" i="3"/>
  <c r="I3873" i="3"/>
  <c r="H3874" i="3"/>
  <c r="I3874" i="3"/>
  <c r="H3875" i="3"/>
  <c r="I3875" i="3"/>
  <c r="H3876" i="3"/>
  <c r="I3876" i="3"/>
  <c r="H3877" i="3"/>
  <c r="I3877" i="3"/>
  <c r="H3878" i="3"/>
  <c r="I3878" i="3"/>
  <c r="H3879" i="3"/>
  <c r="I3879" i="3"/>
  <c r="H3880" i="3"/>
  <c r="I3880" i="3"/>
  <c r="H3881" i="3"/>
  <c r="I3881" i="3"/>
  <c r="H3882" i="3"/>
  <c r="I3882" i="3"/>
  <c r="H3883" i="3"/>
  <c r="I3883" i="3"/>
  <c r="H3884" i="3"/>
  <c r="I3884" i="3"/>
  <c r="H3885" i="3"/>
  <c r="I3885" i="3"/>
  <c r="H3886" i="3"/>
  <c r="I3886" i="3"/>
  <c r="H3887" i="3"/>
  <c r="I3887" i="3"/>
  <c r="H3888" i="3"/>
  <c r="I3888" i="3"/>
  <c r="H3889" i="3"/>
  <c r="I3889" i="3"/>
  <c r="H3890" i="3"/>
  <c r="I3890" i="3"/>
  <c r="H3891" i="3"/>
  <c r="I3891" i="3"/>
  <c r="H3892" i="3"/>
  <c r="I3892" i="3"/>
  <c r="H3893" i="3"/>
  <c r="I3893" i="3"/>
  <c r="H3894" i="3"/>
  <c r="I3894" i="3"/>
  <c r="H3895" i="3"/>
  <c r="I3895" i="3"/>
  <c r="H3896" i="3"/>
  <c r="I3896" i="3"/>
  <c r="H3897" i="3"/>
  <c r="I3897" i="3"/>
  <c r="H3898" i="3"/>
  <c r="I3898" i="3"/>
  <c r="H3899" i="3"/>
  <c r="I3899" i="3"/>
  <c r="H3900" i="3"/>
  <c r="I3900" i="3"/>
  <c r="H3901" i="3"/>
  <c r="I3901" i="3"/>
  <c r="H3902" i="3"/>
  <c r="I3902" i="3"/>
  <c r="H3903" i="3"/>
  <c r="I3903" i="3"/>
  <c r="H3904" i="3"/>
  <c r="I3904" i="3"/>
  <c r="H3905" i="3"/>
  <c r="I3905" i="3"/>
  <c r="H3906" i="3"/>
  <c r="I3906" i="3"/>
  <c r="H3907" i="3"/>
  <c r="I3907" i="3"/>
  <c r="H3908" i="3"/>
  <c r="I3908" i="3"/>
  <c r="H3909" i="3"/>
  <c r="I3909" i="3"/>
  <c r="H3910" i="3"/>
  <c r="I3910" i="3"/>
  <c r="H3911" i="3"/>
  <c r="I3911" i="3"/>
  <c r="H3912" i="3"/>
  <c r="I3912" i="3"/>
  <c r="H3913" i="3"/>
  <c r="I3913" i="3"/>
  <c r="H3914" i="3"/>
  <c r="I3914" i="3"/>
  <c r="H3915" i="3"/>
  <c r="I3915" i="3"/>
  <c r="H3916" i="3"/>
  <c r="I3916" i="3"/>
  <c r="H3917" i="3"/>
  <c r="I3917" i="3"/>
  <c r="H3918" i="3"/>
  <c r="I3918" i="3"/>
  <c r="H3919" i="3"/>
  <c r="I3919" i="3"/>
  <c r="H3920" i="3"/>
  <c r="I3920" i="3"/>
  <c r="H3921" i="3"/>
  <c r="I3921" i="3"/>
  <c r="H3922" i="3"/>
  <c r="I3922" i="3"/>
  <c r="H3923" i="3"/>
  <c r="I3923" i="3"/>
  <c r="H3924" i="3"/>
  <c r="I3924" i="3"/>
  <c r="H3925" i="3"/>
  <c r="I3925" i="3"/>
  <c r="H3926" i="3"/>
  <c r="I3926" i="3"/>
  <c r="H3927" i="3"/>
  <c r="I3927" i="3"/>
  <c r="H3928" i="3"/>
  <c r="I3928" i="3"/>
  <c r="H3929" i="3"/>
  <c r="I3929" i="3"/>
  <c r="H3930" i="3"/>
  <c r="I3930" i="3"/>
  <c r="H3931" i="3"/>
  <c r="I3931" i="3"/>
  <c r="H3932" i="3"/>
  <c r="I3932" i="3"/>
  <c r="H3933" i="3"/>
  <c r="I3933" i="3"/>
  <c r="H3934" i="3"/>
  <c r="I3934" i="3"/>
  <c r="H3935" i="3"/>
  <c r="I3935" i="3"/>
  <c r="H3936" i="3"/>
  <c r="I3936" i="3"/>
  <c r="H3937" i="3"/>
  <c r="I3937" i="3"/>
  <c r="H3938" i="3"/>
  <c r="I3938" i="3"/>
  <c r="H3939" i="3"/>
  <c r="I3939" i="3"/>
  <c r="H3940" i="3"/>
  <c r="I3940" i="3"/>
  <c r="H3941" i="3"/>
  <c r="I3941" i="3"/>
  <c r="H3942" i="3"/>
  <c r="I3942" i="3"/>
  <c r="H3943" i="3"/>
  <c r="I3943" i="3"/>
  <c r="H3944" i="3"/>
  <c r="I3944" i="3"/>
  <c r="H3945" i="3"/>
  <c r="I3945" i="3"/>
  <c r="H3946" i="3"/>
  <c r="I3946" i="3"/>
  <c r="H3947" i="3"/>
  <c r="I3947" i="3"/>
  <c r="H3948" i="3"/>
  <c r="I3948" i="3"/>
  <c r="H3949" i="3"/>
  <c r="I3949" i="3"/>
  <c r="H3950" i="3"/>
  <c r="I3950" i="3"/>
  <c r="H3951" i="3"/>
  <c r="I3951" i="3"/>
  <c r="H3952" i="3"/>
  <c r="I3952" i="3"/>
  <c r="H3953" i="3"/>
  <c r="I3953" i="3"/>
  <c r="H3954" i="3"/>
  <c r="I3954" i="3"/>
  <c r="H3955" i="3"/>
  <c r="I3955" i="3"/>
  <c r="H3956" i="3"/>
  <c r="I3956" i="3"/>
  <c r="H3957" i="3"/>
  <c r="I3957" i="3"/>
  <c r="H3958" i="3"/>
  <c r="I3958" i="3"/>
  <c r="H3959" i="3"/>
  <c r="I3959" i="3"/>
  <c r="H3960" i="3"/>
  <c r="I3960" i="3"/>
  <c r="H3961" i="3"/>
  <c r="I3961" i="3"/>
  <c r="H3962" i="3"/>
  <c r="I3962" i="3"/>
  <c r="H3963" i="3"/>
  <c r="I3963" i="3"/>
  <c r="H3964" i="3"/>
  <c r="I3964" i="3"/>
  <c r="H3965" i="3"/>
  <c r="I3965" i="3"/>
  <c r="H3966" i="3"/>
  <c r="I3966" i="3"/>
  <c r="H3967" i="3"/>
  <c r="I3967" i="3"/>
  <c r="H3968" i="3"/>
  <c r="I3968" i="3"/>
  <c r="H3969" i="3"/>
  <c r="I3969" i="3"/>
  <c r="H3970" i="3"/>
  <c r="I3970" i="3"/>
  <c r="H3971" i="3"/>
  <c r="I3971" i="3"/>
  <c r="H3972" i="3"/>
  <c r="I3972" i="3"/>
  <c r="H3973" i="3"/>
  <c r="I3973" i="3"/>
  <c r="H3974" i="3"/>
  <c r="I3974" i="3"/>
  <c r="H3975" i="3"/>
  <c r="I3975" i="3"/>
  <c r="H3976" i="3"/>
  <c r="I3976" i="3"/>
  <c r="H3977" i="3"/>
  <c r="I3977" i="3"/>
  <c r="H3978" i="3"/>
  <c r="I3978" i="3"/>
  <c r="H3979" i="3"/>
  <c r="I3979" i="3"/>
  <c r="H3980" i="3"/>
  <c r="I3980" i="3"/>
  <c r="H3981" i="3"/>
  <c r="I3981" i="3"/>
  <c r="H3982" i="3"/>
  <c r="I3982" i="3"/>
  <c r="H3983" i="3"/>
  <c r="I3983" i="3"/>
  <c r="H3984" i="3"/>
  <c r="I3984" i="3"/>
  <c r="H3985" i="3"/>
  <c r="I3985" i="3"/>
  <c r="H3986" i="3"/>
  <c r="I3986" i="3"/>
  <c r="H3987" i="3"/>
  <c r="I3987" i="3"/>
  <c r="H3988" i="3"/>
  <c r="I3988" i="3"/>
  <c r="H3989" i="3"/>
  <c r="I3989" i="3"/>
  <c r="H3990" i="3"/>
  <c r="I3990" i="3"/>
  <c r="H3991" i="3"/>
  <c r="I3991" i="3"/>
  <c r="H3992" i="3"/>
  <c r="I3992" i="3"/>
  <c r="H3993" i="3"/>
  <c r="I3993" i="3"/>
  <c r="H3994" i="3"/>
  <c r="I3994" i="3"/>
  <c r="H3995" i="3"/>
  <c r="I3995" i="3"/>
  <c r="H3996" i="3"/>
  <c r="I3996" i="3"/>
  <c r="H3997" i="3"/>
  <c r="I3997" i="3"/>
  <c r="H3998" i="3"/>
  <c r="I3998" i="3"/>
  <c r="H3999" i="3"/>
  <c r="I3999" i="3"/>
  <c r="H4000" i="3"/>
  <c r="I4000" i="3"/>
  <c r="H4001" i="3"/>
  <c r="I4001" i="3"/>
  <c r="H4002" i="3"/>
  <c r="I4002" i="3"/>
  <c r="H4003" i="3"/>
  <c r="I4003" i="3"/>
  <c r="H4004" i="3"/>
  <c r="I4004" i="3"/>
  <c r="H4005" i="3"/>
  <c r="I4005" i="3"/>
  <c r="H4006" i="3"/>
  <c r="I4006" i="3"/>
  <c r="H4007" i="3"/>
  <c r="I4007" i="3"/>
  <c r="H4008" i="3"/>
  <c r="I4008" i="3"/>
  <c r="H4009" i="3"/>
  <c r="I4009" i="3"/>
  <c r="H4010" i="3"/>
  <c r="I4010" i="3"/>
  <c r="H4011" i="3"/>
  <c r="I4011" i="3"/>
  <c r="H4012" i="3"/>
  <c r="I4012" i="3"/>
  <c r="H4013" i="3"/>
  <c r="I4013" i="3"/>
  <c r="H4014" i="3"/>
  <c r="I4014" i="3"/>
  <c r="H4015" i="3"/>
  <c r="I4015" i="3"/>
  <c r="H4016" i="3"/>
  <c r="I4016" i="3"/>
  <c r="H4017" i="3"/>
  <c r="I4017" i="3"/>
  <c r="H4018" i="3"/>
  <c r="I4018" i="3"/>
  <c r="H4019" i="3"/>
  <c r="I4019" i="3"/>
  <c r="H4020" i="3"/>
  <c r="I4020" i="3"/>
  <c r="H4021" i="3"/>
  <c r="I4021" i="3"/>
  <c r="H4022" i="3"/>
  <c r="I4022" i="3"/>
  <c r="H4023" i="3"/>
  <c r="I4023" i="3"/>
  <c r="H4024" i="3"/>
  <c r="I4024" i="3"/>
  <c r="H4025" i="3"/>
  <c r="I4025" i="3"/>
  <c r="H4026" i="3"/>
  <c r="I4026" i="3"/>
  <c r="H4027" i="3"/>
  <c r="I4027" i="3"/>
  <c r="H4028" i="3"/>
  <c r="I4028" i="3"/>
  <c r="H4029" i="3"/>
  <c r="I4029" i="3"/>
  <c r="H4030" i="3"/>
  <c r="I4030" i="3"/>
  <c r="H4031" i="3"/>
  <c r="I4031" i="3"/>
  <c r="H4032" i="3"/>
  <c r="I4032" i="3"/>
  <c r="H4033" i="3"/>
  <c r="I4033" i="3"/>
  <c r="H4034" i="3"/>
  <c r="I4034" i="3"/>
  <c r="H4035" i="3"/>
  <c r="I4035" i="3"/>
  <c r="H4036" i="3"/>
  <c r="I4036" i="3"/>
  <c r="H4037" i="3"/>
  <c r="I4037" i="3"/>
  <c r="H4038" i="3"/>
  <c r="I4038" i="3"/>
  <c r="H4039" i="3"/>
  <c r="I4039" i="3"/>
  <c r="H4040" i="3"/>
  <c r="I4040" i="3"/>
  <c r="H4041" i="3"/>
  <c r="I4041" i="3"/>
  <c r="H4042" i="3"/>
  <c r="I4042" i="3"/>
  <c r="H4043" i="3"/>
  <c r="I4043" i="3"/>
  <c r="H4044" i="3"/>
  <c r="I4044" i="3"/>
  <c r="H4045" i="3"/>
  <c r="I4045" i="3"/>
  <c r="H4046" i="3"/>
  <c r="I4046" i="3"/>
  <c r="H4047" i="3"/>
  <c r="I4047" i="3"/>
  <c r="H4048" i="3"/>
  <c r="I4048" i="3"/>
  <c r="H4049" i="3"/>
  <c r="I4049" i="3"/>
  <c r="H4050" i="3"/>
  <c r="I4050" i="3"/>
  <c r="H4051" i="3"/>
  <c r="I4051" i="3"/>
  <c r="H4052" i="3"/>
  <c r="I4052" i="3"/>
  <c r="H4053" i="3"/>
  <c r="I4053" i="3"/>
  <c r="H4054" i="3"/>
  <c r="I4054" i="3"/>
  <c r="H4055" i="3"/>
  <c r="I4055" i="3"/>
  <c r="H4056" i="3"/>
  <c r="I4056" i="3"/>
  <c r="H4057" i="3"/>
  <c r="I4057" i="3"/>
  <c r="H4058" i="3"/>
  <c r="I4058" i="3"/>
  <c r="H4059" i="3"/>
  <c r="I4059" i="3"/>
  <c r="H4060" i="3"/>
  <c r="I4060" i="3"/>
  <c r="H4061" i="3"/>
  <c r="I4061" i="3"/>
  <c r="H4062" i="3"/>
  <c r="I4062" i="3"/>
  <c r="H4063" i="3"/>
  <c r="I4063" i="3"/>
  <c r="H4064" i="3"/>
  <c r="I4064" i="3"/>
  <c r="H4065" i="3"/>
  <c r="I4065" i="3"/>
  <c r="H4066" i="3"/>
  <c r="I4066" i="3"/>
  <c r="H4067" i="3"/>
  <c r="I4067" i="3"/>
  <c r="H4068" i="3"/>
  <c r="I4068" i="3"/>
  <c r="H4069" i="3"/>
  <c r="I4069" i="3"/>
  <c r="H4070" i="3"/>
  <c r="I4070" i="3"/>
  <c r="H4071" i="3"/>
  <c r="I4071" i="3"/>
  <c r="H4072" i="3"/>
  <c r="I4072" i="3"/>
  <c r="H4073" i="3"/>
  <c r="I4073" i="3"/>
  <c r="H4074" i="3"/>
  <c r="I4074" i="3"/>
  <c r="H4075" i="3"/>
  <c r="I4075" i="3"/>
  <c r="H4076" i="3"/>
  <c r="I4076" i="3"/>
  <c r="H4077" i="3"/>
  <c r="I4077" i="3"/>
  <c r="H4078" i="3"/>
  <c r="I4078" i="3"/>
  <c r="H4079" i="3"/>
  <c r="I4079" i="3"/>
  <c r="H4080" i="3"/>
  <c r="I4080" i="3"/>
  <c r="H4081" i="3"/>
  <c r="I4081" i="3"/>
  <c r="H4082" i="3"/>
  <c r="I4082" i="3"/>
  <c r="H4083" i="3"/>
  <c r="I4083" i="3"/>
  <c r="H4084" i="3"/>
  <c r="I4084" i="3"/>
  <c r="H4085" i="3"/>
  <c r="I4085" i="3"/>
  <c r="H4086" i="3"/>
  <c r="I4086" i="3"/>
  <c r="H4087" i="3"/>
  <c r="I4087" i="3"/>
  <c r="H4088" i="3"/>
  <c r="I4088" i="3"/>
  <c r="H4089" i="3"/>
  <c r="I4089" i="3"/>
  <c r="H4090" i="3"/>
  <c r="I4090" i="3"/>
  <c r="H4091" i="3"/>
  <c r="I4091" i="3"/>
  <c r="H4092" i="3"/>
  <c r="I4092" i="3"/>
  <c r="H4093" i="3"/>
  <c r="I4093" i="3"/>
  <c r="H4094" i="3"/>
  <c r="I4094" i="3"/>
  <c r="H4095" i="3"/>
  <c r="I4095" i="3"/>
  <c r="H4096" i="3"/>
  <c r="I4096" i="3"/>
  <c r="H4097" i="3"/>
  <c r="I4097" i="3"/>
  <c r="H4098" i="3"/>
  <c r="I4098" i="3"/>
  <c r="H4099" i="3"/>
  <c r="I4099" i="3"/>
  <c r="H4100" i="3"/>
  <c r="I4100" i="3"/>
  <c r="H4101" i="3"/>
  <c r="I4101" i="3"/>
  <c r="H4102" i="3"/>
  <c r="I4102" i="3"/>
  <c r="H4103" i="3"/>
  <c r="I4103" i="3"/>
  <c r="H4104" i="3"/>
  <c r="I4104" i="3"/>
  <c r="H4105" i="3"/>
  <c r="I4105" i="3"/>
  <c r="H4106" i="3"/>
  <c r="I4106" i="3"/>
  <c r="H4107" i="3"/>
  <c r="I4107" i="3"/>
  <c r="H4108" i="3"/>
  <c r="I4108" i="3"/>
  <c r="H4109" i="3"/>
  <c r="I4109" i="3"/>
  <c r="H4110" i="3"/>
  <c r="I4110" i="3"/>
  <c r="H4111" i="3"/>
  <c r="I4111" i="3"/>
  <c r="H4112" i="3"/>
  <c r="I4112" i="3"/>
  <c r="H4113" i="3"/>
  <c r="I4113" i="3"/>
  <c r="H4114" i="3"/>
  <c r="I4114" i="3"/>
  <c r="H4115" i="3"/>
  <c r="I4115" i="3"/>
  <c r="H4116" i="3"/>
  <c r="I4116" i="3"/>
  <c r="H4117" i="3"/>
  <c r="I4117" i="3"/>
  <c r="H4118" i="3"/>
  <c r="I4118" i="3"/>
  <c r="H4119" i="3"/>
  <c r="I4119" i="3"/>
  <c r="H4120" i="3"/>
  <c r="I4120" i="3"/>
  <c r="H4121" i="3"/>
  <c r="I4121" i="3"/>
  <c r="H4122" i="3"/>
  <c r="I4122" i="3"/>
  <c r="H4123" i="3"/>
  <c r="I4123" i="3"/>
  <c r="H4124" i="3"/>
  <c r="I4124" i="3"/>
  <c r="H4125" i="3"/>
  <c r="I4125" i="3"/>
  <c r="H4126" i="3"/>
  <c r="I4126" i="3"/>
  <c r="H4127" i="3"/>
  <c r="I4127" i="3"/>
  <c r="H4128" i="3"/>
  <c r="I4128" i="3"/>
  <c r="H4129" i="3"/>
  <c r="I4129" i="3"/>
  <c r="H4130" i="3"/>
  <c r="I4130" i="3"/>
  <c r="H4131" i="3"/>
  <c r="I4131" i="3"/>
  <c r="H4132" i="3"/>
  <c r="I4132" i="3"/>
  <c r="H4133" i="3"/>
  <c r="I4133" i="3"/>
  <c r="H4134" i="3"/>
  <c r="I4134" i="3"/>
  <c r="H4135" i="3"/>
  <c r="I4135" i="3"/>
  <c r="H4136" i="3"/>
  <c r="I4136" i="3"/>
  <c r="H4137" i="3"/>
  <c r="I4137" i="3"/>
  <c r="H4138" i="3"/>
  <c r="I4138" i="3"/>
  <c r="H4139" i="3"/>
  <c r="I4139" i="3"/>
  <c r="H4140" i="3"/>
  <c r="I4140" i="3"/>
  <c r="H4141" i="3"/>
  <c r="I4141" i="3"/>
  <c r="H4142" i="3"/>
  <c r="I4142" i="3"/>
  <c r="H4143" i="3"/>
  <c r="I4143" i="3"/>
  <c r="H4144" i="3"/>
  <c r="I4144" i="3"/>
  <c r="H4145" i="3"/>
  <c r="I4145" i="3"/>
  <c r="H4146" i="3"/>
  <c r="I4146" i="3"/>
  <c r="H4147" i="3"/>
  <c r="I4147" i="3"/>
  <c r="H4148" i="3"/>
  <c r="I4148" i="3"/>
  <c r="H4149" i="3"/>
  <c r="I4149" i="3"/>
  <c r="H4150" i="3"/>
  <c r="I4150" i="3"/>
  <c r="H4151" i="3"/>
  <c r="I4151" i="3"/>
  <c r="H4152" i="3"/>
  <c r="I4152" i="3"/>
  <c r="H4153" i="3"/>
  <c r="I4153" i="3"/>
  <c r="H4154" i="3"/>
  <c r="I4154" i="3"/>
  <c r="H4155" i="3"/>
  <c r="I4155" i="3"/>
  <c r="H4156" i="3"/>
  <c r="I4156" i="3"/>
  <c r="H4157" i="3"/>
  <c r="I4157" i="3"/>
  <c r="H4158" i="3"/>
  <c r="I4158" i="3"/>
  <c r="H4159" i="3"/>
  <c r="I4159" i="3"/>
  <c r="H4160" i="3"/>
  <c r="I4160" i="3"/>
  <c r="H4161" i="3"/>
  <c r="I4161" i="3"/>
  <c r="H4162" i="3"/>
  <c r="I4162" i="3"/>
  <c r="H4163" i="3"/>
  <c r="I4163" i="3"/>
  <c r="H4164" i="3"/>
  <c r="I4164" i="3"/>
  <c r="H4165" i="3"/>
  <c r="I4165" i="3"/>
  <c r="H4166" i="3"/>
  <c r="I4166" i="3"/>
  <c r="H4167" i="3"/>
  <c r="I4167" i="3"/>
  <c r="H4168" i="3"/>
  <c r="I4168" i="3"/>
  <c r="H4169" i="3"/>
  <c r="I4169" i="3"/>
  <c r="H4170" i="3"/>
  <c r="I4170" i="3"/>
  <c r="H4171" i="3"/>
  <c r="I4171" i="3"/>
  <c r="H4172" i="3"/>
  <c r="I4172" i="3"/>
  <c r="H4173" i="3"/>
  <c r="I4173" i="3"/>
  <c r="H4174" i="3"/>
  <c r="I4174" i="3"/>
  <c r="H4175" i="3"/>
  <c r="I4175" i="3"/>
  <c r="H4176" i="3"/>
  <c r="I4176" i="3"/>
  <c r="H4177" i="3"/>
  <c r="I4177" i="3"/>
  <c r="H4178" i="3"/>
  <c r="I4178" i="3"/>
  <c r="H4179" i="3"/>
  <c r="I4179" i="3"/>
  <c r="H4180" i="3"/>
  <c r="I4180" i="3"/>
  <c r="H4181" i="3"/>
  <c r="I4181" i="3"/>
  <c r="H4182" i="3"/>
  <c r="I4182" i="3"/>
  <c r="H4183" i="3"/>
  <c r="I4183" i="3"/>
  <c r="H4184" i="3"/>
  <c r="I4184" i="3"/>
  <c r="H4185" i="3"/>
  <c r="I4185" i="3"/>
  <c r="H4186" i="3"/>
  <c r="I4186" i="3"/>
  <c r="H4187" i="3"/>
  <c r="I4187" i="3"/>
  <c r="H4188" i="3"/>
  <c r="I4188" i="3"/>
  <c r="H4189" i="3"/>
  <c r="I4189" i="3"/>
  <c r="H4190" i="3"/>
  <c r="I4190" i="3"/>
  <c r="H4191" i="3"/>
  <c r="I4191" i="3"/>
  <c r="H4192" i="3"/>
  <c r="I4192" i="3"/>
  <c r="H4193" i="3"/>
  <c r="I4193" i="3"/>
  <c r="H4194" i="3"/>
  <c r="I4194" i="3"/>
  <c r="H4195" i="3"/>
  <c r="I4195" i="3"/>
  <c r="H4196" i="3"/>
  <c r="I4196" i="3"/>
  <c r="H4197" i="3"/>
  <c r="I4197" i="3"/>
  <c r="H4198" i="3"/>
  <c r="I4198" i="3"/>
  <c r="H4199" i="3"/>
  <c r="I4199" i="3"/>
  <c r="H4200" i="3"/>
  <c r="I4200" i="3"/>
  <c r="H4201" i="3"/>
  <c r="I4201" i="3"/>
  <c r="H4202" i="3"/>
  <c r="I4202" i="3"/>
  <c r="H4203" i="3"/>
  <c r="I4203" i="3"/>
  <c r="H4204" i="3"/>
  <c r="I4204" i="3"/>
  <c r="H4205" i="3"/>
  <c r="I4205" i="3"/>
  <c r="H4206" i="3"/>
  <c r="I4206" i="3"/>
  <c r="H4207" i="3"/>
  <c r="I4207" i="3"/>
  <c r="H4208" i="3"/>
  <c r="I4208" i="3"/>
  <c r="H4209" i="3"/>
  <c r="I4209" i="3"/>
  <c r="H4210" i="3"/>
  <c r="I4210" i="3"/>
  <c r="H4211" i="3"/>
  <c r="I4211" i="3"/>
  <c r="H4212" i="3"/>
  <c r="I4212" i="3"/>
  <c r="H4213" i="3"/>
  <c r="I4213" i="3"/>
  <c r="H4214" i="3"/>
  <c r="I4214" i="3"/>
  <c r="H4215" i="3"/>
  <c r="I4215" i="3"/>
  <c r="H4216" i="3"/>
  <c r="I4216" i="3"/>
  <c r="H4217" i="3"/>
  <c r="I4217" i="3"/>
  <c r="H4218" i="3"/>
  <c r="I4218" i="3"/>
  <c r="H4219" i="3"/>
  <c r="I4219" i="3"/>
  <c r="H4220" i="3"/>
  <c r="I4220" i="3"/>
  <c r="H4221" i="3"/>
  <c r="I4221" i="3"/>
  <c r="H4222" i="3"/>
  <c r="I4222" i="3"/>
  <c r="H4223" i="3"/>
  <c r="I4223" i="3"/>
  <c r="H4224" i="3"/>
  <c r="I4224" i="3"/>
  <c r="H4225" i="3"/>
  <c r="I4225" i="3"/>
  <c r="H4226" i="3"/>
  <c r="I4226" i="3"/>
  <c r="H4227" i="3"/>
  <c r="I4227" i="3"/>
  <c r="H4228" i="3"/>
  <c r="I4228" i="3"/>
  <c r="H4229" i="3"/>
  <c r="I4229" i="3"/>
  <c r="H4230" i="3"/>
  <c r="I4230" i="3"/>
  <c r="H4231" i="3"/>
  <c r="I4231" i="3"/>
  <c r="H4232" i="3"/>
  <c r="I4232" i="3"/>
  <c r="H4233" i="3"/>
  <c r="I4233" i="3"/>
  <c r="H4234" i="3"/>
  <c r="I4234" i="3"/>
  <c r="H4235" i="3"/>
  <c r="I4235" i="3"/>
  <c r="H4236" i="3"/>
  <c r="I4236" i="3"/>
  <c r="H4237" i="3"/>
  <c r="I4237" i="3"/>
  <c r="H4238" i="3"/>
  <c r="I4238" i="3"/>
  <c r="H4239" i="3"/>
  <c r="I4239" i="3"/>
  <c r="H4240" i="3"/>
  <c r="I4240" i="3"/>
  <c r="H4241" i="3"/>
  <c r="I4241" i="3"/>
  <c r="H4242" i="3"/>
  <c r="I4242" i="3"/>
  <c r="H4243" i="3"/>
  <c r="I4243" i="3"/>
  <c r="H4244" i="3"/>
  <c r="I4244" i="3"/>
  <c r="H4245" i="3"/>
  <c r="I4245" i="3"/>
  <c r="H4246" i="3"/>
  <c r="I4246" i="3"/>
  <c r="H4247" i="3"/>
  <c r="I4247" i="3"/>
  <c r="H4248" i="3"/>
  <c r="I4248" i="3"/>
  <c r="H4249" i="3"/>
  <c r="I4249" i="3"/>
  <c r="H4250" i="3"/>
  <c r="I4250" i="3"/>
  <c r="H4251" i="3"/>
  <c r="I4251" i="3"/>
  <c r="H4252" i="3"/>
  <c r="I4252" i="3"/>
  <c r="H4253" i="3"/>
  <c r="I4253" i="3"/>
  <c r="H4254" i="3"/>
  <c r="I4254" i="3"/>
  <c r="H4255" i="3"/>
  <c r="I4255" i="3"/>
  <c r="H4256" i="3"/>
  <c r="I4256" i="3"/>
  <c r="H4257" i="3"/>
  <c r="I4257" i="3"/>
  <c r="H4258" i="3"/>
  <c r="I4258" i="3"/>
  <c r="H4259" i="3"/>
  <c r="I4259" i="3"/>
  <c r="H4260" i="3"/>
  <c r="I4260" i="3"/>
  <c r="H4261" i="3"/>
  <c r="I4261" i="3"/>
  <c r="H4262" i="3"/>
  <c r="I4262" i="3"/>
  <c r="H4263" i="3"/>
  <c r="I4263" i="3"/>
  <c r="H4264" i="3"/>
  <c r="I4264" i="3"/>
  <c r="H4265" i="3"/>
  <c r="I4265" i="3"/>
  <c r="H4266" i="3"/>
  <c r="I4266" i="3"/>
  <c r="H4267" i="3"/>
  <c r="I4267" i="3"/>
  <c r="H4268" i="3"/>
  <c r="I4268" i="3"/>
  <c r="H4269" i="3"/>
  <c r="I4269" i="3"/>
  <c r="H4270" i="3"/>
  <c r="I4270" i="3"/>
  <c r="H4271" i="3"/>
  <c r="I4271" i="3"/>
  <c r="H4272" i="3"/>
  <c r="I4272" i="3"/>
  <c r="H4273" i="3"/>
  <c r="I4273" i="3"/>
  <c r="H4274" i="3"/>
  <c r="I4274" i="3"/>
  <c r="H4275" i="3"/>
  <c r="I4275" i="3"/>
  <c r="H4276" i="3"/>
  <c r="I4276" i="3"/>
  <c r="H4277" i="3"/>
  <c r="I4277" i="3"/>
  <c r="H4278" i="3"/>
  <c r="I4278" i="3"/>
  <c r="H4279" i="3"/>
  <c r="I4279" i="3"/>
  <c r="H4280" i="3"/>
  <c r="I4280" i="3"/>
  <c r="H4281" i="3"/>
  <c r="I4281" i="3"/>
  <c r="H4282" i="3"/>
  <c r="I4282" i="3"/>
  <c r="H4283" i="3"/>
  <c r="I4283" i="3"/>
  <c r="H4284" i="3"/>
  <c r="I4284" i="3"/>
  <c r="H4285" i="3"/>
  <c r="I4285" i="3"/>
  <c r="H4286" i="3"/>
  <c r="I4286" i="3"/>
  <c r="H4287" i="3"/>
  <c r="I4287" i="3"/>
  <c r="H4288" i="3"/>
  <c r="I4288" i="3"/>
  <c r="H4289" i="3"/>
  <c r="I4289" i="3"/>
  <c r="H4290" i="3"/>
  <c r="I4290" i="3"/>
  <c r="H4291" i="3"/>
  <c r="I4291" i="3"/>
  <c r="H4292" i="3"/>
  <c r="I4292" i="3"/>
  <c r="H4293" i="3"/>
  <c r="I4293" i="3"/>
  <c r="H4294" i="3"/>
  <c r="I4294" i="3"/>
  <c r="H4295" i="3"/>
  <c r="I4295" i="3"/>
  <c r="H4296" i="3"/>
  <c r="I4296" i="3"/>
  <c r="H4297" i="3"/>
  <c r="I4297" i="3"/>
  <c r="H4298" i="3"/>
  <c r="I4298" i="3"/>
  <c r="H4299" i="3"/>
  <c r="I4299" i="3"/>
  <c r="H4300" i="3"/>
  <c r="I4300" i="3"/>
  <c r="H4301" i="3"/>
  <c r="I4301" i="3"/>
  <c r="H4302" i="3"/>
  <c r="I4302" i="3"/>
  <c r="H4303" i="3"/>
  <c r="I4303" i="3"/>
  <c r="H4304" i="3"/>
  <c r="I4304" i="3"/>
  <c r="H4305" i="3"/>
  <c r="I4305" i="3"/>
  <c r="H4306" i="3"/>
  <c r="I4306" i="3"/>
  <c r="H4307" i="3"/>
  <c r="I4307" i="3"/>
  <c r="H4308" i="3"/>
  <c r="I4308" i="3"/>
  <c r="H4309" i="3"/>
  <c r="I4309" i="3"/>
  <c r="H4310" i="3"/>
  <c r="I4310" i="3"/>
  <c r="H4311" i="3"/>
  <c r="I4311" i="3"/>
  <c r="H4312" i="3"/>
  <c r="I4312" i="3"/>
  <c r="H4313" i="3"/>
  <c r="I4313" i="3"/>
  <c r="H4314" i="3"/>
  <c r="I4314" i="3"/>
  <c r="H4315" i="3"/>
  <c r="I4315" i="3"/>
  <c r="H4316" i="3"/>
  <c r="I4316" i="3"/>
  <c r="H4317" i="3"/>
  <c r="I4317" i="3"/>
  <c r="H4318" i="3"/>
  <c r="I4318" i="3"/>
  <c r="H4319" i="3"/>
  <c r="I4319" i="3"/>
  <c r="H4320" i="3"/>
  <c r="I4320" i="3"/>
  <c r="H4321" i="3"/>
  <c r="I4321" i="3"/>
  <c r="H4322" i="3"/>
  <c r="I4322" i="3"/>
  <c r="H4323" i="3"/>
  <c r="I4323" i="3"/>
  <c r="H4324" i="3"/>
  <c r="I4324" i="3"/>
  <c r="H4325" i="3"/>
  <c r="I4325" i="3"/>
  <c r="H4326" i="3"/>
  <c r="I4326" i="3"/>
  <c r="H4327" i="3"/>
  <c r="I4327" i="3"/>
  <c r="H4328" i="3"/>
  <c r="I4328" i="3"/>
  <c r="H4329" i="3"/>
  <c r="I4329" i="3"/>
  <c r="H4330" i="3"/>
  <c r="I4330" i="3"/>
  <c r="H4331" i="3"/>
  <c r="I4331" i="3"/>
  <c r="H4332" i="3"/>
  <c r="I4332" i="3"/>
  <c r="H4333" i="3"/>
  <c r="I4333" i="3"/>
  <c r="H4334" i="3"/>
  <c r="I4334" i="3"/>
  <c r="H4335" i="3"/>
  <c r="I4335" i="3"/>
  <c r="H4336" i="3"/>
  <c r="I4336" i="3"/>
  <c r="H4337" i="3"/>
  <c r="I4337" i="3"/>
  <c r="H4338" i="3"/>
  <c r="I4338" i="3"/>
  <c r="H4339" i="3"/>
  <c r="I4339" i="3"/>
  <c r="H4340" i="3"/>
  <c r="I4340" i="3"/>
  <c r="H4341" i="3"/>
  <c r="I4341" i="3"/>
  <c r="H4342" i="3"/>
  <c r="I4342" i="3"/>
  <c r="H4343" i="3"/>
  <c r="I4343" i="3"/>
  <c r="H4344" i="3"/>
  <c r="I4344" i="3"/>
  <c r="H4345" i="3"/>
  <c r="I4345" i="3"/>
  <c r="H4346" i="3"/>
  <c r="I4346" i="3"/>
  <c r="H4347" i="3"/>
  <c r="I4347" i="3"/>
  <c r="H4348" i="3"/>
  <c r="I4348" i="3"/>
  <c r="H4349" i="3"/>
  <c r="I4349" i="3"/>
  <c r="H4350" i="3"/>
  <c r="I4350" i="3"/>
  <c r="H4351" i="3"/>
  <c r="I4351" i="3"/>
  <c r="H4352" i="3"/>
  <c r="I4352" i="3"/>
  <c r="H4353" i="3"/>
  <c r="I4353" i="3"/>
  <c r="H4354" i="3"/>
  <c r="I4354" i="3"/>
  <c r="H4355" i="3"/>
  <c r="I4355" i="3"/>
  <c r="H4356" i="3"/>
  <c r="I4356" i="3"/>
  <c r="H4357" i="3"/>
  <c r="I4357" i="3"/>
  <c r="H4358" i="3"/>
  <c r="I4358" i="3"/>
  <c r="H4359" i="3"/>
  <c r="I4359" i="3"/>
  <c r="H4360" i="3"/>
  <c r="I4360" i="3"/>
  <c r="H4361" i="3"/>
  <c r="I4361" i="3"/>
  <c r="H4362" i="3"/>
  <c r="I4362" i="3"/>
  <c r="H4363" i="3"/>
  <c r="I4363" i="3"/>
  <c r="H4364" i="3"/>
  <c r="I4364" i="3"/>
  <c r="H4365" i="3"/>
  <c r="I4365" i="3"/>
  <c r="H4366" i="3"/>
  <c r="I4366" i="3"/>
  <c r="H4367" i="3"/>
  <c r="I4367" i="3"/>
  <c r="H4368" i="3"/>
  <c r="I4368" i="3"/>
  <c r="H4369" i="3"/>
  <c r="I4369" i="3"/>
  <c r="H4370" i="3"/>
  <c r="I4370" i="3"/>
  <c r="H4371" i="3"/>
  <c r="I4371" i="3"/>
  <c r="H4372" i="3"/>
  <c r="I4372" i="3"/>
  <c r="H4373" i="3"/>
  <c r="I4373" i="3"/>
  <c r="H4374" i="3"/>
  <c r="I4374" i="3"/>
  <c r="H4375" i="3"/>
  <c r="I4375" i="3"/>
  <c r="H4376" i="3"/>
  <c r="I4376" i="3"/>
  <c r="H4377" i="3"/>
  <c r="I4377" i="3"/>
  <c r="H4378" i="3"/>
  <c r="I4378" i="3"/>
  <c r="H4379" i="3"/>
  <c r="I4379" i="3"/>
  <c r="H4380" i="3"/>
  <c r="I4380" i="3"/>
  <c r="H4381" i="3"/>
  <c r="I4381" i="3"/>
  <c r="H4382" i="3"/>
  <c r="I4382" i="3"/>
  <c r="H4383" i="3"/>
  <c r="I4383" i="3"/>
  <c r="H4384" i="3"/>
  <c r="I4384" i="3"/>
  <c r="H4385" i="3"/>
  <c r="I4385" i="3"/>
  <c r="H4386" i="3"/>
  <c r="I4386" i="3"/>
  <c r="H4387" i="3"/>
  <c r="I4387" i="3"/>
  <c r="H4388" i="3"/>
  <c r="I4388" i="3"/>
  <c r="H4389" i="3"/>
  <c r="I4389" i="3"/>
  <c r="H4390" i="3"/>
  <c r="I4390" i="3"/>
  <c r="H4391" i="3"/>
  <c r="I4391" i="3"/>
  <c r="H4392" i="3"/>
  <c r="I4392" i="3"/>
  <c r="H4393" i="3"/>
  <c r="I4393" i="3"/>
  <c r="H4394" i="3"/>
  <c r="I4394" i="3"/>
  <c r="H4395" i="3"/>
  <c r="I4395" i="3"/>
  <c r="H4396" i="3"/>
  <c r="I4396" i="3"/>
  <c r="H4397" i="3"/>
  <c r="I4397" i="3"/>
  <c r="H4398" i="3"/>
  <c r="I4398" i="3"/>
  <c r="H4399" i="3"/>
  <c r="I4399" i="3"/>
  <c r="H4400" i="3"/>
  <c r="I4400" i="3"/>
  <c r="H4401" i="3"/>
  <c r="I4401" i="3"/>
  <c r="H4402" i="3"/>
  <c r="I4402" i="3"/>
  <c r="H4403" i="3"/>
  <c r="I4403" i="3"/>
  <c r="H4404" i="3"/>
  <c r="I4404" i="3"/>
  <c r="H4405" i="3"/>
  <c r="I4405" i="3"/>
  <c r="H4406" i="3"/>
  <c r="I4406" i="3"/>
  <c r="H4407" i="3"/>
  <c r="I4407" i="3"/>
  <c r="H4408" i="3"/>
  <c r="I4408" i="3"/>
  <c r="H4409" i="3"/>
  <c r="I4409" i="3"/>
  <c r="H4410" i="3"/>
  <c r="I4410" i="3"/>
  <c r="H4411" i="3"/>
  <c r="I4411" i="3"/>
  <c r="H4412" i="3"/>
  <c r="I4412" i="3"/>
  <c r="H4413" i="3"/>
  <c r="I4413" i="3"/>
  <c r="H4414" i="3"/>
  <c r="I4414" i="3"/>
  <c r="H4415" i="3"/>
  <c r="I4415" i="3"/>
  <c r="H4416" i="3"/>
  <c r="I4416" i="3"/>
  <c r="H4417" i="3"/>
  <c r="I4417" i="3"/>
  <c r="H4418" i="3"/>
  <c r="I4418" i="3"/>
  <c r="H4419" i="3"/>
  <c r="I4419" i="3"/>
  <c r="H4420" i="3"/>
  <c r="I4420" i="3"/>
  <c r="H4421" i="3"/>
  <c r="I4421" i="3"/>
  <c r="H4422" i="3"/>
  <c r="I4422" i="3"/>
  <c r="H4423" i="3"/>
  <c r="I4423" i="3"/>
  <c r="H4424" i="3"/>
  <c r="I4424" i="3"/>
  <c r="H4425" i="3"/>
  <c r="I4425" i="3"/>
  <c r="H4426" i="3"/>
  <c r="I4426" i="3"/>
  <c r="H4427" i="3"/>
  <c r="I4427" i="3"/>
  <c r="H4428" i="3"/>
  <c r="I4428" i="3"/>
  <c r="H4429" i="3"/>
  <c r="I4429" i="3"/>
  <c r="H4430" i="3"/>
  <c r="I4430" i="3"/>
  <c r="H4431" i="3"/>
  <c r="I4431" i="3"/>
  <c r="H4432" i="3"/>
  <c r="I4432" i="3"/>
  <c r="H4433" i="3"/>
  <c r="I4433" i="3"/>
  <c r="H4434" i="3"/>
  <c r="I4434" i="3"/>
  <c r="H4435" i="3"/>
  <c r="I4435" i="3"/>
  <c r="H4436" i="3"/>
  <c r="I4436" i="3"/>
  <c r="H4437" i="3"/>
  <c r="I4437" i="3"/>
  <c r="H4438" i="3"/>
  <c r="I4438" i="3"/>
  <c r="H4439" i="3"/>
  <c r="I4439" i="3"/>
  <c r="H4440" i="3"/>
  <c r="I4440" i="3"/>
  <c r="H4441" i="3"/>
  <c r="I4441" i="3"/>
  <c r="H4442" i="3"/>
  <c r="I4442" i="3"/>
  <c r="H4443" i="3"/>
  <c r="I4443" i="3"/>
  <c r="H4444" i="3"/>
  <c r="I4444" i="3"/>
  <c r="H4445" i="3"/>
  <c r="I4445" i="3"/>
  <c r="H4446" i="3"/>
  <c r="I4446" i="3"/>
  <c r="H4447" i="3"/>
  <c r="I4447" i="3"/>
  <c r="H4448" i="3"/>
  <c r="I4448" i="3"/>
  <c r="H4449" i="3"/>
  <c r="I4449" i="3"/>
  <c r="H4450" i="3"/>
  <c r="I4450" i="3"/>
  <c r="H4451" i="3"/>
  <c r="I4451" i="3"/>
  <c r="H4452" i="3"/>
  <c r="I4452" i="3"/>
  <c r="H4453" i="3"/>
  <c r="I4453" i="3"/>
  <c r="H4454" i="3"/>
  <c r="I4454" i="3"/>
  <c r="H4455" i="3"/>
  <c r="I4455" i="3"/>
  <c r="H4456" i="3"/>
  <c r="I4456" i="3"/>
  <c r="H4457" i="3"/>
  <c r="I4457" i="3"/>
  <c r="H4458" i="3"/>
  <c r="I4458" i="3"/>
  <c r="H4459" i="3"/>
  <c r="I4459" i="3"/>
  <c r="H4460" i="3"/>
  <c r="I4460" i="3"/>
  <c r="H4461" i="3"/>
  <c r="I4461" i="3"/>
  <c r="H4462" i="3"/>
  <c r="I4462" i="3"/>
  <c r="H4463" i="3"/>
  <c r="I4463" i="3"/>
  <c r="H4464" i="3"/>
  <c r="I4464" i="3"/>
  <c r="H4465" i="3"/>
  <c r="I4465" i="3"/>
  <c r="H4466" i="3"/>
  <c r="I4466" i="3"/>
  <c r="H4467" i="3"/>
  <c r="I4467" i="3"/>
  <c r="H4468" i="3"/>
  <c r="I4468" i="3"/>
  <c r="H4469" i="3"/>
  <c r="I4469" i="3"/>
  <c r="H4470" i="3"/>
  <c r="I4470" i="3"/>
  <c r="H4471" i="3"/>
  <c r="I4471" i="3"/>
  <c r="H4472" i="3"/>
  <c r="I4472" i="3"/>
  <c r="H4473" i="3"/>
  <c r="I4473" i="3"/>
  <c r="H4474" i="3"/>
  <c r="I4474" i="3"/>
  <c r="H4475" i="3"/>
  <c r="I4475" i="3"/>
  <c r="H4476" i="3"/>
  <c r="I4476" i="3"/>
  <c r="H4477" i="3"/>
  <c r="I4477" i="3"/>
  <c r="H4478" i="3"/>
  <c r="I4478" i="3"/>
  <c r="H4479" i="3"/>
  <c r="I4479" i="3"/>
  <c r="H4480" i="3"/>
  <c r="I4480" i="3"/>
  <c r="H4481" i="3"/>
  <c r="I4481" i="3"/>
  <c r="H4482" i="3"/>
  <c r="I4482" i="3"/>
  <c r="H4483" i="3"/>
  <c r="I4483" i="3"/>
  <c r="H4484" i="3"/>
  <c r="I4484" i="3"/>
  <c r="H4485" i="3"/>
  <c r="I4485" i="3"/>
  <c r="H4486" i="3"/>
  <c r="I4486" i="3"/>
  <c r="H4487" i="3"/>
  <c r="I4487" i="3"/>
  <c r="H4488" i="3"/>
  <c r="I4488" i="3"/>
  <c r="H4489" i="3"/>
  <c r="I4489" i="3"/>
  <c r="H4490" i="3"/>
  <c r="I4490" i="3"/>
  <c r="H4491" i="3"/>
  <c r="I4491" i="3"/>
  <c r="H4492" i="3"/>
  <c r="I4492" i="3"/>
  <c r="H4493" i="3"/>
  <c r="I4493" i="3"/>
  <c r="H4494" i="3"/>
  <c r="I4494" i="3"/>
  <c r="H4495" i="3"/>
  <c r="I4495" i="3"/>
  <c r="H4496" i="3"/>
  <c r="I4496" i="3"/>
  <c r="H4497" i="3"/>
  <c r="I4497" i="3"/>
  <c r="H4498" i="3"/>
  <c r="I4498" i="3"/>
  <c r="H4499" i="3"/>
  <c r="I4499" i="3"/>
  <c r="H4500" i="3"/>
  <c r="I4500" i="3"/>
  <c r="H4501" i="3"/>
  <c r="I4501" i="3"/>
  <c r="H4502" i="3"/>
  <c r="I4502" i="3"/>
  <c r="H4503" i="3"/>
  <c r="I4503" i="3"/>
  <c r="H4504" i="3"/>
  <c r="I4504" i="3"/>
  <c r="H4505" i="3"/>
  <c r="I4505" i="3"/>
  <c r="H4506" i="3"/>
  <c r="I4506" i="3"/>
  <c r="H4507" i="3"/>
  <c r="I4507" i="3"/>
  <c r="H4508" i="3"/>
  <c r="I4508" i="3"/>
  <c r="H4509" i="3"/>
  <c r="I4509" i="3"/>
  <c r="H4510" i="3"/>
  <c r="I4510" i="3"/>
  <c r="H4511" i="3"/>
  <c r="I4511" i="3"/>
  <c r="H4512" i="3"/>
  <c r="I4512" i="3"/>
  <c r="H4513" i="3"/>
  <c r="I4513" i="3"/>
  <c r="H4514" i="3"/>
  <c r="I4514" i="3"/>
  <c r="H4515" i="3"/>
  <c r="I4515" i="3"/>
  <c r="H4516" i="3"/>
  <c r="I4516" i="3"/>
  <c r="H4517" i="3"/>
  <c r="I4517" i="3"/>
  <c r="H4518" i="3"/>
  <c r="I4518" i="3"/>
  <c r="H4519" i="3"/>
  <c r="I4519" i="3"/>
  <c r="H4520" i="3"/>
  <c r="I4520" i="3"/>
  <c r="H4521" i="3"/>
  <c r="I4521" i="3"/>
  <c r="H4522" i="3"/>
  <c r="I4522" i="3"/>
  <c r="H4523" i="3"/>
  <c r="I4523" i="3"/>
  <c r="H4524" i="3"/>
  <c r="I4524" i="3"/>
  <c r="H4525" i="3"/>
  <c r="I4525" i="3"/>
  <c r="H4526" i="3"/>
  <c r="I4526" i="3"/>
  <c r="H4527" i="3"/>
  <c r="I4527" i="3"/>
  <c r="H4528" i="3"/>
  <c r="I4528" i="3"/>
  <c r="H4529" i="3"/>
  <c r="I4529" i="3"/>
  <c r="H4530" i="3"/>
  <c r="I4530" i="3"/>
  <c r="H4531" i="3"/>
  <c r="I4531" i="3"/>
  <c r="H4532" i="3"/>
  <c r="I4532" i="3"/>
  <c r="H4533" i="3"/>
  <c r="I4533" i="3"/>
  <c r="H4534" i="3"/>
  <c r="I4534" i="3"/>
  <c r="H4535" i="3"/>
  <c r="I4535" i="3"/>
  <c r="H4536" i="3"/>
  <c r="I4536" i="3"/>
  <c r="H4537" i="3"/>
  <c r="I4537" i="3"/>
  <c r="H4538" i="3"/>
  <c r="I4538" i="3"/>
  <c r="H4539" i="3"/>
  <c r="I4539" i="3"/>
  <c r="H4540" i="3"/>
  <c r="I4540" i="3"/>
  <c r="H4541" i="3"/>
  <c r="I4541" i="3"/>
  <c r="H4542" i="3"/>
  <c r="I4542" i="3"/>
  <c r="H4543" i="3"/>
  <c r="I4543" i="3"/>
  <c r="H4544" i="3"/>
  <c r="I4544" i="3"/>
  <c r="H4545" i="3"/>
  <c r="I4545" i="3"/>
  <c r="H4546" i="3"/>
  <c r="I4546" i="3"/>
  <c r="H4547" i="3"/>
  <c r="I4547" i="3"/>
  <c r="H4548" i="3"/>
  <c r="I4548" i="3"/>
  <c r="H4549" i="3"/>
  <c r="I4549" i="3"/>
  <c r="H4550" i="3"/>
  <c r="I4550" i="3"/>
  <c r="H4551" i="3"/>
  <c r="I4551" i="3"/>
  <c r="H4552" i="3"/>
  <c r="I4552" i="3"/>
  <c r="H4553" i="3"/>
  <c r="I4553" i="3"/>
  <c r="H4554" i="3"/>
  <c r="I4554" i="3"/>
  <c r="H4555" i="3"/>
  <c r="I4555" i="3"/>
  <c r="H4556" i="3"/>
  <c r="I4556" i="3"/>
  <c r="H4557" i="3"/>
  <c r="I4557" i="3"/>
  <c r="H4558" i="3"/>
  <c r="I4558" i="3"/>
  <c r="H4559" i="3"/>
  <c r="I4559" i="3"/>
  <c r="H4560" i="3"/>
  <c r="I4560" i="3"/>
  <c r="H4561" i="3"/>
  <c r="I4561" i="3"/>
  <c r="H4562" i="3"/>
  <c r="I4562" i="3"/>
  <c r="H4563" i="3"/>
  <c r="I4563" i="3"/>
  <c r="H4564" i="3"/>
  <c r="I4564" i="3"/>
  <c r="H4565" i="3"/>
  <c r="I4565" i="3"/>
  <c r="H4566" i="3"/>
  <c r="I4566" i="3"/>
  <c r="H4567" i="3"/>
  <c r="I4567" i="3"/>
  <c r="H4568" i="3"/>
  <c r="I4568" i="3"/>
  <c r="H4569" i="3"/>
  <c r="I4569" i="3"/>
  <c r="H4570" i="3"/>
  <c r="I4570" i="3"/>
  <c r="H4571" i="3"/>
  <c r="I4571" i="3"/>
  <c r="H4572" i="3"/>
  <c r="I4572" i="3"/>
  <c r="H4573" i="3"/>
  <c r="I4573" i="3"/>
  <c r="H4574" i="3"/>
  <c r="I4574" i="3"/>
  <c r="H4575" i="3"/>
  <c r="I4575" i="3"/>
  <c r="H4576" i="3"/>
  <c r="I4576" i="3"/>
  <c r="H4577" i="3"/>
  <c r="I4577" i="3"/>
  <c r="H4578" i="3"/>
  <c r="I4578" i="3"/>
  <c r="H4579" i="3"/>
  <c r="I4579" i="3"/>
  <c r="H4580" i="3"/>
  <c r="I4580" i="3"/>
  <c r="H4581" i="3"/>
  <c r="I4581" i="3"/>
  <c r="H4582" i="3"/>
  <c r="I4582" i="3"/>
  <c r="H4583" i="3"/>
  <c r="I4583" i="3"/>
  <c r="H4584" i="3"/>
  <c r="I4584" i="3"/>
  <c r="H4585" i="3"/>
  <c r="I4585" i="3"/>
  <c r="H4586" i="3"/>
  <c r="I4586" i="3"/>
  <c r="H4587" i="3"/>
  <c r="I4587" i="3"/>
  <c r="H4588" i="3"/>
  <c r="I4588" i="3"/>
  <c r="H4589" i="3"/>
  <c r="I4589" i="3"/>
  <c r="H4590" i="3"/>
  <c r="I4590" i="3"/>
  <c r="H4591" i="3"/>
  <c r="I4591" i="3"/>
  <c r="H4592" i="3"/>
  <c r="I4592" i="3"/>
  <c r="H4593" i="3"/>
  <c r="I4593" i="3"/>
  <c r="H4594" i="3"/>
  <c r="I4594" i="3"/>
  <c r="H4595" i="3"/>
  <c r="I4595" i="3"/>
  <c r="H4596" i="3"/>
  <c r="I4596" i="3"/>
  <c r="H4597" i="3"/>
  <c r="I4597" i="3"/>
  <c r="H4598" i="3"/>
  <c r="I4598" i="3"/>
  <c r="H4599" i="3"/>
  <c r="I4599" i="3"/>
  <c r="H4600" i="3"/>
  <c r="I4600" i="3"/>
  <c r="H4601" i="3"/>
  <c r="I4601" i="3"/>
  <c r="H4602" i="3"/>
  <c r="I4602" i="3"/>
  <c r="H4603" i="3"/>
  <c r="I4603" i="3"/>
  <c r="H4604" i="3"/>
  <c r="I4604" i="3"/>
  <c r="H4605" i="3"/>
  <c r="I4605" i="3"/>
  <c r="H4606" i="3"/>
  <c r="I4606" i="3"/>
  <c r="H4607" i="3"/>
  <c r="I4607" i="3"/>
  <c r="H4608" i="3"/>
  <c r="I4608" i="3"/>
  <c r="H4609" i="3"/>
  <c r="I4609" i="3"/>
  <c r="H4610" i="3"/>
  <c r="I4610" i="3"/>
  <c r="H4611" i="3"/>
  <c r="I4611" i="3"/>
  <c r="H4612" i="3"/>
  <c r="I4612" i="3"/>
  <c r="H4613" i="3"/>
  <c r="I4613" i="3"/>
  <c r="H4614" i="3"/>
  <c r="I4614" i="3"/>
  <c r="H4615" i="3"/>
  <c r="I4615" i="3"/>
  <c r="H4616" i="3"/>
  <c r="I4616" i="3"/>
  <c r="H4617" i="3"/>
  <c r="I4617" i="3"/>
  <c r="H4618" i="3"/>
  <c r="I4618" i="3"/>
  <c r="H4619" i="3"/>
  <c r="I4619" i="3"/>
  <c r="H4620" i="3"/>
  <c r="I4620" i="3"/>
  <c r="H4621" i="3"/>
  <c r="I4621" i="3"/>
  <c r="H4622" i="3"/>
  <c r="I4622" i="3"/>
  <c r="H4623" i="3"/>
  <c r="I4623" i="3"/>
  <c r="H4624" i="3"/>
  <c r="I4624" i="3"/>
  <c r="H4625" i="3"/>
  <c r="I4625" i="3"/>
  <c r="H4626" i="3"/>
  <c r="I4626" i="3"/>
  <c r="H4627" i="3"/>
  <c r="I4627" i="3"/>
  <c r="H4628" i="3"/>
  <c r="I4628" i="3"/>
  <c r="H4629" i="3"/>
  <c r="I4629" i="3"/>
  <c r="H4630" i="3"/>
  <c r="I4630" i="3"/>
  <c r="H4631" i="3"/>
  <c r="I4631" i="3"/>
  <c r="H4632" i="3"/>
  <c r="I4632" i="3"/>
  <c r="H4633" i="3"/>
  <c r="I4633" i="3"/>
  <c r="H4634" i="3"/>
  <c r="I4634" i="3"/>
  <c r="H4635" i="3"/>
  <c r="I4635" i="3"/>
  <c r="H4636" i="3"/>
  <c r="I4636" i="3"/>
  <c r="H4637" i="3"/>
  <c r="I4637" i="3"/>
  <c r="H4638" i="3"/>
  <c r="I4638" i="3"/>
  <c r="H4639" i="3"/>
  <c r="I4639" i="3"/>
  <c r="H4640" i="3"/>
  <c r="I4640" i="3"/>
  <c r="H4641" i="3"/>
  <c r="I4641" i="3"/>
  <c r="H4642" i="3"/>
  <c r="I4642" i="3"/>
  <c r="H4643" i="3"/>
  <c r="I4643" i="3"/>
  <c r="H4644" i="3"/>
  <c r="I4644" i="3"/>
  <c r="H4645" i="3"/>
  <c r="I4645" i="3"/>
  <c r="H4646" i="3"/>
  <c r="I4646" i="3"/>
  <c r="H4647" i="3"/>
  <c r="I4647" i="3"/>
  <c r="H4648" i="3"/>
  <c r="I4648" i="3"/>
  <c r="H4649" i="3"/>
  <c r="I4649" i="3"/>
  <c r="H4650" i="3"/>
  <c r="I4650" i="3"/>
  <c r="H4651" i="3"/>
  <c r="I4651" i="3"/>
  <c r="H4652" i="3"/>
  <c r="I4652" i="3"/>
  <c r="H4653" i="3"/>
  <c r="I4653" i="3"/>
  <c r="H4654" i="3"/>
  <c r="I4654" i="3"/>
  <c r="H4655" i="3"/>
  <c r="I4655" i="3"/>
  <c r="H4656" i="3"/>
  <c r="I4656" i="3"/>
  <c r="H4657" i="3"/>
  <c r="I4657" i="3"/>
  <c r="H4658" i="3"/>
  <c r="I4658" i="3"/>
  <c r="H4659" i="3"/>
  <c r="I4659" i="3"/>
  <c r="H4660" i="3"/>
  <c r="I4660" i="3"/>
  <c r="H4661" i="3"/>
  <c r="I4661" i="3"/>
  <c r="H4662" i="3"/>
  <c r="I4662" i="3"/>
  <c r="H4663" i="3"/>
  <c r="I4663" i="3"/>
  <c r="H4664" i="3"/>
  <c r="I4664" i="3"/>
  <c r="H4665" i="3"/>
  <c r="I4665" i="3"/>
  <c r="H4666" i="3"/>
  <c r="I4666" i="3"/>
  <c r="H4667" i="3"/>
  <c r="I4667" i="3"/>
  <c r="H4668" i="3"/>
  <c r="I4668" i="3"/>
  <c r="H4669" i="3"/>
  <c r="I4669" i="3"/>
  <c r="H4670" i="3"/>
  <c r="I4670" i="3"/>
  <c r="H4671" i="3"/>
  <c r="I4671" i="3"/>
  <c r="H4672" i="3"/>
  <c r="I4672" i="3"/>
  <c r="H4673" i="3"/>
  <c r="I4673" i="3"/>
  <c r="H4674" i="3"/>
  <c r="I4674" i="3"/>
  <c r="H4675" i="3"/>
  <c r="I4675" i="3"/>
  <c r="H4676" i="3"/>
  <c r="I4676" i="3"/>
  <c r="H4677" i="3"/>
  <c r="I4677" i="3"/>
  <c r="H4678" i="3"/>
  <c r="I4678" i="3"/>
  <c r="H4679" i="3"/>
  <c r="I4679" i="3"/>
  <c r="H4680" i="3"/>
  <c r="I4680" i="3"/>
  <c r="H4681" i="3"/>
  <c r="I4681" i="3"/>
  <c r="H4682" i="3"/>
  <c r="I4682" i="3"/>
  <c r="H4683" i="3"/>
  <c r="I4683" i="3"/>
  <c r="H4684" i="3"/>
  <c r="I4684" i="3"/>
  <c r="H4685" i="3"/>
  <c r="I4685" i="3"/>
  <c r="H4686" i="3"/>
  <c r="I4686" i="3"/>
  <c r="H4687" i="3"/>
  <c r="I4687" i="3"/>
  <c r="H4688" i="3"/>
  <c r="I4688" i="3"/>
  <c r="H4689" i="3"/>
  <c r="I4689" i="3"/>
  <c r="H4690" i="3"/>
  <c r="I4690" i="3"/>
  <c r="H4691" i="3"/>
  <c r="I4691" i="3"/>
  <c r="H4692" i="3"/>
  <c r="I4692" i="3"/>
  <c r="H4693" i="3"/>
  <c r="I4693" i="3"/>
  <c r="H4694" i="3"/>
  <c r="I4694" i="3"/>
  <c r="H4695" i="3"/>
  <c r="I4695" i="3"/>
  <c r="H4696" i="3"/>
  <c r="I4696" i="3"/>
  <c r="H4697" i="3"/>
  <c r="I4697" i="3"/>
  <c r="H4698" i="3"/>
  <c r="I4698" i="3"/>
  <c r="H4699" i="3"/>
  <c r="I4699" i="3"/>
  <c r="H4700" i="3"/>
  <c r="I4700" i="3"/>
  <c r="H4701" i="3"/>
  <c r="I4701" i="3"/>
  <c r="H4702" i="3"/>
  <c r="I4702" i="3"/>
  <c r="H4703" i="3"/>
  <c r="I4703" i="3"/>
  <c r="H4704" i="3"/>
  <c r="I4704" i="3"/>
  <c r="H4705" i="3"/>
  <c r="I4705" i="3"/>
  <c r="H4706" i="3"/>
  <c r="I4706" i="3"/>
  <c r="H4707" i="3"/>
  <c r="I4707" i="3"/>
  <c r="H4708" i="3"/>
  <c r="I4708" i="3"/>
  <c r="H4709" i="3"/>
  <c r="I4709" i="3"/>
  <c r="H4710" i="3"/>
  <c r="I4710" i="3"/>
  <c r="H4711" i="3"/>
  <c r="I4711" i="3"/>
  <c r="H4712" i="3"/>
  <c r="I4712" i="3"/>
  <c r="H4713" i="3"/>
  <c r="I4713" i="3"/>
  <c r="H4714" i="3"/>
  <c r="I4714" i="3"/>
  <c r="H4715" i="3"/>
  <c r="I4715" i="3"/>
  <c r="H4716" i="3"/>
  <c r="I4716" i="3"/>
  <c r="H4717" i="3"/>
  <c r="I4717" i="3"/>
  <c r="H4718" i="3"/>
  <c r="I4718" i="3"/>
  <c r="H4719" i="3"/>
  <c r="I4719" i="3"/>
  <c r="H4720" i="3"/>
  <c r="I4720" i="3"/>
  <c r="H4721" i="3"/>
  <c r="I4721" i="3"/>
  <c r="H4722" i="3"/>
  <c r="I4722" i="3"/>
  <c r="H4723" i="3"/>
  <c r="I4723" i="3"/>
  <c r="H4724" i="3"/>
  <c r="I4724" i="3"/>
  <c r="H4725" i="3"/>
  <c r="I4725" i="3"/>
  <c r="H4726" i="3"/>
  <c r="I4726" i="3"/>
  <c r="H4727" i="3"/>
  <c r="I4727" i="3"/>
  <c r="H4728" i="3"/>
  <c r="I4728" i="3"/>
  <c r="H4729" i="3"/>
  <c r="I4729" i="3"/>
  <c r="H4730" i="3"/>
  <c r="I4730" i="3"/>
  <c r="H4731" i="3"/>
  <c r="I4731" i="3"/>
  <c r="H4732" i="3"/>
  <c r="I4732" i="3"/>
  <c r="H4733" i="3"/>
  <c r="I4733" i="3"/>
  <c r="H4734" i="3"/>
  <c r="I4734" i="3"/>
  <c r="H4735" i="3"/>
  <c r="I4735" i="3"/>
  <c r="H4736" i="3"/>
  <c r="I4736" i="3"/>
  <c r="H4737" i="3"/>
  <c r="I4737" i="3"/>
  <c r="H4738" i="3"/>
  <c r="I4738" i="3"/>
  <c r="H4739" i="3"/>
  <c r="I4739" i="3"/>
  <c r="H4740" i="3"/>
  <c r="I4740" i="3"/>
  <c r="H4741" i="3"/>
  <c r="I4741" i="3"/>
  <c r="H4742" i="3"/>
  <c r="I4742" i="3"/>
  <c r="H4743" i="3"/>
  <c r="I4743" i="3"/>
  <c r="H4744" i="3"/>
  <c r="I4744" i="3"/>
  <c r="H4745" i="3"/>
  <c r="I4745" i="3"/>
  <c r="H4746" i="3"/>
  <c r="I4746" i="3"/>
  <c r="H4747" i="3"/>
  <c r="I4747" i="3"/>
  <c r="H4748" i="3"/>
  <c r="I4748" i="3"/>
  <c r="H4749" i="3"/>
  <c r="I4749" i="3"/>
  <c r="H4750" i="3"/>
  <c r="I4750" i="3"/>
  <c r="H4751" i="3"/>
  <c r="I4751" i="3"/>
  <c r="H4752" i="3"/>
  <c r="I4752" i="3"/>
  <c r="H4753" i="3"/>
  <c r="I4753" i="3"/>
  <c r="H4754" i="3"/>
  <c r="I4754" i="3"/>
  <c r="H4755" i="3"/>
  <c r="I4755" i="3"/>
  <c r="H4756" i="3"/>
  <c r="I4756" i="3"/>
  <c r="H4757" i="3"/>
  <c r="I4757" i="3"/>
  <c r="H4758" i="3"/>
  <c r="I4758" i="3"/>
  <c r="H4759" i="3"/>
  <c r="I4759" i="3"/>
  <c r="H4760" i="3"/>
  <c r="I4760" i="3"/>
  <c r="H4761" i="3"/>
  <c r="I4761" i="3"/>
  <c r="H4762" i="3"/>
  <c r="I4762" i="3"/>
  <c r="H4763" i="3"/>
  <c r="I4763" i="3"/>
  <c r="H4764" i="3"/>
  <c r="I4764" i="3"/>
  <c r="H4765" i="3"/>
  <c r="I4765" i="3"/>
  <c r="H4766" i="3"/>
  <c r="I4766" i="3"/>
  <c r="H4767" i="3"/>
  <c r="I4767" i="3"/>
  <c r="H4768" i="3"/>
  <c r="I4768" i="3"/>
  <c r="H4769" i="3"/>
  <c r="I4769" i="3"/>
  <c r="H4770" i="3"/>
  <c r="I4770" i="3"/>
  <c r="H4771" i="3"/>
  <c r="I4771" i="3"/>
  <c r="H4772" i="3"/>
  <c r="I4772" i="3"/>
  <c r="H4773" i="3"/>
  <c r="I4773" i="3"/>
  <c r="H4774" i="3"/>
  <c r="I4774" i="3"/>
  <c r="H4775" i="3"/>
  <c r="I4775" i="3"/>
  <c r="H4776" i="3"/>
  <c r="I4776" i="3"/>
  <c r="H4777" i="3"/>
  <c r="I4777" i="3"/>
  <c r="H4778" i="3"/>
  <c r="I4778" i="3"/>
  <c r="H4779" i="3"/>
  <c r="I4779" i="3"/>
  <c r="H4780" i="3"/>
  <c r="I4780" i="3"/>
  <c r="H4781" i="3"/>
  <c r="I4781" i="3"/>
  <c r="H4782" i="3"/>
  <c r="I4782" i="3"/>
  <c r="H4783" i="3"/>
  <c r="I4783" i="3"/>
  <c r="H4784" i="3"/>
  <c r="I4784" i="3"/>
  <c r="H4785" i="3"/>
  <c r="I4785" i="3"/>
  <c r="H4786" i="3"/>
  <c r="I4786" i="3"/>
  <c r="H4787" i="3"/>
  <c r="I4787" i="3"/>
  <c r="H4788" i="3"/>
  <c r="I4788" i="3"/>
  <c r="H4789" i="3"/>
  <c r="I4789" i="3"/>
  <c r="H4790" i="3"/>
  <c r="I4790" i="3"/>
  <c r="H4791" i="3"/>
  <c r="I4791" i="3"/>
  <c r="H4792" i="3"/>
  <c r="I4792" i="3"/>
  <c r="H4793" i="3"/>
  <c r="I4793" i="3"/>
  <c r="H4794" i="3"/>
  <c r="I4794" i="3"/>
  <c r="H4795" i="3"/>
  <c r="I4795" i="3"/>
  <c r="H4796" i="3"/>
  <c r="I4796" i="3"/>
  <c r="H4797" i="3"/>
  <c r="I4797" i="3"/>
  <c r="H4798" i="3"/>
  <c r="I4798" i="3"/>
  <c r="H4799" i="3"/>
  <c r="I4799" i="3"/>
  <c r="H4800" i="3"/>
  <c r="I4800" i="3"/>
  <c r="H4801" i="3"/>
  <c r="I4801" i="3"/>
  <c r="H4802" i="3"/>
  <c r="I4802" i="3"/>
  <c r="H4803" i="3"/>
  <c r="I4803" i="3"/>
  <c r="H4804" i="3"/>
  <c r="I4804" i="3"/>
  <c r="H4805" i="3"/>
  <c r="I4805" i="3"/>
  <c r="H4806" i="3"/>
  <c r="I4806" i="3"/>
  <c r="H4807" i="3"/>
  <c r="I4807" i="3"/>
  <c r="H4808" i="3"/>
  <c r="I4808" i="3"/>
  <c r="H4809" i="3"/>
  <c r="I4809" i="3"/>
  <c r="H4810" i="3"/>
  <c r="I4810" i="3"/>
  <c r="H4811" i="3"/>
  <c r="I4811" i="3"/>
  <c r="H4812" i="3"/>
  <c r="I4812" i="3"/>
  <c r="H4813" i="3"/>
  <c r="I4813" i="3"/>
  <c r="H4814" i="3"/>
  <c r="I4814" i="3"/>
  <c r="H4815" i="3"/>
  <c r="I4815" i="3"/>
  <c r="H4816" i="3"/>
  <c r="I4816" i="3"/>
  <c r="H4817" i="3"/>
  <c r="I4817" i="3"/>
  <c r="H4818" i="3"/>
  <c r="I4818" i="3"/>
  <c r="H4819" i="3"/>
  <c r="I4819" i="3"/>
  <c r="H4820" i="3"/>
  <c r="I4820" i="3"/>
  <c r="H4821" i="3"/>
  <c r="I4821" i="3"/>
  <c r="H4822" i="3"/>
  <c r="I4822" i="3"/>
  <c r="H4823" i="3"/>
  <c r="I4823" i="3"/>
  <c r="H4824" i="3"/>
  <c r="I4824" i="3"/>
  <c r="H4825" i="3"/>
  <c r="I4825" i="3"/>
  <c r="H4826" i="3"/>
  <c r="I4826" i="3"/>
  <c r="H4827" i="3"/>
  <c r="I4827" i="3"/>
  <c r="H4828" i="3"/>
  <c r="I4828" i="3"/>
  <c r="H4829" i="3"/>
  <c r="I4829" i="3"/>
  <c r="H4830" i="3"/>
  <c r="I4830" i="3"/>
  <c r="H4831" i="3"/>
  <c r="I4831" i="3"/>
  <c r="H4832" i="3"/>
  <c r="I4832" i="3"/>
  <c r="H4833" i="3"/>
  <c r="I4833" i="3"/>
  <c r="H4834" i="3"/>
  <c r="I4834" i="3"/>
  <c r="H4835" i="3"/>
  <c r="I4835" i="3"/>
  <c r="H4836" i="3"/>
  <c r="I4836" i="3"/>
  <c r="H4837" i="3"/>
  <c r="I4837" i="3"/>
  <c r="H4838" i="3"/>
  <c r="I4838" i="3"/>
  <c r="H4839" i="3"/>
  <c r="I4839" i="3"/>
  <c r="H4840" i="3"/>
  <c r="I4840" i="3"/>
  <c r="H4841" i="3"/>
  <c r="I4841" i="3"/>
  <c r="H4842" i="3"/>
  <c r="I4842" i="3"/>
  <c r="H4843" i="3"/>
  <c r="I4843" i="3"/>
  <c r="H4844" i="3"/>
  <c r="I4844" i="3"/>
  <c r="H4845" i="3"/>
  <c r="I4845" i="3"/>
  <c r="H4846" i="3"/>
  <c r="I4846" i="3"/>
  <c r="H4847" i="3"/>
  <c r="I4847" i="3"/>
  <c r="H4848" i="3"/>
  <c r="I4848" i="3"/>
  <c r="H4849" i="3"/>
  <c r="I4849" i="3"/>
  <c r="H4850" i="3"/>
  <c r="I4850" i="3"/>
  <c r="H4851" i="3"/>
  <c r="I4851" i="3"/>
  <c r="H4852" i="3"/>
  <c r="I4852" i="3"/>
  <c r="H4853" i="3"/>
  <c r="I4853" i="3"/>
  <c r="H4854" i="3"/>
  <c r="I4854" i="3"/>
  <c r="H4855" i="3"/>
  <c r="I4855" i="3"/>
  <c r="H4856" i="3"/>
  <c r="I4856" i="3"/>
  <c r="H4857" i="3"/>
  <c r="I4857" i="3"/>
  <c r="H4858" i="3"/>
  <c r="I4858" i="3"/>
  <c r="H4859" i="3"/>
  <c r="I4859" i="3"/>
  <c r="H4860" i="3"/>
  <c r="I4860" i="3"/>
  <c r="H4861" i="3"/>
  <c r="I4861" i="3"/>
  <c r="H4862" i="3"/>
  <c r="I4862" i="3"/>
  <c r="H4863" i="3"/>
  <c r="I4863" i="3"/>
  <c r="H4864" i="3"/>
  <c r="I4864" i="3"/>
  <c r="H4865" i="3"/>
  <c r="I4865" i="3"/>
  <c r="H4866" i="3"/>
  <c r="I4866" i="3"/>
  <c r="H4867" i="3"/>
  <c r="I4867" i="3"/>
  <c r="H4868" i="3"/>
  <c r="I4868" i="3"/>
  <c r="H4869" i="3"/>
  <c r="I4869" i="3"/>
  <c r="H4870" i="3"/>
  <c r="I4870" i="3"/>
  <c r="H4871" i="3"/>
  <c r="I4871" i="3"/>
  <c r="H4872" i="3"/>
  <c r="I4872" i="3"/>
  <c r="H4873" i="3"/>
  <c r="I4873" i="3"/>
  <c r="H4874" i="3"/>
  <c r="I4874" i="3"/>
  <c r="H4875" i="3"/>
  <c r="I4875" i="3"/>
  <c r="H4876" i="3"/>
  <c r="I4876" i="3"/>
  <c r="H4877" i="3"/>
  <c r="I4877" i="3"/>
  <c r="H4878" i="3"/>
  <c r="I4878" i="3"/>
  <c r="H4879" i="3"/>
  <c r="I4879" i="3"/>
  <c r="H4880" i="3"/>
  <c r="I4880" i="3"/>
  <c r="H4881" i="3"/>
  <c r="I4881" i="3"/>
  <c r="H4882" i="3"/>
  <c r="I4882" i="3"/>
  <c r="H4883" i="3"/>
  <c r="I4883" i="3"/>
  <c r="H4884" i="3"/>
  <c r="I4884" i="3"/>
  <c r="H4885" i="3"/>
  <c r="I4885" i="3"/>
  <c r="H4886" i="3"/>
  <c r="I4886" i="3"/>
  <c r="H4887" i="3"/>
  <c r="I4887" i="3"/>
  <c r="H4888" i="3"/>
  <c r="I4888" i="3"/>
  <c r="H4889" i="3"/>
  <c r="I4889" i="3"/>
  <c r="H4890" i="3"/>
  <c r="I4890" i="3"/>
  <c r="H4891" i="3"/>
  <c r="I4891" i="3"/>
  <c r="H4892" i="3"/>
  <c r="I4892" i="3"/>
  <c r="H4893" i="3"/>
  <c r="I4893" i="3"/>
  <c r="H4894" i="3"/>
  <c r="I4894" i="3"/>
  <c r="H4895" i="3"/>
  <c r="I4895" i="3"/>
  <c r="H4896" i="3"/>
  <c r="I4896" i="3"/>
  <c r="H4897" i="3"/>
  <c r="I4897" i="3"/>
  <c r="H4898" i="3"/>
  <c r="I4898" i="3"/>
  <c r="H4899" i="3"/>
  <c r="I4899" i="3"/>
  <c r="H4900" i="3"/>
  <c r="I4900" i="3"/>
  <c r="H4901" i="3"/>
  <c r="I4901" i="3"/>
  <c r="H4902" i="3"/>
  <c r="I4902" i="3"/>
  <c r="H4903" i="3"/>
  <c r="I4903" i="3"/>
  <c r="H4904" i="3"/>
  <c r="I4904" i="3"/>
  <c r="H4905" i="3"/>
  <c r="I4905" i="3"/>
  <c r="H4906" i="3"/>
  <c r="I4906" i="3"/>
  <c r="H4907" i="3"/>
  <c r="I4907" i="3"/>
  <c r="H4908" i="3"/>
  <c r="I4908" i="3"/>
  <c r="H4909" i="3"/>
  <c r="I4909" i="3"/>
  <c r="H4910" i="3"/>
  <c r="I4910" i="3"/>
  <c r="H4911" i="3"/>
  <c r="I4911" i="3"/>
  <c r="H4912" i="3"/>
  <c r="I4912" i="3"/>
  <c r="H4913" i="3"/>
  <c r="I4913" i="3"/>
  <c r="H4914" i="3"/>
  <c r="I4914" i="3"/>
  <c r="H4915" i="3"/>
  <c r="I4915" i="3"/>
  <c r="H4916" i="3"/>
  <c r="I4916" i="3"/>
  <c r="H4917" i="3"/>
  <c r="I4917" i="3"/>
  <c r="H4918" i="3"/>
  <c r="I4918" i="3"/>
  <c r="H4919" i="3"/>
  <c r="I4919" i="3"/>
  <c r="H4920" i="3"/>
  <c r="I4920" i="3"/>
  <c r="H4921" i="3"/>
  <c r="I4921" i="3"/>
  <c r="H4922" i="3"/>
  <c r="I4922" i="3"/>
  <c r="H4923" i="3"/>
  <c r="I4923" i="3"/>
  <c r="H4924" i="3"/>
  <c r="I4924" i="3"/>
  <c r="H4925" i="3"/>
  <c r="I4925" i="3"/>
  <c r="H4926" i="3"/>
  <c r="I4926" i="3"/>
  <c r="H4927" i="3"/>
  <c r="I4927" i="3"/>
  <c r="H4928" i="3"/>
  <c r="I4928" i="3"/>
  <c r="H4929" i="3"/>
  <c r="I4929" i="3"/>
  <c r="H4930" i="3"/>
  <c r="I4930" i="3"/>
  <c r="H4931" i="3"/>
  <c r="I4931" i="3"/>
  <c r="H4932" i="3"/>
  <c r="I4932" i="3"/>
  <c r="H4933" i="3"/>
  <c r="I4933" i="3"/>
  <c r="H4934" i="3"/>
  <c r="I4934" i="3"/>
  <c r="H4935" i="3"/>
  <c r="I4935" i="3"/>
  <c r="H4936" i="3"/>
  <c r="I4936" i="3"/>
  <c r="H4937" i="3"/>
  <c r="I4937" i="3"/>
  <c r="H4938" i="3"/>
  <c r="I4938" i="3"/>
  <c r="H4939" i="3"/>
  <c r="I4939" i="3"/>
  <c r="H4940" i="3"/>
  <c r="I4940" i="3"/>
  <c r="H4941" i="3"/>
  <c r="I4941" i="3"/>
  <c r="H4942" i="3"/>
  <c r="I4942" i="3"/>
  <c r="H4943" i="3"/>
  <c r="I4943" i="3"/>
  <c r="H4944" i="3"/>
  <c r="I4944" i="3"/>
  <c r="H4945" i="3"/>
  <c r="I4945" i="3"/>
  <c r="H4946" i="3"/>
  <c r="I4946" i="3"/>
  <c r="H4947" i="3"/>
  <c r="I4947" i="3"/>
  <c r="H4948" i="3"/>
  <c r="I4948" i="3"/>
  <c r="H4949" i="3"/>
  <c r="I4949" i="3"/>
  <c r="H4950" i="3"/>
  <c r="I4950" i="3"/>
  <c r="H4951" i="3"/>
  <c r="I4951" i="3"/>
  <c r="H4952" i="3"/>
  <c r="I4952" i="3"/>
  <c r="H4953" i="3"/>
  <c r="I4953" i="3"/>
  <c r="H4954" i="3"/>
  <c r="I4954" i="3"/>
  <c r="H4955" i="3"/>
  <c r="I4955" i="3"/>
  <c r="H4956" i="3"/>
  <c r="I4956" i="3"/>
  <c r="H4957" i="3"/>
  <c r="I4957" i="3"/>
  <c r="H4958" i="3"/>
  <c r="I4958" i="3"/>
  <c r="H4959" i="3"/>
  <c r="I4959" i="3"/>
  <c r="H4960" i="3"/>
  <c r="I4960" i="3"/>
  <c r="H4961" i="3"/>
  <c r="I4961" i="3"/>
  <c r="H4962" i="3"/>
  <c r="I4962" i="3"/>
  <c r="H4963" i="3"/>
  <c r="I4963" i="3"/>
  <c r="H4964" i="3"/>
  <c r="I4964" i="3"/>
  <c r="H4965" i="3"/>
  <c r="I4965" i="3"/>
  <c r="H4966" i="3"/>
  <c r="I4966" i="3"/>
  <c r="H4967" i="3"/>
  <c r="I4967" i="3"/>
  <c r="H4968" i="3"/>
  <c r="I4968" i="3"/>
  <c r="H4969" i="3"/>
  <c r="I4969" i="3"/>
  <c r="H4970" i="3"/>
  <c r="I4970" i="3"/>
  <c r="H4971" i="3"/>
  <c r="I4971" i="3"/>
  <c r="H4972" i="3"/>
  <c r="I4972" i="3"/>
  <c r="H4973" i="3"/>
  <c r="I4973" i="3"/>
  <c r="H4974" i="3"/>
  <c r="I4974" i="3"/>
  <c r="H4975" i="3"/>
  <c r="I4975" i="3"/>
  <c r="H4976" i="3"/>
  <c r="I4976" i="3"/>
  <c r="H4977" i="3"/>
  <c r="I4977" i="3"/>
  <c r="H4978" i="3"/>
  <c r="I4978" i="3"/>
  <c r="H4979" i="3"/>
  <c r="I4979" i="3"/>
  <c r="H4980" i="3"/>
  <c r="I4980" i="3"/>
  <c r="H4981" i="3"/>
  <c r="I4981" i="3"/>
  <c r="H4982" i="3"/>
  <c r="I4982" i="3"/>
  <c r="H4983" i="3"/>
  <c r="I4983" i="3"/>
  <c r="H4984" i="3"/>
  <c r="I4984" i="3"/>
  <c r="H4985" i="3"/>
  <c r="I4985" i="3"/>
  <c r="H4986" i="3"/>
  <c r="I4986" i="3"/>
  <c r="H4987" i="3"/>
  <c r="I4987" i="3"/>
  <c r="H4988" i="3"/>
  <c r="I4988" i="3"/>
  <c r="H4989" i="3"/>
  <c r="I4989" i="3"/>
  <c r="H4990" i="3"/>
  <c r="I4990" i="3"/>
  <c r="H4991" i="3"/>
  <c r="I4991" i="3"/>
  <c r="H4992" i="3"/>
  <c r="I4992" i="3"/>
  <c r="H4993" i="3"/>
  <c r="I4993" i="3"/>
  <c r="H4994" i="3"/>
  <c r="I4994" i="3"/>
  <c r="H4995" i="3"/>
  <c r="I4995" i="3"/>
  <c r="H4996" i="3"/>
  <c r="I4996" i="3"/>
  <c r="H4997" i="3"/>
  <c r="I4997" i="3"/>
  <c r="H4998" i="3"/>
  <c r="I4998" i="3"/>
  <c r="H4999" i="3"/>
  <c r="I4999" i="3"/>
  <c r="H5000" i="3"/>
  <c r="I5000" i="3"/>
  <c r="H5001" i="3"/>
  <c r="I5001" i="3"/>
  <c r="H5002" i="3"/>
  <c r="I5002" i="3"/>
  <c r="H5003" i="3"/>
  <c r="I5003" i="3"/>
  <c r="H5004" i="3"/>
  <c r="I5004" i="3"/>
  <c r="H5005" i="3"/>
  <c r="I5005" i="3"/>
  <c r="H5006" i="3"/>
  <c r="I5006" i="3"/>
  <c r="H5007" i="3"/>
  <c r="I5007" i="3"/>
  <c r="H5008" i="3"/>
  <c r="I5008" i="3"/>
  <c r="H5009" i="3"/>
  <c r="I5009" i="3"/>
  <c r="H5010" i="3"/>
  <c r="I5010" i="3"/>
  <c r="H5011" i="3"/>
  <c r="I5011" i="3"/>
  <c r="H5012" i="3"/>
  <c r="I5012" i="3"/>
  <c r="H5013" i="3"/>
  <c r="I5013" i="3"/>
  <c r="H5014" i="3"/>
  <c r="I5014" i="3"/>
  <c r="H5015" i="3"/>
  <c r="I5015" i="3"/>
  <c r="H5016" i="3"/>
  <c r="I5016" i="3"/>
  <c r="H5017" i="3"/>
  <c r="I5017" i="3"/>
  <c r="H5018" i="3"/>
  <c r="I5018" i="3"/>
  <c r="H5019" i="3"/>
  <c r="I5019" i="3"/>
  <c r="H5020" i="3"/>
  <c r="I5020" i="3"/>
  <c r="H5021" i="3"/>
  <c r="I5021" i="3"/>
  <c r="H5022" i="3"/>
  <c r="I5022" i="3"/>
  <c r="H5023" i="3"/>
  <c r="I5023" i="3"/>
  <c r="H5024" i="3"/>
  <c r="I5024" i="3"/>
  <c r="H5025" i="3"/>
  <c r="I5025" i="3"/>
  <c r="H5026" i="3"/>
  <c r="I5026" i="3"/>
  <c r="H5027" i="3"/>
  <c r="I5027" i="3"/>
  <c r="H5028" i="3"/>
  <c r="I5028" i="3"/>
  <c r="H5029" i="3"/>
  <c r="I5029" i="3"/>
  <c r="H5030" i="3"/>
  <c r="I5030" i="3"/>
  <c r="H5031" i="3"/>
  <c r="I5031" i="3"/>
  <c r="H5032" i="3"/>
  <c r="I5032" i="3"/>
  <c r="H5033" i="3"/>
  <c r="I5033" i="3"/>
  <c r="H5034" i="3"/>
  <c r="I5034" i="3"/>
  <c r="H5035" i="3"/>
  <c r="I5035" i="3"/>
  <c r="H5036" i="3"/>
  <c r="I5036" i="3"/>
  <c r="H5037" i="3"/>
  <c r="I5037" i="3"/>
  <c r="H5038" i="3"/>
  <c r="I5038" i="3"/>
  <c r="H5039" i="3"/>
  <c r="I5039" i="3"/>
  <c r="H5040" i="3"/>
  <c r="I5040" i="3"/>
  <c r="H5041" i="3"/>
  <c r="I5041" i="3"/>
  <c r="H5042" i="3"/>
  <c r="I5042" i="3"/>
  <c r="H5043" i="3"/>
  <c r="I5043" i="3"/>
  <c r="H5044" i="3"/>
  <c r="I5044" i="3"/>
  <c r="H5045" i="3"/>
  <c r="I5045" i="3"/>
  <c r="H5046" i="3"/>
  <c r="I5046" i="3"/>
  <c r="H5047" i="3"/>
  <c r="I5047" i="3"/>
  <c r="H5048" i="3"/>
  <c r="I5048" i="3"/>
  <c r="H5049" i="3"/>
  <c r="I5049" i="3"/>
  <c r="H5050" i="3"/>
  <c r="I5050" i="3"/>
  <c r="H5051" i="3"/>
  <c r="I5051" i="3"/>
  <c r="H5052" i="3"/>
  <c r="I5052" i="3"/>
  <c r="H5053" i="3"/>
  <c r="I5053" i="3"/>
  <c r="H5054" i="3"/>
  <c r="I5054" i="3"/>
  <c r="H5055" i="3"/>
  <c r="I5055" i="3"/>
  <c r="H5056" i="3"/>
  <c r="I5056" i="3"/>
  <c r="H5057" i="3"/>
  <c r="I5057" i="3"/>
  <c r="H5058" i="3"/>
  <c r="I5058" i="3"/>
  <c r="H5059" i="3"/>
  <c r="I5059" i="3"/>
  <c r="H5060" i="3"/>
  <c r="I5060" i="3"/>
  <c r="H5061" i="3"/>
  <c r="I5061" i="3"/>
  <c r="H5062" i="3"/>
  <c r="I5062" i="3"/>
  <c r="H5063" i="3"/>
  <c r="I5063" i="3"/>
  <c r="H5064" i="3"/>
  <c r="I5064" i="3"/>
  <c r="H5065" i="3"/>
  <c r="I5065" i="3"/>
  <c r="H5066" i="3"/>
  <c r="I5066" i="3"/>
  <c r="H5067" i="3"/>
  <c r="I5067" i="3"/>
  <c r="H5068" i="3"/>
  <c r="I5068" i="3"/>
  <c r="H5069" i="3"/>
  <c r="I5069" i="3"/>
  <c r="H5070" i="3"/>
  <c r="I5070" i="3"/>
  <c r="H5071" i="3"/>
  <c r="I5071" i="3"/>
  <c r="H5072" i="3"/>
  <c r="I5072" i="3"/>
  <c r="H5073" i="3"/>
  <c r="I5073" i="3"/>
  <c r="H5074" i="3"/>
  <c r="I5074" i="3"/>
  <c r="H5075" i="3"/>
  <c r="I5075" i="3"/>
  <c r="H5076" i="3"/>
  <c r="I5076" i="3"/>
  <c r="H5077" i="3"/>
  <c r="I5077" i="3"/>
  <c r="H5078" i="3"/>
  <c r="I5078" i="3"/>
  <c r="H5079" i="3"/>
  <c r="I5079" i="3"/>
  <c r="H5080" i="3"/>
  <c r="I5080" i="3"/>
  <c r="H5081" i="3"/>
  <c r="I5081" i="3"/>
  <c r="H5082" i="3"/>
  <c r="I5082" i="3"/>
  <c r="H5083" i="3"/>
  <c r="I5083" i="3"/>
  <c r="H5084" i="3"/>
  <c r="I5084" i="3"/>
  <c r="H5085" i="3"/>
  <c r="I5085" i="3"/>
  <c r="H5086" i="3"/>
  <c r="I5086" i="3"/>
  <c r="H5087" i="3"/>
  <c r="I5087" i="3"/>
  <c r="H5088" i="3"/>
  <c r="I5088" i="3"/>
  <c r="H5089" i="3"/>
  <c r="I5089" i="3"/>
  <c r="H5090" i="3"/>
  <c r="I5090" i="3"/>
  <c r="H5091" i="3"/>
  <c r="I5091" i="3"/>
  <c r="H5092" i="3"/>
  <c r="I5092" i="3"/>
  <c r="H5093" i="3"/>
  <c r="I5093" i="3"/>
  <c r="H5094" i="3"/>
  <c r="I5094" i="3"/>
  <c r="H5095" i="3"/>
  <c r="I5095" i="3"/>
  <c r="H5096" i="3"/>
  <c r="I5096" i="3"/>
  <c r="H5097" i="3"/>
  <c r="I5097" i="3"/>
  <c r="H5098" i="3"/>
  <c r="I5098" i="3"/>
  <c r="H5099" i="3"/>
  <c r="I5099" i="3"/>
  <c r="H5100" i="3"/>
  <c r="I5100" i="3"/>
  <c r="H5101" i="3"/>
  <c r="I5101" i="3"/>
  <c r="H5102" i="3"/>
  <c r="I5102" i="3"/>
  <c r="H5103" i="3"/>
  <c r="I5103" i="3"/>
  <c r="H5104" i="3"/>
  <c r="I5104" i="3"/>
  <c r="H5105" i="3"/>
  <c r="I5105" i="3"/>
  <c r="H5106" i="3"/>
  <c r="I5106" i="3"/>
  <c r="H5107" i="3"/>
  <c r="I5107" i="3"/>
  <c r="H5108" i="3"/>
  <c r="I5108" i="3"/>
  <c r="H5109" i="3"/>
  <c r="I5109" i="3"/>
  <c r="H5110" i="3"/>
  <c r="I5110" i="3"/>
  <c r="H5111" i="3"/>
  <c r="I5111" i="3"/>
  <c r="H5112" i="3"/>
  <c r="I5112" i="3"/>
  <c r="H5113" i="3"/>
  <c r="I5113" i="3"/>
  <c r="H5114" i="3"/>
  <c r="I5114" i="3"/>
  <c r="H5115" i="3"/>
  <c r="I5115" i="3"/>
  <c r="H5116" i="3"/>
  <c r="I5116" i="3"/>
  <c r="H5117" i="3"/>
  <c r="I5117" i="3"/>
  <c r="H5118" i="3"/>
  <c r="I5118" i="3"/>
  <c r="H5119" i="3"/>
  <c r="I5119" i="3"/>
  <c r="H5120" i="3"/>
  <c r="I5120" i="3"/>
  <c r="H5121" i="3"/>
  <c r="I5121" i="3"/>
  <c r="H5122" i="3"/>
  <c r="I5122" i="3"/>
  <c r="H5123" i="3"/>
  <c r="I5123" i="3"/>
  <c r="H5124" i="3"/>
  <c r="I5124" i="3"/>
  <c r="H5125" i="3"/>
  <c r="I5125" i="3"/>
  <c r="H5126" i="3"/>
  <c r="I5126" i="3"/>
  <c r="H5127" i="3"/>
  <c r="I5127" i="3"/>
  <c r="H5128" i="3"/>
  <c r="I5128" i="3"/>
  <c r="H5129" i="3"/>
  <c r="I5129" i="3"/>
  <c r="H5130" i="3"/>
  <c r="I5130" i="3"/>
  <c r="H5131" i="3"/>
  <c r="I5131" i="3"/>
  <c r="H5132" i="3"/>
  <c r="I5132" i="3"/>
  <c r="H5133" i="3"/>
  <c r="I5133" i="3"/>
  <c r="H5134" i="3"/>
  <c r="I5134" i="3"/>
  <c r="H5135" i="3"/>
  <c r="I5135" i="3"/>
  <c r="H5136" i="3"/>
  <c r="I5136" i="3"/>
  <c r="H5137" i="3"/>
  <c r="I5137" i="3"/>
  <c r="H5138" i="3"/>
  <c r="I5138" i="3"/>
  <c r="H5139" i="3"/>
  <c r="I5139" i="3"/>
  <c r="H5140" i="3"/>
  <c r="I5140" i="3"/>
  <c r="H5141" i="3"/>
  <c r="I5141" i="3"/>
  <c r="H5142" i="3"/>
  <c r="I5142" i="3"/>
  <c r="H5143" i="3"/>
  <c r="I5143" i="3"/>
  <c r="H5144" i="3"/>
  <c r="I5144" i="3"/>
  <c r="H5145" i="3"/>
  <c r="I5145" i="3"/>
  <c r="H5146" i="3"/>
  <c r="I5146" i="3"/>
  <c r="H5147" i="3"/>
  <c r="I5147" i="3"/>
  <c r="H5148" i="3"/>
  <c r="I5148" i="3"/>
  <c r="H5149" i="3"/>
  <c r="I5149" i="3"/>
  <c r="H5150" i="3"/>
  <c r="I5150" i="3"/>
  <c r="H5151" i="3"/>
  <c r="I5151" i="3"/>
  <c r="H5152" i="3"/>
  <c r="I5152" i="3"/>
  <c r="H5153" i="3"/>
  <c r="I5153" i="3"/>
  <c r="H5154" i="3"/>
  <c r="I5154" i="3"/>
  <c r="H5155" i="3"/>
  <c r="I5155" i="3"/>
  <c r="H5156" i="3"/>
  <c r="I5156" i="3"/>
  <c r="H5157" i="3"/>
  <c r="I5157" i="3"/>
  <c r="H5158" i="3"/>
  <c r="I5158" i="3"/>
  <c r="H5159" i="3"/>
  <c r="I5159" i="3"/>
  <c r="H5160" i="3"/>
  <c r="I5160" i="3"/>
  <c r="H5161" i="3"/>
  <c r="I5161" i="3"/>
  <c r="H5162" i="3"/>
  <c r="I5162" i="3"/>
  <c r="H5163" i="3"/>
  <c r="I5163" i="3"/>
  <c r="H5164" i="3"/>
  <c r="I5164" i="3"/>
  <c r="H5165" i="3"/>
  <c r="I5165" i="3"/>
  <c r="H5166" i="3"/>
  <c r="I5166" i="3"/>
  <c r="H5167" i="3"/>
  <c r="I5167" i="3"/>
  <c r="H5168" i="3"/>
  <c r="I5168" i="3"/>
  <c r="H5169" i="3"/>
  <c r="I5169" i="3"/>
  <c r="H5170" i="3"/>
  <c r="I5170" i="3"/>
  <c r="H5171" i="3"/>
  <c r="I5171" i="3"/>
  <c r="H5172" i="3"/>
  <c r="I5172" i="3"/>
  <c r="H5173" i="3"/>
  <c r="I5173" i="3"/>
  <c r="H5174" i="3"/>
  <c r="I5174" i="3"/>
  <c r="H5175" i="3"/>
  <c r="I5175" i="3"/>
  <c r="H5176" i="3"/>
  <c r="I5176" i="3"/>
  <c r="H5177" i="3"/>
  <c r="I5177" i="3"/>
  <c r="H5178" i="3"/>
  <c r="I5178" i="3"/>
  <c r="H5179" i="3"/>
  <c r="I5179" i="3"/>
  <c r="H5180" i="3"/>
  <c r="I5180" i="3"/>
  <c r="H5181" i="3"/>
  <c r="I5181" i="3"/>
  <c r="H5182" i="3"/>
  <c r="I5182" i="3"/>
  <c r="H5183" i="3"/>
  <c r="I5183" i="3"/>
  <c r="H5184" i="3"/>
  <c r="I5184" i="3"/>
  <c r="H5185" i="3"/>
  <c r="I5185" i="3"/>
  <c r="H5186" i="3"/>
  <c r="I5186" i="3"/>
  <c r="H5187" i="3"/>
  <c r="I5187" i="3"/>
  <c r="H5188" i="3"/>
  <c r="I5188" i="3"/>
  <c r="H5189" i="3"/>
  <c r="I5189" i="3"/>
  <c r="H5190" i="3"/>
  <c r="I5190" i="3"/>
  <c r="H5191" i="3"/>
  <c r="I5191" i="3"/>
  <c r="H5192" i="3"/>
  <c r="I5192" i="3"/>
  <c r="H5193" i="3"/>
  <c r="I5193" i="3"/>
  <c r="H5194" i="3"/>
  <c r="I5194" i="3"/>
  <c r="H5195" i="3"/>
  <c r="I5195" i="3"/>
  <c r="H5196" i="3"/>
  <c r="I5196" i="3"/>
  <c r="H5197" i="3"/>
  <c r="I5197" i="3"/>
  <c r="H5198" i="3"/>
  <c r="I5198" i="3"/>
  <c r="H5199" i="3"/>
  <c r="I5199" i="3"/>
  <c r="H5200" i="3"/>
  <c r="I5200" i="3"/>
  <c r="H5201" i="3"/>
  <c r="I5201" i="3"/>
  <c r="H5202" i="3"/>
  <c r="I5202" i="3"/>
  <c r="H5203" i="3"/>
  <c r="I5203" i="3"/>
  <c r="H5204" i="3"/>
  <c r="I5204" i="3"/>
  <c r="H5205" i="3"/>
  <c r="I5205" i="3"/>
  <c r="H5206" i="3"/>
  <c r="I5206" i="3"/>
  <c r="H5207" i="3"/>
  <c r="I5207" i="3"/>
  <c r="H5208" i="3"/>
  <c r="I5208" i="3"/>
  <c r="H5209" i="3"/>
  <c r="I5209" i="3"/>
  <c r="H5210" i="3"/>
  <c r="I5210" i="3"/>
  <c r="H5211" i="3"/>
  <c r="I5211" i="3"/>
  <c r="H5212" i="3"/>
  <c r="I5212" i="3"/>
  <c r="H5213" i="3"/>
  <c r="I5213" i="3"/>
  <c r="H5214" i="3"/>
  <c r="I5214" i="3"/>
  <c r="H5215" i="3"/>
  <c r="I5215" i="3"/>
  <c r="H5216" i="3"/>
  <c r="I5216" i="3"/>
  <c r="H5217" i="3"/>
  <c r="I5217" i="3"/>
  <c r="H5218" i="3"/>
  <c r="I5218" i="3"/>
  <c r="H5219" i="3"/>
  <c r="I5219" i="3"/>
  <c r="H5220" i="3"/>
  <c r="I5220" i="3"/>
  <c r="H5221" i="3"/>
  <c r="I5221" i="3"/>
  <c r="H5222" i="3"/>
  <c r="I5222" i="3"/>
  <c r="H5223" i="3"/>
  <c r="I5223" i="3"/>
  <c r="H5224" i="3"/>
  <c r="I5224" i="3"/>
  <c r="H5225" i="3"/>
  <c r="I5225" i="3"/>
  <c r="H5226" i="3"/>
  <c r="I5226" i="3"/>
  <c r="H5227" i="3"/>
  <c r="I5227" i="3"/>
  <c r="H5228" i="3"/>
  <c r="I5228" i="3"/>
  <c r="H5229" i="3"/>
  <c r="I5229" i="3"/>
  <c r="H5230" i="3"/>
  <c r="I5230" i="3"/>
  <c r="H5231" i="3"/>
  <c r="I5231" i="3"/>
  <c r="H5232" i="3"/>
  <c r="I5232" i="3"/>
  <c r="H5233" i="3"/>
  <c r="I5233" i="3"/>
  <c r="H5234" i="3"/>
  <c r="I5234" i="3"/>
  <c r="H5235" i="3"/>
  <c r="I5235" i="3"/>
  <c r="H5236" i="3"/>
  <c r="I5236" i="3"/>
  <c r="H5237" i="3"/>
  <c r="I5237" i="3"/>
  <c r="H5238" i="3"/>
  <c r="I5238" i="3"/>
  <c r="H5239" i="3"/>
  <c r="I5239" i="3"/>
  <c r="H5240" i="3"/>
  <c r="I5240" i="3"/>
  <c r="H5241" i="3"/>
  <c r="I5241" i="3"/>
  <c r="H5242" i="3"/>
  <c r="I5242" i="3"/>
  <c r="H5243" i="3"/>
  <c r="I5243" i="3"/>
  <c r="H5244" i="3"/>
  <c r="I5244" i="3"/>
  <c r="H5245" i="3"/>
  <c r="I5245" i="3"/>
  <c r="H5246" i="3"/>
  <c r="I5246" i="3"/>
  <c r="H5247" i="3"/>
  <c r="I5247" i="3"/>
  <c r="H5248" i="3"/>
  <c r="I5248" i="3"/>
  <c r="H5249" i="3"/>
  <c r="I5249" i="3"/>
  <c r="H5250" i="3"/>
  <c r="I5250" i="3"/>
  <c r="H5251" i="3"/>
  <c r="I5251" i="3"/>
  <c r="H5252" i="3"/>
  <c r="I5252" i="3"/>
  <c r="H5253" i="3"/>
  <c r="I5253" i="3"/>
  <c r="H5254" i="3"/>
  <c r="I5254" i="3"/>
  <c r="H5255" i="3"/>
  <c r="I5255" i="3"/>
  <c r="H5256" i="3"/>
  <c r="I5256" i="3"/>
  <c r="H5257" i="3"/>
  <c r="I5257" i="3"/>
  <c r="H5258" i="3"/>
  <c r="I5258" i="3"/>
  <c r="H5259" i="3"/>
  <c r="I5259" i="3"/>
  <c r="H5260" i="3"/>
  <c r="I5260" i="3"/>
  <c r="H5261" i="3"/>
  <c r="I5261" i="3"/>
  <c r="H5262" i="3"/>
  <c r="I5262" i="3"/>
  <c r="H5263" i="3"/>
  <c r="I5263" i="3"/>
  <c r="H5264" i="3"/>
  <c r="I5264" i="3"/>
  <c r="H5265" i="3"/>
  <c r="I5265" i="3"/>
  <c r="H5266" i="3"/>
  <c r="I5266" i="3"/>
  <c r="H5267" i="3"/>
  <c r="I5267" i="3"/>
  <c r="H5268" i="3"/>
  <c r="I5268" i="3"/>
  <c r="H5269" i="3"/>
  <c r="I5269" i="3"/>
  <c r="H5270" i="3"/>
  <c r="I5270" i="3"/>
  <c r="H5271" i="3"/>
  <c r="I5271" i="3"/>
  <c r="H5272" i="3"/>
  <c r="I5272" i="3"/>
  <c r="H5273" i="3"/>
  <c r="I5273" i="3"/>
  <c r="H5274" i="3"/>
  <c r="I5274" i="3"/>
  <c r="H5275" i="3"/>
  <c r="I5275" i="3"/>
  <c r="H5276" i="3"/>
  <c r="I5276" i="3"/>
  <c r="H5277" i="3"/>
  <c r="I5277" i="3"/>
  <c r="H5278" i="3"/>
  <c r="I5278" i="3"/>
  <c r="H5279" i="3"/>
  <c r="I5279" i="3"/>
  <c r="H5280" i="3"/>
  <c r="I5280" i="3"/>
  <c r="H5281" i="3"/>
  <c r="I5281" i="3"/>
  <c r="H5282" i="3"/>
  <c r="I5282" i="3"/>
  <c r="H5283" i="3"/>
  <c r="I5283" i="3"/>
  <c r="H5284" i="3"/>
  <c r="I5284" i="3"/>
  <c r="H5285" i="3"/>
  <c r="I5285" i="3"/>
  <c r="H5286" i="3"/>
  <c r="I5286" i="3"/>
  <c r="H5287" i="3"/>
  <c r="I5287" i="3"/>
  <c r="H5288" i="3"/>
  <c r="I5288" i="3"/>
  <c r="H5289" i="3"/>
  <c r="I5289" i="3"/>
  <c r="H5290" i="3"/>
  <c r="I5290" i="3"/>
  <c r="H5291" i="3"/>
  <c r="I5291" i="3"/>
  <c r="H5292" i="3"/>
  <c r="I5292" i="3"/>
  <c r="H5293" i="3"/>
  <c r="I5293" i="3"/>
  <c r="H5294" i="3"/>
  <c r="I5294" i="3"/>
  <c r="H5295" i="3"/>
  <c r="I5295" i="3"/>
  <c r="H5296" i="3"/>
  <c r="I5296" i="3"/>
  <c r="H5297" i="3"/>
  <c r="I5297" i="3"/>
  <c r="H5298" i="3"/>
  <c r="I5298" i="3"/>
  <c r="H5299" i="3"/>
  <c r="I5299" i="3"/>
  <c r="H5300" i="3"/>
  <c r="I5300" i="3"/>
  <c r="H5301" i="3"/>
  <c r="I5301" i="3"/>
  <c r="H5302" i="3"/>
  <c r="I5302" i="3"/>
  <c r="H5303" i="3"/>
  <c r="I5303" i="3"/>
  <c r="H5304" i="3"/>
  <c r="I5304" i="3"/>
  <c r="H5305" i="3"/>
  <c r="I5305" i="3"/>
  <c r="H5306" i="3"/>
  <c r="I5306" i="3"/>
  <c r="H5307" i="3"/>
  <c r="I5307" i="3"/>
  <c r="H5308" i="3"/>
  <c r="I5308" i="3"/>
  <c r="H5309" i="3"/>
  <c r="I5309" i="3"/>
  <c r="H5310" i="3"/>
  <c r="I5310" i="3"/>
  <c r="H5311" i="3"/>
  <c r="I5311" i="3"/>
  <c r="H5312" i="3"/>
  <c r="I5312" i="3"/>
  <c r="H5313" i="3"/>
  <c r="I5313" i="3"/>
  <c r="H5314" i="3"/>
  <c r="I5314" i="3"/>
  <c r="H5315" i="3"/>
  <c r="I5315" i="3"/>
  <c r="H5316" i="3"/>
  <c r="I5316" i="3"/>
  <c r="H5317" i="3"/>
  <c r="I5317" i="3"/>
  <c r="H5318" i="3"/>
  <c r="I5318" i="3"/>
  <c r="H5319" i="3"/>
  <c r="I5319" i="3"/>
  <c r="H5320" i="3"/>
  <c r="I5320" i="3"/>
  <c r="H5321" i="3"/>
  <c r="I5321" i="3"/>
  <c r="H5322" i="3"/>
  <c r="I5322" i="3"/>
  <c r="H5323" i="3"/>
  <c r="I5323" i="3"/>
  <c r="H5324" i="3"/>
  <c r="I5324" i="3"/>
  <c r="H5325" i="3"/>
  <c r="I5325" i="3"/>
  <c r="H5326" i="3"/>
  <c r="I5326" i="3"/>
  <c r="H5327" i="3"/>
  <c r="I5327" i="3"/>
  <c r="H5328" i="3"/>
  <c r="I5328" i="3"/>
  <c r="H5329" i="3"/>
  <c r="I5329" i="3"/>
  <c r="H5330" i="3"/>
  <c r="I5330" i="3"/>
  <c r="H5331" i="3"/>
  <c r="I5331" i="3"/>
  <c r="H5332" i="3"/>
  <c r="I5332" i="3"/>
  <c r="H5333" i="3"/>
  <c r="I5333" i="3"/>
  <c r="H5334" i="3"/>
  <c r="I5334" i="3"/>
  <c r="H5335" i="3"/>
  <c r="I5335" i="3"/>
  <c r="H5336" i="3"/>
  <c r="I5336" i="3"/>
  <c r="H5337" i="3"/>
  <c r="I5337" i="3"/>
  <c r="H5338" i="3"/>
  <c r="I5338" i="3"/>
  <c r="H5339" i="3"/>
  <c r="I5339" i="3"/>
  <c r="H5340" i="3"/>
  <c r="I5340" i="3"/>
  <c r="H5341" i="3"/>
  <c r="I5341" i="3"/>
  <c r="H5342" i="3"/>
  <c r="I5342" i="3"/>
  <c r="H5343" i="3"/>
  <c r="I5343" i="3"/>
  <c r="H5344" i="3"/>
  <c r="I5344" i="3"/>
  <c r="H5345" i="3"/>
  <c r="I5345" i="3"/>
  <c r="H5346" i="3"/>
  <c r="I5346" i="3"/>
  <c r="H5347" i="3"/>
  <c r="I5347" i="3"/>
  <c r="H5348" i="3"/>
  <c r="I5348" i="3"/>
  <c r="H5349" i="3"/>
  <c r="I5349" i="3"/>
  <c r="H5350" i="3"/>
  <c r="I5350" i="3"/>
  <c r="H5351" i="3"/>
  <c r="I5351" i="3"/>
  <c r="H5352" i="3"/>
  <c r="I5352" i="3"/>
  <c r="H5353" i="3"/>
  <c r="I5353" i="3"/>
  <c r="H5354" i="3"/>
  <c r="I5354" i="3"/>
  <c r="H5355" i="3"/>
  <c r="I5355" i="3"/>
  <c r="H5356" i="3"/>
  <c r="I5356" i="3"/>
  <c r="H5357" i="3"/>
  <c r="I5357" i="3"/>
  <c r="H5358" i="3"/>
  <c r="I5358" i="3"/>
  <c r="H5359" i="3"/>
  <c r="I5359" i="3"/>
  <c r="H5360" i="3"/>
  <c r="I5360" i="3"/>
  <c r="H5361" i="3"/>
  <c r="I5361" i="3"/>
  <c r="H5362" i="3"/>
  <c r="I5362" i="3"/>
  <c r="H5363" i="3"/>
  <c r="I5363" i="3"/>
  <c r="H5364" i="3"/>
  <c r="I5364" i="3"/>
  <c r="H5365" i="3"/>
  <c r="I5365" i="3"/>
  <c r="H5366" i="3"/>
  <c r="I5366" i="3"/>
  <c r="H5367" i="3"/>
  <c r="I5367" i="3"/>
  <c r="H5368" i="3"/>
  <c r="I5368" i="3"/>
  <c r="H5369" i="3"/>
  <c r="I5369" i="3"/>
  <c r="H5370" i="3"/>
  <c r="I5370" i="3"/>
  <c r="H5371" i="3"/>
  <c r="I5371" i="3"/>
  <c r="H5372" i="3"/>
  <c r="I5372" i="3"/>
  <c r="H5373" i="3"/>
  <c r="I5373" i="3"/>
  <c r="H5374" i="3"/>
  <c r="I5374" i="3"/>
  <c r="H5375" i="3"/>
  <c r="I5375" i="3"/>
  <c r="H5376" i="3"/>
  <c r="I5376" i="3"/>
  <c r="H5377" i="3"/>
  <c r="I5377" i="3"/>
  <c r="H5378" i="3"/>
  <c r="I5378" i="3"/>
  <c r="H5379" i="3"/>
  <c r="I5379" i="3"/>
  <c r="H5380" i="3"/>
  <c r="I5380" i="3"/>
  <c r="H5381" i="3"/>
  <c r="I5381" i="3"/>
  <c r="H5382" i="3"/>
  <c r="I5382" i="3"/>
  <c r="H5383" i="3"/>
  <c r="I5383" i="3"/>
  <c r="H5384" i="3"/>
  <c r="I5384" i="3"/>
  <c r="H5385" i="3"/>
  <c r="I5385" i="3"/>
  <c r="H5386" i="3"/>
  <c r="I5386" i="3"/>
  <c r="H5387" i="3"/>
  <c r="I5387" i="3"/>
  <c r="H5388" i="3"/>
  <c r="I5388" i="3"/>
  <c r="H5389" i="3"/>
  <c r="I5389" i="3"/>
  <c r="H5390" i="3"/>
  <c r="I5390" i="3"/>
  <c r="H5391" i="3"/>
  <c r="I5391" i="3"/>
  <c r="H5392" i="3"/>
  <c r="I5392" i="3"/>
  <c r="H5393" i="3"/>
  <c r="I5393" i="3"/>
  <c r="H5394" i="3"/>
  <c r="I5394" i="3"/>
  <c r="H5395" i="3"/>
  <c r="I5395" i="3"/>
  <c r="H5396" i="3"/>
  <c r="I5396" i="3"/>
  <c r="H5397" i="3"/>
  <c r="I5397" i="3"/>
  <c r="H5398" i="3"/>
  <c r="I5398" i="3"/>
  <c r="H5399" i="3"/>
  <c r="I5399" i="3"/>
  <c r="H5400" i="3"/>
  <c r="I5400" i="3"/>
  <c r="H5401" i="3"/>
  <c r="I5401" i="3"/>
  <c r="H5402" i="3"/>
  <c r="I5402" i="3"/>
  <c r="H5403" i="3"/>
  <c r="I5403" i="3"/>
  <c r="H5404" i="3"/>
  <c r="I5404" i="3"/>
  <c r="H5405" i="3"/>
  <c r="I5405" i="3"/>
  <c r="H5406" i="3"/>
  <c r="I5406" i="3"/>
  <c r="H5407" i="3"/>
  <c r="I5407" i="3"/>
  <c r="H5408" i="3"/>
  <c r="I5408" i="3"/>
  <c r="H5409" i="3"/>
  <c r="I5409" i="3"/>
  <c r="H5410" i="3"/>
  <c r="I5410" i="3"/>
  <c r="H5411" i="3"/>
  <c r="I5411" i="3"/>
  <c r="H5412" i="3"/>
  <c r="I5412" i="3"/>
  <c r="H5413" i="3"/>
  <c r="I5413" i="3"/>
  <c r="H5414" i="3"/>
  <c r="I5414" i="3"/>
  <c r="H5415" i="3"/>
  <c r="I5415" i="3"/>
  <c r="H5416" i="3"/>
  <c r="I5416" i="3"/>
  <c r="H5417" i="3"/>
  <c r="I5417" i="3"/>
  <c r="H5418" i="3"/>
  <c r="I5418" i="3"/>
  <c r="H5419" i="3"/>
  <c r="I5419" i="3"/>
  <c r="H5420" i="3"/>
  <c r="I5420" i="3"/>
  <c r="H5421" i="3"/>
  <c r="I5421" i="3"/>
  <c r="H5422" i="3"/>
  <c r="I5422" i="3"/>
  <c r="H5423" i="3"/>
  <c r="I5423" i="3"/>
  <c r="H5424" i="3"/>
  <c r="I5424" i="3"/>
  <c r="H5425" i="3"/>
  <c r="I5425" i="3"/>
  <c r="H5426" i="3"/>
  <c r="I5426" i="3"/>
  <c r="H5427" i="3"/>
  <c r="I5427" i="3"/>
  <c r="H5428" i="3"/>
  <c r="I5428" i="3"/>
  <c r="H5429" i="3"/>
  <c r="I5429" i="3"/>
  <c r="H5430" i="3"/>
  <c r="I5430" i="3"/>
  <c r="H5431" i="3"/>
  <c r="I5431" i="3"/>
  <c r="H5432" i="3"/>
  <c r="I5432" i="3"/>
  <c r="H5433" i="3"/>
  <c r="I5433" i="3"/>
  <c r="H5434" i="3"/>
  <c r="I5434" i="3"/>
  <c r="H5435" i="3"/>
  <c r="I5435" i="3"/>
  <c r="H5436" i="3"/>
  <c r="I5436" i="3"/>
  <c r="H5437" i="3"/>
  <c r="I5437" i="3"/>
  <c r="H5438" i="3"/>
  <c r="I5438" i="3"/>
  <c r="H5439" i="3"/>
  <c r="I5439" i="3"/>
  <c r="H5440" i="3"/>
  <c r="I5440" i="3"/>
  <c r="H5441" i="3"/>
  <c r="I5441" i="3"/>
  <c r="H5442" i="3"/>
  <c r="I5442" i="3"/>
  <c r="H5443" i="3"/>
  <c r="I5443" i="3"/>
  <c r="H5444" i="3"/>
  <c r="I5444" i="3"/>
  <c r="H5445" i="3"/>
  <c r="I5445" i="3"/>
  <c r="H5446" i="3"/>
  <c r="I5446" i="3"/>
  <c r="H5447" i="3"/>
  <c r="I5447" i="3"/>
  <c r="H5448" i="3"/>
  <c r="I5448" i="3"/>
  <c r="H5449" i="3"/>
  <c r="I5449" i="3"/>
  <c r="H5450" i="3"/>
  <c r="I5450" i="3"/>
  <c r="H5451" i="3"/>
  <c r="I5451" i="3"/>
  <c r="H5452" i="3"/>
  <c r="I5452" i="3"/>
  <c r="H5453" i="3"/>
  <c r="I5453" i="3"/>
  <c r="H5454" i="3"/>
  <c r="I5454" i="3"/>
  <c r="H5455" i="3"/>
  <c r="I5455" i="3"/>
  <c r="H5456" i="3"/>
  <c r="I5456" i="3"/>
  <c r="H5457" i="3"/>
  <c r="I5457" i="3"/>
  <c r="H5458" i="3"/>
  <c r="I5458" i="3"/>
  <c r="H5459" i="3"/>
  <c r="I5459" i="3"/>
  <c r="H5460" i="3"/>
  <c r="I5460" i="3"/>
  <c r="H5461" i="3"/>
  <c r="I5461" i="3"/>
  <c r="H5462" i="3"/>
  <c r="I5462" i="3"/>
  <c r="H5463" i="3"/>
  <c r="I5463" i="3"/>
  <c r="H5464" i="3"/>
  <c r="I5464" i="3"/>
  <c r="H5465" i="3"/>
  <c r="I5465" i="3"/>
  <c r="H5466" i="3"/>
  <c r="I5466" i="3"/>
  <c r="H5467" i="3"/>
  <c r="I5467" i="3"/>
  <c r="H5468" i="3"/>
  <c r="I5468" i="3"/>
  <c r="H5469" i="3"/>
  <c r="I5469" i="3"/>
  <c r="H5470" i="3"/>
  <c r="I5470" i="3"/>
  <c r="H5471" i="3"/>
  <c r="I5471" i="3"/>
  <c r="H5472" i="3"/>
  <c r="I5472" i="3"/>
  <c r="H5473" i="3"/>
  <c r="I5473" i="3"/>
  <c r="H5474" i="3"/>
  <c r="I5474" i="3"/>
  <c r="H5475" i="3"/>
  <c r="I5475" i="3"/>
  <c r="H5476" i="3"/>
  <c r="I5476" i="3"/>
  <c r="H5477" i="3"/>
  <c r="I5477" i="3"/>
  <c r="H5478" i="3"/>
  <c r="I5478" i="3"/>
  <c r="H5479" i="3"/>
  <c r="I5479" i="3"/>
  <c r="H5480" i="3"/>
  <c r="I5480" i="3"/>
  <c r="H5481" i="3"/>
  <c r="I5481" i="3"/>
  <c r="H5482" i="3"/>
  <c r="I5482" i="3"/>
  <c r="H5483" i="3"/>
  <c r="I5483" i="3"/>
  <c r="H5484" i="3"/>
  <c r="I5484" i="3"/>
  <c r="H5485" i="3"/>
  <c r="I5485" i="3"/>
  <c r="H5486" i="3"/>
  <c r="I5486" i="3"/>
  <c r="H5487" i="3"/>
  <c r="I5487" i="3"/>
  <c r="H5488" i="3"/>
  <c r="I5488" i="3"/>
  <c r="H5489" i="3"/>
  <c r="I5489" i="3"/>
  <c r="H5490" i="3"/>
  <c r="I5490" i="3"/>
  <c r="H5491" i="3"/>
  <c r="I5491" i="3"/>
  <c r="H5492" i="3"/>
  <c r="I5492" i="3"/>
  <c r="H5493" i="3"/>
  <c r="I5493" i="3"/>
  <c r="H5494" i="3"/>
  <c r="I5494" i="3"/>
  <c r="H5495" i="3"/>
  <c r="I5495" i="3"/>
  <c r="H5496" i="3"/>
  <c r="I5496" i="3"/>
  <c r="H5497" i="3"/>
  <c r="I5497" i="3"/>
  <c r="H5498" i="3"/>
  <c r="I5498" i="3"/>
  <c r="H5499" i="3"/>
  <c r="I5499" i="3"/>
  <c r="H5500" i="3"/>
  <c r="I5500" i="3"/>
  <c r="H5501" i="3"/>
  <c r="I5501" i="3"/>
  <c r="H5502" i="3"/>
  <c r="I5502" i="3"/>
  <c r="H5503" i="3"/>
  <c r="I5503" i="3"/>
  <c r="H5504" i="3"/>
  <c r="I5504" i="3"/>
  <c r="H5505" i="3"/>
  <c r="I5505" i="3"/>
  <c r="H5506" i="3"/>
  <c r="I5506" i="3"/>
  <c r="H5507" i="3"/>
  <c r="I5507" i="3"/>
  <c r="H5508" i="3"/>
  <c r="I5508" i="3"/>
  <c r="H5509" i="3"/>
  <c r="I5509" i="3"/>
  <c r="H5510" i="3"/>
  <c r="I5510" i="3"/>
  <c r="H5511" i="3"/>
  <c r="I5511" i="3"/>
  <c r="H5512" i="3"/>
  <c r="I5512" i="3"/>
  <c r="H5513" i="3"/>
  <c r="I5513" i="3"/>
  <c r="H5514" i="3"/>
  <c r="I5514" i="3"/>
  <c r="H5515" i="3"/>
  <c r="I5515" i="3"/>
  <c r="H5516" i="3"/>
  <c r="I5516" i="3"/>
  <c r="H5517" i="3"/>
  <c r="I5517" i="3"/>
  <c r="H5518" i="3"/>
  <c r="I5518" i="3"/>
  <c r="H5519" i="3"/>
  <c r="I5519" i="3"/>
  <c r="H5520" i="3"/>
  <c r="I5520" i="3"/>
  <c r="H5521" i="3"/>
  <c r="I5521" i="3"/>
  <c r="H5522" i="3"/>
  <c r="I5522" i="3"/>
  <c r="H5523" i="3"/>
  <c r="I5523" i="3"/>
  <c r="H5524" i="3"/>
  <c r="I5524" i="3"/>
  <c r="H5525" i="3"/>
  <c r="I5525" i="3"/>
  <c r="H5526" i="3"/>
  <c r="I5526" i="3"/>
  <c r="H5527" i="3"/>
  <c r="I5527" i="3"/>
  <c r="H5528" i="3"/>
  <c r="I5528" i="3"/>
  <c r="H5529" i="3"/>
  <c r="I5529" i="3"/>
  <c r="H5530" i="3"/>
  <c r="I5530" i="3"/>
  <c r="H5531" i="3"/>
  <c r="I5531" i="3"/>
  <c r="H5532" i="3"/>
  <c r="I5532" i="3"/>
  <c r="H5533" i="3"/>
  <c r="I5533" i="3"/>
  <c r="H5534" i="3"/>
  <c r="I5534" i="3"/>
  <c r="H5535" i="3"/>
  <c r="I5535" i="3"/>
  <c r="H5536" i="3"/>
  <c r="I5536" i="3"/>
  <c r="H5537" i="3"/>
  <c r="I5537" i="3"/>
  <c r="H5538" i="3"/>
  <c r="I5538" i="3"/>
  <c r="H5539" i="3"/>
  <c r="I5539" i="3"/>
  <c r="H5540" i="3"/>
  <c r="I5540" i="3"/>
  <c r="H5541" i="3"/>
  <c r="I5541" i="3"/>
  <c r="H5542" i="3"/>
  <c r="I5542" i="3"/>
  <c r="H5543" i="3"/>
  <c r="I5543" i="3"/>
  <c r="H5544" i="3"/>
  <c r="I5544" i="3"/>
  <c r="H5545" i="3"/>
  <c r="I5545" i="3"/>
  <c r="H5546" i="3"/>
  <c r="I5546" i="3"/>
  <c r="H5547" i="3"/>
  <c r="I5547" i="3"/>
  <c r="H5548" i="3"/>
  <c r="I5548" i="3"/>
  <c r="H5549" i="3"/>
  <c r="I5549" i="3"/>
  <c r="H5550" i="3"/>
  <c r="I5550" i="3"/>
  <c r="H5551" i="3"/>
  <c r="I5551" i="3"/>
  <c r="H5552" i="3"/>
  <c r="I5552" i="3"/>
  <c r="H5553" i="3"/>
  <c r="I5553" i="3"/>
  <c r="H5554" i="3"/>
  <c r="I5554" i="3"/>
  <c r="H5555" i="3"/>
  <c r="I5555" i="3"/>
  <c r="H5556" i="3"/>
  <c r="I5556" i="3"/>
  <c r="H5557" i="3"/>
  <c r="I5557" i="3"/>
  <c r="H5558" i="3"/>
  <c r="I5558" i="3"/>
  <c r="H5559" i="3"/>
  <c r="I5559" i="3"/>
  <c r="H5560" i="3"/>
  <c r="I5560" i="3"/>
  <c r="H5561" i="3"/>
  <c r="I5561" i="3"/>
  <c r="H5562" i="3"/>
  <c r="I5562" i="3"/>
  <c r="H5563" i="3"/>
  <c r="I5563" i="3"/>
  <c r="H5564" i="3"/>
  <c r="I5564" i="3"/>
  <c r="H5565" i="3"/>
  <c r="I5565" i="3"/>
  <c r="H5566" i="3"/>
  <c r="I5566" i="3"/>
  <c r="H5567" i="3"/>
  <c r="I5567" i="3"/>
  <c r="H5568" i="3"/>
  <c r="I5568" i="3"/>
  <c r="H5569" i="3"/>
  <c r="I5569" i="3"/>
  <c r="H5570" i="3"/>
  <c r="I5570" i="3"/>
  <c r="H5571" i="3"/>
  <c r="I5571" i="3"/>
  <c r="H5572" i="3"/>
  <c r="I5572" i="3"/>
  <c r="H5573" i="3"/>
  <c r="I5573" i="3"/>
  <c r="H5574" i="3"/>
  <c r="I5574" i="3"/>
  <c r="H5575" i="3"/>
  <c r="I5575" i="3"/>
  <c r="H5576" i="3"/>
  <c r="I5576" i="3"/>
  <c r="H5577" i="3"/>
  <c r="I5577" i="3"/>
  <c r="H5578" i="3"/>
  <c r="I5578" i="3"/>
  <c r="H5579" i="3"/>
  <c r="I5579" i="3"/>
  <c r="H5580" i="3"/>
  <c r="I5580" i="3"/>
  <c r="H5581" i="3"/>
  <c r="I5581" i="3"/>
  <c r="H5582" i="3"/>
  <c r="I5582" i="3"/>
  <c r="H5583" i="3"/>
  <c r="I5583" i="3"/>
  <c r="H5584" i="3"/>
  <c r="I5584" i="3"/>
  <c r="H5585" i="3"/>
  <c r="I5585" i="3"/>
  <c r="H5586" i="3"/>
  <c r="I5586" i="3"/>
  <c r="H5587" i="3"/>
  <c r="I5587" i="3"/>
  <c r="H5588" i="3"/>
  <c r="I5588" i="3"/>
  <c r="H5589" i="3"/>
  <c r="I5589" i="3"/>
  <c r="H5590" i="3"/>
  <c r="I5590" i="3"/>
  <c r="H5591" i="3"/>
  <c r="I5591" i="3"/>
  <c r="H5592" i="3"/>
  <c r="I5592" i="3"/>
  <c r="H5593" i="3"/>
  <c r="I5593" i="3"/>
  <c r="H5594" i="3"/>
  <c r="I5594" i="3"/>
  <c r="H5595" i="3"/>
  <c r="I5595" i="3"/>
  <c r="H5596" i="3"/>
  <c r="I5596" i="3"/>
  <c r="H5597" i="3"/>
  <c r="I5597" i="3"/>
  <c r="H5598" i="3"/>
  <c r="I5598" i="3"/>
  <c r="H5599" i="3"/>
  <c r="I5599" i="3"/>
  <c r="H5600" i="3"/>
  <c r="I5600" i="3"/>
  <c r="H5601" i="3"/>
  <c r="I5601" i="3"/>
  <c r="H5602" i="3"/>
  <c r="I5602" i="3"/>
  <c r="H5603" i="3"/>
  <c r="I5603" i="3"/>
  <c r="H5604" i="3"/>
  <c r="I5604" i="3"/>
  <c r="H5605" i="3"/>
  <c r="I5605" i="3"/>
  <c r="H5606" i="3"/>
  <c r="I5606" i="3"/>
  <c r="H5607" i="3"/>
  <c r="I5607" i="3"/>
  <c r="H5608" i="3"/>
  <c r="I5608" i="3"/>
  <c r="H5609" i="3"/>
  <c r="I5609" i="3"/>
  <c r="H5610" i="3"/>
  <c r="I5610" i="3"/>
  <c r="H5611" i="3"/>
  <c r="I5611" i="3"/>
  <c r="H5612" i="3"/>
  <c r="I5612" i="3"/>
  <c r="H5613" i="3"/>
  <c r="I5613" i="3"/>
  <c r="H5614" i="3"/>
  <c r="I5614" i="3"/>
  <c r="H5615" i="3"/>
  <c r="I5615" i="3"/>
  <c r="H5616" i="3"/>
  <c r="I5616" i="3"/>
  <c r="H5617" i="3"/>
  <c r="I5617" i="3"/>
  <c r="H5618" i="3"/>
  <c r="I5618" i="3"/>
  <c r="H5619" i="3"/>
  <c r="I5619" i="3"/>
  <c r="H5620" i="3"/>
  <c r="I5620" i="3"/>
  <c r="H5621" i="3"/>
  <c r="I5621" i="3"/>
  <c r="H5622" i="3"/>
  <c r="I5622" i="3"/>
  <c r="H5623" i="3"/>
  <c r="I5623" i="3"/>
  <c r="H5624" i="3"/>
  <c r="I5624" i="3"/>
  <c r="H5625" i="3"/>
  <c r="I5625" i="3"/>
  <c r="H5626" i="3"/>
  <c r="I5626" i="3"/>
  <c r="H5627" i="3"/>
  <c r="I5627" i="3"/>
  <c r="H5628" i="3"/>
  <c r="I5628" i="3"/>
  <c r="H5629" i="3"/>
  <c r="I5629" i="3"/>
  <c r="H5630" i="3"/>
  <c r="I5630" i="3"/>
  <c r="H5631" i="3"/>
  <c r="I5631" i="3"/>
  <c r="H5632" i="3"/>
  <c r="I5632" i="3"/>
  <c r="H5633" i="3"/>
  <c r="I5633" i="3"/>
  <c r="H5634" i="3"/>
  <c r="I5634" i="3"/>
  <c r="H5635" i="3"/>
  <c r="I5635" i="3"/>
  <c r="H5636" i="3"/>
  <c r="I5636" i="3"/>
  <c r="H5637" i="3"/>
  <c r="I5637" i="3"/>
  <c r="H5638" i="3"/>
  <c r="I5638" i="3"/>
  <c r="H5639" i="3"/>
  <c r="I5639" i="3"/>
  <c r="H5640" i="3"/>
  <c r="I5640" i="3"/>
  <c r="H5641" i="3"/>
  <c r="I5641" i="3"/>
  <c r="H5642" i="3"/>
  <c r="I5642" i="3"/>
  <c r="H5643" i="3"/>
  <c r="I5643" i="3"/>
  <c r="H5644" i="3"/>
  <c r="I5644" i="3"/>
  <c r="H5645" i="3"/>
  <c r="I5645" i="3"/>
  <c r="H5646" i="3"/>
  <c r="I5646" i="3"/>
  <c r="H5647" i="3"/>
  <c r="I5647" i="3"/>
  <c r="H5648" i="3"/>
  <c r="I5648" i="3"/>
  <c r="H5649" i="3"/>
  <c r="I5649" i="3"/>
  <c r="H5650" i="3"/>
  <c r="I5650" i="3"/>
  <c r="H5651" i="3"/>
  <c r="I5651" i="3"/>
  <c r="H5652" i="3"/>
  <c r="I5652" i="3"/>
  <c r="H5653" i="3"/>
  <c r="I5653" i="3"/>
  <c r="H5654" i="3"/>
  <c r="I5654" i="3"/>
  <c r="H5655" i="3"/>
  <c r="I5655" i="3"/>
  <c r="H5656" i="3"/>
  <c r="I5656" i="3"/>
  <c r="H5657" i="3"/>
  <c r="I5657" i="3"/>
  <c r="H5658" i="3"/>
  <c r="I5658" i="3"/>
  <c r="H5659" i="3"/>
  <c r="I5659" i="3"/>
  <c r="H5660" i="3"/>
  <c r="I5660" i="3"/>
  <c r="H5661" i="3"/>
  <c r="I5661" i="3"/>
  <c r="H5662" i="3"/>
  <c r="I5662" i="3"/>
  <c r="H5663" i="3"/>
  <c r="I5663" i="3"/>
  <c r="H5664" i="3"/>
  <c r="I5664" i="3"/>
  <c r="H5665" i="3"/>
  <c r="I5665" i="3"/>
  <c r="H5666" i="3"/>
  <c r="I5666" i="3"/>
  <c r="H5667" i="3"/>
  <c r="I5667" i="3"/>
  <c r="H5668" i="3"/>
  <c r="I5668" i="3"/>
  <c r="H5669" i="3"/>
  <c r="I5669" i="3"/>
  <c r="H5670" i="3"/>
  <c r="I5670" i="3"/>
  <c r="H5671" i="3"/>
  <c r="I5671" i="3"/>
  <c r="H5672" i="3"/>
  <c r="I5672" i="3"/>
  <c r="H5673" i="3"/>
  <c r="I5673" i="3"/>
  <c r="H5674" i="3"/>
  <c r="I5674" i="3"/>
  <c r="H5675" i="3"/>
  <c r="I5675" i="3"/>
  <c r="H5676" i="3"/>
  <c r="I5676" i="3"/>
  <c r="H5677" i="3"/>
  <c r="I5677" i="3"/>
  <c r="H5678" i="3"/>
  <c r="I5678" i="3"/>
  <c r="H5679" i="3"/>
  <c r="I5679" i="3"/>
  <c r="H5680" i="3"/>
  <c r="I5680" i="3"/>
  <c r="H5681" i="3"/>
  <c r="I5681" i="3"/>
  <c r="H5682" i="3"/>
  <c r="I5682" i="3"/>
  <c r="H5683" i="3"/>
  <c r="I5683" i="3"/>
  <c r="H5684" i="3"/>
  <c r="I5684" i="3"/>
  <c r="H5685" i="3"/>
  <c r="I5685" i="3"/>
  <c r="H5686" i="3"/>
  <c r="I5686" i="3"/>
  <c r="H5687" i="3"/>
  <c r="I5687" i="3"/>
  <c r="H5688" i="3"/>
  <c r="I5688" i="3"/>
  <c r="H5689" i="3"/>
  <c r="I5689" i="3"/>
  <c r="H5690" i="3"/>
  <c r="I5690" i="3"/>
  <c r="H5691" i="3"/>
  <c r="I5691" i="3"/>
  <c r="H5692" i="3"/>
  <c r="I5692" i="3"/>
  <c r="H5693" i="3"/>
  <c r="I5693" i="3"/>
  <c r="H5694" i="3"/>
  <c r="I5694" i="3"/>
  <c r="H5695" i="3"/>
  <c r="I5695" i="3"/>
  <c r="H5696" i="3"/>
  <c r="I5696" i="3"/>
  <c r="H5697" i="3"/>
  <c r="I5697" i="3"/>
  <c r="H5698" i="3"/>
  <c r="I5698" i="3"/>
  <c r="H5699" i="3"/>
  <c r="I5699" i="3"/>
  <c r="H5700" i="3"/>
  <c r="I5700" i="3"/>
  <c r="H5701" i="3"/>
  <c r="I5701" i="3"/>
  <c r="H5702" i="3"/>
  <c r="I5702" i="3"/>
  <c r="H5703" i="3"/>
  <c r="I5703" i="3"/>
  <c r="H5704" i="3"/>
  <c r="I5704" i="3"/>
  <c r="H5705" i="3"/>
  <c r="I5705" i="3"/>
  <c r="H5706" i="3"/>
  <c r="I5706" i="3"/>
  <c r="H5707" i="3"/>
  <c r="I5707" i="3"/>
  <c r="H5708" i="3"/>
  <c r="I5708" i="3"/>
  <c r="H5709" i="3"/>
  <c r="I5709" i="3"/>
  <c r="H5710" i="3"/>
  <c r="I5710" i="3"/>
  <c r="H5711" i="3"/>
  <c r="I5711" i="3"/>
  <c r="H5712" i="3"/>
  <c r="I5712" i="3"/>
  <c r="H5713" i="3"/>
  <c r="I5713" i="3"/>
  <c r="H5714" i="3"/>
  <c r="I5714" i="3"/>
  <c r="H5715" i="3"/>
  <c r="I5715" i="3"/>
  <c r="H5716" i="3"/>
  <c r="I5716" i="3"/>
  <c r="H5717" i="3"/>
  <c r="I5717" i="3"/>
  <c r="H5718" i="3"/>
  <c r="I5718" i="3"/>
  <c r="H5719" i="3"/>
  <c r="I5719" i="3"/>
  <c r="H5720" i="3"/>
  <c r="I5720" i="3"/>
  <c r="H5721" i="3"/>
  <c r="I5721" i="3"/>
  <c r="H5722" i="3"/>
  <c r="I5722" i="3"/>
  <c r="H5723" i="3"/>
  <c r="I5723" i="3"/>
  <c r="H5724" i="3"/>
  <c r="I5724" i="3"/>
  <c r="H5725" i="3"/>
  <c r="I5725" i="3"/>
  <c r="H5726" i="3"/>
  <c r="I5726" i="3"/>
  <c r="H5727" i="3"/>
  <c r="I5727" i="3"/>
  <c r="H5728" i="3"/>
  <c r="I5728" i="3"/>
  <c r="H5729" i="3"/>
  <c r="I5729" i="3"/>
  <c r="H5730" i="3"/>
  <c r="I5730" i="3"/>
  <c r="H5731" i="3"/>
  <c r="I5731" i="3"/>
  <c r="H5732" i="3"/>
  <c r="I5732" i="3"/>
  <c r="H5733" i="3"/>
  <c r="I5733" i="3"/>
  <c r="H5734" i="3"/>
  <c r="I5734" i="3"/>
  <c r="H5735" i="3"/>
  <c r="I5735" i="3"/>
  <c r="H5736" i="3"/>
  <c r="I5736" i="3"/>
  <c r="H5737" i="3"/>
  <c r="I5737" i="3"/>
  <c r="H5738" i="3"/>
  <c r="I5738" i="3"/>
  <c r="H5739" i="3"/>
  <c r="I5739" i="3"/>
  <c r="H5740" i="3"/>
  <c r="I5740" i="3"/>
  <c r="H5741" i="3"/>
  <c r="I5741" i="3"/>
  <c r="H5742" i="3"/>
  <c r="I5742" i="3"/>
  <c r="H5743" i="3"/>
  <c r="I5743" i="3"/>
  <c r="H5744" i="3"/>
  <c r="I5744" i="3"/>
  <c r="H5745" i="3"/>
  <c r="I5745" i="3"/>
  <c r="H5746" i="3"/>
  <c r="I5746" i="3"/>
  <c r="H5747" i="3"/>
  <c r="I5747" i="3"/>
  <c r="H5748" i="3"/>
  <c r="I5748" i="3"/>
  <c r="H5749" i="3"/>
  <c r="I5749" i="3"/>
  <c r="H5750" i="3"/>
  <c r="I5750" i="3"/>
  <c r="H5751" i="3"/>
  <c r="I5751" i="3"/>
  <c r="H5752" i="3"/>
  <c r="I5752" i="3"/>
  <c r="H5753" i="3"/>
  <c r="I5753" i="3"/>
  <c r="H5754" i="3"/>
  <c r="I5754" i="3"/>
  <c r="H5755" i="3"/>
  <c r="I5755" i="3"/>
  <c r="H5756" i="3"/>
  <c r="I5756" i="3"/>
  <c r="H5757" i="3"/>
  <c r="I5757" i="3"/>
  <c r="H5758" i="3"/>
  <c r="I5758" i="3"/>
  <c r="H5759" i="3"/>
  <c r="I5759" i="3"/>
  <c r="H5760" i="3"/>
  <c r="I5760" i="3"/>
  <c r="H5761" i="3"/>
  <c r="I5761" i="3"/>
  <c r="H5762" i="3"/>
  <c r="I5762" i="3"/>
  <c r="H5763" i="3"/>
  <c r="I5763" i="3"/>
  <c r="H5764" i="3"/>
  <c r="I5764" i="3"/>
  <c r="H5765" i="3"/>
  <c r="I5765" i="3"/>
  <c r="H5766" i="3"/>
  <c r="I5766" i="3"/>
  <c r="H5767" i="3"/>
  <c r="I5767" i="3"/>
  <c r="H5768" i="3"/>
  <c r="I5768" i="3"/>
  <c r="H5769" i="3"/>
  <c r="I5769" i="3"/>
  <c r="H5770" i="3"/>
  <c r="I5770" i="3"/>
  <c r="H5771" i="3"/>
  <c r="I5771" i="3"/>
  <c r="H5772" i="3"/>
  <c r="I5772" i="3"/>
  <c r="H5773" i="3"/>
  <c r="I5773" i="3"/>
  <c r="H5774" i="3"/>
  <c r="I5774" i="3"/>
  <c r="H5775" i="3"/>
  <c r="I5775" i="3"/>
  <c r="H5776" i="3"/>
  <c r="I5776" i="3"/>
  <c r="H5777" i="3"/>
  <c r="I5777" i="3"/>
  <c r="H5778" i="3"/>
  <c r="I5778" i="3"/>
  <c r="H5779" i="3"/>
  <c r="I5779" i="3"/>
  <c r="H5780" i="3"/>
  <c r="I5780" i="3"/>
  <c r="H5781" i="3"/>
  <c r="I5781" i="3"/>
  <c r="H5782" i="3"/>
  <c r="I5782" i="3"/>
  <c r="H5783" i="3"/>
  <c r="I5783" i="3"/>
  <c r="H5784" i="3"/>
  <c r="I5784" i="3"/>
  <c r="H5785" i="3"/>
  <c r="I5785" i="3"/>
  <c r="H5786" i="3"/>
  <c r="I5786" i="3"/>
  <c r="H5787" i="3"/>
  <c r="I5787" i="3"/>
  <c r="H5788" i="3"/>
  <c r="I5788" i="3"/>
  <c r="H5789" i="3"/>
  <c r="I5789" i="3"/>
  <c r="H5790" i="3"/>
  <c r="I5790" i="3"/>
  <c r="H5791" i="3"/>
  <c r="I5791" i="3"/>
  <c r="H5792" i="3"/>
  <c r="I5792" i="3"/>
  <c r="H5793" i="3"/>
  <c r="I5793" i="3"/>
  <c r="H5794" i="3"/>
  <c r="I5794" i="3"/>
  <c r="H5795" i="3"/>
  <c r="I5795" i="3"/>
  <c r="H5796" i="3"/>
  <c r="I5796" i="3"/>
  <c r="H5797" i="3"/>
  <c r="I5797" i="3"/>
  <c r="H5798" i="3"/>
  <c r="I5798" i="3"/>
  <c r="H5799" i="3"/>
  <c r="I5799" i="3"/>
  <c r="H5800" i="3"/>
  <c r="I5800" i="3"/>
  <c r="H5801" i="3"/>
  <c r="I5801" i="3"/>
  <c r="H5802" i="3"/>
  <c r="I5802" i="3"/>
  <c r="H5803" i="3"/>
  <c r="I5803" i="3"/>
  <c r="H5804" i="3"/>
  <c r="I5804" i="3"/>
  <c r="H5805" i="3"/>
  <c r="I5805" i="3"/>
  <c r="H5806" i="3"/>
  <c r="I5806" i="3"/>
  <c r="H5807" i="3"/>
  <c r="I5807" i="3"/>
  <c r="H5808" i="3"/>
  <c r="I5808" i="3"/>
  <c r="H5809" i="3"/>
  <c r="I5809" i="3"/>
  <c r="H5810" i="3"/>
  <c r="I5810" i="3"/>
  <c r="H5811" i="3"/>
  <c r="I5811" i="3"/>
  <c r="H5812" i="3"/>
  <c r="I5812" i="3"/>
  <c r="H5813" i="3"/>
  <c r="I5813" i="3"/>
  <c r="H5814" i="3"/>
  <c r="I5814" i="3"/>
  <c r="H5815" i="3"/>
  <c r="I5815" i="3"/>
  <c r="H5816" i="3"/>
  <c r="I5816" i="3"/>
  <c r="H5817" i="3"/>
  <c r="I5817" i="3"/>
  <c r="H5818" i="3"/>
  <c r="I5818" i="3"/>
  <c r="H5819" i="3"/>
  <c r="I5819" i="3"/>
  <c r="H5820" i="3"/>
  <c r="I5820" i="3"/>
  <c r="H5821" i="3"/>
  <c r="I5821" i="3"/>
  <c r="H5822" i="3"/>
  <c r="I5822" i="3"/>
  <c r="H5823" i="3"/>
  <c r="I5823" i="3"/>
  <c r="H5824" i="3"/>
  <c r="I5824" i="3"/>
  <c r="H5825" i="3"/>
  <c r="I5825" i="3"/>
  <c r="H5826" i="3"/>
  <c r="I5826" i="3"/>
  <c r="H5827" i="3"/>
  <c r="I5827" i="3"/>
  <c r="H5828" i="3"/>
  <c r="I5828" i="3"/>
  <c r="H5829" i="3"/>
  <c r="I5829" i="3"/>
  <c r="H5830" i="3"/>
  <c r="I5830" i="3"/>
  <c r="H5831" i="3"/>
  <c r="I5831" i="3"/>
  <c r="H5832" i="3"/>
  <c r="I5832" i="3"/>
  <c r="H5833" i="3"/>
  <c r="I5833" i="3"/>
  <c r="H5834" i="3"/>
  <c r="I5834" i="3"/>
  <c r="H5835" i="3"/>
  <c r="I5835" i="3"/>
  <c r="H5836" i="3"/>
  <c r="I5836" i="3"/>
  <c r="H5837" i="3"/>
  <c r="I5837" i="3"/>
  <c r="H5838" i="3"/>
  <c r="I5838" i="3"/>
  <c r="H5839" i="3"/>
  <c r="I5839" i="3"/>
  <c r="H5840" i="3"/>
  <c r="I5840" i="3"/>
  <c r="H5841" i="3"/>
  <c r="I5841" i="3"/>
  <c r="H5842" i="3"/>
  <c r="I5842" i="3"/>
  <c r="H5843" i="3"/>
  <c r="I5843" i="3"/>
  <c r="H5844" i="3"/>
  <c r="I5844" i="3"/>
  <c r="H5845" i="3"/>
  <c r="I5845" i="3"/>
  <c r="H5846" i="3"/>
  <c r="I5846" i="3"/>
  <c r="H5847" i="3"/>
  <c r="I5847" i="3"/>
  <c r="H5848" i="3"/>
  <c r="I5848" i="3"/>
  <c r="H5849" i="3"/>
  <c r="I5849" i="3"/>
  <c r="H5850" i="3"/>
  <c r="I5850" i="3"/>
  <c r="H5851" i="3"/>
  <c r="I5851" i="3"/>
  <c r="H5852" i="3"/>
  <c r="I5852" i="3"/>
  <c r="H5853" i="3"/>
  <c r="I5853" i="3"/>
  <c r="H5854" i="3"/>
  <c r="I5854" i="3"/>
  <c r="H5855" i="3"/>
  <c r="I5855" i="3"/>
  <c r="H5856" i="3"/>
  <c r="I5856" i="3"/>
  <c r="H5857" i="3"/>
  <c r="I5857" i="3"/>
  <c r="H5858" i="3"/>
  <c r="I5858" i="3"/>
  <c r="H5859" i="3"/>
  <c r="I5859" i="3"/>
  <c r="H5860" i="3"/>
  <c r="I5860" i="3"/>
  <c r="H5861" i="3"/>
  <c r="I5861" i="3"/>
  <c r="H5862" i="3"/>
  <c r="I5862" i="3"/>
  <c r="H5863" i="3"/>
  <c r="I5863" i="3"/>
  <c r="H5864" i="3"/>
  <c r="I5864" i="3"/>
  <c r="H5865" i="3"/>
  <c r="I5865" i="3"/>
  <c r="H5866" i="3"/>
  <c r="I5866" i="3"/>
  <c r="H5867" i="3"/>
  <c r="I5867" i="3"/>
  <c r="H5868" i="3"/>
  <c r="I5868" i="3"/>
  <c r="H5869" i="3"/>
  <c r="I5869" i="3"/>
  <c r="H5870" i="3"/>
  <c r="I5870" i="3"/>
  <c r="H5871" i="3"/>
  <c r="I5871" i="3"/>
  <c r="H5872" i="3"/>
  <c r="I5872" i="3"/>
  <c r="H5873" i="3"/>
  <c r="I5873" i="3"/>
  <c r="H5874" i="3"/>
  <c r="I5874" i="3"/>
  <c r="H5875" i="3"/>
  <c r="I5875" i="3"/>
  <c r="H5876" i="3"/>
  <c r="I5876" i="3"/>
  <c r="H5877" i="3"/>
  <c r="I5877" i="3"/>
  <c r="H5878" i="3"/>
  <c r="I5878" i="3"/>
  <c r="H5879" i="3"/>
  <c r="I5879" i="3"/>
  <c r="H5880" i="3"/>
  <c r="I5880" i="3"/>
  <c r="H5881" i="3"/>
  <c r="I5881" i="3"/>
  <c r="H5882" i="3"/>
  <c r="I5882" i="3"/>
  <c r="H5883" i="3"/>
  <c r="I5883" i="3"/>
  <c r="H5884" i="3"/>
  <c r="I5884" i="3"/>
  <c r="H5885" i="3"/>
  <c r="I5885" i="3"/>
  <c r="H5886" i="3"/>
  <c r="I5886" i="3"/>
  <c r="H5887" i="3"/>
  <c r="I5887" i="3"/>
  <c r="H5888" i="3"/>
  <c r="I5888" i="3"/>
  <c r="H5889" i="3"/>
  <c r="I5889" i="3"/>
  <c r="H5890" i="3"/>
  <c r="I5890" i="3"/>
  <c r="H5891" i="3"/>
  <c r="I5891" i="3"/>
  <c r="H5892" i="3"/>
  <c r="I5892" i="3"/>
  <c r="H5893" i="3"/>
  <c r="I5893" i="3"/>
  <c r="H5894" i="3"/>
  <c r="I5894" i="3"/>
  <c r="H5895" i="3"/>
  <c r="I5895" i="3"/>
  <c r="H5896" i="3"/>
  <c r="I5896" i="3"/>
  <c r="H5897" i="3"/>
  <c r="I5897" i="3"/>
  <c r="H5898" i="3"/>
  <c r="I5898" i="3"/>
  <c r="H5899" i="3"/>
  <c r="I5899" i="3"/>
  <c r="H5900" i="3"/>
  <c r="I5900" i="3"/>
  <c r="H5901" i="3"/>
  <c r="I5901" i="3"/>
  <c r="H5902" i="3"/>
  <c r="I5902" i="3"/>
  <c r="H5903" i="3"/>
  <c r="I5903" i="3"/>
  <c r="H5904" i="3"/>
  <c r="I5904" i="3"/>
  <c r="H5905" i="3"/>
  <c r="I5905" i="3"/>
  <c r="H5906" i="3"/>
  <c r="I5906" i="3"/>
  <c r="H5907" i="3"/>
  <c r="I5907" i="3"/>
  <c r="H5908" i="3"/>
  <c r="I5908" i="3"/>
  <c r="H5909" i="3"/>
  <c r="I5909" i="3"/>
  <c r="H5910" i="3"/>
  <c r="I5910" i="3"/>
  <c r="H5911" i="3"/>
  <c r="I5911" i="3"/>
  <c r="H5912" i="3"/>
  <c r="I5912" i="3"/>
  <c r="H5913" i="3"/>
  <c r="I5913" i="3"/>
  <c r="H5914" i="3"/>
  <c r="I5914" i="3"/>
  <c r="H5915" i="3"/>
  <c r="I5915" i="3"/>
  <c r="H5916" i="3"/>
  <c r="I5916" i="3"/>
  <c r="H5917" i="3"/>
  <c r="I5917" i="3"/>
  <c r="H5918" i="3"/>
  <c r="I5918" i="3"/>
  <c r="H5919" i="3"/>
  <c r="I5919" i="3"/>
  <c r="H5920" i="3"/>
  <c r="I5920" i="3"/>
  <c r="H5921" i="3"/>
  <c r="I5921" i="3"/>
  <c r="H5922" i="3"/>
  <c r="I5922" i="3"/>
  <c r="H5923" i="3"/>
  <c r="I5923" i="3"/>
  <c r="H5924" i="3"/>
  <c r="I5924" i="3"/>
  <c r="H5925" i="3"/>
  <c r="I5925" i="3"/>
  <c r="H5926" i="3"/>
  <c r="I5926" i="3"/>
  <c r="H5927" i="3"/>
  <c r="I5927" i="3"/>
  <c r="H5928" i="3"/>
  <c r="I5928" i="3"/>
  <c r="H5929" i="3"/>
  <c r="I5929" i="3"/>
  <c r="H5930" i="3"/>
  <c r="I5930" i="3"/>
  <c r="H5931" i="3"/>
  <c r="I5931" i="3"/>
  <c r="H5932" i="3"/>
  <c r="I5932" i="3"/>
  <c r="H5933" i="3"/>
  <c r="I5933" i="3"/>
  <c r="H5934" i="3"/>
  <c r="I5934" i="3"/>
  <c r="H5935" i="3"/>
  <c r="I5935" i="3"/>
  <c r="H5936" i="3"/>
  <c r="I5936" i="3"/>
  <c r="H5937" i="3"/>
  <c r="I5937" i="3"/>
  <c r="H5938" i="3"/>
  <c r="I5938" i="3"/>
  <c r="H5939" i="3"/>
  <c r="I5939" i="3"/>
  <c r="H5940" i="3"/>
  <c r="I5940" i="3"/>
  <c r="H5941" i="3"/>
  <c r="I5941" i="3"/>
  <c r="H5942" i="3"/>
  <c r="I5942" i="3"/>
  <c r="H5943" i="3"/>
  <c r="I5943" i="3"/>
  <c r="H5944" i="3"/>
  <c r="I5944" i="3"/>
  <c r="H5945" i="3"/>
  <c r="I5945" i="3"/>
  <c r="H5946" i="3"/>
  <c r="I5946" i="3"/>
  <c r="H5947" i="3"/>
  <c r="I5947" i="3"/>
  <c r="H5948" i="3"/>
  <c r="I5948" i="3"/>
  <c r="H5949" i="3"/>
  <c r="I5949" i="3"/>
  <c r="H5950" i="3"/>
  <c r="I5950" i="3"/>
  <c r="H5951" i="3"/>
  <c r="I5951" i="3"/>
  <c r="H5952" i="3"/>
  <c r="I5952" i="3"/>
  <c r="H5953" i="3"/>
  <c r="I5953" i="3"/>
  <c r="H5954" i="3"/>
  <c r="I5954" i="3"/>
  <c r="H5955" i="3"/>
  <c r="I5955" i="3"/>
  <c r="H5956" i="3"/>
  <c r="I5956" i="3"/>
  <c r="H5957" i="3"/>
  <c r="I5957" i="3"/>
  <c r="H5958" i="3"/>
  <c r="I5958" i="3"/>
  <c r="H5959" i="3"/>
  <c r="I5959" i="3"/>
  <c r="H5960" i="3"/>
  <c r="I5960" i="3"/>
  <c r="H5961" i="3"/>
  <c r="I5961" i="3"/>
  <c r="H5962" i="3"/>
  <c r="I5962" i="3"/>
  <c r="H5963" i="3"/>
  <c r="I5963" i="3"/>
  <c r="H5964" i="3"/>
  <c r="I5964" i="3"/>
  <c r="H5965" i="3"/>
  <c r="I5965" i="3"/>
  <c r="H5966" i="3"/>
  <c r="I5966" i="3"/>
  <c r="H5967" i="3"/>
  <c r="I5967" i="3"/>
  <c r="H5968" i="3"/>
  <c r="I5968" i="3"/>
  <c r="H5969" i="3"/>
  <c r="I5969" i="3"/>
  <c r="H5970" i="3"/>
  <c r="I5970" i="3"/>
  <c r="H5971" i="3"/>
  <c r="I5971" i="3"/>
  <c r="H5972" i="3"/>
  <c r="I5972" i="3"/>
  <c r="H5973" i="3"/>
  <c r="I5973" i="3"/>
  <c r="H5974" i="3"/>
  <c r="I5974" i="3"/>
  <c r="H5975" i="3"/>
  <c r="I5975" i="3"/>
  <c r="H5976" i="3"/>
  <c r="I5976" i="3"/>
  <c r="H5977" i="3"/>
  <c r="I5977" i="3"/>
  <c r="H5978" i="3"/>
  <c r="I5978" i="3"/>
  <c r="H5979" i="3"/>
  <c r="I5979" i="3"/>
  <c r="H5980" i="3"/>
  <c r="I5980" i="3"/>
  <c r="H5981" i="3"/>
  <c r="I5981" i="3"/>
  <c r="H5982" i="3"/>
  <c r="I5982" i="3"/>
  <c r="H5983" i="3"/>
  <c r="I5983" i="3"/>
  <c r="H5984" i="3"/>
  <c r="I5984" i="3"/>
  <c r="H5985" i="3"/>
  <c r="I5985" i="3"/>
  <c r="H5986" i="3"/>
  <c r="I5986" i="3"/>
  <c r="H5987" i="3"/>
  <c r="I5987" i="3"/>
  <c r="H5988" i="3"/>
  <c r="I5988" i="3"/>
  <c r="H5989" i="3"/>
  <c r="I5989" i="3"/>
  <c r="H5990" i="3"/>
  <c r="I5990" i="3"/>
  <c r="H5991" i="3"/>
  <c r="I5991" i="3"/>
  <c r="H5992" i="3"/>
  <c r="I5992" i="3"/>
  <c r="H5993" i="3"/>
  <c r="I5993" i="3"/>
  <c r="H5994" i="3"/>
  <c r="I5994" i="3"/>
  <c r="H5995" i="3"/>
  <c r="I5995" i="3"/>
  <c r="H5996" i="3"/>
  <c r="I5996" i="3"/>
  <c r="H5997" i="3"/>
  <c r="I5997" i="3"/>
  <c r="H5998" i="3"/>
  <c r="I5998" i="3"/>
  <c r="H5999" i="3"/>
  <c r="I5999" i="3"/>
  <c r="H6000" i="3"/>
  <c r="I6000" i="3"/>
  <c r="H6001" i="3"/>
  <c r="I6001" i="3"/>
  <c r="H6002" i="3"/>
  <c r="I6002" i="3"/>
  <c r="H6003" i="3"/>
  <c r="I6003" i="3"/>
  <c r="H6004" i="3"/>
  <c r="I6004" i="3"/>
  <c r="H6005" i="3"/>
  <c r="I6005" i="3"/>
  <c r="H6006" i="3"/>
  <c r="I6006" i="3"/>
  <c r="H6007" i="3"/>
  <c r="I6007" i="3"/>
  <c r="H6008" i="3"/>
  <c r="I6008" i="3"/>
  <c r="H6009" i="3"/>
  <c r="I6009" i="3"/>
  <c r="H6010" i="3"/>
  <c r="I6010" i="3"/>
  <c r="H6011" i="3"/>
  <c r="I6011" i="3"/>
  <c r="H6012" i="3"/>
  <c r="I6012" i="3"/>
  <c r="H6013" i="3"/>
  <c r="I6013" i="3"/>
  <c r="H6014" i="3"/>
  <c r="I6014" i="3"/>
  <c r="H6015" i="3"/>
  <c r="I6015" i="3"/>
  <c r="H6016" i="3"/>
  <c r="I6016" i="3"/>
  <c r="H6017" i="3"/>
  <c r="I6017" i="3"/>
  <c r="H6018" i="3"/>
  <c r="I6018" i="3"/>
  <c r="H6019" i="3"/>
  <c r="I6019" i="3"/>
  <c r="H6020" i="3"/>
  <c r="I6020" i="3"/>
  <c r="H6021" i="3"/>
  <c r="I6021" i="3"/>
  <c r="H6022" i="3"/>
  <c r="I6022" i="3"/>
  <c r="H6023" i="3"/>
  <c r="I6023" i="3"/>
  <c r="H6024" i="3"/>
  <c r="I6024" i="3"/>
  <c r="H6025" i="3"/>
  <c r="I6025" i="3"/>
  <c r="H6026" i="3"/>
  <c r="I6026" i="3"/>
  <c r="H6027" i="3"/>
  <c r="I6027" i="3"/>
  <c r="H6028" i="3"/>
  <c r="I6028" i="3"/>
  <c r="H6029" i="3"/>
  <c r="I6029" i="3"/>
  <c r="H6030" i="3"/>
  <c r="I6030" i="3"/>
  <c r="H6031" i="3"/>
  <c r="I6031" i="3"/>
  <c r="H6032" i="3"/>
  <c r="I6032" i="3"/>
  <c r="H6033" i="3"/>
  <c r="I6033" i="3"/>
  <c r="H6034" i="3"/>
  <c r="I6034" i="3"/>
  <c r="H6035" i="3"/>
  <c r="I6035" i="3"/>
  <c r="H6036" i="3"/>
  <c r="I6036" i="3"/>
  <c r="H6037" i="3"/>
  <c r="I6037" i="3"/>
  <c r="H6038" i="3"/>
  <c r="I6038" i="3"/>
  <c r="H6039" i="3"/>
  <c r="I6039" i="3"/>
  <c r="H6040" i="3"/>
  <c r="I6040" i="3"/>
  <c r="H6041" i="3"/>
  <c r="I6041" i="3"/>
  <c r="H6042" i="3"/>
  <c r="I6042" i="3"/>
  <c r="H6043" i="3"/>
  <c r="I6043" i="3"/>
  <c r="H6044" i="3"/>
  <c r="I6044" i="3"/>
  <c r="H6045" i="3"/>
  <c r="I6045" i="3"/>
  <c r="H6046" i="3"/>
  <c r="I6046" i="3"/>
  <c r="H6047" i="3"/>
  <c r="I6047" i="3"/>
  <c r="H6048" i="3"/>
  <c r="I6048" i="3"/>
  <c r="H6049" i="3"/>
  <c r="I6049" i="3"/>
  <c r="H6050" i="3"/>
  <c r="I6050" i="3"/>
  <c r="H6051" i="3"/>
  <c r="I6051" i="3"/>
  <c r="H6052" i="3"/>
  <c r="I6052" i="3"/>
  <c r="H6053" i="3"/>
  <c r="I6053" i="3"/>
  <c r="H6054" i="3"/>
  <c r="I6054" i="3"/>
  <c r="H6055" i="3"/>
  <c r="I6055" i="3"/>
  <c r="H6056" i="3"/>
  <c r="I6056" i="3"/>
  <c r="H6057" i="3"/>
  <c r="I6057" i="3"/>
  <c r="H6058" i="3"/>
  <c r="I6058" i="3"/>
  <c r="H6059" i="3"/>
  <c r="I6059" i="3"/>
  <c r="H6060" i="3"/>
  <c r="I6060" i="3"/>
  <c r="H6061" i="3"/>
  <c r="I6061" i="3"/>
  <c r="H6062" i="3"/>
  <c r="I6062" i="3"/>
  <c r="H6063" i="3"/>
  <c r="I6063" i="3"/>
  <c r="H6064" i="3"/>
  <c r="I6064" i="3"/>
  <c r="I14" i="3"/>
  <c r="H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6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I12" i="3" l="1"/>
  <c r="H12" i="3"/>
  <c r="G14" i="3"/>
  <c r="G12" i="3" s="1"/>
  <c r="H11" i="3" l="1"/>
</calcChain>
</file>

<file path=xl/sharedStrings.xml><?xml version="1.0" encoding="utf-8"?>
<sst xmlns="http://schemas.openxmlformats.org/spreadsheetml/2006/main" count="10136" uniqueCount="4011">
  <si>
    <t>ПРИЛОЖЕНИЕ №__</t>
  </si>
  <si>
    <t>к Договору __________________</t>
  </si>
  <si>
    <t>___________________________________________</t>
  </si>
  <si>
    <t>№ ____ от «___» __________ 202__ г.</t>
  </si>
  <si>
    <t xml:space="preserve">между ООО «Горная Евразия» </t>
  </si>
  <si>
    <r>
      <t xml:space="preserve">и </t>
    </r>
    <r>
      <rPr>
        <sz val="12"/>
        <color theme="1"/>
        <rFont val="Arial"/>
        <family val="2"/>
        <charset val="204"/>
      </rPr>
      <t xml:space="preserve"> __________</t>
    </r>
  </si>
  <si>
    <t>Прайс-лист на расходные материалы, запасные части для оборудования NHL NTE240, NTE200, TR100</t>
  </si>
  <si>
    <t>Наименование запасных частей</t>
  </si>
  <si>
    <r>
      <t xml:space="preserve">Цена, </t>
    </r>
    <r>
      <rPr>
        <b/>
        <sz val="10"/>
        <color rgb="FFFF0000"/>
        <rFont val="Times New Roman"/>
        <family val="1"/>
        <charset val="204"/>
      </rPr>
      <t>CNY без НДС</t>
    </r>
  </si>
  <si>
    <t>Фиксатор резьбовых соединений Loctite 222 (50 мл)</t>
  </si>
  <si>
    <t>Фиксатор резьбовых соединений Loctite 270 (50 мл)</t>
  </si>
  <si>
    <t>Светодиодный прожектор PROLIGHT BLB070540</t>
  </si>
  <si>
    <t>Уплотнитель резьбовой текучий  Loctite 542 ( 50 мл)</t>
  </si>
  <si>
    <t>Светодиодный прожектор PROLIGHT BLB070560</t>
  </si>
  <si>
    <t>Светодиодный прожектор PROLIGHT BLB07053065</t>
  </si>
  <si>
    <t>Металонаполненный состав повышенной твердости  Loctite 3450</t>
  </si>
  <si>
    <t>Очиститель контактов Loctite 7039 ( 400 мл)</t>
  </si>
  <si>
    <t>Быстроочищающее средство  Loctite 7063 ( 400 мл)</t>
  </si>
  <si>
    <t>Удалитель клея  Loctite 7200 ( 400 мл)</t>
  </si>
  <si>
    <t>Универсальный концентрированный очиститель 7840, 750 мл</t>
  </si>
  <si>
    <t>GASKET,WATER PUMP</t>
  </si>
  <si>
    <t>CLAMP,HOSE</t>
  </si>
  <si>
    <t>Стяжка бесцветная 2,5*100мм</t>
  </si>
  <si>
    <t>Стяжка бесцветная 4,5*160мм</t>
  </si>
  <si>
    <t>Стяжка бесцветная 4,5*250мм</t>
  </si>
  <si>
    <t>Стяжка черная 3,5*280мм</t>
  </si>
  <si>
    <t>Стяжка черная 4,5*180мм</t>
  </si>
  <si>
    <t>Стяжка черная 7,5*280мм</t>
  </si>
  <si>
    <t>Фильтр гидравлический 55894</t>
  </si>
  <si>
    <t>HOSE,PLAIN</t>
  </si>
  <si>
    <t xml:space="preserve"> SCREW-ADJUSTING</t>
  </si>
  <si>
    <t xml:space="preserve"> NUT</t>
  </si>
  <si>
    <t>NUT---</t>
  </si>
  <si>
    <t>NUT</t>
  </si>
  <si>
    <t>LOCK-WASHER--</t>
  </si>
  <si>
    <t>LOCKWASHER---</t>
  </si>
  <si>
    <t xml:space="preserve"> WASHER</t>
  </si>
  <si>
    <t>WASHER---SPRING-</t>
  </si>
  <si>
    <t xml:space="preserve"> LOCKWASHER</t>
  </si>
  <si>
    <t>WASHER---</t>
  </si>
  <si>
    <t xml:space="preserve"> PLAIN WASHER</t>
  </si>
  <si>
    <t>PIN-COTTER---</t>
  </si>
  <si>
    <t xml:space="preserve"> Шплинт</t>
  </si>
  <si>
    <t xml:space="preserve"> PIN</t>
  </si>
  <si>
    <t xml:space="preserve"> BLANK COVER</t>
  </si>
  <si>
    <t xml:space="preserve"> ELBOW</t>
  </si>
  <si>
    <t>WASHER</t>
  </si>
  <si>
    <t xml:space="preserve"> FLAT SHIM</t>
  </si>
  <si>
    <t>1"-WASHER--</t>
  </si>
  <si>
    <t xml:space="preserve"> SCREW</t>
  </si>
  <si>
    <t>ADAPTER---</t>
  </si>
  <si>
    <t xml:space="preserve">CONNECTION - ELBOW </t>
  </si>
  <si>
    <t>PLUG---</t>
  </si>
  <si>
    <t xml:space="preserve"> CONNECTOR</t>
  </si>
  <si>
    <t>EYE-RETAINER--</t>
  </si>
  <si>
    <t xml:space="preserve"> REFER TO 00117966</t>
  </si>
  <si>
    <t xml:space="preserve"> NUT T50</t>
  </si>
  <si>
    <t>Gasket</t>
  </si>
  <si>
    <t>ADAPTOR---</t>
  </si>
  <si>
    <t>GASKET-SOLENOID VALVE</t>
  </si>
  <si>
    <t>BEARING,THRUST</t>
  </si>
  <si>
    <t xml:space="preserve"> PINCOTTER</t>
  </si>
  <si>
    <t xml:space="preserve"> BEARING</t>
  </si>
  <si>
    <t xml:space="preserve"> BUSH</t>
  </si>
  <si>
    <t>RIVET---</t>
  </si>
  <si>
    <t xml:space="preserve"> ROLLER BEARING</t>
  </si>
  <si>
    <t>·STEEL-BALL--</t>
  </si>
  <si>
    <t>BOLT---</t>
  </si>
  <si>
    <t xml:space="preserve"> BOLT</t>
  </si>
  <si>
    <t xml:space="preserve"> SCREW CAP</t>
  </si>
  <si>
    <t xml:space="preserve"> BOLT T50</t>
  </si>
  <si>
    <t>HEXAGON-BOLT--</t>
  </si>
  <si>
    <t>HEXAGON---</t>
  </si>
  <si>
    <t>CAPSCR</t>
  </si>
  <si>
    <t>CAPSCR---</t>
  </si>
  <si>
    <t xml:space="preserve"> BOLT (Qty. 25)</t>
  </si>
  <si>
    <t xml:space="preserve">BOLT   </t>
  </si>
  <si>
    <t xml:space="preserve"> COUPLING(00120755)</t>
  </si>
  <si>
    <t>CONNECTOR</t>
  </si>
  <si>
    <t>SLEEVE,WEAR</t>
  </si>
  <si>
    <t>BUSHING</t>
  </si>
  <si>
    <t>LOCKWIRE</t>
  </si>
  <si>
    <t>SPRING,COMPRESSION</t>
  </si>
  <si>
    <t>SEAL,O RING</t>
  </si>
  <si>
    <t xml:space="preserve">NUT   </t>
  </si>
  <si>
    <t xml:space="preserve">ELBOW   </t>
  </si>
  <si>
    <t xml:space="preserve">ADAPTER   </t>
  </si>
  <si>
    <t xml:space="preserve"> PLUG PIPE</t>
  </si>
  <si>
    <t xml:space="preserve"> PLUG</t>
  </si>
  <si>
    <t>1-8UNC-NUT--</t>
  </si>
  <si>
    <t>BOLT</t>
  </si>
  <si>
    <t>·BOLT---</t>
  </si>
  <si>
    <t xml:space="preserve">Болт                                                                </t>
  </si>
  <si>
    <t xml:space="preserve"> HEXAGON B</t>
  </si>
  <si>
    <t>Болт</t>
  </si>
  <si>
    <t>274489 NUT</t>
  </si>
  <si>
    <t>LOCK-NUT--</t>
  </si>
  <si>
    <t xml:space="preserve"> O RING</t>
  </si>
  <si>
    <t xml:space="preserve"> SNAP RING</t>
  </si>
  <si>
    <t xml:space="preserve">Гайка                                                                     </t>
  </si>
  <si>
    <t xml:space="preserve"> COTTER PIN</t>
  </si>
  <si>
    <t xml:space="preserve"> plug</t>
  </si>
  <si>
    <t xml:space="preserve"> BALL  00104916</t>
  </si>
  <si>
    <t xml:space="preserve"> ELBOW - 90 DEG STREET</t>
  </si>
  <si>
    <t>TEE---</t>
  </si>
  <si>
    <t xml:space="preserve"> BOLT HEX 0.38-16 UNF 2A X 0.62 GM300M</t>
  </si>
  <si>
    <t>Locating pin</t>
  </si>
  <si>
    <t xml:space="preserve"> CUP</t>
  </si>
  <si>
    <t xml:space="preserve"> GASKET</t>
  </si>
  <si>
    <t>PLUNGER,FUEL CONTROL</t>
  </si>
  <si>
    <t>SEAL,GROMMET</t>
  </si>
  <si>
    <t xml:space="preserve"> DOWEL</t>
  </si>
  <si>
    <t>KIT,ELEMENT &amp; SEAL</t>
  </si>
  <si>
    <t>CARBON BRUSH</t>
  </si>
  <si>
    <t>(20043010) Щетка</t>
  </si>
  <si>
    <t>Тормозной суппорт</t>
  </si>
  <si>
    <t>SENSOR</t>
  </si>
  <si>
    <t>POWER SUPPLY</t>
  </si>
  <si>
    <t>CONTACTOR</t>
  </si>
  <si>
    <t>IGBT PANEL</t>
  </si>
  <si>
    <t>FUSE</t>
  </si>
  <si>
    <t xml:space="preserve"> CIRCLIP</t>
  </si>
  <si>
    <t>CLAMP---PIPE-</t>
  </si>
  <si>
    <t>CLAMP---</t>
  </si>
  <si>
    <t>HOSE,FLEXIBLE</t>
  </si>
  <si>
    <t>HOSE,MOLDED</t>
  </si>
  <si>
    <t>SENSOR,PRESSURE</t>
  </si>
  <si>
    <t>SENSOR,POSITION</t>
  </si>
  <si>
    <t>HARNESS,ETR CNT MDL WRG</t>
  </si>
  <si>
    <t>FUEL FILTER</t>
  </si>
  <si>
    <t>VALVE,INTAKE</t>
  </si>
  <si>
    <t>VALVE,EXHAUST</t>
  </si>
  <si>
    <t>KIT,INTAKE VALVE</t>
  </si>
  <si>
    <t>INJECTOR</t>
  </si>
  <si>
    <t>KIT,INJ REPAIR</t>
  </si>
  <si>
    <t xml:space="preserve"> FILTER ELEMENT - OIL</t>
  </si>
  <si>
    <t>TENSIONER</t>
  </si>
  <si>
    <t>TUBE,INJECTOR FUEL SUPPLY</t>
  </si>
  <si>
    <t xml:space="preserve"> START MOTOR</t>
  </si>
  <si>
    <t>KIT,LINER</t>
  </si>
  <si>
    <t>SCREW,FRACTURE RESISTANT</t>
  </si>
  <si>
    <t>SEAL,OIL</t>
  </si>
  <si>
    <t>ROLLER,CAM FOLLOWER</t>
  </si>
  <si>
    <t>ROD,PUSH</t>
  </si>
  <si>
    <t>KIT,MAIN BEARING</t>
  </si>
  <si>
    <t>PLUNGER,PRS REGULATOR</t>
  </si>
  <si>
    <t>BODY,BYPASS VALVE</t>
  </si>
  <si>
    <t>LEVER,CAM FOLLOWER</t>
  </si>
  <si>
    <t>GASKET,CAM FOL HOUSING</t>
  </si>
  <si>
    <t>GASKET,OIL PAN</t>
  </si>
  <si>
    <t>SPIDER,JAW COUPLING</t>
  </si>
  <si>
    <t>CONNECTING ROD BEARING</t>
  </si>
  <si>
    <t>GASKET,CONNECTION</t>
  </si>
  <si>
    <t>SWITCH,MAGNETIC</t>
  </si>
  <si>
    <t>GASKET,FLANGE</t>
  </si>
  <si>
    <t>GASKET,THERMOSTAT HOUSING</t>
  </si>
  <si>
    <t>GASKET,WTR TRF CONNECTION</t>
  </si>
  <si>
    <t>GASKET,EXH OUT CONNECTION</t>
  </si>
  <si>
    <t>CLAMP,T BOLT</t>
  </si>
  <si>
    <t>GASKET,EXHAUST MANIFOLD</t>
  </si>
  <si>
    <t>INSERT,VALVE</t>
  </si>
  <si>
    <t>SCREEN,FILTER</t>
  </si>
  <si>
    <t>RING-OUTTAKE</t>
  </si>
  <si>
    <t>SEAL</t>
  </si>
  <si>
    <t xml:space="preserve"> BELT - GENERATOR</t>
  </si>
  <si>
    <t>RING-INTAKE</t>
  </si>
  <si>
    <t>Фильтр антифриза</t>
  </si>
  <si>
    <t>GASKET,RKR LEVER HOUSING</t>
  </si>
  <si>
    <t xml:space="preserve"> BELT - FAN</t>
  </si>
  <si>
    <t>VALVE,PISTON COOLING</t>
  </si>
  <si>
    <t xml:space="preserve">FAN BELT  </t>
  </si>
  <si>
    <t>BELT,V RIBBED</t>
  </si>
  <si>
    <t>GUIDE,VALVE STEM</t>
  </si>
  <si>
    <t xml:space="preserve">·OIL FILTER  </t>
  </si>
  <si>
    <t>GASKET,OIL PAN ADAPTER</t>
  </si>
  <si>
    <t>GASKET,OIL PAN COVER</t>
  </si>
  <si>
    <t>GASKET,VALVE COVER</t>
  </si>
  <si>
    <t>GASKET,ACC DRIVE SUPPORT</t>
  </si>
  <si>
    <t>THERMOSTAT</t>
  </si>
  <si>
    <t xml:space="preserve"> GENERATOR</t>
  </si>
  <si>
    <t>SEAL,VALVE STEM</t>
  </si>
  <si>
    <t>ACTUATOR,ETR FUEL CONTROL</t>
  </si>
  <si>
    <t>GASKET,WATER HEADER COVER</t>
  </si>
  <si>
    <t>SCREW,HEXAGON HEAD SET</t>
  </si>
  <si>
    <t>LOCKPLATE</t>
  </si>
  <si>
    <t>KIT,TUR REPAIR</t>
  </si>
  <si>
    <t>SOLENOID</t>
  </si>
  <si>
    <t>SCREW,HEXAGON HEAD CAP</t>
  </si>
  <si>
    <t>SEAL,RECTANGULAR STRIP</t>
  </si>
  <si>
    <t>SEAL,THERMOSTAT</t>
  </si>
  <si>
    <t>PRIMER,ENGINE LUBRICATING</t>
  </si>
  <si>
    <t>CAP,FILLER</t>
  </si>
  <si>
    <t>GASKET,LUB OIL FIL COVER</t>
  </si>
  <si>
    <t>PLUG,EXPANSION</t>
  </si>
  <si>
    <t>SCREW,HEX FLANGE HEAD CAP</t>
  </si>
  <si>
    <t>ROD,ENGINE CONNECTING</t>
  </si>
  <si>
    <t xml:space="preserve">Реле                                                                              </t>
  </si>
  <si>
    <t>HOSE PLAIN</t>
  </si>
  <si>
    <t>PUMP,LUBRICATING OIL</t>
  </si>
  <si>
    <t>GASKET</t>
  </si>
  <si>
    <t>VALVE,PRESSURE REGULATOR</t>
  </si>
  <si>
    <t>SPRING,PRESSURE REGULATOR</t>
  </si>
  <si>
    <t>·STARTING-MOTOR---</t>
  </si>
  <si>
    <t>PULLEY,IDLER</t>
  </si>
  <si>
    <t>GASKET,LUB OIL CLR COVER</t>
  </si>
  <si>
    <t>GASKET,INTAKE MANIFOLD</t>
  </si>
  <si>
    <t>IMPELLER,WATER PUMP</t>
  </si>
  <si>
    <t>BEARING,ROLLER</t>
  </si>
  <si>
    <t>SEAL,WATER PUMP</t>
  </si>
  <si>
    <t>RING,RETAINING</t>
  </si>
  <si>
    <t>SHAFT,WATER PUMP</t>
  </si>
  <si>
    <t>CORE,AFTERCOOLER</t>
  </si>
  <si>
    <t>HOSE,HUMP</t>
  </si>
  <si>
    <t>CORE,COOLER</t>
  </si>
  <si>
    <t>SPRING,VALVE</t>
  </si>
  <si>
    <t>GASKET,FILTER HEAD</t>
  </si>
  <si>
    <t>VALVE,CHECK</t>
  </si>
  <si>
    <t>ALTERNATOR</t>
  </si>
  <si>
    <t>BEARING,CONNECTING ROD</t>
  </si>
  <si>
    <t>BELT</t>
  </si>
  <si>
    <t>HEAD,CYLINDER</t>
  </si>
  <si>
    <t>PULLEY,ALTERNATOR</t>
  </si>
  <si>
    <t>GASKET,COVER PLATE</t>
  </si>
  <si>
    <t>GASKET,CYLINDER HEAD</t>
  </si>
  <si>
    <t>GASKET,CORROSION RESISTOR</t>
  </si>
  <si>
    <t>CONNECTION,WATER TRANSFER</t>
  </si>
  <si>
    <t>MOTOR,STARTING</t>
  </si>
  <si>
    <t>MODULE,ELECTRONIC CONTROL</t>
  </si>
  <si>
    <t>TENSIONER,BELT</t>
  </si>
  <si>
    <t>PISTON</t>
  </si>
  <si>
    <t>TURBOCHARGER,HC5A</t>
  </si>
  <si>
    <t>KIT,WP REPAIR (MAJOR)</t>
  </si>
  <si>
    <t>KIT,ENGINE PISTON</t>
  </si>
  <si>
    <t>KIT,TURBOCHARGER</t>
  </si>
  <si>
    <t>KIT,ASSESSORY DRIVE SEAL</t>
  </si>
  <si>
    <t>SET,LOWER ENGINE GASKET</t>
  </si>
  <si>
    <t>CRANKSHAFT BEARING</t>
  </si>
  <si>
    <t>SERVICE KIT</t>
  </si>
  <si>
    <t>INTAKE VALVE</t>
  </si>
  <si>
    <t>EXHAUST VALVE</t>
  </si>
  <si>
    <t>· BY-PASS OIL FILTER</t>
  </si>
  <si>
    <t>GENERATOR</t>
  </si>
  <si>
    <t>PAN,OIL</t>
  </si>
  <si>
    <t>PIN,CAM FOLLOWER ROLLER</t>
  </si>
  <si>
    <t>SHIM</t>
  </si>
  <si>
    <t>HARNESS,WIRING</t>
  </si>
  <si>
    <t>CLUTCH</t>
  </si>
  <si>
    <t>SET,MAIN BEARING (STD)</t>
  </si>
  <si>
    <t>KIT,FUEL SOLENOID</t>
  </si>
  <si>
    <t>GASKET,FUEL PUMP</t>
  </si>
  <si>
    <t>SENSOR,SPEED</t>
  </si>
  <si>
    <t xml:space="preserve">·WATER FILTER  </t>
  </si>
  <si>
    <t>LEVER,ROCKER</t>
  </si>
  <si>
    <t>GASKET,AFTERCOOLER COVER</t>
  </si>
  <si>
    <t>GASKET,CAMSHAFT COVER</t>
  </si>
  <si>
    <t>SENSOR,TEMPERATURE</t>
  </si>
  <si>
    <t>KIT,WATER PUMP GASKET</t>
  </si>
  <si>
    <t>SET,HHP OVHL FUEL SYS GSK</t>
  </si>
  <si>
    <t>KIT,LOWER ENGINE GASKET</t>
  </si>
  <si>
    <t>SET,HHP OVHL ACC DR GSK</t>
  </si>
  <si>
    <t xml:space="preserve">·FUEL FILTER  </t>
  </si>
  <si>
    <t>SET,PISTON RING</t>
  </si>
  <si>
    <t>HOUSING</t>
  </si>
  <si>
    <t>CAP</t>
  </si>
  <si>
    <t>FILTER</t>
  </si>
  <si>
    <t>SENSOR,ENGINE POSITION</t>
  </si>
  <si>
    <t>NUT,LOCK</t>
  </si>
  <si>
    <t>PUMP</t>
  </si>
  <si>
    <t>KIT,SINGLE HEAD GASKET</t>
  </si>
  <si>
    <t>KIT,UPPER ENGINE GASKET</t>
  </si>
  <si>
    <t>Фильтр маслянный</t>
  </si>
  <si>
    <t>KIT,WATER PUMP</t>
  </si>
  <si>
    <t>KIT,SERVICE</t>
  </si>
  <si>
    <t>KIT,HEAD QUADRANT GASKET</t>
  </si>
  <si>
    <t>TUBE,OIL GAUGE</t>
  </si>
  <si>
    <t>SWITCH,COOLANT LEVEL</t>
  </si>
  <si>
    <t>MANIFOLD,FUEL</t>
  </si>
  <si>
    <t>VALVE,PRESSURE RELIEF</t>
  </si>
  <si>
    <t>SEAL,INJECTOR</t>
  </si>
  <si>
    <t>SEAL,DUST</t>
  </si>
  <si>
    <t>SWITCH,PRESSURE</t>
  </si>
  <si>
    <t>TUBE,WATER TRANSFER</t>
  </si>
  <si>
    <t>KIT,AFTERCOOLER GASKET</t>
  </si>
  <si>
    <t>KIT,PST COOLING NOZZLE</t>
  </si>
  <si>
    <t>KIT,COOLING SYSTEM GASKET</t>
  </si>
  <si>
    <t>SET,HHP OVHL OIL PAN GSK</t>
  </si>
  <si>
    <t>SUPERCHARGER</t>
  </si>
  <si>
    <t>TUBE INJECTOR FUEL SUPPLY</t>
  </si>
  <si>
    <t>HARNESS,ETR CNT MDL WRG-KC</t>
  </si>
  <si>
    <t>PUMP,FUEL</t>
  </si>
  <si>
    <t>Топливный насос QST30</t>
  </si>
  <si>
    <t xml:space="preserve"> HEX BOLT</t>
  </si>
  <si>
    <t xml:space="preserve"> BOLT HEX M8-1.25 X16GRADE 8.8</t>
  </si>
  <si>
    <t xml:space="preserve"> BOLT M8-1.25 X 25.00 (15036684)</t>
  </si>
  <si>
    <t xml:space="preserve"> BOLT M10-1.5 X 25.00 (QTY. 25)</t>
  </si>
  <si>
    <t>NUTS---</t>
  </si>
  <si>
    <t xml:space="preserve"> NUT (Qty.10)</t>
  </si>
  <si>
    <t>LOCKNUT---</t>
  </si>
  <si>
    <t>·CHARGE-VALVE--</t>
  </si>
  <si>
    <t xml:space="preserve"> RING</t>
  </si>
  <si>
    <t xml:space="preserve"> CAP-BREATHER</t>
  </si>
  <si>
    <t xml:space="preserve"> CLIP</t>
  </si>
  <si>
    <t xml:space="preserve"> STRIP</t>
  </si>
  <si>
    <t xml:space="preserve"> SPRING</t>
  </si>
  <si>
    <t xml:space="preserve"> SPACER</t>
  </si>
  <si>
    <t xml:space="preserve"> VALVE</t>
  </si>
  <si>
    <t xml:space="preserve"> TUBE</t>
  </si>
  <si>
    <t xml:space="preserve"> RETAINER</t>
  </si>
  <si>
    <t xml:space="preserve"> GEAR</t>
  </si>
  <si>
    <t xml:space="preserve"> ROLLER</t>
  </si>
  <si>
    <t>STOP</t>
  </si>
  <si>
    <t xml:space="preserve"> ANCHOR</t>
  </si>
  <si>
    <t xml:space="preserve"> HOSE</t>
  </si>
  <si>
    <t xml:space="preserve"> SHIM</t>
  </si>
  <si>
    <t xml:space="preserve"> KEY</t>
  </si>
  <si>
    <t xml:space="preserve"> COVER</t>
  </si>
  <si>
    <t xml:space="preserve"> SEAL RING 3-4 RANGE</t>
  </si>
  <si>
    <t xml:space="preserve"> SEAT</t>
  </si>
  <si>
    <t xml:space="preserve"> HOUSING</t>
  </si>
  <si>
    <t xml:space="preserve"> SEAL</t>
  </si>
  <si>
    <t xml:space="preserve"> PLANETARY GEAR</t>
  </si>
  <si>
    <t xml:space="preserve"> BREATHER</t>
  </si>
  <si>
    <t>Screw plug</t>
  </si>
  <si>
    <t xml:space="preserve"> SLEEVE</t>
  </si>
  <si>
    <t xml:space="preserve"> GEAR-OIL PUMP DRIVE</t>
  </si>
  <si>
    <t xml:space="preserve"> SPINDLE</t>
  </si>
  <si>
    <t>plate</t>
  </si>
  <si>
    <t xml:space="preserve"> BUSHING</t>
  </si>
  <si>
    <t xml:space="preserve"> TUBE-RETURN</t>
  </si>
  <si>
    <t xml:space="preserve"> SCREEN</t>
  </si>
  <si>
    <t xml:space="preserve"> PLATE</t>
  </si>
  <si>
    <t xml:space="preserve"> DRUM</t>
  </si>
  <si>
    <t xml:space="preserve"> PUMP  ASSEMBLY</t>
  </si>
  <si>
    <t xml:space="preserve"> SEAL KIT</t>
  </si>
  <si>
    <t xml:space="preserve"> HUB</t>
  </si>
  <si>
    <t xml:space="preserve"> GEAR RING</t>
  </si>
  <si>
    <t xml:space="preserve"> PISTON</t>
  </si>
  <si>
    <t xml:space="preserve"> BLOCKING FRICTION PLATE</t>
  </si>
  <si>
    <t xml:space="preserve"> SEAL RING</t>
  </si>
  <si>
    <t xml:space="preserve"> FLANGE</t>
  </si>
  <si>
    <t xml:space="preserve"> FRICTION DISC</t>
  </si>
  <si>
    <t xml:space="preserve"> NEEDLE-BEARING</t>
  </si>
  <si>
    <t xml:space="preserve"> PINION SE</t>
  </si>
  <si>
    <t xml:space="preserve"> HUB ASSY</t>
  </si>
  <si>
    <t xml:space="preserve"> PINION-SET</t>
  </si>
  <si>
    <t xml:space="preserve"> BAFFLE ASSY</t>
  </si>
  <si>
    <t xml:space="preserve"> MAGNETIC TRANS GEAR</t>
  </si>
  <si>
    <t xml:space="preserve"> VALVE ASSEMBLY</t>
  </si>
  <si>
    <t xml:space="preserve"> SHAFT</t>
  </si>
  <si>
    <t>Gear carrier</t>
  </si>
  <si>
    <t xml:space="preserve"> CARRIER</t>
  </si>
  <si>
    <t xml:space="preserve"> KIT-LEVEL INDICATOR</t>
  </si>
  <si>
    <t>wheel axle</t>
  </si>
  <si>
    <t xml:space="preserve"> OIL PUMP ASSY</t>
  </si>
  <si>
    <t xml:space="preserve"> PUMP  ASM</t>
  </si>
  <si>
    <t xml:space="preserve"> COUPLING</t>
  </si>
  <si>
    <t xml:space="preserve"> SHAFT ASM</t>
  </si>
  <si>
    <t xml:space="preserve"> WASHER-PLAIN</t>
  </si>
  <si>
    <t>A-WASHER-</t>
  </si>
  <si>
    <t>PLAIN-WASHER--</t>
  </si>
  <si>
    <t xml:space="preserve"> SPRING WASHER</t>
  </si>
  <si>
    <t>HOSE---</t>
  </si>
  <si>
    <t xml:space="preserve"> PAD</t>
  </si>
  <si>
    <t xml:space="preserve"> SCREW ROD</t>
  </si>
  <si>
    <t xml:space="preserve"> BUFFER MOUNTING</t>
  </si>
  <si>
    <t>HARDEND-WASHER--</t>
  </si>
  <si>
    <t>Сферический роликовый подшипник</t>
  </si>
  <si>
    <t>Подушка АКПП</t>
  </si>
  <si>
    <t xml:space="preserve"> P-CLIP</t>
  </si>
  <si>
    <t xml:space="preserve"> Шайба</t>
  </si>
  <si>
    <t xml:space="preserve"> TUBE ASSE</t>
  </si>
  <si>
    <t xml:space="preserve"> END CAP</t>
  </si>
  <si>
    <t>Base Assmenbly</t>
  </si>
  <si>
    <t xml:space="preserve"> CYLINDER SLEEVE</t>
  </si>
  <si>
    <t>THREADED-PAD--</t>
  </si>
  <si>
    <t>ELBOW---</t>
  </si>
  <si>
    <t>Bearing</t>
  </si>
  <si>
    <t>PAD---</t>
  </si>
  <si>
    <t xml:space="preserve"> STRAP ASSY</t>
  </si>
  <si>
    <t xml:space="preserve"> SNAP RING-REAR WHEEL</t>
  </si>
  <si>
    <t xml:space="preserve"> Гайка</t>
  </si>
  <si>
    <t xml:space="preserve"> PIN ASSY</t>
  </si>
  <si>
    <t xml:space="preserve"> SHEAR KEY</t>
  </si>
  <si>
    <t xml:space="preserve"> CAP</t>
  </si>
  <si>
    <t xml:space="preserve"> SHIM-ADJUSTING</t>
  </si>
  <si>
    <t>6525035 RING</t>
  </si>
  <si>
    <t xml:space="preserve"> OIL SEAL</t>
  </si>
  <si>
    <t xml:space="preserve"> OIL FILTER</t>
  </si>
  <si>
    <t xml:space="preserve"> VALVE BLE</t>
  </si>
  <si>
    <t xml:space="preserve"> GEAR SET</t>
  </si>
  <si>
    <t>O-RING</t>
  </si>
  <si>
    <t xml:space="preserve"> PISTON RING</t>
  </si>
  <si>
    <t>O RING</t>
  </si>
  <si>
    <t>WASHER-HARDENED---</t>
  </si>
  <si>
    <t xml:space="preserve"> FENDER ASSY-LH</t>
  </si>
  <si>
    <t xml:space="preserve"> LINk-STABILIZER</t>
  </si>
  <si>
    <t xml:space="preserve"> 15395318 SEAL</t>
  </si>
  <si>
    <t xml:space="preserve"> CLAMP</t>
  </si>
  <si>
    <t xml:space="preserve"> PAD-ADJUSTING</t>
  </si>
  <si>
    <t xml:space="preserve"> PLATE-BACK</t>
  </si>
  <si>
    <t xml:space="preserve"> DRIVE WHEEL</t>
  </si>
  <si>
    <t xml:space="preserve"> CAP ASSY</t>
  </si>
  <si>
    <t xml:space="preserve"> TUBE ASSY</t>
  </si>
  <si>
    <t xml:space="preserve"> INTERIER TUBE</t>
  </si>
  <si>
    <t xml:space="preserve"> STOP</t>
  </si>
  <si>
    <t xml:space="preserve"> LATCH ASSY</t>
  </si>
  <si>
    <t xml:space="preserve"> Штифт стопорный</t>
  </si>
  <si>
    <t xml:space="preserve"> WASHER-HARDENED</t>
  </si>
  <si>
    <t xml:space="preserve"> SPUD ASSY</t>
  </si>
  <si>
    <t>BUFFER---</t>
  </si>
  <si>
    <t xml:space="preserve"> PISTON ROD</t>
  </si>
  <si>
    <t xml:space="preserve"> LOCKWIRE (MULTIPLE ISSUES 25GRAM (=100")</t>
  </si>
  <si>
    <t xml:space="preserve"> HOSE ASSY</t>
  </si>
  <si>
    <t xml:space="preserve"> CLIP CLOS</t>
  </si>
  <si>
    <t>CLIP---</t>
  </si>
  <si>
    <t xml:space="preserve"> NIPPLE</t>
  </si>
  <si>
    <t xml:space="preserve"> O-RING</t>
  </si>
  <si>
    <t>O-RING-</t>
  </si>
  <si>
    <t xml:space="preserve"> LEVER</t>
  </si>
  <si>
    <t xml:space="preserve"> STRAINER</t>
  </si>
  <si>
    <t xml:space="preserve"> FLANGE-SPLIT</t>
  </si>
  <si>
    <t xml:space="preserve"> STUD</t>
  </si>
  <si>
    <t xml:space="preserve"> CUSHION-WATER TANK</t>
  </si>
  <si>
    <t xml:space="preserve"> PTO HOUSING</t>
  </si>
  <si>
    <t xml:space="preserve"> PTO ASSEMBLY</t>
  </si>
  <si>
    <t xml:space="preserve"> SPLINE SHAFT</t>
  </si>
  <si>
    <t xml:space="preserve"> SHAFT - LOWER</t>
  </si>
  <si>
    <t>GROMMET-RUBBER--</t>
  </si>
  <si>
    <t xml:space="preserve"> CUSHION</t>
  </si>
  <si>
    <t xml:space="preserve"> GASKET(QTY. 25)</t>
  </si>
  <si>
    <t>15050412 O-RING</t>
  </si>
  <si>
    <t xml:space="preserve"> GROMMET</t>
  </si>
  <si>
    <t xml:space="preserve"> STEM</t>
  </si>
  <si>
    <t>T-type pipe clamp</t>
  </si>
  <si>
    <t>CLAMP</t>
  </si>
  <si>
    <t xml:space="preserve"> CLEVIS</t>
  </si>
  <si>
    <t xml:space="preserve"> PRIMER - LOCTITE QUIC T</t>
  </si>
  <si>
    <t xml:space="preserve"> LOCK</t>
  </si>
  <si>
    <t xml:space="preserve"> ADJUSTER</t>
  </si>
  <si>
    <t>·WASHER</t>
  </si>
  <si>
    <t>WASHER---HARDENED-</t>
  </si>
  <si>
    <t xml:space="preserve">Подшипник скольжения                                     </t>
  </si>
  <si>
    <t xml:space="preserve"> HANGER FRAME</t>
  </si>
  <si>
    <t xml:space="preserve"> BALL STUD</t>
  </si>
  <si>
    <t xml:space="preserve"> DECAL-RET</t>
  </si>
  <si>
    <t xml:space="preserve"> DECAL-HYD CONTROL</t>
  </si>
  <si>
    <t xml:space="preserve"> DECAL-HYDRAULIC OIL</t>
  </si>
  <si>
    <t>DECAL-HOOK---</t>
  </si>
  <si>
    <t xml:space="preserve"> SPIDER</t>
  </si>
  <si>
    <t xml:space="preserve"> GEAR SIDE</t>
  </si>
  <si>
    <t xml:space="preserve"> PINION</t>
  </si>
  <si>
    <t xml:space="preserve"> GEAR DRIVEN</t>
  </si>
  <si>
    <t xml:space="preserve"> NUT (QTY.100)</t>
  </si>
  <si>
    <t xml:space="preserve"> NUT (QTY. 50)</t>
  </si>
  <si>
    <t xml:space="preserve"> DECAL-BATTERY EARTH</t>
  </si>
  <si>
    <t xml:space="preserve"> VALVE ASM</t>
  </si>
  <si>
    <t xml:space="preserve"> BEADING</t>
  </si>
  <si>
    <t xml:space="preserve"> LOCTITE 648 RETAINING COMPOUND</t>
  </si>
  <si>
    <t xml:space="preserve"> BUTTON PL</t>
  </si>
  <si>
    <t xml:space="preserve"> SLEEVE AND CLAMP</t>
  </si>
  <si>
    <t xml:space="preserve"> BASE PLATE</t>
  </si>
  <si>
    <t xml:space="preserve"> SHIELD AS</t>
  </si>
  <si>
    <t>9396484 Рем комплект</t>
  </si>
  <si>
    <t xml:space="preserve"> SEAL KIT-STEERING CYLINDER</t>
  </si>
  <si>
    <t xml:space="preserve"> SEAL KIT-ACCUMULATOR</t>
  </si>
  <si>
    <t>·TEMPERATURE
CONTROL</t>
  </si>
  <si>
    <t>CONNECTION---</t>
  </si>
  <si>
    <t>FLANGE---SPLIT-</t>
  </si>
  <si>
    <t xml:space="preserve"> FITTING-GREASE (qty. 50)</t>
  </si>
  <si>
    <t xml:space="preserve"> NIPPLE-GREASE</t>
  </si>
  <si>
    <t xml:space="preserve"> NUT HEX 0.62-11 UNC GM301M</t>
  </si>
  <si>
    <t xml:space="preserve"> RING-SNAP INTERNAL</t>
  </si>
  <si>
    <t xml:space="preserve"> RING S</t>
  </si>
  <si>
    <t xml:space="preserve"> CONE</t>
  </si>
  <si>
    <t>shim</t>
  </si>
  <si>
    <t>СТОПОРНОЕ КОЛЬЦО</t>
  </si>
  <si>
    <t xml:space="preserve"> RING SNAP</t>
  </si>
  <si>
    <t xml:space="preserve"> NUT HEX</t>
  </si>
  <si>
    <t xml:space="preserve">  BOLT</t>
  </si>
  <si>
    <t xml:space="preserve"> BOLT HEX HD 0.75-16 UNF 2A X 7.50 GM300M</t>
  </si>
  <si>
    <t xml:space="preserve"> CONE-BEARING</t>
  </si>
  <si>
    <t xml:space="preserve"> SENSOR</t>
  </si>
  <si>
    <t xml:space="preserve"> SEAL OIL</t>
  </si>
  <si>
    <t xml:space="preserve"> WELD ADAP</t>
  </si>
  <si>
    <t xml:space="preserve"> THREADED COLUMN</t>
  </si>
  <si>
    <t xml:space="preserve"> BUSHING-S</t>
  </si>
  <si>
    <t xml:space="preserve"> BUSHING S</t>
  </si>
  <si>
    <t xml:space="preserve"> WELDED JOINT</t>
  </si>
  <si>
    <t xml:space="preserve"> ADAPTOR-THREAD</t>
  </si>
  <si>
    <t xml:space="preserve"> NUT-LONG</t>
  </si>
  <si>
    <t xml:space="preserve"> NUT-STACK</t>
  </si>
  <si>
    <t xml:space="preserve"> PIPE CLAMP</t>
  </si>
  <si>
    <t xml:space="preserve"> CONTACT FLANGE-STEERING PUMP</t>
  </si>
  <si>
    <t xml:space="preserve"> BLOCK</t>
  </si>
  <si>
    <t>DIFFERENTIAL ASSY</t>
  </si>
  <si>
    <t xml:space="preserve">Палец                                                      </t>
  </si>
  <si>
    <t>BALL-VALVE--</t>
  </si>
  <si>
    <t xml:space="preserve"> AXLESHAFT</t>
  </si>
  <si>
    <t xml:space="preserve"> WEDGEBAND</t>
  </si>
  <si>
    <t xml:space="preserve"> VALVE ROD</t>
  </si>
  <si>
    <t xml:space="preserve"> HOUSING ASSY</t>
  </si>
  <si>
    <t xml:space="preserve"> PULL ROD</t>
  </si>
  <si>
    <t xml:space="preserve"> COVER - BOTTOM</t>
  </si>
  <si>
    <t xml:space="preserve"> CLAMP RIM</t>
  </si>
  <si>
    <t>（高精度15334540） SCREEN</t>
  </si>
  <si>
    <t xml:space="preserve"> COVER-DUST</t>
  </si>
  <si>
    <t xml:space="preserve"> PLATE-SIG</t>
  </si>
  <si>
    <t xml:space="preserve"> DECAL</t>
  </si>
  <si>
    <t xml:space="preserve"> DECAL-CAU</t>
  </si>
  <si>
    <t>RUBBER-STRIP--</t>
  </si>
  <si>
    <t xml:space="preserve"> PLATE-CAU</t>
  </si>
  <si>
    <t xml:space="preserve"> DECAL-HYD</t>
  </si>
  <si>
    <t>SPRING-WASHER--</t>
  </si>
  <si>
    <t xml:space="preserve"> BOLTM6*40</t>
  </si>
  <si>
    <t xml:space="preserve"> BOLTM12*35</t>
  </si>
  <si>
    <t>SCREW---</t>
  </si>
  <si>
    <t>INNER-HEX-BOLT-</t>
  </si>
  <si>
    <t>Large washer</t>
  </si>
  <si>
    <t xml:space="preserve"> BOLTGB5782-86 M24*90 10.9Grade</t>
  </si>
  <si>
    <t xml:space="preserve"> PLUS DISK SCREW</t>
  </si>
  <si>
    <t xml:space="preserve"> BOLT M3*45</t>
  </si>
  <si>
    <t>Decorative cap</t>
  </si>
  <si>
    <t>NUTS</t>
  </si>
  <si>
    <t>PIN---</t>
  </si>
  <si>
    <t>NUT-ACORN---</t>
  </si>
  <si>
    <t>U-BOLT-</t>
  </si>
  <si>
    <t>·WINDSCREEN
WASHER</t>
  </si>
  <si>
    <t xml:space="preserve"> 9010661 BALL BEARING</t>
  </si>
  <si>
    <t>COVER-BOARD--</t>
  </si>
  <si>
    <t>WASHER-SEAL---</t>
  </si>
  <si>
    <t xml:space="preserve"> SUN BLIND</t>
  </si>
  <si>
    <t>ARM-SCREENWIPER-L</t>
  </si>
  <si>
    <t>SCREENWIPER</t>
  </si>
  <si>
    <t>Комплект уплотнительных колец</t>
  </si>
  <si>
    <t xml:space="preserve"> BRACKET 5.39"*0.62"</t>
  </si>
  <si>
    <t xml:space="preserve"> HOIST CYLINDER</t>
  </si>
  <si>
    <t xml:space="preserve"> SETTING SCREW</t>
  </si>
  <si>
    <t xml:space="preserve"> TUBE ASM</t>
  </si>
  <si>
    <t xml:space="preserve"> PIN TAPER</t>
  </si>
  <si>
    <t xml:space="preserve"> PLUG-OIL LEVEL</t>
  </si>
  <si>
    <t xml:space="preserve"> GUARD</t>
  </si>
  <si>
    <t xml:space="preserve"> ACCUMULATOR</t>
  </si>
  <si>
    <t xml:space="preserve"> Втулка</t>
  </si>
  <si>
    <t xml:space="preserve"> SNUBBER - PRESSURE</t>
  </si>
  <si>
    <t xml:space="preserve"> ROD END</t>
  </si>
  <si>
    <t>Педаль акселератора</t>
  </si>
  <si>
    <t>RELAY-SEAT--</t>
  </si>
  <si>
    <t xml:space="preserve">  WATER FILL ASSY</t>
  </si>
  <si>
    <t xml:space="preserve"> CABLE</t>
  </si>
  <si>
    <t xml:space="preserve"> VALVE-RELIEF</t>
  </si>
  <si>
    <t xml:space="preserve"> MULTIPLE UNIT VALVE</t>
  </si>
  <si>
    <t xml:space="preserve"> WASHER TH</t>
  </si>
  <si>
    <t xml:space="preserve"> PIN PLANE</t>
  </si>
  <si>
    <t xml:space="preserve"> PLATE-COVER</t>
  </si>
  <si>
    <t xml:space="preserve"> SEAL HSG</t>
  </si>
  <si>
    <t xml:space="preserve"> WHEEL HUB</t>
  </si>
  <si>
    <t xml:space="preserve"> MANIFOLD</t>
  </si>
  <si>
    <t xml:space="preserve"> BUFFER</t>
  </si>
  <si>
    <t xml:space="preserve"> WASHER-LARGE</t>
  </si>
  <si>
    <t xml:space="preserve"> WHEEL FRT</t>
  </si>
  <si>
    <t xml:space="preserve"> PIPE CLAMP M8 SINGLE HOLE</t>
  </si>
  <si>
    <t xml:space="preserve"> SWITCH</t>
  </si>
  <si>
    <t>COMB-SWITCH--</t>
  </si>
  <si>
    <t xml:space="preserve"> SHIM 060</t>
  </si>
  <si>
    <t xml:space="preserve"> SHIM 030</t>
  </si>
  <si>
    <t xml:space="preserve"> CLAMP-BOD</t>
  </si>
  <si>
    <t>提供15236564 BRACKET ASSY</t>
  </si>
  <si>
    <t xml:space="preserve"> RING-SHRO</t>
  </si>
  <si>
    <t xml:space="preserve"> CONNECTOR-SPLINE</t>
  </si>
  <si>
    <t xml:space="preserve"> LEVER ASSY</t>
  </si>
  <si>
    <t xml:space="preserve"> BOLT HEX 0.62-11 UNC 2A X 3.50 GM300M</t>
  </si>
  <si>
    <t>SAFETY-BELT--</t>
  </si>
  <si>
    <t xml:space="preserve"> THREADING BLOCK</t>
  </si>
  <si>
    <t xml:space="preserve"> VALVE EXTENSION</t>
  </si>
  <si>
    <t xml:space="preserve"> PLATE ASSY</t>
  </si>
  <si>
    <t xml:space="preserve"> BRACKET</t>
  </si>
  <si>
    <t xml:space="preserve"> HSG SEAL</t>
  </si>
  <si>
    <t xml:space="preserve"> SPRG HSG</t>
  </si>
  <si>
    <t xml:space="preserve"> BRAKE DISC</t>
  </si>
  <si>
    <t>Предохранитель, 10А</t>
  </si>
  <si>
    <t>Предохранитель 5А</t>
  </si>
  <si>
    <t>Fuse set 3A</t>
  </si>
  <si>
    <t>Силиконовый шланг</t>
  </si>
  <si>
    <t xml:space="preserve"> CLAMP ASM</t>
  </si>
  <si>
    <t xml:space="preserve"> CLAMP ASSY</t>
  </si>
  <si>
    <t>FUSE-25AMP</t>
  </si>
  <si>
    <t>SEAL-CABLE---</t>
  </si>
  <si>
    <t xml:space="preserve"> TERMINAL</t>
  </si>
  <si>
    <t xml:space="preserve"> BOLT HEX</t>
  </si>
  <si>
    <t xml:space="preserve"> VLV BRAKE</t>
  </si>
  <si>
    <t xml:space="preserve"> HOSE ASM</t>
  </si>
  <si>
    <t xml:space="preserve"> PIN ROLL ASSY</t>
  </si>
  <si>
    <t>DUSTCAP</t>
  </si>
  <si>
    <t xml:space="preserve"> PIPE ASSY</t>
  </si>
  <si>
    <t>CONNECTOR-2-PIN--</t>
  </si>
  <si>
    <t xml:space="preserve"> DISC-SPRING</t>
  </si>
  <si>
    <t xml:space="preserve"> COVER- ACCUMULATOR</t>
  </si>
  <si>
    <t xml:space="preserve"> BRACET (PLATE BENT)</t>
  </si>
  <si>
    <t xml:space="preserve"> CONNECTOR-DIAGNOSTIC</t>
  </si>
  <si>
    <t xml:space="preserve"> PAD-BODY</t>
  </si>
  <si>
    <t xml:space="preserve"> ADAPTER</t>
  </si>
  <si>
    <t xml:space="preserve"> PIPE CONNECTION 1.31 UNF-1.44 ORFS</t>
  </si>
  <si>
    <t xml:space="preserve"> ADAPTOR</t>
  </si>
  <si>
    <t xml:space="preserve"> TEE</t>
  </si>
  <si>
    <t xml:space="preserve"> DUST CAP</t>
  </si>
  <si>
    <t xml:space="preserve"> JOINT</t>
  </si>
  <si>
    <t xml:space="preserve"> ADAPTOR-BULKHEAD 1.44 ORFS - 1.18 ORFS</t>
  </si>
  <si>
    <t xml:space="preserve"> ELBOW CONNECTION</t>
  </si>
  <si>
    <t>20024131 JOINT</t>
  </si>
  <si>
    <t>CONNECTOR---</t>
  </si>
  <si>
    <t xml:space="preserve"> PIPE CONNECTION</t>
  </si>
  <si>
    <t xml:space="preserve"> PLASTIC CLAMP</t>
  </si>
  <si>
    <t xml:space="preserve"> Клапан гидросчистемы</t>
  </si>
  <si>
    <t xml:space="preserve"> THREADING ROD</t>
  </si>
  <si>
    <t xml:space="preserve"> PLATE-LOCKING</t>
  </si>
  <si>
    <t xml:space="preserve"> CLIP - TUBE</t>
  </si>
  <si>
    <t xml:space="preserve"> HOSE-AIR CLEANER</t>
  </si>
  <si>
    <t xml:space="preserve"> TEE BLOCK</t>
  </si>
  <si>
    <t xml:space="preserve"> BAND-MOUNTING</t>
  </si>
  <si>
    <t xml:space="preserve"> CLAMP 25mm POLYPROPLENE SINGLE HOLE</t>
  </si>
  <si>
    <t xml:space="preserve"> ELBOW - BULKHEAD</t>
  </si>
  <si>
    <t xml:space="preserve"> BRACKET ASSY</t>
  </si>
  <si>
    <t xml:space="preserve"> NIPPLE-DIAGNOSTIC</t>
  </si>
  <si>
    <t xml:space="preserve"> STEERING WHEEL</t>
  </si>
  <si>
    <t xml:space="preserve"> A-FRAME ASSY</t>
  </si>
  <si>
    <t xml:space="preserve"> BRACET</t>
  </si>
  <si>
    <t xml:space="preserve"> REDUCER</t>
  </si>
  <si>
    <t xml:space="preserve"> PRESSURE CHECK DECAL</t>
  </si>
  <si>
    <t xml:space="preserve"> DECAL-HAND LAMP</t>
  </si>
  <si>
    <t xml:space="preserve"> VALVE STR</t>
  </si>
  <si>
    <t xml:space="preserve"> EARTH</t>
  </si>
  <si>
    <t xml:space="preserve"> HARNESS</t>
  </si>
  <si>
    <t xml:space="preserve"> HARNESS-BATTERY</t>
  </si>
  <si>
    <t>09064892 DISC DRIVE WHEEL</t>
  </si>
  <si>
    <t>Трубка в сборе</t>
  </si>
  <si>
    <t xml:space="preserve"> CLEANER</t>
  </si>
  <si>
    <t>Реле</t>
  </si>
  <si>
    <t xml:space="preserve"> PLATE-BENT</t>
  </si>
  <si>
    <t xml:space="preserve"> HOIST PUMP ASSY</t>
  </si>
  <si>
    <t xml:space="preserve"> KEYSWITCH</t>
  </si>
  <si>
    <t>15247003 RING</t>
  </si>
  <si>
    <t>9029039 O RING</t>
  </si>
  <si>
    <t xml:space="preserve"> TUBE ASSY 2.50 S/FLANGE</t>
  </si>
  <si>
    <t xml:space="preserve"> SOLENOID VALVE</t>
  </si>
  <si>
    <t xml:space="preserve"> P-CLAMP</t>
  </si>
  <si>
    <t xml:space="preserve"> SWITCH ASST</t>
  </si>
  <si>
    <t>Фильтр гидравлический</t>
  </si>
  <si>
    <t>LAMP</t>
  </si>
  <si>
    <t xml:space="preserve"> PAD SET</t>
  </si>
  <si>
    <t xml:space="preserve"> CHECK PLATE</t>
  </si>
  <si>
    <t xml:space="preserve"> SPRING KIT</t>
  </si>
  <si>
    <t xml:space="preserve"> BOOT KIT</t>
  </si>
  <si>
    <t xml:space="preserve"> SPOOL</t>
  </si>
  <si>
    <t xml:space="preserve"> SPOOL KIT</t>
  </si>
  <si>
    <t xml:space="preserve"> AIR FILTER (AF25454)</t>
  </si>
  <si>
    <t xml:space="preserve"> SECONDARY FILTER</t>
  </si>
  <si>
    <t xml:space="preserve"> VALVE VACUATOR</t>
  </si>
  <si>
    <t>SPOOL</t>
  </si>
  <si>
    <t xml:space="preserve"> STEERING CONTROL VALVE SEAL KIT 15502896</t>
  </si>
  <si>
    <t>15267044 SEAL KIT</t>
  </si>
  <si>
    <t xml:space="preserve"> UNIVERSAL JOINT ASS</t>
  </si>
  <si>
    <t xml:space="preserve"> BOLT/NUT SET</t>
  </si>
  <si>
    <t xml:space="preserve"> WASH MOTOR-WINDSHIELD</t>
  </si>
  <si>
    <t>WIPER BLADE</t>
  </si>
  <si>
    <t>GUARD RING-RUBBER</t>
  </si>
  <si>
    <t>Control tower cover plate</t>
  </si>
  <si>
    <t>Control tower cover plate locking</t>
  </si>
  <si>
    <t>RELAY</t>
  </si>
  <si>
    <t xml:space="preserve"> CROSS AXLE</t>
  </si>
  <si>
    <t xml:space="preserve"> KIT-STEM &amp; COIL</t>
  </si>
  <si>
    <t>15270334 15268445 SPOOL-SOLENOID</t>
  </si>
  <si>
    <t xml:space="preserve"> COIL-SOLENOID</t>
  </si>
  <si>
    <t xml:space="preserve"> KIT-MAINTENANCE</t>
  </si>
  <si>
    <t>electromagnet</t>
  </si>
  <si>
    <t xml:space="preserve"> SEAL KIT-PARKING BRAKE</t>
  </si>
  <si>
    <t xml:space="preserve"> ADJUSTING CYLINDER</t>
  </si>
  <si>
    <t xml:space="preserve"> UNIVERSAL JOINT</t>
  </si>
  <si>
    <t>PLUNGER</t>
  </si>
  <si>
    <t xml:space="preserve"> PRESSURE SWITCH</t>
  </si>
  <si>
    <t xml:space="preserve"> SWITCH-TEMPERATURE</t>
  </si>
  <si>
    <t xml:space="preserve"> HARNESS-BRAKE</t>
  </si>
  <si>
    <t xml:space="preserve"> FRONT BRAKE</t>
  </si>
  <si>
    <t xml:space="preserve"> PLATE-ATEC MANIFOLD</t>
  </si>
  <si>
    <t xml:space="preserve"> FOOTREST</t>
  </si>
  <si>
    <t xml:space="preserve"> CARRIER-FRONT</t>
  </si>
  <si>
    <t xml:space="preserve"> Выключатель аварийная остановка</t>
  </si>
  <si>
    <t xml:space="preserve"> ELBOW-45 DEGREE - .56"ORFS x .25"BSPP</t>
  </si>
  <si>
    <t xml:space="preserve"> YOKE - TRANS INPUT</t>
  </si>
  <si>
    <t>DECAL-BODY SUPPORT</t>
  </si>
  <si>
    <t xml:space="preserve"> Клапан</t>
  </si>
  <si>
    <t xml:space="preserve"> HOOD</t>
  </si>
  <si>
    <t>AUXILIARY-SEAT--</t>
  </si>
  <si>
    <t>PEDESTAL-ASSY--</t>
  </si>
  <si>
    <t xml:space="preserve"> CONTROL VALVE-HYDRAULIC</t>
  </si>
  <si>
    <t xml:space="preserve"> RUBBER STRIP</t>
  </si>
  <si>
    <t xml:space="preserve"> THREADED ROD</t>
  </si>
  <si>
    <t>SPIRALGUARD---</t>
  </si>
  <si>
    <t>LOAD BREAK SWITCH</t>
  </si>
  <si>
    <t xml:space="preserve"> NIPPLE， DIAGNOSTIC.</t>
  </si>
  <si>
    <t>PLATE---</t>
  </si>
  <si>
    <t xml:space="preserve"> TUBE ASSEMBLY</t>
  </si>
  <si>
    <t xml:space="preserve">  MOUT-ENG  ISOLATION</t>
  </si>
  <si>
    <t xml:space="preserve"> DISC BRAKE HOUSING</t>
  </si>
  <si>
    <t xml:space="preserve"> SHIM - 10mm</t>
  </si>
  <si>
    <t xml:space="preserve"> SPINDLE ASSY-LH</t>
  </si>
  <si>
    <t xml:space="preserve"> SPINDLE ASSEMBLY-RH</t>
  </si>
  <si>
    <t xml:space="preserve"> BENT PLATE</t>
  </si>
  <si>
    <t xml:space="preserve"> BODY GUIDE SHIM</t>
  </si>
  <si>
    <t xml:space="preserve"> HEAT PLATE</t>
  </si>
  <si>
    <t xml:space="preserve"> DISC - FRICTION</t>
  </si>
  <si>
    <t xml:space="preserve"> PLATE SPLINED 15000719</t>
  </si>
  <si>
    <t xml:space="preserve"> SHOCK PIECE</t>
  </si>
  <si>
    <t xml:space="preserve">Реле времени                                         </t>
  </si>
  <si>
    <t>Piston seal ring assembly</t>
  </si>
  <si>
    <t xml:space="preserve"> SEAL KIT 15258037</t>
  </si>
  <si>
    <t xml:space="preserve"> WASHER HARDENED</t>
  </si>
  <si>
    <t xml:space="preserve"> CHANGE VALVE - SOLENOID VALVE</t>
  </si>
  <si>
    <t>Силиконовая гофра</t>
  </si>
  <si>
    <t xml:space="preserve"> TRUNNION SUPPORTING BLOCK</t>
  </si>
  <si>
    <t xml:space="preserve"> STARTER SOLENOID MAG</t>
  </si>
  <si>
    <t xml:space="preserve"> CLAMP PLATE</t>
  </si>
  <si>
    <t xml:space="preserve"> BOLT M20 X 250</t>
  </si>
  <si>
    <t xml:space="preserve"> HALF AXLE ASSY - REAR AXLE</t>
  </si>
  <si>
    <t xml:space="preserve"> LEFT SPINDLE BUSHING ASSY</t>
  </si>
  <si>
    <t xml:space="preserve"> RIGHT SPINDLE BUSHING ASSY</t>
  </si>
  <si>
    <t xml:space="preserve"> BRAKE-REAR DISC</t>
  </si>
  <si>
    <t>9067677 PISOTN ASSY</t>
  </si>
  <si>
    <t xml:space="preserve"> BRAKE MANIFOLD VALVE</t>
  </si>
  <si>
    <t>15257064 VALVE-PARKING BRAKE</t>
  </si>
  <si>
    <t xml:space="preserve"> FLYWHEEL COUPLING</t>
  </si>
  <si>
    <t xml:space="preserve"> JOINT PLATE</t>
  </si>
  <si>
    <t xml:space="preserve"> HOSE ASSY -12HPHT</t>
  </si>
  <si>
    <t xml:space="preserve"> ISOLATION DEVICE</t>
  </si>
  <si>
    <t>Клавиша света</t>
  </si>
  <si>
    <t xml:space="preserve"> FLANGE-CONNECTING</t>
  </si>
  <si>
    <t xml:space="preserve"> BOLT HEX 0.88-9 UNC 2A X 5.5 GM300M</t>
  </si>
  <si>
    <t xml:space="preserve">Гидроаккумулятор                         </t>
  </si>
  <si>
    <t xml:space="preserve"> HORN - HELLA 310Hz</t>
  </si>
  <si>
    <t xml:space="preserve"> HORN - HELLA 380Hz</t>
  </si>
  <si>
    <t xml:space="preserve">Прокладка                                                              </t>
  </si>
  <si>
    <t xml:space="preserve"> Прокладка</t>
  </si>
  <si>
    <t xml:space="preserve"> SCREEN ASSY-RH</t>
  </si>
  <si>
    <t xml:space="preserve"> SCREEN ASSY LHS</t>
  </si>
  <si>
    <t>Steering Column Assy</t>
  </si>
  <si>
    <t xml:space="preserve"> 15001878 REVERSE ALARM</t>
  </si>
  <si>
    <t xml:space="preserve"> CHANGE VALVE</t>
  </si>
  <si>
    <t xml:space="preserve"> TUBE CLIP</t>
  </si>
  <si>
    <t xml:space="preserve"> FLANGE-OUTPUT</t>
  </si>
  <si>
    <t>Шланг</t>
  </si>
  <si>
    <t xml:space="preserve"> TWO-WAY RELIEF VALVE</t>
  </si>
  <si>
    <t xml:space="preserve"> ELEMENT ASSY</t>
  </si>
  <si>
    <t xml:space="preserve"> CHANGE VALVE-BRAKE</t>
  </si>
  <si>
    <t xml:space="preserve"> STEERING PUMP</t>
  </si>
  <si>
    <t xml:space="preserve"> STEERING FILTER ASSY</t>
  </si>
  <si>
    <t xml:space="preserve"> LOCATING PIN</t>
  </si>
  <si>
    <t xml:space="preserve"> BODY CONTROL VALVE</t>
  </si>
  <si>
    <t xml:space="preserve"> FIRST SUN GEAR</t>
  </si>
  <si>
    <t xml:space="preserve"> RING GEAR 2ND STAGE</t>
  </si>
  <si>
    <t>15247594 MULTIPLEX SAFETY VALVE</t>
  </si>
  <si>
    <t xml:space="preserve"> SPHERICAL BEARING</t>
  </si>
  <si>
    <t xml:space="preserve"> ROD - PISTON</t>
  </si>
  <si>
    <t xml:space="preserve"> HOSE ASSEMBLY</t>
  </si>
  <si>
    <t xml:space="preserve">Фланец муфты                                           </t>
  </si>
  <si>
    <t xml:space="preserve"> DRIVELINE 10C - FRON</t>
  </si>
  <si>
    <t xml:space="preserve"> Бортовой редуктор</t>
  </si>
  <si>
    <t xml:space="preserve"> PUMP ASSEMBLY</t>
  </si>
  <si>
    <t xml:space="preserve"> VALVE ASSY</t>
  </si>
  <si>
    <t xml:space="preserve"> SEAL O RING</t>
  </si>
  <si>
    <t xml:space="preserve"> 15381520黑圈SEAL KIT</t>
  </si>
  <si>
    <t>Цилиндр замедлителя</t>
  </si>
  <si>
    <t xml:space="preserve"> STUD 1-8 UNC THREAD x 3.5"</t>
  </si>
  <si>
    <t xml:space="preserve"> WEARING RING</t>
  </si>
  <si>
    <t xml:space="preserve"> 15335710 FRONT STRUT</t>
  </si>
  <si>
    <t>9079698 REAR SUSPENSION</t>
  </si>
  <si>
    <t xml:space="preserve"> HARDENED WASHER</t>
  </si>
  <si>
    <t xml:space="preserve">Шайба проставочная                                                </t>
  </si>
  <si>
    <t>15231753 ACCUMULATOR</t>
  </si>
  <si>
    <t>Hexagon headed bolt</t>
  </si>
  <si>
    <t xml:space="preserve"> Защитная крышка втулки</t>
  </si>
  <si>
    <t xml:space="preserve"> REDUCING VALVE-PILOT</t>
  </si>
  <si>
    <t>Transmission shaft bolt</t>
  </si>
  <si>
    <t xml:space="preserve"> COVER PLATE</t>
  </si>
  <si>
    <t xml:space="preserve"> Yoke PTO  15331792</t>
  </si>
  <si>
    <t>15361568 driver shaft</t>
  </si>
  <si>
    <t>Плавающее уплотнение</t>
  </si>
  <si>
    <t xml:space="preserve"> Engine</t>
  </si>
  <si>
    <t xml:space="preserve"> ALLISON SHIFT SELECT</t>
  </si>
  <si>
    <t xml:space="preserve"> DRIVER SEAT</t>
  </si>
  <si>
    <t>15258114 15352888drive line rear</t>
  </si>
  <si>
    <t>Wiring Harness</t>
  </si>
  <si>
    <t xml:space="preserve"> TRANSMISSION CONTROL MODULE; ; TR100CC</t>
  </si>
  <si>
    <t xml:space="preserve"> TRANSMISSION; ALLISON 86100RS_R CEC 5</t>
  </si>
  <si>
    <t>Фильт салона</t>
  </si>
  <si>
    <t xml:space="preserve"> INDICATOR</t>
  </si>
  <si>
    <t xml:space="preserve"> ELEMENT-BRAKE</t>
  </si>
  <si>
    <t>Клапан гидросистемы</t>
  </si>
  <si>
    <t xml:space="preserve"> ELEMENT-STEERING</t>
  </si>
  <si>
    <t>indicator</t>
  </si>
  <si>
    <t>••KIT-SEAT-BELT--</t>
  </si>
  <si>
    <t>Air conditioning valve</t>
  </si>
  <si>
    <t>Air compressor</t>
  </si>
  <si>
    <t>Air shock absorber</t>
  </si>
  <si>
    <t>Air spring</t>
  </si>
  <si>
    <t xml:space="preserve"> Амортизатор</t>
  </si>
  <si>
    <t>Seat harness</t>
  </si>
  <si>
    <t>Silicone seal</t>
  </si>
  <si>
    <t xml:space="preserve">FLANGE - SPLIT </t>
  </si>
  <si>
    <t xml:space="preserve"> PEDAL ASSY</t>
  </si>
  <si>
    <t xml:space="preserve">SWITCH   </t>
  </si>
  <si>
    <t>ACCUMULATOR</t>
  </si>
  <si>
    <t>·CLAMP---</t>
  </si>
  <si>
    <t>Вентиляционная решетка</t>
  </si>
  <si>
    <t>·CONNECTOR---</t>
  </si>
  <si>
    <t>·EXPANSION-VALVE--</t>
  </si>
  <si>
    <t xml:space="preserve"> AIR BLOWER (USE FOR NEW CAB)</t>
  </si>
  <si>
    <t>Assembly welding plate</t>
  </si>
  <si>
    <t>Cab glass pressing plate</t>
  </si>
  <si>
    <t>NOZZLE</t>
  </si>
  <si>
    <t>SPRINKLE-HOSE</t>
  </si>
  <si>
    <t>TEE</t>
  </si>
  <si>
    <t>Door stop</t>
  </si>
  <si>
    <t>·· PRESSURE
SWITCH</t>
  </si>
  <si>
    <t>·HORN---</t>
  </si>
  <si>
    <t>·FASTENING-SCREW--</t>
  </si>
  <si>
    <t xml:space="preserve"> TYRE CHARGING DECAL</t>
  </si>
  <si>
    <t xml:space="preserve"> ELECTRIC DECAL</t>
  </si>
  <si>
    <t xml:space="preserve"> DECAL - FUSE</t>
  </si>
  <si>
    <t xml:space="preserve"> DECAL - EMERGENCY BRAKE</t>
  </si>
  <si>
    <t xml:space="preserve"> ALARM DECAL - REVERSE</t>
  </si>
  <si>
    <t xml:space="preserve"> PARKING BRAKE DECAL</t>
  </si>
  <si>
    <t xml:space="preserve">ADAPTOR   </t>
  </si>
  <si>
    <t>5AFUSE</t>
  </si>
  <si>
    <t>10AFUSE</t>
  </si>
  <si>
    <t>DIODE---</t>
  </si>
  <si>
    <t xml:space="preserve">TEE   </t>
  </si>
  <si>
    <t xml:space="preserve">REDUCER UNION  </t>
  </si>
  <si>
    <t xml:space="preserve"> SPACER SLEEVE</t>
  </si>
  <si>
    <t xml:space="preserve"> ACCELERATOR PEDAL</t>
  </si>
  <si>
    <t xml:space="preserve"> ELECTRIC-CONTROLLONG PUMP</t>
  </si>
  <si>
    <t xml:space="preserve"> PUMP UNIT</t>
  </si>
  <si>
    <t xml:space="preserve"> SAFETY VALVE</t>
  </si>
  <si>
    <t xml:space="preserve"> FRONT DISTRIBUTOR（MX-F6/12）</t>
  </si>
  <si>
    <t xml:space="preserve"> DISTRIBUTOR - REAR</t>
  </si>
  <si>
    <t xml:space="preserve"> OUTER SHELL</t>
  </si>
  <si>
    <t xml:space="preserve"> CORE-STRAIGHT</t>
  </si>
  <si>
    <t xml:space="preserve"> CORE-BENT</t>
  </si>
  <si>
    <t xml:space="preserve"> HOSE - HIGH PRESSURE</t>
  </si>
  <si>
    <t xml:space="preserve"> STRAIGHT CONNECTOR</t>
  </si>
  <si>
    <t xml:space="preserve"> SERVICE LAMP</t>
  </si>
  <si>
    <t xml:space="preserve"> GUARD BOARD ASSY</t>
  </si>
  <si>
    <t xml:space="preserve"> AIR PREFILTER</t>
  </si>
  <si>
    <t>wire</t>
  </si>
  <si>
    <t xml:space="preserve">·END CAP  </t>
  </si>
  <si>
    <t xml:space="preserve"> HOSE-AIR CONDITIONER</t>
  </si>
  <si>
    <t>·BRACKET---</t>
  </si>
  <si>
    <t xml:space="preserve"> BELT-AIR CONDITIONER  TR100</t>
  </si>
  <si>
    <t xml:space="preserve"> LINK PLATE</t>
  </si>
  <si>
    <t xml:space="preserve">RING-DIRT   </t>
  </si>
  <si>
    <t>HOSE</t>
  </si>
  <si>
    <t xml:space="preserve"> RADIATOR DRAW ROD</t>
  </si>
  <si>
    <t xml:space="preserve"> VENTING ELBOW CONNECTION-REMOTE WATER TANK</t>
  </si>
  <si>
    <t xml:space="preserve"> PRESSURE AIR DUCT</t>
  </si>
  <si>
    <t>Left tube</t>
  </si>
  <si>
    <t>Right tube</t>
  </si>
  <si>
    <t>Support frame assembly</t>
  </si>
  <si>
    <t xml:space="preserve"> CLIP-THERMALSLEEVE</t>
  </si>
  <si>
    <t xml:space="preserve"> REAR VIEW MIRROR-LH</t>
  </si>
  <si>
    <t xml:space="preserve"> RIGHT REAR VIEW MIRROR ASSY</t>
  </si>
  <si>
    <t>Exhaust connection</t>
  </si>
  <si>
    <t xml:space="preserve"> AIR FILTER ASSY</t>
  </si>
  <si>
    <t xml:space="preserve"> RESISITANCE INDICATOR</t>
  </si>
  <si>
    <t xml:space="preserve">Приводной ремень компрессора кондиционера                                        </t>
  </si>
  <si>
    <t xml:space="preserve"> REAR-VIEW MIRROR(BIG)</t>
  </si>
  <si>
    <t xml:space="preserve"> MOONWATCH TELESCOPE (SMALL)</t>
  </si>
  <si>
    <t>ADPTER</t>
  </si>
  <si>
    <t xml:space="preserve">SPRING WASHER  </t>
  </si>
  <si>
    <t xml:space="preserve"> RETAINING PLATE - MUDGUARD</t>
  </si>
  <si>
    <t>·DUST-PROOF-RING--</t>
  </si>
  <si>
    <t>·SEAL---</t>
  </si>
  <si>
    <t>·RETAINER-RING--</t>
  </si>
  <si>
    <t>·WEARING-RING--</t>
  </si>
  <si>
    <t xml:space="preserve"> ·O RING </t>
  </si>
  <si>
    <t xml:space="preserve">·RETAINER RING  </t>
  </si>
  <si>
    <t xml:space="preserve">·SEAL   </t>
  </si>
  <si>
    <t xml:space="preserve">·DUST-PROOF RING  </t>
  </si>
  <si>
    <t>DUMP BODY ASSY</t>
  </si>
  <si>
    <t>FOG LIGHT</t>
  </si>
  <si>
    <t xml:space="preserve"> ADJUSTING ROD</t>
  </si>
  <si>
    <t xml:space="preserve"> ADJUSTING BOLT</t>
  </si>
  <si>
    <t xml:space="preserve"> COMPRESSOR BRACKET</t>
  </si>
  <si>
    <t>Radial tire</t>
  </si>
  <si>
    <t xml:space="preserve"> REFLECTOR</t>
  </si>
  <si>
    <t xml:space="preserve"> HEAT BAFFLE</t>
  </si>
  <si>
    <t xml:space="preserve">·HINGE ASSY  </t>
  </si>
  <si>
    <t>BASE ASSY - AUXILIARYSEAT</t>
  </si>
  <si>
    <t>LOCK ASSY - AUXILIARY SEAT</t>
  </si>
  <si>
    <t xml:space="preserve">·LOCK-COLUMN ASSY  </t>
  </si>
  <si>
    <t>PLATE - AUXILIARY SEAT</t>
  </si>
  <si>
    <t xml:space="preserve">·HOSE ASSY  </t>
  </si>
  <si>
    <t xml:space="preserve">··RETAINING RING  </t>
  </si>
  <si>
    <t xml:space="preserve">·DUST RING  </t>
  </si>
  <si>
    <t>·DUST-RING--</t>
  </si>
  <si>
    <t xml:space="preserve">•PLUG   </t>
  </si>
  <si>
    <t xml:space="preserve">BULB </t>
  </si>
  <si>
    <t>BULD- BACK LIGHT</t>
  </si>
  <si>
    <t>HUB-CAP--</t>
  </si>
  <si>
    <t xml:space="preserve">ROD，RADIUS   </t>
  </si>
  <si>
    <t xml:space="preserve">RADIUS，ROD   </t>
  </si>
  <si>
    <t xml:space="preserve">CAP-KINGPIN </t>
  </si>
  <si>
    <t>KINGPIN</t>
  </si>
  <si>
    <t xml:space="preserve">BEARING，UPPER   </t>
  </si>
  <si>
    <t xml:space="preserve">WASHER   </t>
  </si>
  <si>
    <t xml:space="preserve">BUSHING，UPPER   </t>
  </si>
  <si>
    <t xml:space="preserve">SPACER.   </t>
  </si>
  <si>
    <t xml:space="preserve">BUSHING，LOWER   </t>
  </si>
  <si>
    <t xml:space="preserve">ANTI-ROTATION，  UPPER </t>
  </si>
  <si>
    <t>ARM,STEERING---</t>
  </si>
  <si>
    <t>RING,RETAINING---</t>
  </si>
  <si>
    <t xml:space="preserve">FAN   </t>
  </si>
  <si>
    <t>CYLINDER---</t>
  </si>
  <si>
    <t>·TUBE-ASSY--</t>
  </si>
  <si>
    <t xml:space="preserve">PUMP   </t>
  </si>
  <si>
    <t xml:space="preserve">VALVE   </t>
  </si>
  <si>
    <t xml:space="preserve">STEERING GEAR   </t>
  </si>
  <si>
    <t xml:space="preserve"> COMPRESSOR MOUNTING KIT</t>
  </si>
  <si>
    <t xml:space="preserve">CLAMP   </t>
  </si>
  <si>
    <t>REDUCING FLANGE - OIL SUCTION FILTER</t>
  </si>
  <si>
    <t xml:space="preserve">MULTIPLE PLATE OIL SUCTION </t>
  </si>
  <si>
    <t>SEAT - FROTH BREAKER</t>
  </si>
  <si>
    <t>MULTIPLE PLATE - OIL RETURN</t>
  </si>
  <si>
    <t xml:space="preserve">GASKET   </t>
  </si>
  <si>
    <t>FROTH BREAKER - OIL RETURN</t>
  </si>
  <si>
    <t>BUTTERFLY BAMPER - MANUAL</t>
  </si>
  <si>
    <t>HOSE-ASSY--</t>
  </si>
  <si>
    <t>TUBE-ASSY--</t>
  </si>
  <si>
    <t xml:space="preserve">HOSE ASSY  </t>
  </si>
  <si>
    <t>CLIP-ASSY--</t>
  </si>
  <si>
    <t>CLIP-ASSY---</t>
  </si>
  <si>
    <t xml:space="preserve">CONNECTOR   </t>
  </si>
  <si>
    <t>O-RING--</t>
  </si>
  <si>
    <t>LIGHT</t>
  </si>
  <si>
    <t>PLUG-RCEPTACLE--</t>
  </si>
  <si>
    <t>1/2"-GRIP--</t>
  </si>
  <si>
    <t>1/2"-LOCKNUT--</t>
  </si>
  <si>
    <t>CABLE---</t>
  </si>
  <si>
    <t>GRIP---</t>
  </si>
  <si>
    <t>CONTROL-BOX--</t>
  </si>
  <si>
    <t>BOX-TERMINAL---</t>
  </si>
  <si>
    <t>RING-TERMINAL---</t>
  </si>
  <si>
    <t>MASTER SWITCH</t>
  </si>
  <si>
    <t xml:space="preserve">INSULATOR   </t>
  </si>
  <si>
    <t xml:space="preserve">MAIN SWITCH  </t>
  </si>
  <si>
    <t xml:space="preserve">SWITCH-PRESSURE   </t>
  </si>
  <si>
    <t xml:space="preserve">SWITCH-TEMPERATURE   </t>
  </si>
  <si>
    <t>BRACKET -FUSE</t>
  </si>
  <si>
    <t>FUSE---</t>
  </si>
  <si>
    <t>CABLE-TRANS---</t>
  </si>
  <si>
    <t xml:space="preserve">FLANGE   </t>
  </si>
  <si>
    <t xml:space="preserve">BRACKET ASSY  </t>
  </si>
  <si>
    <t xml:space="preserve">ANGLE STEEL  </t>
  </si>
  <si>
    <t xml:space="preserve">BRACKET   </t>
  </si>
  <si>
    <t>GLAND---</t>
  </si>
  <si>
    <t xml:space="preserve">HOSE   </t>
  </si>
  <si>
    <t>·GUIDE-SLEEVE--</t>
  </si>
  <si>
    <t xml:space="preserve">BLOCK - MULTIPLE </t>
  </si>
  <si>
    <t xml:space="preserve"> O RING </t>
  </si>
  <si>
    <t xml:space="preserve">CONNECTOR - PIEZOMETRIC </t>
  </si>
  <si>
    <t>pressure gauge hose</t>
  </si>
  <si>
    <t xml:space="preserve">CLIP   </t>
  </si>
  <si>
    <t xml:space="preserve">CLIP - PIPE </t>
  </si>
  <si>
    <t>SEAT - PIPE CLIP</t>
  </si>
  <si>
    <t xml:space="preserve">PRESSURE GAUGE  </t>
  </si>
  <si>
    <t xml:space="preserve"> STEERING LS PIEZOMETRIC HOSE</t>
  </si>
  <si>
    <t xml:space="preserve">PLUG   </t>
  </si>
  <si>
    <t xml:space="preserve"> STEERING PIEZOMETRIC HOSE</t>
  </si>
  <si>
    <t>CLIP---PIPE-</t>
  </si>
  <si>
    <t xml:space="preserve">CABLE CLAMP  </t>
  </si>
  <si>
    <t xml:space="preserve">ADAPTER-FLANG   </t>
  </si>
  <si>
    <t xml:space="preserve">THPG3-228 CLIP  </t>
  </si>
  <si>
    <t>GRILL---</t>
  </si>
  <si>
    <t>·ROLLER---</t>
  </si>
  <si>
    <t>·RIVET---</t>
  </si>
  <si>
    <t xml:space="preserve">START SWITCH  </t>
  </si>
  <si>
    <t xml:space="preserve">POWER SOCKET  </t>
  </si>
  <si>
    <t xml:space="preserve">ROD-STEERING   </t>
  </si>
  <si>
    <t xml:space="preserve"> LOCK-LH DOOR（2011）</t>
  </si>
  <si>
    <t xml:space="preserve"> BACKING PLATE   </t>
  </si>
  <si>
    <t xml:space="preserve">PLATE - BACKING </t>
  </si>
  <si>
    <t>HANDLE -LOCK</t>
  </si>
  <si>
    <t>ROOF LIGHT</t>
  </si>
  <si>
    <t>Sliding sleeve</t>
  </si>
  <si>
    <t xml:space="preserve"> RELAY HARNESS</t>
  </si>
  <si>
    <t xml:space="preserve"> DIVERTOR BOX ASSY</t>
  </si>
  <si>
    <t xml:space="preserve"> METAL HOSE</t>
  </si>
  <si>
    <t xml:space="preserve">CONNECTION - PIPE </t>
  </si>
  <si>
    <t xml:space="preserve">•SEAL RING  </t>
  </si>
  <si>
    <t xml:space="preserve">•TUBE ASSY  </t>
  </si>
  <si>
    <t xml:space="preserve">•PISTON   </t>
  </si>
  <si>
    <t xml:space="preserve">•PISTON ROD ASSY </t>
  </si>
  <si>
    <t>Control tower assembly</t>
  </si>
  <si>
    <t xml:space="preserve">PIPE CLIP  </t>
  </si>
  <si>
    <t xml:space="preserve">BLOCK   </t>
  </si>
  <si>
    <t xml:space="preserve"> MANOMETER MEASURING LINE</t>
  </si>
  <si>
    <t xml:space="preserve">FOOT VALVE  </t>
  </si>
  <si>
    <t xml:space="preserve">ANTI-ROTATION，  LOWER </t>
  </si>
  <si>
    <t xml:space="preserve">BEARING，LOWER   </t>
  </si>
  <si>
    <t xml:space="preserve">HUB CAP  </t>
  </si>
  <si>
    <t>PTO lock washer</t>
  </si>
  <si>
    <t xml:space="preserve">STEERING CYLINDER   </t>
  </si>
  <si>
    <t xml:space="preserve">·TUBE ASSY  </t>
  </si>
  <si>
    <t xml:space="preserve">·PISTON   </t>
  </si>
  <si>
    <t xml:space="preserve">·WEARING  RING </t>
  </si>
  <si>
    <t>Патрубок</t>
  </si>
  <si>
    <t xml:space="preserve">SLEEVE - BEARING </t>
  </si>
  <si>
    <t xml:space="preserve">DIRT-PROOF BOOT  </t>
  </si>
  <si>
    <t xml:space="preserve">CLIP ASSY  </t>
  </si>
  <si>
    <t>BRACE - REAR AXLE</t>
  </si>
  <si>
    <t xml:space="preserve">NOSE CONE BEARING </t>
  </si>
  <si>
    <t xml:space="preserve">ROD - VALVE </t>
  </si>
  <si>
    <t xml:space="preserve">SHIM 0.005  </t>
  </si>
  <si>
    <t xml:space="preserve">PIN   </t>
  </si>
  <si>
    <t xml:space="preserve">SPACER RING  </t>
  </si>
  <si>
    <t xml:space="preserve">RETAINER PIN  </t>
  </si>
  <si>
    <t xml:space="preserve">SPACER   </t>
  </si>
  <si>
    <t>MOTOR-SCREENWIPER</t>
  </si>
  <si>
    <t xml:space="preserve">SLEEVE   </t>
  </si>
  <si>
    <t>STEERING-VALVE--</t>
  </si>
  <si>
    <t xml:space="preserve">MUD GUARD BRACKET </t>
  </si>
  <si>
    <t xml:space="preserve">GRILL   </t>
  </si>
  <si>
    <t>·DOOR ASSY - AIR
CLEANER</t>
  </si>
  <si>
    <t>DOOR GLASS - LH</t>
  </si>
  <si>
    <t>BOX COVER PLATE -LH</t>
  </si>
  <si>
    <t xml:space="preserve">·FRONT COVER PLATE–LOWER </t>
  </si>
  <si>
    <t xml:space="preserve">·BELT   </t>
  </si>
  <si>
    <t xml:space="preserve">SEAL WHEEL  </t>
  </si>
  <si>
    <t xml:space="preserve">RING HUB  </t>
  </si>
  <si>
    <t xml:space="preserve">BEARING   </t>
  </si>
  <si>
    <t xml:space="preserve">SHIM   </t>
  </si>
  <si>
    <t xml:space="preserve">BATTERY   </t>
  </si>
  <si>
    <t xml:space="preserve">CABLE   </t>
  </si>
  <si>
    <t xml:space="preserve">CABLE-P   </t>
  </si>
  <si>
    <t xml:space="preserve">CABLE-N   </t>
  </si>
  <si>
    <t xml:space="preserve">CABLE-GROUND1   </t>
  </si>
  <si>
    <t xml:space="preserve">CABLE-GROUND2   </t>
  </si>
  <si>
    <t xml:space="preserve">PLATE   </t>
  </si>
  <si>
    <t>AIR PRESSURE SW</t>
  </si>
  <si>
    <t>TUBE</t>
  </si>
  <si>
    <t>GLAND</t>
  </si>
  <si>
    <t>SPEED SENSOR</t>
  </si>
  <si>
    <t>BRACKET---</t>
  </si>
  <si>
    <t xml:space="preserve">CAP-PIN RETAINING  </t>
  </si>
  <si>
    <t>PLATFORM---</t>
  </si>
  <si>
    <t>ROCK-DEFLECTOR--</t>
  </si>
  <si>
    <t>U-CLAMP---</t>
  </si>
  <si>
    <t xml:space="preserve">SHIM 0.01  </t>
  </si>
  <si>
    <t xml:space="preserve">SHIM 0.02  </t>
  </si>
  <si>
    <t xml:space="preserve">SHIM 0.04  </t>
  </si>
  <si>
    <t xml:space="preserve">SHIM 0.06  </t>
  </si>
  <si>
    <t xml:space="preserve">TAPER PIPE  </t>
  </si>
  <si>
    <t xml:space="preserve">REGULATE NUT  </t>
  </si>
  <si>
    <t xml:space="preserve">ADAPTER - 45° </t>
  </si>
  <si>
    <t>ELBOW PIPE - PARKING BRAKES</t>
  </si>
  <si>
    <t xml:space="preserve">EMERGENCY SWITCH  </t>
  </si>
  <si>
    <t>SWITCH</t>
  </si>
  <si>
    <t xml:space="preserve">PARK BRAKE SWITCH </t>
  </si>
  <si>
    <t>AXLE-BOX--</t>
  </si>
  <si>
    <t>FRONT-WHEEL--</t>
  </si>
  <si>
    <t>PRESS PLATE - VALVE ROD</t>
  </si>
  <si>
    <t xml:space="preserve">RING - SEAL </t>
  </si>
  <si>
    <t>CLIP-RIM---</t>
  </si>
  <si>
    <t xml:space="preserve">RSC CONFIRM SWITCH </t>
  </si>
  <si>
    <t>·FRONT COVER PLATE ASSY–UPPER</t>
  </si>
  <si>
    <t>GE-POWER+-</t>
  </si>
  <si>
    <t>GP-POWER--</t>
  </si>
  <si>
    <t>PCABLE-TA101--</t>
  </si>
  <si>
    <t>PCABLE-TA102--</t>
  </si>
  <si>
    <t>PCABLE-TB101--</t>
  </si>
  <si>
    <t>PCABLE-TB102--</t>
  </si>
  <si>
    <t>PCABLE-TC101--</t>
  </si>
  <si>
    <t>PCABLE-TC102--</t>
  </si>
  <si>
    <t>PCABLE-TA201--</t>
  </si>
  <si>
    <t>PCABLE-TA202--</t>
  </si>
  <si>
    <t>PCABLE-TB201--</t>
  </si>
  <si>
    <t>PCABLE-TB202--</t>
  </si>
  <si>
    <t>PCABLE-TC201--</t>
  </si>
  <si>
    <t>PCABLE-TC202--</t>
  </si>
  <si>
    <t xml:space="preserve">THROTTLE PEDAL  </t>
  </si>
  <si>
    <t xml:space="preserve">RETARD PEDAL  </t>
  </si>
  <si>
    <t xml:space="preserve">RSC SELECT SWITCH </t>
  </si>
  <si>
    <t>CONNECTOR-OIL SUPPLY PIPE 1CT-14-04</t>
  </si>
  <si>
    <t>CONNECTOR-OIL RETURN PIPE 1CT-18-4</t>
  </si>
  <si>
    <t>OUTLET CONNECTIONPUMP HOUSE 1N-12</t>
  </si>
  <si>
    <t xml:space="preserve">CONNECTOR-QUICK PLUG LSQ-06-S </t>
  </si>
  <si>
    <t xml:space="preserve">CONNECTORQUICK PLUG LSQ-06-N </t>
  </si>
  <si>
    <t xml:space="preserve">CONNECTOR 1CN-22-12  </t>
  </si>
  <si>
    <t xml:space="preserve">GC-22 TEE GC-22 </t>
  </si>
  <si>
    <t xml:space="preserve">STRAIGHT CONNECTOR 1T-06 </t>
  </si>
  <si>
    <t xml:space="preserve">CONNECTOR-PRES SURE SWITCHⅠ </t>
  </si>
  <si>
    <t xml:space="preserve">CONNECTOR-PRES SURE SWITCHⅡ </t>
  </si>
  <si>
    <t xml:space="preserve">PRESSURE SWITCH 69630 </t>
  </si>
  <si>
    <t xml:space="preserve">AC-22 TEE AC-22 </t>
  </si>
  <si>
    <t xml:space="preserve">1CN-22-06 CONNECTOR  </t>
  </si>
  <si>
    <t xml:space="preserve">OIL EJECTOR SL-1-4 </t>
  </si>
  <si>
    <t xml:space="preserve">OIL EJECTOR SL-1-2 </t>
  </si>
  <si>
    <t xml:space="preserve">BUTT JOINT 1N-06 </t>
  </si>
  <si>
    <t xml:space="preserve">PLUG 4N-06  </t>
  </si>
  <si>
    <t xml:space="preserve">UNION 3C-22  </t>
  </si>
  <si>
    <t xml:space="preserve">BULKHEAD UNION 6C-22/LN </t>
  </si>
  <si>
    <t>SL-1-3 OIL EJECTOR SL-1-3</t>
  </si>
  <si>
    <t>快插接头Ⅰ Φ8.6 CONNECTOR-QUICK PLUGⅠ</t>
  </si>
  <si>
    <t>快插接头Ⅱ Φ8.6 CONNECTOR-QUICK PLUGⅡ</t>
  </si>
  <si>
    <t xml:space="preserve">PIPE PROTECTOR  </t>
  </si>
  <si>
    <t>CONNECTOR-REMOT E OIL SUPPLY PIPE</t>
  </si>
  <si>
    <t>CONNECTOR-REMOT E OIL SUPPLY INLET</t>
  </si>
  <si>
    <t xml:space="preserve">CONNECTOR 1CN9-12-02/RN  </t>
  </si>
  <si>
    <t xml:space="preserve">CONTROLLER   </t>
  </si>
  <si>
    <t>ARM-SCREENWIPER-R</t>
  </si>
  <si>
    <t xml:space="preserve"> FUEL LEVEL SENSOR</t>
  </si>
  <si>
    <t xml:space="preserve">BRACKET - RUNNING BRAKES </t>
  </si>
  <si>
    <t xml:space="preserve">WASHER - RUNNING BRAKES </t>
  </si>
  <si>
    <t>SENSORGEAR-RING--</t>
  </si>
  <si>
    <t>STEEL PIPE - PARKING BRAKES</t>
  </si>
  <si>
    <t xml:space="preserve">COUPLING - TEE </t>
  </si>
  <si>
    <t>COOLING-DUCT--</t>
  </si>
  <si>
    <t>WIND-INLET--</t>
  </si>
  <si>
    <t xml:space="preserve">GN-12PK TEE GN-12PK </t>
  </si>
  <si>
    <t xml:space="preserve">CONNECTOR 5N-12-04  </t>
  </si>
  <si>
    <t xml:space="preserve">ANGLE COUPLING 5N9-04 </t>
  </si>
  <si>
    <t xml:space="preserve"> MANOMETER 400BAR G1/4</t>
  </si>
  <si>
    <t>FOOT-VALVE--</t>
  </si>
  <si>
    <t>LAMP-INDICATOR</t>
  </si>
  <si>
    <t xml:space="preserve">BRAKING LAMP  </t>
  </si>
  <si>
    <t>HIGH BEAM</t>
  </si>
  <si>
    <t>LOW BEAM</t>
  </si>
  <si>
    <t>BRACKET-SIDE-LAMP--</t>
  </si>
  <si>
    <t>MOUNTING BRACKET – SAFETY BELT</t>
  </si>
  <si>
    <t xml:space="preserve">·CUP HOLDER  </t>
  </si>
  <si>
    <t xml:space="preserve"> FUEL WELDING ASSY</t>
  </si>
  <si>
    <t xml:space="preserve"> RIGHT MUD GUARD</t>
  </si>
  <si>
    <t xml:space="preserve">VENT VALVE  </t>
  </si>
  <si>
    <t xml:space="preserve">SAFETY UNLOADER  </t>
  </si>
  <si>
    <t xml:space="preserve">BALL BEARING  </t>
  </si>
  <si>
    <t>·BULB---</t>
  </si>
  <si>
    <t>Glass</t>
  </si>
  <si>
    <t>Left glass</t>
  </si>
  <si>
    <t>Right glass</t>
  </si>
  <si>
    <t xml:space="preserve"> FLOOR CUSHION</t>
  </si>
  <si>
    <t>EXHAUST-BOX--</t>
  </si>
  <si>
    <t>HAZARD SWITCH</t>
  </si>
  <si>
    <t>RETARD-SWITCH--</t>
  </si>
  <si>
    <t>TEST SWITCH</t>
  </si>
  <si>
    <t>SHADE – FAULT RESET</t>
  </si>
  <si>
    <t xml:space="preserve"> SHADE - ENGINE FAULT DIAGNOSIS</t>
  </si>
  <si>
    <t>SHADE-–-NIGHT-LIGHT</t>
  </si>
  <si>
    <t xml:space="preserve">SHADE – LUBRICATION </t>
  </si>
  <si>
    <t xml:space="preserve"> SHADE - RETARDING REQUIRE</t>
  </si>
  <si>
    <t>SHADE – TEST SWITCH</t>
  </si>
  <si>
    <t xml:space="preserve">HEATED MIRRORS  </t>
  </si>
  <si>
    <t>SHADE – FRONT LIGHT</t>
  </si>
  <si>
    <t>PIPE---EXHAUST-</t>
  </si>
  <si>
    <t>STRIP---</t>
  </si>
  <si>
    <t>THERMAL-SLEEVE--</t>
  </si>
  <si>
    <t>SHADE – LADDER LIGHT</t>
  </si>
  <si>
    <t xml:space="preserve"> HYDRAULIC TANK - WELDING</t>
  </si>
  <si>
    <t>USB-HARNESS-</t>
  </si>
  <si>
    <t xml:space="preserve">SWITCH-LEVEL FLOAT  </t>
  </si>
  <si>
    <t>BRACKET-HORN</t>
  </si>
  <si>
    <t>SHADE – DATA STORE</t>
  </si>
  <si>
    <t>SHADE – REST MODE</t>
  </si>
  <si>
    <t>SHADE-–-FOG-LIGHT</t>
  </si>
  <si>
    <t xml:space="preserve">NAME PLATE  </t>
  </si>
  <si>
    <t>·SEAL STRIP - LH DOOR CAVITY</t>
  </si>
  <si>
    <t>·SEAL STRIP - RH DOOR  CAVITY</t>
  </si>
  <si>
    <t>·PLUG PLATE - HARNESS</t>
  </si>
  <si>
    <t>MOTOR - RISER</t>
  </si>
  <si>
    <t xml:space="preserve">·GLASS - LH </t>
  </si>
  <si>
    <t xml:space="preserve">·GLASS - RH </t>
  </si>
  <si>
    <t xml:space="preserve">·WINDSCREEN - FRONT </t>
  </si>
  <si>
    <t>BRACKET</t>
  </si>
  <si>
    <t xml:space="preserve">BLOCK-RUBBER   </t>
  </si>
  <si>
    <t>BATTERY-BOX--</t>
  </si>
  <si>
    <t xml:space="preserve">SIDE LAMP  </t>
  </si>
  <si>
    <t>STEEL PIPE - RUNNING BRAKES</t>
  </si>
  <si>
    <t>MUD-GUARD-BRACKET-</t>
  </si>
  <si>
    <t xml:space="preserve"> STEEL PIPE ASSY</t>
  </si>
  <si>
    <t>CABLE-GROUND---</t>
  </si>
  <si>
    <t>CABLE-N---</t>
  </si>
  <si>
    <t>CABLE-P---</t>
  </si>
  <si>
    <t>CABLE-START---</t>
  </si>
  <si>
    <t>CABLE-START</t>
  </si>
  <si>
    <t>pipe clamp</t>
  </si>
  <si>
    <t xml:space="preserve"> pipe clamp</t>
  </si>
  <si>
    <t xml:space="preserve">WALKWAY SURFACE  </t>
  </si>
  <si>
    <t>TIE ROD - RADIATOR</t>
  </si>
  <si>
    <t xml:space="preserve">RING,RETAINING   </t>
  </si>
  <si>
    <t>WIND PIPE - FLEXIBLE</t>
  </si>
  <si>
    <t>MAIN FRAME ASSY</t>
  </si>
  <si>
    <t xml:space="preserve">DUST SLEEVE  </t>
  </si>
  <si>
    <t>BRACKET - FIRE EXTINGUISHER</t>
  </si>
  <si>
    <t>TOP-PLATE--</t>
  </si>
  <si>
    <t>DOWN-PLATE--</t>
  </si>
  <si>
    <t>PLATE-ASSY--</t>
  </si>
  <si>
    <t>BELOW</t>
  </si>
  <si>
    <t>·DOOR ASSY - LH</t>
  </si>
  <si>
    <t>·DOOR ASSY - RH</t>
  </si>
  <si>
    <t xml:space="preserve"> COVER ASSY - PTO MACHINING HOUSING</t>
  </si>
  <si>
    <t xml:space="preserve">LABEL - WARNING </t>
  </si>
  <si>
    <t xml:space="preserve"> CAUTION IDENTIFICATION</t>
  </si>
  <si>
    <t xml:space="preserve">LABEL - CAUTION </t>
  </si>
  <si>
    <t xml:space="preserve"> DANGER SIGN</t>
  </si>
  <si>
    <t xml:space="preserve">LABEL - DANGER </t>
  </si>
  <si>
    <t>EXHAUST-PIPE--</t>
  </si>
  <si>
    <t xml:space="preserve">LABEL - ATTENTION </t>
  </si>
  <si>
    <t xml:space="preserve"> SAFETY MARK</t>
  </si>
  <si>
    <t>FILTER - OIL SUCTION</t>
  </si>
  <si>
    <t>NIPPLE - OIL SUCTION FILTER</t>
  </si>
  <si>
    <t>SEAT - OIL SUCTION FILTER</t>
  </si>
  <si>
    <t>BOTTOM---</t>
  </si>
  <si>
    <t>TOP-PROTECTOR--</t>
  </si>
  <si>
    <t xml:space="preserve">LINE   </t>
  </si>
  <si>
    <t>Turn / side marker lamps</t>
  </si>
  <si>
    <t>Steering / side position lamp</t>
  </si>
  <si>
    <t>Steering / braking / rear position lamp</t>
  </si>
  <si>
    <t>Seven link frame</t>
  </si>
  <si>
    <t>CYLINDER-Assy--</t>
  </si>
  <si>
    <t>CYLINDER-ASSY--</t>
  </si>
  <si>
    <t>·PISTON-ROD-ASSY-</t>
  </si>
  <si>
    <t>·PISTON---</t>
  </si>
  <si>
    <t>Oil bowl shell</t>
  </si>
  <si>
    <t>PTO assembly</t>
  </si>
  <si>
    <t>GROMMET,RUBBER,7/8INID</t>
  </si>
  <si>
    <t>PRESSURE---</t>
  </si>
  <si>
    <t>COUPLING,1/8IN</t>
  </si>
  <si>
    <t>INLINEFILTERFITTING</t>
  </si>
  <si>
    <t>CPUCARD</t>
  </si>
  <si>
    <t>DUALINVERTERI/OCARD</t>
  </si>
  <si>
    <t>GASKET,0.875INWIDE,0.125INTHICK</t>
  </si>
  <si>
    <t>LATCHANDKEEPER</t>
  </si>
  <si>
    <t>DOOR PROP ASSEMBLY</t>
  </si>
  <si>
    <t>ADAPTER,1/4IN</t>
  </si>
  <si>
    <t>WASHER,3/8IN(WIDE)</t>
  </si>
  <si>
    <t>ANALOGINPUTCARD</t>
  </si>
  <si>
    <t>ICP2PANEL(SEEPB‐73383‐006)</t>
  </si>
  <si>
    <t>BOLT,SHOULDER,HEXSOCHD,3/8IN,3/8INLG</t>
  </si>
  <si>
    <t>TERMINAL BOARD</t>
  </si>
  <si>
    <t>TERMINALBLOCKWITHSTUD</t>
  </si>
  <si>
    <t>SHIELD</t>
  </si>
  <si>
    <t>LOCICWASIIER,NO1O</t>
  </si>
  <si>
    <t>NUT, HEX</t>
  </si>
  <si>
    <t>PANEL</t>
  </si>
  <si>
    <t>PANEL BOX</t>
  </si>
  <si>
    <t>HEAT SINK</t>
  </si>
  <si>
    <t>BOLT, HEX HD</t>
  </si>
  <si>
    <t>LOCKWASHER</t>
  </si>
  <si>
    <t>SCREW</t>
  </si>
  <si>
    <t>BUS BAR</t>
  </si>
  <si>
    <t>SUPPORT</t>
  </si>
  <si>
    <t>RECEPTACLE</t>
  </si>
  <si>
    <t>HINGE</t>
  </si>
  <si>
    <t>DIODE WITH CLAMP</t>
  </si>
  <si>
    <t>SEALER</t>
  </si>
  <si>
    <t>PIN,SPRINGDOWEL,1/8INDIA,1/2INLONG</t>
  </si>
  <si>
    <t>PIN</t>
  </si>
  <si>
    <t>RECTIFIER ASSEMBLY</t>
  </si>
  <si>
    <t>CABLE CLAMP</t>
  </si>
  <si>
    <t>CONTACTOR(SEEPB-65001-023)</t>
  </si>
  <si>
    <t>MAGNETFRAME</t>
  </si>
  <si>
    <t>CORE</t>
  </si>
  <si>
    <t>FRAME,SPRINGBRACKET</t>
  </si>
  <si>
    <t>SCREWW/LOCKWASHER,3/8IN-16,3/4INLONG</t>
  </si>
  <si>
    <t>SPRINGWITHPLUG</t>
  </si>
  <si>
    <t>LOCKWASHER,EXTERNALTOOTH,NO10</t>
  </si>
  <si>
    <t>CALIBRATINGSCREW,NO10-32,27/16INLONG</t>
  </si>
  <si>
    <t>ARMATUREASSEMBLY</t>
  </si>
  <si>
    <t>SCREWW/LOCKWASHER,5/16IN-18,5/8INLONG</t>
  </si>
  <si>
    <t>SHUNT</t>
  </si>
  <si>
    <t>PIN,5/16INDIA,27/8INLONG,STNSTL</t>
  </si>
  <si>
    <t>SCREWWITHLOCKWASHER,NO10-32,1/2INLONG</t>
  </si>
  <si>
    <t>CONTACTARM</t>
  </si>
  <si>
    <t>COTTERPIN,3/32INDIA,1/2INLONG</t>
  </si>
  <si>
    <t>SEAT,SPRING</t>
  </si>
  <si>
    <t>SPRING,11/4INLONG</t>
  </si>
  <si>
    <t>SCREW,HEXSOCHD,5/16IN-18,11/4INLONG</t>
  </si>
  <si>
    <t>BOLT,HEXHD,5/16IN-18,21/4INLONG</t>
  </si>
  <si>
    <t>BOLT,HEXHD,5/16IN-18,21/8INLONG</t>
  </si>
  <si>
    <t>SCREWW/LOCKWASHER,3/8IN-16,11/4INLONG</t>
  </si>
  <si>
    <t>INSULATIONFLANGE,23/8INOD,1/32INTHICK</t>
  </si>
  <si>
    <t>COREFLANGE,2INOD</t>
  </si>
  <si>
    <t>CORE,2.87INLONG</t>
  </si>
  <si>
    <t>WASHER,5/16IN,BRASS</t>
  </si>
  <si>
    <t>SPACER,23/16INLONG</t>
  </si>
  <si>
    <t>ARCINGHORN</t>
  </si>
  <si>
    <t>INSULATION</t>
  </si>
  <si>
    <t>SHIM,0.035INTHICK</t>
  </si>
  <si>
    <t>BLOWOUTCOILSUPPORT</t>
  </si>
  <si>
    <t>LOCKINGPLATE</t>
  </si>
  <si>
    <t>SPRINGWASHER,1.40INID,1.82INOD</t>
  </si>
  <si>
    <t>CONTACTTIP</t>
  </si>
  <si>
    <t>INSULATIONTUBE,2.840INLONG</t>
  </si>
  <si>
    <t>SCREW,HEXSOCFLHD,NO10-32,1/2INLONG</t>
  </si>
  <si>
    <t>ARCCHUTE</t>
  </si>
  <si>
    <t>SIDE,ARCCHUTE</t>
  </si>
  <si>
    <t>POLEPIECE</t>
  </si>
  <si>
    <t>WASHER, I/l IN</t>
  </si>
  <si>
    <t>BOLT,HEXHD,1/4IN-20,31/4INLONG</t>
  </si>
  <si>
    <t>BUSHING,5/32INLONG</t>
  </si>
  <si>
    <t>BUSHING,3/8INLONG</t>
  </si>
  <si>
    <t>COIL,OPERATING</t>
  </si>
  <si>
    <t>FINGER</t>
  </si>
  <si>
    <t>SPRING</t>
  </si>
  <si>
    <t>FINGER  ASSEMBLY</t>
  </si>
  <si>
    <t>CONTACT</t>
  </si>
  <si>
    <t>CONTACT,1/2INOFFSET</t>
  </si>
  <si>
    <t>HINGE,3.94INLONG</t>
  </si>
  <si>
    <t>GASKET,17.54INLONG</t>
  </si>
  <si>
    <t>GASKET,34.57INLONG</t>
  </si>
  <si>
    <t>CEMENT</t>
  </si>
  <si>
    <t>GASKET,29.41INLONG</t>
  </si>
  <si>
    <t>GASKET,26.62INLONG</t>
  </si>
  <si>
    <t>GASKET,17.86INLONG</t>
  </si>
  <si>
    <t>GASKET,34.17INLONG</t>
  </si>
  <si>
    <t>GASKET,17.30INLONG</t>
  </si>
  <si>
    <t>GASKET,44.29INLONG</t>
  </si>
  <si>
    <t>GASKET,64.06INLONG</t>
  </si>
  <si>
    <t>GASKET,29.57INLONG</t>
  </si>
  <si>
    <t>COVERASSEMBLY</t>
  </si>
  <si>
    <t>CATCH</t>
  </si>
  <si>
    <t>STRIKE</t>
  </si>
  <si>
    <t>SPRING,6.50INLONG</t>
  </si>
  <si>
    <t>DECAL(CAUTION,THISPANELCONTAINSPLUGIN---)</t>
  </si>
  <si>
    <t>BACKPLANE</t>
  </si>
  <si>
    <t>GUIDEPIN,MALE,1INLONG</t>
  </si>
  <si>
    <t>DIGITALI/OCARD</t>
  </si>
  <si>
    <t>CARD</t>
  </si>
  <si>
    <t>MODULE</t>
  </si>
  <si>
    <t>MOTORIZEDWHEEL(OEM PARTS)</t>
  </si>
  <si>
    <t>FRAME</t>
  </si>
  <si>
    <t>SHAFT,PLANETGEARANDPINION</t>
  </si>
  <si>
    <t>TORQUETUBE</t>
  </si>
  <si>
    <t>WHEELHUB</t>
  </si>
  <si>
    <t>ROLLER BEARING</t>
  </si>
  <si>
    <t>ROLLERBEARING</t>
  </si>
  <si>
    <t>SLEEVE</t>
  </si>
  <si>
    <t>COLLAR</t>
  </si>
  <si>
    <t>BEARINGCAP</t>
  </si>
  <si>
    <t>SEAL RING</t>
  </si>
  <si>
    <t>RING</t>
  </si>
  <si>
    <t>OIL SEAL</t>
  </si>
  <si>
    <t>WEAR BAND</t>
  </si>
  <si>
    <t>BEARING CAP</t>
  </si>
  <si>
    <t>THRUST RING</t>
  </si>
  <si>
    <t>SET OF SHIMS</t>
  </si>
  <si>
    <t>SEALHOUSING</t>
  </si>
  <si>
    <t>SEALRING</t>
  </si>
  <si>
    <t>FLINGER</t>
  </si>
  <si>
    <t>OILSEAL,46.635INOD</t>
  </si>
  <si>
    <t>PACKING,FELT,48.55INID</t>
  </si>
  <si>
    <t>WEARBAND,44.810INID</t>
  </si>
  <si>
    <t>PIPE PLUG</t>
  </si>
  <si>
    <t>O‐RING</t>
  </si>
  <si>
    <t>LOCATING PIN</t>
  </si>
  <si>
    <t>HOSE CLAMP</t>
  </si>
  <si>
    <t>COUPLING, OIL RETURN</t>
  </si>
  <si>
    <t>RING,1INID</t>
  </si>
  <si>
    <t>PLANETCOVERASSEMBLY</t>
  </si>
  <si>
    <t>HOSE,81/2INLONG</t>
  </si>
  <si>
    <t>BRAKELINEASSEMBLY</t>
  </si>
  <si>
    <t>BRAKELINE</t>
  </si>
  <si>
    <t>ELBOW</t>
  </si>
  <si>
    <t>ADAPTER,13/16HEX,5/16IN-18ENDS,9INLONG</t>
  </si>
  <si>
    <t>FILL CAP</t>
  </si>
  <si>
    <t>PLUG</t>
  </si>
  <si>
    <t>MAGNETIC DRAIN PLUG</t>
  </si>
  <si>
    <t>PIPE CAP</t>
  </si>
  <si>
    <t>CONNECTION STRAP</t>
  </si>
  <si>
    <t>INSULATOR WITH STUD</t>
  </si>
  <si>
    <t>WAShER</t>
  </si>
  <si>
    <t>WASHER, FLAT</t>
  </si>
  <si>
    <t>SCREW, HEX SOC HD</t>
  </si>
  <si>
    <t>BOLT,HEXHD,1/2IN-13,1.25INLONG,GRADE8</t>
  </si>
  <si>
    <t>BOLT,HEXHD,1/2IN-13,2INLONG</t>
  </si>
  <si>
    <t>WIRE</t>
  </si>
  <si>
    <t>PIPEPLUG,SQHD,1/2IN</t>
  </si>
  <si>
    <t>STATOR ASSEMBLY</t>
  </si>
  <si>
    <t>STATOR ASSEMBLY REWIND KIT</t>
  </si>
  <si>
    <t>STATOR ASSEMBLY BUS RING KIT</t>
  </si>
  <si>
    <t>ROTOR ASSEMBLY</t>
  </si>
  <si>
    <t>PUNCHING, END</t>
  </si>
  <si>
    <t>END PLATE, ROTOR</t>
  </si>
  <si>
    <t>END RING, ROTOR</t>
  </si>
  <si>
    <t>SHAFT,ROTOR</t>
  </si>
  <si>
    <t>BEARING NUT</t>
  </si>
  <si>
    <t>BALANCE WEIGHT</t>
  </si>
  <si>
    <t>BAFFLE</t>
  </si>
  <si>
    <t>COLLAR, INBOARD</t>
  </si>
  <si>
    <t>FRAMEHEAD</t>
  </si>
  <si>
    <t>BEARING HOUSING</t>
  </si>
  <si>
    <t>V‐RING SEAL</t>
  </si>
  <si>
    <t>SEAL, LIP</t>
  </si>
  <si>
    <t>SENSOR WHEEL</t>
  </si>
  <si>
    <t>BALL BEARING</t>
  </si>
  <si>
    <t>BEARING CAP ASSEMBLY</t>
  </si>
  <si>
    <t>PACKING, FELT</t>
  </si>
  <si>
    <t>COLLAR, OUTBOARD</t>
  </si>
  <si>
    <t>FITTING,ELBOWADAPTER</t>
  </si>
  <si>
    <t>SUPPORT, CLEAT</t>
  </si>
  <si>
    <t>CLEAT, CABLE</t>
  </si>
  <si>
    <t>PLATE</t>
  </si>
  <si>
    <t>SPEED SENSOR CABLE ASSEMBLY</t>
  </si>
  <si>
    <t>BOLT, HEX SOC HD</t>
  </si>
  <si>
    <t>DRIVE RING</t>
  </si>
  <si>
    <t>ADAPTERRING</t>
  </si>
  <si>
    <t>SUN PINION COVER</t>
  </si>
  <si>
    <t>SUNPINIONSHAFTANDRINGASSEMBLY</t>
  </si>
  <si>
    <t>NUT, HEX JAM</t>
  </si>
  <si>
    <t>PAD</t>
  </si>
  <si>
    <t>SCREW, SL FIL HD</t>
  </si>
  <si>
    <t>TAPE,FIBERGLASS,0.010INTHK,0.50INWIDE</t>
  </si>
  <si>
    <t>VARNISH</t>
  </si>
  <si>
    <t>BRAKE HUB</t>
  </si>
  <si>
    <t>END PLATE</t>
  </si>
  <si>
    <t>HUB CAP ASSEMBLY</t>
  </si>
  <si>
    <t>HANDLE</t>
  </si>
  <si>
    <t>LATCH</t>
  </si>
  <si>
    <t>SCREEN</t>
  </si>
  <si>
    <t>COMPLETE ROTOR ASSEMBLY</t>
  </si>
  <si>
    <t>LOUVER ASSEMBLY</t>
  </si>
  <si>
    <t xml:space="preserve">BLOWER </t>
  </si>
  <si>
    <t>DIFFUSER ASSEMBLY</t>
  </si>
  <si>
    <t>COLLAR ASSEMBLY</t>
  </si>
  <si>
    <t>RESISTORASSEMBLY,DYNAMICBRAKING</t>
  </si>
  <si>
    <t>FRAMEASSEMBLY</t>
  </si>
  <si>
    <t>INSULATOR</t>
  </si>
  <si>
    <t>RESISTOR</t>
  </si>
  <si>
    <t>TUBE,21/2INLONG,3/16INTHICK</t>
  </si>
  <si>
    <t>CONNECTION INSULATOR</t>
  </si>
  <si>
    <t>CABLECLAMP</t>
  </si>
  <si>
    <t>CABLECLEAT</t>
  </si>
  <si>
    <t>BOLT,HEXHD,3/8IN-16,6INLONG</t>
  </si>
  <si>
    <t>GROMMET,3/4INID,1/2INTHICK</t>
  </si>
  <si>
    <t>NUT,HEX,5/8IN-11,3/8INTHK</t>
  </si>
  <si>
    <t>SPACER</t>
  </si>
  <si>
    <t>STEPKIT</t>
  </si>
  <si>
    <t>BUSBAR</t>
  </si>
  <si>
    <t>BUSBAR,INSULATED</t>
  </si>
  <si>
    <t>ALTERNATOR(SEEPB-40029-025)</t>
  </si>
  <si>
    <t>Щетка</t>
  </si>
  <si>
    <t>BRUSHHOLDER</t>
  </si>
  <si>
    <t>PRESSUREARM</t>
  </si>
  <si>
    <t>PIN, SPRING DOWEL</t>
  </si>
  <si>
    <t>BOLT W/WASHER</t>
  </si>
  <si>
    <t xml:space="preserve">CABLE MARKER </t>
  </si>
  <si>
    <t>WASHER, CONCAVE</t>
  </si>
  <si>
    <t>BOLT, SL HEX HD</t>
  </si>
  <si>
    <t>CABLEASSEMBLY,SPEEDSENSOR</t>
  </si>
  <si>
    <t>CONNECTOR,0.125INTO0.250INDIACABLE</t>
  </si>
  <si>
    <t>INSULATOR,13/8INTHICK,13/4INOD</t>
  </si>
  <si>
    <t>STUD</t>
  </si>
  <si>
    <t>SPACER,0.250INTHICK</t>
  </si>
  <si>
    <t>PLATE,CLAMPING</t>
  </si>
  <si>
    <t>CLAMP,0.850INTHICK,THREESLOTS</t>
  </si>
  <si>
    <t>BOLT,HEXHD,5/16IN-18,13/4INLONG</t>
  </si>
  <si>
    <t xml:space="preserve">·VALVE CORE  </t>
  </si>
  <si>
    <t xml:space="preserve">·SHUTTLE VALVE  </t>
  </si>
  <si>
    <t xml:space="preserve">·RETAINING RING  </t>
  </si>
  <si>
    <t xml:space="preserve">·BALL BEARING  </t>
  </si>
  <si>
    <t xml:space="preserve">·SHAFT   </t>
  </si>
  <si>
    <t xml:space="preserve">·SHAFT SEAL  </t>
  </si>
  <si>
    <t xml:space="preserve">·RING   </t>
  </si>
  <si>
    <t xml:space="preserve">·SOLENOLD VALVE  </t>
  </si>
  <si>
    <t>VALVE</t>
  </si>
  <si>
    <t xml:space="preserve">·CHECK VALVE  </t>
  </si>
  <si>
    <t>·ELECTROMAGNETIC DIRECTIONAL CONTROL VALVE</t>
  </si>
  <si>
    <t xml:space="preserve">RELIFE VALVE  </t>
  </si>
  <si>
    <t xml:space="preserve">·CAP PLATE  </t>
  </si>
  <si>
    <t xml:space="preserve">·ELECTROMAGNETIC VALVE  </t>
  </si>
  <si>
    <t>MUFFLER---</t>
  </si>
  <si>
    <t>RUBBER</t>
  </si>
  <si>
    <t xml:space="preserve">VENT FITTING  </t>
  </si>
  <si>
    <t xml:space="preserve">REDUCER NIPPLE  </t>
  </si>
  <si>
    <t xml:space="preserve">ADAPTER ELBOW  </t>
  </si>
  <si>
    <t xml:space="preserve">OUTLET CHECK ASSY </t>
  </si>
  <si>
    <t xml:space="preserve">REPAIR KIT  </t>
  </si>
  <si>
    <t xml:space="preserve">˙LIMIT SWITCH  </t>
  </si>
  <si>
    <t>Rear window glass</t>
  </si>
  <si>
    <t>MIRROR-BRACKET--</t>
  </si>
  <si>
    <t>MIRROR-LEFT</t>
  </si>
  <si>
    <t>·OIL-DRAIN-VALVE-</t>
  </si>
  <si>
    <t>RATING---</t>
  </si>
  <si>
    <t xml:space="preserve"> Decal accumulator</t>
  </si>
  <si>
    <t xml:space="preserve"> TAILLIGHT PLATE</t>
  </si>
  <si>
    <t xml:space="preserve">BOARD   </t>
  </si>
  <si>
    <t>AIR-PIPE--</t>
  </si>
  <si>
    <t xml:space="preserve">RUBBER STRIP  </t>
  </si>
  <si>
    <t xml:space="preserve">PUMP HOUSE 85727 </t>
  </si>
  <si>
    <t>WHEELMOTORS ASSY</t>
  </si>
  <si>
    <t>Cover plate assembly</t>
  </si>
  <si>
    <t>Реле поворотов</t>
  </si>
  <si>
    <t>HOIST CYLINDER ASSY</t>
  </si>
  <si>
    <t>·FIRST-TUBE--</t>
  </si>
  <si>
    <t>·SECONDARY-TUBE--</t>
  </si>
  <si>
    <t>·THIRD-TUBE--</t>
  </si>
  <si>
    <t xml:space="preserve">·GUIDE SLEEVE  </t>
  </si>
  <si>
    <t xml:space="preserve">·PISTON ROD ASSY </t>
  </si>
  <si>
    <t>SEAL KIT.</t>
  </si>
  <si>
    <t xml:space="preserve">··CYLINDER ASSY  </t>
  </si>
  <si>
    <t xml:space="preserve">VALVE BONNET ASSY </t>
  </si>
  <si>
    <t xml:space="preserve">•STEEL BALL  </t>
  </si>
  <si>
    <t>BOLT,HEXHD,3/8IN-16,33/4INLONG</t>
  </si>
  <si>
    <t>GLASTICCHANNEL</t>
  </si>
  <si>
    <t>TERMINAL,MAINCONNECTION</t>
  </si>
  <si>
    <t>COVER,MAINCONNECTION</t>
  </si>
  <si>
    <t>HUB</t>
  </si>
  <si>
    <t>ADAPTER ASSEMBLY</t>
  </si>
  <si>
    <t>STATORASSEMBLY</t>
  </si>
  <si>
    <t>·PISTON-ROD--</t>
  </si>
  <si>
    <t>CONNECTIONSTRAP,INSULATED,81.75INDEVLGTH</t>
  </si>
  <si>
    <t>BRACKET, INSULATED</t>
  </si>
  <si>
    <t>CABLE ASSEMBLY</t>
  </si>
  <si>
    <t>BRAZING STRIP</t>
  </si>
  <si>
    <t>COVER</t>
  </si>
  <si>
    <t>INSULATION PAD</t>
  </si>
  <si>
    <t>GROMMET</t>
  </si>
  <si>
    <t>CABLE MARKER</t>
  </si>
  <si>
    <t>FRONT PLATE</t>
  </si>
  <si>
    <t>CORE,ROTOR</t>
  </si>
  <si>
    <t>COILBRACE</t>
  </si>
  <si>
    <t>ROTORWEDGE</t>
  </si>
  <si>
    <t>SLIPPER STRIP</t>
  </si>
  <si>
    <t>COLLECTOR RING ASSEMBLY</t>
  </si>
  <si>
    <t>TIE RING</t>
  </si>
  <si>
    <t>GLASS TAPE</t>
  </si>
  <si>
    <t>FASTENING</t>
  </si>
  <si>
    <t>GASKET,0.031INTHK</t>
  </si>
  <si>
    <t>IMPELLER</t>
  </si>
  <si>
    <t>INLETHOUSING</t>
  </si>
  <si>
    <t>OUTLETHOUSING</t>
  </si>
  <si>
    <t>ROTORSUPPORT</t>
  </si>
  <si>
    <t>COVER ASSEMBLY</t>
  </si>
  <si>
    <t>LATCH ASSEMBLY</t>
  </si>
  <si>
    <t>ARC CHUTE</t>
  </si>
  <si>
    <t>COIL</t>
  </si>
  <si>
    <t>RP контактор (силовые контакты)Китай</t>
  </si>
  <si>
    <t xml:space="preserve"> INTERLOCK</t>
  </si>
  <si>
    <t>LATCH SPRING</t>
  </si>
  <si>
    <t>HEAD CAPSCREW</t>
  </si>
  <si>
    <t>PIVOTAL TERMINAL</t>
  </si>
  <si>
    <t>LEAF SPRING</t>
  </si>
  <si>
    <t>CAPSCREW</t>
  </si>
  <si>
    <t>POLE PLATE</t>
  </si>
  <si>
    <t>BLOWOUT COIL KIT</t>
  </si>
  <si>
    <t>MAGNETCORE</t>
  </si>
  <si>
    <t>CONTACTOR(SEEPB‐65020‐004)</t>
  </si>
  <si>
    <t>POSITIVEIGBTMODULEPANEL(OEM PARTS)</t>
  </si>
  <si>
    <t>NEGATIVEIGBTMODULEPANEL(OEM PARTS)</t>
  </si>
  <si>
    <t>CAPACITOR</t>
  </si>
  <si>
    <t>FUSE,</t>
  </si>
  <si>
    <t>SUPPRESSION MODULE</t>
  </si>
  <si>
    <t>CDI RESISTOR</t>
  </si>
  <si>
    <t>CAP PLUG</t>
  </si>
  <si>
    <t>HOLESEAL,OILTIGHT</t>
  </si>
  <si>
    <t>CONTACTORWITHINTERLOCK</t>
  </si>
  <si>
    <t>INTERLOCK(SEEPB‐65712‐014)</t>
  </si>
  <si>
    <t>CONTACTOR(SEEPB‐65001‐023)</t>
  </si>
  <si>
    <t>POWER CONVERTER</t>
  </si>
  <si>
    <t>PANEL(SEEPB‐74126‐009)</t>
  </si>
  <si>
    <t>AMBIENT AIR</t>
  </si>
  <si>
    <t>SENSOR,THERMISTOR,100,000OHM</t>
  </si>
  <si>
    <t>TERMINALBOARD(SEEPB‐77000‐005)</t>
  </si>
  <si>
    <t>FUSE PANEL</t>
  </si>
  <si>
    <t>FUSE LIMITER, 50 AMP</t>
  </si>
  <si>
    <t>CAPACITORASSEMBLY</t>
  </si>
  <si>
    <t>CAPACITOR,120,000UFD,75VOLT</t>
  </si>
  <si>
    <t>CLAMP,CAPACITOR</t>
  </si>
  <si>
    <t>SUPPORT,CAPACITOR</t>
  </si>
  <si>
    <t>PRINTED WIRE BOARD</t>
  </si>
  <si>
    <t>RELAY(SEEPB‐76012‐015)</t>
  </si>
  <si>
    <t>TOGGLE SWITCH</t>
  </si>
  <si>
    <t>RESISTORPANEL</t>
  </si>
  <si>
    <t>RESISTOR ASSEMBLY</t>
  </si>
  <si>
    <t>CONNECTION STRIP</t>
  </si>
  <si>
    <t>CURRENT MODULE</t>
  </si>
  <si>
    <t>RESISTOR PANEL</t>
  </si>
  <si>
    <t>RESISTOR UNIT</t>
  </si>
  <si>
    <t>CONTACT CLIP</t>
  </si>
  <si>
    <t>Power Supply ARR, 460W </t>
  </si>
  <si>
    <t>THYRITE</t>
  </si>
  <si>
    <t>WASHER,5/8IN</t>
  </si>
  <si>
    <t>SHIELD, INSULATION</t>
  </si>
  <si>
    <t>BASE</t>
  </si>
  <si>
    <t>STUD,5/8IN‐11,161/4INLONG</t>
  </si>
  <si>
    <t>SUPPORT WITH SCREW</t>
  </si>
  <si>
    <t>LENS CAP</t>
  </si>
  <si>
    <t>WASHER,1/4IN</t>
  </si>
  <si>
    <t>FILTER PANEL</t>
  </si>
  <si>
    <t xml:space="preserve">CAPACITOR </t>
  </si>
  <si>
    <t>SCREW, SL HEX HD</t>
  </si>
  <si>
    <t>INSULATION WASHER</t>
  </si>
  <si>
    <t>BASEASSEMBLY</t>
  </si>
  <si>
    <t>RECTIFIERPANEL,IGBT</t>
  </si>
  <si>
    <t>BUSBAR,0.50INTHICK</t>
  </si>
  <si>
    <t>BUSBAR,0.625INTHICK</t>
  </si>
  <si>
    <t>BUSBAR,15.75INLONG</t>
  </si>
  <si>
    <t>BUSBAR,1INTHICK</t>
  </si>
  <si>
    <t>BUSBAR,INSULATED,1INTHICK</t>
  </si>
  <si>
    <t>BUSBAR,0.62INTHICK,17.5INLONG</t>
  </si>
  <si>
    <t>BUSBAR,1INTHICK,13INLONG</t>
  </si>
  <si>
    <t>BUSBAR,0.250INTHICK</t>
  </si>
  <si>
    <t>BUS BAR WITH BOLT</t>
  </si>
  <si>
    <t>INSULATOR,2INLONG</t>
  </si>
  <si>
    <t>SEALINGCOMPOUND(A50E176SI)</t>
  </si>
  <si>
    <t>SHIELD,51/4INWIDE,61/2INLONG,GLASTIC</t>
  </si>
  <si>
    <t>BRACKET ASSEMBLY</t>
  </si>
  <si>
    <t>BOLT, HEX</t>
  </si>
  <si>
    <t>MOUNTINGBRACKETASSEMBLY</t>
  </si>
  <si>
    <t>INSULATOR,3.50INLONG,1HOLE</t>
  </si>
  <si>
    <t>INSULATEDBOLT</t>
  </si>
  <si>
    <t>GROMMET,2INID</t>
  </si>
  <si>
    <t>BOLT,HEXHD,5/16IN‐18,3/4INLONG</t>
  </si>
  <si>
    <t>CAPACITOR ASSEMBLY</t>
  </si>
  <si>
    <t>WASHER,5/16IN(NARROW)</t>
  </si>
  <si>
    <t>RESISTORASSEMBLY</t>
  </si>
  <si>
    <t>ADAPTER</t>
  </si>
  <si>
    <t>WASHER,NO10(NARROW)</t>
  </si>
  <si>
    <t>WASHER,1/4IN(NARROW)</t>
  </si>
  <si>
    <t>BOLT,HEXHD,1/4IN‐20,7/8INLONG</t>
  </si>
  <si>
    <t>STUD,1/2IN‐13,2.75INLONG</t>
  </si>
  <si>
    <t>ANGLEASSEMBLY</t>
  </si>
  <si>
    <t>GASKET,NEOPRENE</t>
  </si>
  <si>
    <t>SCREW,HEXSOCHD,3/8IN‐16,1INLONG</t>
  </si>
  <si>
    <t>BUSBAR </t>
  </si>
  <si>
    <t xml:space="preserve">SHUTTER   </t>
  </si>
  <si>
    <t>DECAL-TERMINAL BOX</t>
  </si>
  <si>
    <t xml:space="preserve"> DECAL-MAINTENANCE</t>
  </si>
  <si>
    <t xml:space="preserve"> lock washer</t>
  </si>
  <si>
    <t xml:space="preserve">LAMP-INDICATOR   </t>
  </si>
  <si>
    <t xml:space="preserve">DISPLAYER   </t>
  </si>
  <si>
    <t xml:space="preserve">OBLIQUITY SENSOR  </t>
  </si>
  <si>
    <t xml:space="preserve">OIL PRESS SENSOR </t>
  </si>
  <si>
    <t xml:space="preserve">HARNESS-CONTROLLER   </t>
  </si>
  <si>
    <t xml:space="preserve">CAIDAN JOINT  </t>
  </si>
  <si>
    <t xml:space="preserve"> BEND PLATE ASS</t>
  </si>
  <si>
    <t>Battery Box Assmenbly</t>
  </si>
  <si>
    <t>FRONT-BRACKET--</t>
  </si>
  <si>
    <t xml:space="preserve"> battery</t>
  </si>
  <si>
    <t>TANK-ASSY--</t>
  </si>
  <si>
    <t>RIM ASSY</t>
  </si>
  <si>
    <t xml:space="preserve"> rock ejector assy</t>
  </si>
  <si>
    <t xml:space="preserve"> EXHAUST PIPE</t>
  </si>
  <si>
    <t>RADIATOR-PIPE--</t>
  </si>
  <si>
    <t xml:space="preserve"> THERMAL SLEEVE</t>
  </si>
  <si>
    <t xml:space="preserve"> SHOCK PAD</t>
  </si>
  <si>
    <t>HOOD-ASSY--</t>
  </si>
  <si>
    <t xml:space="preserve">STRAP   </t>
  </si>
  <si>
    <t xml:space="preserve"> GAS-LIQUID SEPARATOR</t>
  </si>
  <si>
    <t xml:space="preserve">RESISTANCE   </t>
  </si>
  <si>
    <t xml:space="preserve">HARNESS   </t>
  </si>
  <si>
    <t xml:space="preserve">NIPPLE   </t>
  </si>
  <si>
    <t>Камера</t>
  </si>
  <si>
    <t>•AVM-CONTROLLER---</t>
  </si>
  <si>
    <t xml:space="preserve">·PISTON ROD  </t>
  </si>
  <si>
    <t>HARNESS Assmenbly</t>
  </si>
  <si>
    <t xml:space="preserve">Oil temperature sensor </t>
  </si>
  <si>
    <t>CONDESNOR</t>
  </si>
  <si>
    <t xml:space="preserve"> BRACKET-SUPPORT</t>
  </si>
  <si>
    <t xml:space="preserve"> CONDENSOR-AIR DONDITIONER</t>
  </si>
  <si>
    <t>SWITCH -RISER</t>
  </si>
  <si>
    <t>Lifter harness</t>
  </si>
  <si>
    <t>ELCE.-SAFEGUARD--</t>
  </si>
  <si>
    <t>WELDING ASSY - HYDRAULIC TANK</t>
  </si>
  <si>
    <t xml:space="preserve">ELEC-CONTROL CABINET VENT </t>
  </si>
  <si>
    <t xml:space="preserve">CHANNEL - AIR </t>
  </si>
  <si>
    <t xml:space="preserve">SEAL RING  </t>
  </si>
  <si>
    <t xml:space="preserve">WATER PIPE-RADIATOR（H）  </t>
  </si>
  <si>
    <t xml:space="preserve">WATER PIPE-RADIATOR（L）  </t>
  </si>
  <si>
    <t>WATER PIPE - RADIATOR</t>
  </si>
  <si>
    <t>CAMERA-BRACKET--</t>
  </si>
  <si>
    <t xml:space="preserve">GLAND   </t>
  </si>
  <si>
    <t xml:space="preserve">TANK ASSY  </t>
  </si>
  <si>
    <t xml:space="preserve">HOIST CYLINDER ASSY </t>
  </si>
  <si>
    <t xml:space="preserve">·THIRD TUBE  </t>
  </si>
  <si>
    <t xml:space="preserve">AIR CLEANER ASSY </t>
  </si>
  <si>
    <t xml:space="preserve">·GASKET   </t>
  </si>
  <si>
    <t xml:space="preserve">·INLET BOX  </t>
  </si>
  <si>
    <t xml:space="preserve"> ·O-RING  </t>
  </si>
  <si>
    <t xml:space="preserve">·CLAMP   </t>
  </si>
  <si>
    <t xml:space="preserve">·DUST VALVE  </t>
  </si>
  <si>
    <t xml:space="preserve">·PIPE   </t>
  </si>
  <si>
    <t>SEAL KIT</t>
  </si>
  <si>
    <t xml:space="preserve">·DUST CHAMBER  </t>
  </si>
  <si>
    <t>SAFETY ELEMENT</t>
  </si>
  <si>
    <t>PRIMARY ELEMENT</t>
  </si>
  <si>
    <t xml:space="preserve">·COVER ASSY  </t>
  </si>
  <si>
    <t>EXHAUST</t>
  </si>
  <si>
    <t>LOWER BUSHING AND PLUNGER</t>
  </si>
  <si>
    <t xml:space="preserve">SHAFT SEAL  </t>
  </si>
  <si>
    <t xml:space="preserve">BEARING COVER  </t>
  </si>
  <si>
    <t xml:space="preserve">SOCKET HD SCREW </t>
  </si>
  <si>
    <t>Клапан</t>
  </si>
  <si>
    <t>20042694 Ремкомплект насоса ЦСС</t>
  </si>
  <si>
    <t>20042695 Ремкомплект насоса ЦСС</t>
  </si>
  <si>
    <t xml:space="preserve">CLIP - RIM </t>
  </si>
  <si>
    <t xml:space="preserve">SPACER - RIM </t>
  </si>
  <si>
    <t>CABLE</t>
  </si>
  <si>
    <t>header tank</t>
  </si>
  <si>
    <t>Ретардер в сборе</t>
  </si>
  <si>
    <t xml:space="preserve">WHEEL FRONT  </t>
  </si>
  <si>
    <t xml:space="preserve">GEAR RING  </t>
  </si>
  <si>
    <t>CABLE ASSY</t>
  </si>
  <si>
    <t xml:space="preserve">·SEAL-KIT   </t>
  </si>
  <si>
    <t xml:space="preserve"> ·SEAL-KIT  </t>
  </si>
  <si>
    <t xml:space="preserve">YOKE-RIGHT THREAD  </t>
  </si>
  <si>
    <t xml:space="preserve"> HOOD ASS</t>
  </si>
  <si>
    <t>·COMPRESSOR---</t>
  </si>
  <si>
    <t xml:space="preserve">STEERING ARM.RH  </t>
  </si>
  <si>
    <t xml:space="preserve">STUD   </t>
  </si>
  <si>
    <t xml:space="preserve">SPINDLE   </t>
  </si>
  <si>
    <t>COVER ISOLATOR</t>
  </si>
  <si>
    <t>BRUSH</t>
  </si>
  <si>
    <t>DOWEL PIN</t>
  </si>
  <si>
    <t>BUS RING, INSULATED (T1)</t>
  </si>
  <si>
    <t>BUS RING, INSULATED (T2)</t>
  </si>
  <si>
    <t>BUS RING, INSULATED (T3)</t>
  </si>
  <si>
    <t>BUS RING, INSULATED</t>
  </si>
  <si>
    <t>TIE RING, INSULATED</t>
  </si>
  <si>
    <t>INSULATOR ASSEMBLY</t>
  </si>
  <si>
    <t>Шина высоковольтная</t>
  </si>
  <si>
    <t>MOLDED BOX</t>
  </si>
  <si>
    <t>BuS BAR</t>
  </si>
  <si>
    <t>BUS BAR ASSEMBLY</t>
  </si>
  <si>
    <t>SCREW,SL PAN HI</t>
  </si>
  <si>
    <t>HEAT SINK ASSEMBLY</t>
  </si>
  <si>
    <t>DIODE</t>
  </si>
  <si>
    <t>SUPPORT BAR</t>
  </si>
  <si>
    <t xml:space="preserve">·NEEDLE VAVLE  </t>
  </si>
  <si>
    <t>CHECK VALVE</t>
  </si>
  <si>
    <t xml:space="preserve">ANTI SWIVEL  </t>
  </si>
  <si>
    <t>HARNESS-ENGINE-STAR-</t>
  </si>
  <si>
    <t xml:space="preserve">·FIRST TUBE  </t>
  </si>
  <si>
    <t xml:space="preserve">·SECONDARY TUBE  </t>
  </si>
  <si>
    <t xml:space="preserve">TUBE ASSY  </t>
  </si>
  <si>
    <t>HOSE ASSY</t>
  </si>
  <si>
    <t>SEAL-KIT---</t>
  </si>
  <si>
    <t xml:space="preserve">STEERING ARM.LH  </t>
  </si>
  <si>
    <t xml:space="preserve"> BASE PLATE ASS</t>
  </si>
  <si>
    <t>BAFFLE ASS</t>
  </si>
  <si>
    <t xml:space="preserve"> BRACKET RH</t>
  </si>
  <si>
    <t xml:space="preserve"> GRILL</t>
  </si>
  <si>
    <t>rear bracket assy</t>
  </si>
  <si>
    <t xml:space="preserve">BEARER ASSY  </t>
  </si>
  <si>
    <t xml:space="preserve">DRIVE-AXLE   </t>
  </si>
  <si>
    <t>CONTROL CABINET - HYDRAULIC</t>
  </si>
  <si>
    <t xml:space="preserve">MUFFLER   </t>
  </si>
  <si>
    <t>EXHAUST PIPE - TAIL</t>
  </si>
  <si>
    <t xml:space="preserve">HUMP PIPE  </t>
  </si>
  <si>
    <t xml:space="preserve">ELBOW - RUBBER </t>
  </si>
  <si>
    <t xml:space="preserve">AIR PIPE  </t>
  </si>
  <si>
    <t xml:space="preserve">PIPE - EXHAUST </t>
  </si>
  <si>
    <t xml:space="preserve">TUBE - FLEXIBLE </t>
  </si>
  <si>
    <t xml:space="preserve">THERMAL SLEEVE  </t>
  </si>
  <si>
    <t xml:space="preserve">DUMP BODY ASSY </t>
  </si>
  <si>
    <t xml:space="preserve">HOOD ASSY  </t>
  </si>
  <si>
    <t xml:space="preserve">FUSE BOX  </t>
  </si>
  <si>
    <t xml:space="preserve">BREAKER   </t>
  </si>
  <si>
    <t xml:space="preserve">PAD   </t>
  </si>
  <si>
    <t xml:space="preserve">WASHER CONDENSOR BRACKET </t>
  </si>
  <si>
    <t xml:space="preserve">CHIMNEY FLUE ASSY </t>
  </si>
  <si>
    <t>hose assy</t>
  </si>
  <si>
    <t>ROD-PISTON</t>
  </si>
  <si>
    <t>STEERING CYLINDER ASSY</t>
  </si>
  <si>
    <t xml:space="preserve">STRIP   </t>
  </si>
  <si>
    <t>EXHAUST PIPE</t>
  </si>
  <si>
    <t xml:space="preserve">FLEXIBLE TUBE-SQUARE  </t>
  </si>
  <si>
    <t xml:space="preserve">CABLE TA101  </t>
  </si>
  <si>
    <t xml:space="preserve">CABLE TA102  </t>
  </si>
  <si>
    <t xml:space="preserve">CABLE TB101  </t>
  </si>
  <si>
    <t xml:space="preserve">CABLE TB102  </t>
  </si>
  <si>
    <t xml:space="preserve">CABLE TC101  </t>
  </si>
  <si>
    <t xml:space="preserve">CABLE TC102  </t>
  </si>
  <si>
    <t xml:space="preserve">CABLE TA201  </t>
  </si>
  <si>
    <t xml:space="preserve">CABLE TA202  </t>
  </si>
  <si>
    <t xml:space="preserve">CABLE TB201  </t>
  </si>
  <si>
    <t xml:space="preserve">CABLE TB202  </t>
  </si>
  <si>
    <t xml:space="preserve">CABLE TC201  </t>
  </si>
  <si>
    <t xml:space="preserve">CABLE TC202  </t>
  </si>
  <si>
    <t xml:space="preserve">CABLE BAT+  </t>
  </si>
  <si>
    <t xml:space="preserve">CABLE BAT-  </t>
  </si>
  <si>
    <t xml:space="preserve"> GUARD RADIATOR</t>
  </si>
  <si>
    <t xml:space="preserve">BATTERY BOX  </t>
  </si>
  <si>
    <t xml:space="preserve">CABLE-START1   </t>
  </si>
  <si>
    <t xml:space="preserve">CABLE-START2   </t>
  </si>
  <si>
    <t xml:space="preserve">TERMINAL BOARD  </t>
  </si>
  <si>
    <t xml:space="preserve"> rediator</t>
  </si>
  <si>
    <t>PIPE ASSY</t>
  </si>
  <si>
    <t>trunnion assembly</t>
  </si>
  <si>
    <t>quick adaptor for engine oil</t>
  </si>
  <si>
    <t>quick adaptor for coolant</t>
  </si>
  <si>
    <t>quick adaptor for hyd.oil</t>
  </si>
  <si>
    <t>quick adaptor for grease</t>
  </si>
  <si>
    <t xml:space="preserve"> FAN</t>
  </si>
  <si>
    <t>bracket assy</t>
  </si>
  <si>
    <t xml:space="preserve"> hose ASSY</t>
  </si>
  <si>
    <t xml:space="preserve"> hose</t>
  </si>
  <si>
    <t xml:space="preserve"> DOOR SSSY-LH</t>
  </si>
  <si>
    <t>Elevator assembly</t>
  </si>
  <si>
    <t>Interior trim panel of left door</t>
  </si>
  <si>
    <t>Right front glass</t>
  </si>
  <si>
    <t>Right rear glass</t>
  </si>
  <si>
    <t xml:space="preserve"> CONTROL TOWER BASE ASSY</t>
  </si>
  <si>
    <t>TERMINAL-BOARD--</t>
  </si>
  <si>
    <t>LABEL - HYDRAULIC PRESSURE GAUGE</t>
  </si>
  <si>
    <t xml:space="preserve">DIMENSION DECALS ENTIRE TRUCK </t>
  </si>
  <si>
    <t>STEERING COVER ASSEMBLY</t>
  </si>
  <si>
    <t xml:space="preserve">MODUEL   </t>
  </si>
  <si>
    <t>Lock assembly</t>
  </si>
  <si>
    <t>·MECHANISM -
RISER （DOUBLE
ARM）</t>
  </si>
  <si>
    <t>EXHAUST FLEX ASSY</t>
  </si>
  <si>
    <t>BLANKET-EXHAUST</t>
  </si>
  <si>
    <t>EXHAUST TUBE</t>
  </si>
  <si>
    <t>FRAME_COMPLATED_ASSY</t>
  </si>
  <si>
    <t xml:space="preserve">BENT PLATE  </t>
  </si>
  <si>
    <t>DUMP BODY</t>
  </si>
  <si>
    <t>MOUNT SHOCK</t>
  </si>
  <si>
    <t>PLAIN WASHER</t>
  </si>
  <si>
    <t>FAN---</t>
  </si>
  <si>
    <t>exhaust pipe</t>
  </si>
  <si>
    <t xml:space="preserve">DOOR HARNESS LH </t>
  </si>
  <si>
    <t xml:space="preserve">DOOR HARNESS RH </t>
  </si>
  <si>
    <t>MULTIPLE VALVE - STEERING</t>
  </si>
  <si>
    <t xml:space="preserve">SHOCK PAD  </t>
  </si>
  <si>
    <t xml:space="preserve">RADIATOR ASSY.  </t>
  </si>
  <si>
    <t xml:space="preserve">BEND PLATE  </t>
  </si>
  <si>
    <t xml:space="preserve">MIRROR BRACKET ASSY </t>
  </si>
  <si>
    <t xml:space="preserve">SENSOR-TEMPERATURE   </t>
  </si>
  <si>
    <t xml:space="preserve">SENSOR-PRESSURE   </t>
  </si>
  <si>
    <t xml:space="preserve">DUMP CONTROL VALVE </t>
  </si>
  <si>
    <t>Топливоприемник FRS-C</t>
  </si>
  <si>
    <t xml:space="preserve">LADDER ASSY  </t>
  </si>
  <si>
    <t xml:space="preserve">HANDRAIL   </t>
  </si>
  <si>
    <t>ROCK EJECTOR POLE</t>
  </si>
  <si>
    <t xml:space="preserve">HANDRAIL ASSY  </t>
  </si>
  <si>
    <t xml:space="preserve">REAR BRACKET.LH  </t>
  </si>
  <si>
    <t xml:space="preserve">REAR BRACKET.RH  </t>
  </si>
  <si>
    <t xml:space="preserve">FRONT BRACKET  </t>
  </si>
  <si>
    <t xml:space="preserve">INSPIRATOR   </t>
  </si>
  <si>
    <t xml:space="preserve">FLANGE COUPLING  </t>
  </si>
  <si>
    <t xml:space="preserve">HARNESS-DASH   </t>
  </si>
  <si>
    <t xml:space="preserve">HARNESS-FRAME   </t>
  </si>
  <si>
    <t>pipe1</t>
  </si>
  <si>
    <t xml:space="preserve">·RADIATING PIPE  </t>
  </si>
  <si>
    <t xml:space="preserve">·RUBBER   </t>
  </si>
  <si>
    <t>AIR CONDITIONING  ASSY</t>
  </si>
  <si>
    <t>CAB ASSY</t>
  </si>
  <si>
    <t>combination instrument</t>
  </si>
  <si>
    <t xml:space="preserve">GUAGE-FUEL LEVEL  </t>
  </si>
  <si>
    <t xml:space="preserve">FRAME   </t>
  </si>
  <si>
    <t xml:space="preserve">AIR CONDITIONING  </t>
  </si>
  <si>
    <t xml:space="preserve">·EVAPORATOR   </t>
  </si>
  <si>
    <t xml:space="preserve">·HEAT EXCHANGER  </t>
  </si>
  <si>
    <t xml:space="preserve">·PERFORMER   </t>
  </si>
  <si>
    <t>·LTER ELEMENT - RETURN</t>
  </si>
  <si>
    <t xml:space="preserve">·WATER VALVE ASSY </t>
  </si>
  <si>
    <t xml:space="preserve">·CONTROL PANEL  </t>
  </si>
  <si>
    <t>MOTORIZED WHEEL(OEM PARTS)</t>
  </si>
  <si>
    <t>GEAR AND PINION</t>
  </si>
  <si>
    <t>TORQUE TUBE</t>
  </si>
  <si>
    <t>WHEEL HUB</t>
  </si>
  <si>
    <t>SEAL HOUSING</t>
  </si>
  <si>
    <t>PACKING</t>
  </si>
  <si>
    <t>BRAKE LINE</t>
  </si>
  <si>
    <t>FITTING</t>
  </si>
  <si>
    <t>BRAKE ADAPTER RING</t>
  </si>
  <si>
    <t>SUN PINION  ASSEMBLY</t>
  </si>
  <si>
    <t>SHAFT, ROTOR</t>
  </si>
  <si>
    <t>INLET HOUSING</t>
  </si>
  <si>
    <t>ROTOR LOCK</t>
  </si>
  <si>
    <t>RETARDING</t>
  </si>
  <si>
    <t>FRAME ASSEMBLY</t>
  </si>
  <si>
    <t>POSITIVE IGBT</t>
  </si>
  <si>
    <t xml:space="preserve">NEGATIVE IGBT </t>
  </si>
  <si>
    <t>ICP2 PANEL</t>
  </si>
  <si>
    <t>IGBT MODULE ASSEMBLY</t>
  </si>
  <si>
    <t>OHV AC POWER</t>
  </si>
  <si>
    <t>CLAMP BAR</t>
  </si>
  <si>
    <t>BUS BAR WASHER</t>
  </si>
  <si>
    <t>OPERATING LEVER</t>
  </si>
  <si>
    <t>PWB ASSEMBLY</t>
  </si>
  <si>
    <t>TRANSFORMER</t>
  </si>
  <si>
    <t>RETAINING</t>
  </si>
  <si>
    <t>CAP NUT</t>
  </si>
  <si>
    <t>CARD GUIDE, 8 IN LONG</t>
  </si>
  <si>
    <t>CPU CARD</t>
  </si>
  <si>
    <t>DIGITAL I/O INPUT CARD NO 2</t>
  </si>
  <si>
    <t>ANALOG INPUT CARD</t>
  </si>
  <si>
    <t>DUAL INVERTER I/O CARD</t>
  </si>
  <si>
    <t>(空白)</t>
  </si>
  <si>
    <t>REAR MIRROR</t>
  </si>
  <si>
    <t xml:space="preserve">PIPE   </t>
  </si>
  <si>
    <t xml:space="preserve">AIR INLET DUCT </t>
  </si>
  <si>
    <t xml:space="preserve">SCREEN   </t>
  </si>
  <si>
    <t xml:space="preserve">BENT PLATE ASSY. </t>
  </si>
  <si>
    <t xml:space="preserve">AXLE BOX  </t>
  </si>
  <si>
    <t>DRIVE-AXLE</t>
  </si>
  <si>
    <t>SHOCK PAD</t>
  </si>
  <si>
    <t>·VENT</t>
  </si>
  <si>
    <t>MOTOR-WINDOW REGULATOR--LEFT</t>
  </si>
  <si>
    <t>INSIDE PLATE ASSY
- LH</t>
  </si>
  <si>
    <t>INSIDE PLATE ASSY
- RH</t>
  </si>
  <si>
    <t>LOCK FRONT-COVER PLATE-LOWER</t>
  </si>
  <si>
    <t>HINGE-FRONT COVER PLATE-LOWER</t>
  </si>
  <si>
    <t>INTTRUMENT HOOD</t>
  </si>
  <si>
    <t>HOOD-STEERING COLUMN</t>
  </si>
  <si>
    <t>INSTRUMENT ASSY</t>
  </si>
  <si>
    <t>HANDRAIL-ASSY--</t>
  </si>
  <si>
    <t>Quick adaptor for auxiliary hoist</t>
  </si>
  <si>
    <t>DISPLAY</t>
  </si>
  <si>
    <t>•CAMERA-CABLE---</t>
  </si>
  <si>
    <t>•VEDIO-CABLE---</t>
  </si>
  <si>
    <t>·SEAL-KIT----</t>
  </si>
  <si>
    <t xml:space="preserve">·CHECK VAVLE  </t>
  </si>
  <si>
    <t xml:space="preserve">·RELIEF VALVE  </t>
  </si>
  <si>
    <t xml:space="preserve">HOSE-HIGH PRESSUREⅢ  </t>
  </si>
  <si>
    <t xml:space="preserve">HOSE-HIGH PRESSUREⅣ  </t>
  </si>
  <si>
    <t>HARNESS-HEADLAMP--</t>
  </si>
  <si>
    <t xml:space="preserve">TUBE   </t>
  </si>
  <si>
    <t xml:space="preserve">STEERING COLUMN  </t>
  </si>
  <si>
    <t>L-BRACKET-</t>
  </si>
  <si>
    <t xml:space="preserve">HEADLAMP-MAIN BEAM  </t>
  </si>
  <si>
    <t xml:space="preserve">HEADLAMP-DIPPED BEAM  </t>
  </si>
  <si>
    <t xml:space="preserve">BRACKET-RIGHT LAMP   </t>
  </si>
  <si>
    <t xml:space="preserve">BRACKET-LEFT LAMP  </t>
  </si>
  <si>
    <t xml:space="preserve">STEERING WHEEL  </t>
  </si>
  <si>
    <t>WENT-DEFROST</t>
  </si>
  <si>
    <t xml:space="preserve">·SUN BLIND  </t>
  </si>
  <si>
    <t>·MECHANISM - RISER (DOUBLEARM)</t>
  </si>
  <si>
    <t xml:space="preserve">MUD GUARD  </t>
  </si>
  <si>
    <t xml:space="preserve">BRACKET LEFT  </t>
  </si>
  <si>
    <t xml:space="preserve">BRACKET RIGHT  </t>
  </si>
  <si>
    <t xml:space="preserve">BEAD PLATE  </t>
  </si>
  <si>
    <t>BENDING-PLATE--</t>
  </si>
  <si>
    <t>HARNESS</t>
  </si>
  <si>
    <t>HARNESS-</t>
  </si>
  <si>
    <t>ДВС QSK60</t>
  </si>
  <si>
    <t>HORN---</t>
  </si>
  <si>
    <t>HARNESS-AXLE-BOX-</t>
  </si>
  <si>
    <t>HARNESS-SIDE-LIGHTS-</t>
  </si>
  <si>
    <t>DISPLAY ASSEMBLY</t>
  </si>
  <si>
    <t xml:space="preserve">DECAL-SERVICE   </t>
  </si>
  <si>
    <t>RIGHT BRACKET ASSY</t>
  </si>
  <si>
    <t>COMBINATION INSTRUMENT</t>
  </si>
  <si>
    <t>PLATE ASSY</t>
  </si>
  <si>
    <t>BEND PLATE</t>
  </si>
  <si>
    <t xml:space="preserve">FLANGE PLUG  </t>
  </si>
  <si>
    <t xml:space="preserve">BEND PLATE ASSY </t>
  </si>
  <si>
    <t xml:space="preserve">•RING   </t>
  </si>
  <si>
    <t xml:space="preserve"> •O RING </t>
  </si>
  <si>
    <t xml:space="preserve">•RETAINER RING  </t>
  </si>
  <si>
    <t>O-ring</t>
  </si>
  <si>
    <t xml:space="preserve">TEE JOINT  </t>
  </si>
  <si>
    <t>COVER PLATE</t>
  </si>
  <si>
    <t>GLASS SUPPORT LH</t>
  </si>
  <si>
    <t xml:space="preserve">·GLASS - REAR </t>
  </si>
  <si>
    <t>DOOR LOCK - LH</t>
  </si>
  <si>
    <t>DOOR LOCK - RH</t>
  </si>
  <si>
    <t>ARM-SCREENWIPER</t>
  </si>
  <si>
    <t>ROD ASSY</t>
  </si>
  <si>
    <t xml:space="preserve"> CAB ASSY</t>
  </si>
  <si>
    <t xml:space="preserve"> HARNESS-CAB</t>
  </si>
  <si>
    <t>RADIATOR---</t>
  </si>
  <si>
    <t>FILTER---</t>
  </si>
  <si>
    <t xml:space="preserve">ADAPTOR(HIGHER)   </t>
  </si>
  <si>
    <t>BEND PLATE ASSY</t>
  </si>
  <si>
    <t>PLATFORM ASSY RH</t>
  </si>
  <si>
    <t xml:space="preserve"> CONTROL UNIT</t>
  </si>
  <si>
    <t xml:space="preserve"> HEATER &amp; A/CON</t>
  </si>
  <si>
    <t>EVAPORATOR</t>
  </si>
  <si>
    <t xml:space="preserve"> MARIX-HEATER</t>
  </si>
  <si>
    <t>LTER ELEMENT -RETURN</t>
  </si>
  <si>
    <t>PLATE-SIDE ASSY RH</t>
  </si>
  <si>
    <t>HANDRAIL ASSY LH</t>
  </si>
  <si>
    <t>COVER ASSY</t>
  </si>
  <si>
    <t>PLATFORM ASSY LH</t>
  </si>
  <si>
    <t>CROSSMEMBER FRONT ASSY</t>
  </si>
  <si>
    <t>CROSSMEMBER ASSY REAR</t>
  </si>
  <si>
    <t>PLATE ASSY LH</t>
  </si>
  <si>
    <t>HANDRAIL ASSY RH</t>
  </si>
  <si>
    <t xml:space="preserve">COVER   </t>
  </si>
  <si>
    <t xml:space="preserve">BRAKE VALVE ASSY </t>
  </si>
  <si>
    <t xml:space="preserve">COMB INSTRUMENT  </t>
  </si>
  <si>
    <t xml:space="preserve">RADIATOR   </t>
  </si>
  <si>
    <t xml:space="preserve">•GUIDE SLEEVE  </t>
  </si>
  <si>
    <t xml:space="preserve">OIL-WATER SEPARATOR  </t>
  </si>
  <si>
    <t xml:space="preserve">BALL VALVE  </t>
  </si>
  <si>
    <t>Топливный фильтр</t>
  </si>
  <si>
    <t>BULB</t>
  </si>
  <si>
    <t xml:space="preserve">PLANT   </t>
  </si>
  <si>
    <t xml:space="preserve">GEAR SHIFT SELECTOR </t>
  </si>
  <si>
    <t xml:space="preserve">RAISE CONTROL HANDLE </t>
  </si>
  <si>
    <t xml:space="preserve">·SEQUENCE VALVE  </t>
  </si>
  <si>
    <t xml:space="preserve">·FILTER   </t>
  </si>
  <si>
    <t xml:space="preserve">· REDUCING VALVE </t>
  </si>
  <si>
    <t xml:space="preserve">·NEEDLE VALVE  </t>
  </si>
  <si>
    <t xml:space="preserve">·SEAL KITS  </t>
  </si>
  <si>
    <t>DISC BRAKE OIL COOLER</t>
  </si>
  <si>
    <t xml:space="preserve">SEAT ASSY-DRIVER  </t>
  </si>
  <si>
    <t>gasket</t>
  </si>
  <si>
    <t xml:space="preserve">LAMP   </t>
  </si>
  <si>
    <t xml:space="preserve">блок пожарной системы </t>
  </si>
  <si>
    <t xml:space="preserve">CONTROL TOWER ASSEMBLY </t>
  </si>
  <si>
    <t xml:space="preserve">BCAKING PLATE  </t>
  </si>
  <si>
    <t xml:space="preserve">FOG LAMP  </t>
  </si>
  <si>
    <t>FRONT SUSPENSION SASSY</t>
  </si>
  <si>
    <t xml:space="preserve"> CNX1 HARNESS </t>
  </si>
  <si>
    <t xml:space="preserve"> CNX2-5 HARNESS </t>
  </si>
  <si>
    <t xml:space="preserve">AVM INSTRUMENTS  </t>
  </si>
  <si>
    <t xml:space="preserve">CABLE-KEY SWITCH  </t>
  </si>
  <si>
    <t>CHARGE-JACK--</t>
  </si>
  <si>
    <t>ENGINE HARNESS</t>
  </si>
  <si>
    <t>Жгут проводов камеры</t>
  </si>
  <si>
    <t>CAMERA</t>
  </si>
  <si>
    <t>CONTROLLER</t>
  </si>
  <si>
    <t>tube assy.</t>
  </si>
  <si>
    <t>BEND PLATE LH</t>
  </si>
  <si>
    <t>BEND PLATE RH</t>
  </si>
  <si>
    <t>RUBBER PLATE</t>
  </si>
  <si>
    <t>Heat Exchanger-trans.</t>
  </si>
  <si>
    <t>beam</t>
  </si>
  <si>
    <t>hood</t>
  </si>
  <si>
    <t xml:space="preserve">·MP3 PLAYER  </t>
  </si>
  <si>
    <t>HARNESS CAB REAR</t>
  </si>
  <si>
    <t>VALVE CORE</t>
  </si>
  <si>
    <t>bracket assy.</t>
  </si>
  <si>
    <t>tube</t>
  </si>
  <si>
    <t>FRAME HARNESS</t>
  </si>
  <si>
    <t>CAB HARNESS</t>
  </si>
  <si>
    <t>HARNESS HEADLIGHT</t>
  </si>
  <si>
    <t xml:space="preserve">RUBBER PLATE  </t>
  </si>
  <si>
    <t>PUMP-STATION--</t>
  </si>
  <si>
    <t>˙BOLT---</t>
  </si>
  <si>
    <t xml:space="preserve">POWER CABINET  </t>
  </si>
  <si>
    <t xml:space="preserve">FRAME ASSY   </t>
  </si>
  <si>
    <t>комбинация приборов</t>
  </si>
  <si>
    <t xml:space="preserve">REAR SUSPENSION Assy  </t>
  </si>
  <si>
    <t xml:space="preserve">YOKE-LEFT THREAD  </t>
  </si>
  <si>
    <t>WINDOW-SHADES</t>
  </si>
  <si>
    <t xml:space="preserve">CHARGED MIRROR  </t>
  </si>
  <si>
    <t>WHEEL CHOCK</t>
  </si>
  <si>
    <t xml:space="preserve">MIRROR BRACKET  </t>
  </si>
  <si>
    <t>HEATER ASSM</t>
  </si>
  <si>
    <t xml:space="preserve">HARNESS DASH  </t>
  </si>
  <si>
    <t xml:space="preserve">HARNESS CAB CONN </t>
  </si>
  <si>
    <t xml:space="preserve">HARNESS CONSOLE  </t>
  </si>
  <si>
    <t xml:space="preserve">HARNESS FRAME  </t>
  </si>
  <si>
    <t xml:space="preserve">HARNESS PLATFORM  </t>
  </si>
  <si>
    <t xml:space="preserve">HARNESS HEADLAMP  </t>
  </si>
  <si>
    <t xml:space="preserve">HARNESS REAR LAMP </t>
  </si>
  <si>
    <t xml:space="preserve">HARNESS SIDE LIGHTS </t>
  </si>
  <si>
    <t xml:space="preserve">HARNESS ENGINE STAR </t>
  </si>
  <si>
    <t xml:space="preserve">HARNESS SHAUTTER  </t>
  </si>
  <si>
    <t xml:space="preserve">HARNESS HEATER  </t>
  </si>
  <si>
    <t xml:space="preserve">HARNESS ENGINE  </t>
  </si>
  <si>
    <t>Control harness</t>
  </si>
  <si>
    <t>электропривод жалюзи радиатора</t>
  </si>
  <si>
    <t>Топливный фильтр отопителя</t>
  </si>
  <si>
    <t>BLOCK - MULTIPLE</t>
  </si>
  <si>
    <t>LOCK</t>
  </si>
  <si>
    <t>HORN</t>
  </si>
  <si>
    <t xml:space="preserve"> TRANS MAIN OIL HOSE</t>
  </si>
  <si>
    <t xml:space="preserve"> ROTOR ASM</t>
  </si>
  <si>
    <t xml:space="preserve"> HUB-SHAFT</t>
  </si>
  <si>
    <t xml:space="preserve"> GASKET 6768499</t>
  </si>
  <si>
    <t xml:space="preserve"> GUIDE PIN</t>
  </si>
  <si>
    <t xml:space="preserve"> SOLENOID</t>
  </si>
  <si>
    <t xml:space="preserve"> CLUTCH DISC</t>
  </si>
  <si>
    <t xml:space="preserve"> BOLTS</t>
  </si>
  <si>
    <t xml:space="preserve"> DRIVE GEAR-SPEEDOMETER</t>
  </si>
  <si>
    <t xml:space="preserve"> TURBINE</t>
  </si>
  <si>
    <t>23018538 OIL SEAL</t>
  </si>
  <si>
    <t xml:space="preserve"> SOCKET-CONNECTOR</t>
  </si>
  <si>
    <t xml:space="preserve"> RACE</t>
  </si>
  <si>
    <t xml:space="preserve"> PLUG ASSY</t>
  </si>
  <si>
    <t>Кольцо</t>
  </si>
  <si>
    <t xml:space="preserve"> BRG;KIT</t>
  </si>
  <si>
    <t xml:space="preserve"> SPEED SENSOR</t>
  </si>
  <si>
    <t>Clutch housing</t>
  </si>
  <si>
    <t>Gear assembly</t>
  </si>
  <si>
    <t xml:space="preserve"> MAGNETIC SCREEN</t>
  </si>
  <si>
    <t>Filter</t>
  </si>
  <si>
    <t xml:space="preserve"> Gasket</t>
  </si>
  <si>
    <t>Filter cover</t>
  </si>
  <si>
    <t xml:space="preserve">  CARRIER</t>
  </si>
  <si>
    <t>PAN ASSY</t>
  </si>
  <si>
    <t>Bearing retainer pressure measuring bolt</t>
  </si>
  <si>
    <t xml:space="preserve"> VALVE BODY</t>
  </si>
  <si>
    <t xml:space="preserve"> PRESSURE CONTROL VALVE-MAIN</t>
  </si>
  <si>
    <t xml:space="preserve"> TUBE-KIT</t>
  </si>
  <si>
    <t>RETAINER ASSY</t>
  </si>
  <si>
    <t xml:space="preserve"> BLOCKING VALVE</t>
  </si>
  <si>
    <t xml:space="preserve"> HARNESS ASSY</t>
  </si>
  <si>
    <t xml:space="preserve">Кабель электрический                              </t>
  </si>
  <si>
    <t>Кабель электрический</t>
  </si>
  <si>
    <t xml:space="preserve"> SHELL</t>
  </si>
  <si>
    <t>HOUSING ASSY-CONVERTER</t>
  </si>
  <si>
    <t xml:space="preserve"> COVER ASSY</t>
  </si>
  <si>
    <t xml:space="preserve"> WHEEL</t>
  </si>
  <si>
    <t>Retarder valve</t>
  </si>
  <si>
    <t>29509637 SPEED SENSOR</t>
  </si>
  <si>
    <t>29541552 SERVICE KIT（H8610AR）</t>
  </si>
  <si>
    <t>pressure senser</t>
  </si>
  <si>
    <t>Фильтр трансмиссии</t>
  </si>
  <si>
    <t xml:space="preserve">	3089262</t>
  </si>
  <si>
    <t>11475П</t>
  </si>
  <si>
    <t>Герметик прокладка серый в аэрозольной упаковке 226г "DD"GRAY RTV SILICONE</t>
  </si>
  <si>
    <t>15325580K</t>
  </si>
  <si>
    <t>Набор предохранителей</t>
  </si>
  <si>
    <t>20038978-NHL</t>
  </si>
  <si>
    <t>MOTORIZEDWHEEL(NHL MADE IN CHINA)</t>
  </si>
  <si>
    <t>20047498-NHL</t>
  </si>
  <si>
    <t>MOTORIZED WHEEL(NHL PARTS MADE IN CHINA)</t>
  </si>
  <si>
    <t>243-250</t>
  </si>
  <si>
    <t>Фиксатор резьбовых соединений Loctite 243 (50 мл)</t>
  </si>
  <si>
    <t>3,6/250</t>
  </si>
  <si>
    <t>Стяжка нейлон 3,6*250мм</t>
  </si>
  <si>
    <t>3039376/5412992</t>
  </si>
  <si>
    <t>3077035BF43</t>
  </si>
  <si>
    <t>PUMP, FUEL</t>
  </si>
  <si>
    <t>3100308/15266845</t>
  </si>
  <si>
    <t>4352354NX</t>
  </si>
  <si>
    <t>43828 C</t>
  </si>
  <si>
    <t>63241C</t>
  </si>
  <si>
    <t>AK0602200SS</t>
  </si>
  <si>
    <t>AS 4023 SL</t>
  </si>
  <si>
    <t>AS 4026 SL</t>
  </si>
  <si>
    <t>AS 4057 SS</t>
  </si>
  <si>
    <t>AS0405700SS</t>
  </si>
  <si>
    <t>AS08037SS</t>
  </si>
  <si>
    <t>G-09142286</t>
  </si>
  <si>
    <t>JV001875</t>
  </si>
  <si>
    <t>JV001882</t>
  </si>
  <si>
    <t>instrument</t>
  </si>
  <si>
    <t>JV002520</t>
  </si>
  <si>
    <t>Hose, lube</t>
  </si>
  <si>
    <t>JV002521</t>
  </si>
  <si>
    <t>JV002522</t>
  </si>
  <si>
    <t>JV002523</t>
  </si>
  <si>
    <t>JV002524</t>
  </si>
  <si>
    <t>JV002728</t>
  </si>
  <si>
    <t>IGBTPANEL, POWER SUP TO 17FM861B1</t>
  </si>
  <si>
    <t>JV002729</t>
  </si>
  <si>
    <t>IGBTPANEL, POWER SUP TO 17FM862B1 </t>
  </si>
  <si>
    <t>JVIGBT-N</t>
  </si>
  <si>
    <t>NEGATIVEIGBTMODULEPANEL(NHL PARTS MADE IN CHINA)</t>
  </si>
  <si>
    <t>JVIGBT-P</t>
  </si>
  <si>
    <t>POSITIVEIGBTMODULEPANEL(NHL PARTS MADE IN CHINA)</t>
  </si>
  <si>
    <t>KR966</t>
  </si>
  <si>
    <t>Быстрый запуск двигателя 286 мл KR966</t>
  </si>
  <si>
    <t>UR10002</t>
  </si>
  <si>
    <t>UR1000261</t>
  </si>
  <si>
    <t xml:space="preserve">RUBBER BUSHING  </t>
  </si>
  <si>
    <t>UR1000270</t>
  </si>
  <si>
    <t>CLIP---SEAL-</t>
  </si>
  <si>
    <t>UR1000600</t>
  </si>
  <si>
    <t>HEATERHYDRAULIC---</t>
  </si>
  <si>
    <t>UR10011</t>
  </si>
  <si>
    <t>UR10012</t>
  </si>
  <si>
    <t>UR10014</t>
  </si>
  <si>
    <t xml:space="preserve">HEXAGON BOLT  </t>
  </si>
  <si>
    <t>UR10015</t>
  </si>
  <si>
    <t>UR10016</t>
  </si>
  <si>
    <t>UR1002401</t>
  </si>
  <si>
    <t>UR1002856</t>
  </si>
  <si>
    <t>UR10029</t>
  </si>
  <si>
    <t>UR10031</t>
  </si>
  <si>
    <t>UR10033</t>
  </si>
  <si>
    <t>UR10043</t>
  </si>
  <si>
    <t>UR10044</t>
  </si>
  <si>
    <t>UR10047</t>
  </si>
  <si>
    <t>UR10072</t>
  </si>
  <si>
    <t>UR10094</t>
  </si>
  <si>
    <t>UR10099</t>
  </si>
  <si>
    <t>UR10100</t>
  </si>
  <si>
    <t>UR10136</t>
  </si>
  <si>
    <t>UR1015428</t>
  </si>
  <si>
    <t>UR10162</t>
  </si>
  <si>
    <t xml:space="preserve">LOCKWASHER   </t>
  </si>
  <si>
    <t>UR10164</t>
  </si>
  <si>
    <t xml:space="preserve">FLAT WAHSER  </t>
  </si>
  <si>
    <t>UR10180</t>
  </si>
  <si>
    <t>UR10183</t>
  </si>
  <si>
    <t>UR10184</t>
  </si>
  <si>
    <t>UR10186</t>
  </si>
  <si>
    <t>UR10228</t>
  </si>
  <si>
    <t>UR1023240</t>
  </si>
  <si>
    <t>UR1032030</t>
  </si>
  <si>
    <t xml:space="preserve">FIXATION CLAMP  </t>
  </si>
  <si>
    <t>UR1032488</t>
  </si>
  <si>
    <t xml:space="preserve">NUT </t>
  </si>
  <si>
    <t>UR10453</t>
  </si>
  <si>
    <t>UR10543</t>
  </si>
  <si>
    <t xml:space="preserve">SCREW   </t>
  </si>
  <si>
    <t>UR10584</t>
  </si>
  <si>
    <t>UR1104032</t>
  </si>
  <si>
    <t>UR12185</t>
  </si>
  <si>
    <t>UR12333</t>
  </si>
  <si>
    <t>UR12349</t>
  </si>
  <si>
    <t>UR14243</t>
  </si>
  <si>
    <t xml:space="preserve">CHAIN   </t>
  </si>
  <si>
    <t>UR15605</t>
  </si>
  <si>
    <t xml:space="preserve">BINDING ADMIXTURE  </t>
  </si>
  <si>
    <t>UR15675</t>
  </si>
  <si>
    <t>UR15914</t>
  </si>
  <si>
    <t>UR15939</t>
  </si>
  <si>
    <t>UR16025</t>
  </si>
  <si>
    <t>UR16342</t>
  </si>
  <si>
    <t>UR16378</t>
  </si>
  <si>
    <t>UR16780</t>
  </si>
  <si>
    <t xml:space="preserve">CLAMP-ROUND NOSE  </t>
  </si>
  <si>
    <t>UR16927</t>
  </si>
  <si>
    <t>BUSHING-SELFALIGN---</t>
  </si>
  <si>
    <t>UR16965</t>
  </si>
  <si>
    <t>UR17026</t>
  </si>
  <si>
    <t>UR17161</t>
  </si>
  <si>
    <t>UR17166</t>
  </si>
  <si>
    <t xml:space="preserve">FUEL TAG  </t>
  </si>
  <si>
    <t>UR17400</t>
  </si>
  <si>
    <t>UR17412</t>
  </si>
  <si>
    <t xml:space="preserve">LOCK NUT  </t>
  </si>
  <si>
    <t>UR17413</t>
  </si>
  <si>
    <t>UR17808</t>
  </si>
  <si>
    <t>UR17942</t>
  </si>
  <si>
    <t>BUSHING-SELF ALIGNING</t>
  </si>
  <si>
    <t>UR18641</t>
  </si>
  <si>
    <t>UR18949</t>
  </si>
  <si>
    <t xml:space="preserve">PAD-BATTERY   </t>
  </si>
  <si>
    <t>UR19614</t>
  </si>
  <si>
    <t xml:space="preserve">GEZ63ES BUSHING-SELF ALIGN </t>
  </si>
  <si>
    <t>UR19670</t>
  </si>
  <si>
    <t>UR19912</t>
  </si>
  <si>
    <t>UR2003147</t>
  </si>
  <si>
    <t>KIT-PIST OVHL  DEP/USE 2006018</t>
  </si>
  <si>
    <t>UR2003148</t>
  </si>
  <si>
    <t>PISTON-HOUSING ASSY</t>
  </si>
  <si>
    <t>UR2005547</t>
  </si>
  <si>
    <t xml:space="preserve">BULB HID    </t>
  </si>
  <si>
    <t>UR2005549</t>
  </si>
  <si>
    <t>LIGHT AMPLIFIER</t>
  </si>
  <si>
    <t>UR20065</t>
  </si>
  <si>
    <t>UR20871</t>
  </si>
  <si>
    <t>SLEEVE---</t>
  </si>
  <si>
    <t>UR21424</t>
  </si>
  <si>
    <t>UR21495</t>
  </si>
  <si>
    <t xml:space="preserve">SLEEVE HEAT SHRINK </t>
  </si>
  <si>
    <t>UR21834</t>
  </si>
  <si>
    <t>UR21956</t>
  </si>
  <si>
    <t xml:space="preserve">CHAIN - IRON </t>
  </si>
  <si>
    <t>UR22048</t>
  </si>
  <si>
    <t>UR22324</t>
  </si>
  <si>
    <t xml:space="preserve">·WIRE   </t>
  </si>
  <si>
    <t>UR22380</t>
  </si>
  <si>
    <t>UR22674</t>
  </si>
  <si>
    <t>UR22838</t>
  </si>
  <si>
    <t>UR22981</t>
  </si>
  <si>
    <t>HUMP-PIPE--</t>
  </si>
  <si>
    <t>UR23181</t>
  </si>
  <si>
    <t>UR23215</t>
  </si>
  <si>
    <t>FRONT HOOD - LH</t>
  </si>
  <si>
    <t>UR23216</t>
  </si>
  <si>
    <t>FRONT HOOD - RH</t>
  </si>
  <si>
    <t>UR23254</t>
  </si>
  <si>
    <t xml:space="preserve">HOOD - FRONT </t>
  </si>
  <si>
    <t>UR23810</t>
  </si>
  <si>
    <t xml:space="preserve">·CONNECTOR   </t>
  </si>
  <si>
    <t>UR2405</t>
  </si>
  <si>
    <t>UR24146</t>
  </si>
  <si>
    <t>UR24465</t>
  </si>
  <si>
    <t>UR24560</t>
  </si>
  <si>
    <t xml:space="preserve">STEM - SCREW </t>
  </si>
  <si>
    <t>UR24565</t>
  </si>
  <si>
    <t>UR24617</t>
  </si>
  <si>
    <t>UR24681</t>
  </si>
  <si>
    <t xml:space="preserve">FIRE EXTINGUISHER  </t>
  </si>
  <si>
    <t>UR24726</t>
  </si>
  <si>
    <t xml:space="preserve">··PLUG   </t>
  </si>
  <si>
    <t>UR24740</t>
  </si>
  <si>
    <t>UR24750</t>
  </si>
  <si>
    <t>UR24777</t>
  </si>
  <si>
    <t>UR25111</t>
  </si>
  <si>
    <t>UR25113</t>
  </si>
  <si>
    <t xml:space="preserve">BOLT </t>
  </si>
  <si>
    <t>UR25187</t>
  </si>
  <si>
    <t>UR25243</t>
  </si>
  <si>
    <t>U--CLAMP-</t>
  </si>
  <si>
    <t>UR25270</t>
  </si>
  <si>
    <t>UR25558</t>
  </si>
  <si>
    <t>UR25912</t>
  </si>
  <si>
    <t>UR26106</t>
  </si>
  <si>
    <t xml:space="preserve">•BOLT   </t>
  </si>
  <si>
    <t>UR26205</t>
  </si>
  <si>
    <t>UR26209</t>
  </si>
  <si>
    <t>UR26355</t>
  </si>
  <si>
    <t>UR27139</t>
  </si>
  <si>
    <t>UR27731</t>
  </si>
  <si>
    <t>ELBOW---RUBBER-</t>
  </si>
  <si>
    <t>UR27796</t>
  </si>
  <si>
    <t>UR27822</t>
  </si>
  <si>
    <t xml:space="preserve">MOUNT RUBBER  </t>
  </si>
  <si>
    <t>UR28022</t>
  </si>
  <si>
    <t>UR28096</t>
  </si>
  <si>
    <t xml:space="preserve">·SCREW   </t>
  </si>
  <si>
    <t>UR28299</t>
  </si>
  <si>
    <t>UR28501</t>
  </si>
  <si>
    <t>HOSE-CLAMP--</t>
  </si>
  <si>
    <t>UR28657</t>
  </si>
  <si>
    <t xml:space="preserve">·NUT   </t>
  </si>
  <si>
    <t>UR29151</t>
  </si>
  <si>
    <t>UR29379</t>
  </si>
  <si>
    <t xml:space="preserve">SHACKLE   </t>
  </si>
  <si>
    <t>UR29621</t>
  </si>
  <si>
    <t>UR29980</t>
  </si>
  <si>
    <t>UR34021</t>
  </si>
  <si>
    <t>UR34083</t>
  </si>
  <si>
    <t>NUT,WELD---</t>
  </si>
  <si>
    <t>UR51012</t>
  </si>
  <si>
    <t>UR51013</t>
  </si>
  <si>
    <t>UR51015</t>
  </si>
  <si>
    <t xml:space="preserve">·WEARING RING  </t>
  </si>
  <si>
    <t>UR51016</t>
  </si>
  <si>
    <t>UR51017</t>
  </si>
  <si>
    <t>UR51018</t>
  </si>
  <si>
    <t>UR51019</t>
  </si>
  <si>
    <t>UR51020</t>
  </si>
  <si>
    <t>UR51021</t>
  </si>
  <si>
    <t>UR51022</t>
  </si>
  <si>
    <t>UR51047</t>
  </si>
  <si>
    <t xml:space="preserve">·BOLT   </t>
  </si>
  <si>
    <t>UR51131</t>
  </si>
  <si>
    <t xml:space="preserve">HANDLE   </t>
  </si>
  <si>
    <t>UR51135</t>
  </si>
  <si>
    <t>Axle box cover seal</t>
  </si>
  <si>
    <t>UR52051</t>
  </si>
  <si>
    <t>UR52096</t>
  </si>
  <si>
    <t>UR52127</t>
  </si>
  <si>
    <t>UR52622</t>
  </si>
  <si>
    <t>HOSE FLEX 16ID X 24LG</t>
  </si>
  <si>
    <t>UR52644</t>
  </si>
  <si>
    <t xml:space="preserve">CLAMP-HOSE   </t>
  </si>
  <si>
    <t>UR52924</t>
  </si>
  <si>
    <t>BEARING---</t>
  </si>
  <si>
    <t>UR52946</t>
  </si>
  <si>
    <t>UR52951</t>
  </si>
  <si>
    <t>SEAL-RING--</t>
  </si>
  <si>
    <t>UR52956</t>
  </si>
  <si>
    <t>UR52970</t>
  </si>
  <si>
    <t>ROD-VALVE---</t>
  </si>
  <si>
    <t>UR52997</t>
  </si>
  <si>
    <t>UR53140</t>
  </si>
  <si>
    <t xml:space="preserve">COMPONENTS    </t>
  </si>
  <si>
    <t>UR53197</t>
  </si>
  <si>
    <t>UR53322</t>
  </si>
  <si>
    <t>MODIFYING-EDGE--</t>
  </si>
  <si>
    <t>UR53360-0604</t>
  </si>
  <si>
    <t>UR53368-1212</t>
  </si>
  <si>
    <t>UR53368-1612</t>
  </si>
  <si>
    <t>UR53379-0606</t>
  </si>
  <si>
    <t>UR53386-0606</t>
  </si>
  <si>
    <t>UR53452</t>
  </si>
  <si>
    <t xml:space="preserve"> ADHESIVE PVC CONDUIT</t>
  </si>
  <si>
    <t>UR53455</t>
  </si>
  <si>
    <t xml:space="preserve">PARKING BRAKES  </t>
  </si>
  <si>
    <t>UR53603</t>
  </si>
  <si>
    <t>UR53899</t>
  </si>
  <si>
    <t>UR53900</t>
  </si>
  <si>
    <t>UR55088</t>
  </si>
  <si>
    <t>BODY LOCKUP</t>
  </si>
  <si>
    <t>UR55093</t>
  </si>
  <si>
    <t>·BEAD-SEAT-BAND-</t>
  </si>
  <si>
    <t>UR55094</t>
  </si>
  <si>
    <t>·LOCK-RING-</t>
  </si>
  <si>
    <t>UR55095</t>
  </si>
  <si>
    <t>·RING-FLANGE-</t>
  </si>
  <si>
    <t>UR55101</t>
  </si>
  <si>
    <t>UR55180</t>
  </si>
  <si>
    <t>UR55283</t>
  </si>
  <si>
    <t>UR55389</t>
  </si>
  <si>
    <t>RING,DIRT</t>
  </si>
  <si>
    <t>UR55392</t>
  </si>
  <si>
    <t>UR55450</t>
  </si>
  <si>
    <t>STEERING FLOW AMPLIFIER VALVE</t>
  </si>
  <si>
    <t>UR55482</t>
  </si>
  <si>
    <t>UR55499</t>
  </si>
  <si>
    <t>BEARING,SPHERICAL 6"</t>
  </si>
  <si>
    <t>UR55506</t>
  </si>
  <si>
    <t>ACCUMULATOR -
STEERING</t>
  </si>
  <si>
    <t>UR55508</t>
  </si>
  <si>
    <t>UR55533</t>
  </si>
  <si>
    <t xml:space="preserve">NIPPLE JOINT  </t>
  </si>
  <si>
    <t>UR55585</t>
  </si>
  <si>
    <t>HIGH PRESSURE OIL FILTER</t>
  </si>
  <si>
    <t>UR55622</t>
  </si>
  <si>
    <t>PIPE-PVC-</t>
  </si>
  <si>
    <t>UR55680</t>
  </si>
  <si>
    <t xml:space="preserve">CHECK VALVE  </t>
  </si>
  <si>
    <t>UR55833</t>
  </si>
  <si>
    <t>UR55880</t>
  </si>
  <si>
    <t>UR55890</t>
  </si>
  <si>
    <t xml:space="preserve">CALIPER，BRAKE   </t>
  </si>
  <si>
    <t>UR55893</t>
  </si>
  <si>
    <t>LOW PRESSURE OIL FILTER ASSY</t>
  </si>
  <si>
    <t>UR55894</t>
  </si>
  <si>
    <t>UR55942</t>
  </si>
  <si>
    <t>EXPANSION-PIN--</t>
  </si>
  <si>
    <t>UR55994</t>
  </si>
  <si>
    <t>UR56000</t>
  </si>
  <si>
    <t>UR56086-700</t>
  </si>
  <si>
    <t xml:space="preserve">CIRCLIP   </t>
  </si>
  <si>
    <t>UR56086-775</t>
  </si>
  <si>
    <t>UR56086-850</t>
  </si>
  <si>
    <t>UR56086-950</t>
  </si>
  <si>
    <t>CIRCLIP---</t>
  </si>
  <si>
    <t>UR56087-625</t>
  </si>
  <si>
    <t>UR56087-700</t>
  </si>
  <si>
    <t xml:space="preserve">CIRCLIP INTERNAL REAR SUSPENSION  </t>
  </si>
  <si>
    <t>UR56087-775</t>
  </si>
  <si>
    <t>UR56087-875</t>
  </si>
  <si>
    <t>UR56156</t>
  </si>
  <si>
    <t xml:space="preserve">NUT-SIGHT GLASS  </t>
  </si>
  <si>
    <t>UR56158</t>
  </si>
  <si>
    <t>UR56161</t>
  </si>
  <si>
    <t>MUD-GUARD--</t>
  </si>
  <si>
    <t>UR56165</t>
  </si>
  <si>
    <t>UR56261</t>
  </si>
  <si>
    <t>UR56298</t>
  </si>
  <si>
    <t xml:space="preserve">ACCUMULATOR - STEERING </t>
  </si>
  <si>
    <t>UR56305</t>
  </si>
  <si>
    <t>UR56323</t>
  </si>
  <si>
    <t>UR56412</t>
  </si>
  <si>
    <t xml:space="preserve">BRAKES - RUNNING </t>
  </si>
  <si>
    <t>UR56561</t>
  </si>
  <si>
    <t>UR56562</t>
  </si>
  <si>
    <t>UR56564</t>
  </si>
  <si>
    <t>UR56566</t>
  </si>
  <si>
    <t>UR56597</t>
  </si>
  <si>
    <t xml:space="preserve">ACCUMULATOR    </t>
  </si>
  <si>
    <t>UR56620</t>
  </si>
  <si>
    <t>BOLT-ANCHOR--</t>
  </si>
  <si>
    <t>UR56697-110</t>
  </si>
  <si>
    <t>CHAIN---</t>
  </si>
  <si>
    <t>UR56778</t>
  </si>
  <si>
    <t>UR56779</t>
  </si>
  <si>
    <t>ROD---VALVE-</t>
  </si>
  <si>
    <t>UR56860</t>
  </si>
  <si>
    <t xml:space="preserve">PIN - SPRING </t>
  </si>
  <si>
    <t>UR56870</t>
  </si>
  <si>
    <t>UR56884</t>
  </si>
  <si>
    <t>·BEAD-SEAT-</t>
  </si>
  <si>
    <t>UR56897</t>
  </si>
  <si>
    <t>DUCT-FLEX,RECTANGULAR</t>
  </si>
  <si>
    <t>UR56898</t>
  </si>
  <si>
    <t>FLEX-DUCT--</t>
  </si>
  <si>
    <t>UR56899</t>
  </si>
  <si>
    <t>UR56986</t>
  </si>
  <si>
    <t>BOLT--</t>
  </si>
  <si>
    <t>UR56987</t>
  </si>
  <si>
    <t>SLEEVE--</t>
  </si>
  <si>
    <t>UR56988</t>
  </si>
  <si>
    <t>WASHER--</t>
  </si>
  <si>
    <t>UR56995</t>
  </si>
  <si>
    <t>PIN--</t>
  </si>
  <si>
    <t>UR56998</t>
  </si>
  <si>
    <t>PIN ASSY,2-1/2 STRAIGHT,EXPNDR</t>
  </si>
  <si>
    <t>UR57028</t>
  </si>
  <si>
    <t>SCREW,SET---</t>
  </si>
  <si>
    <t>UR57052</t>
  </si>
  <si>
    <t>UR57179</t>
  </si>
  <si>
    <t>UR57200</t>
  </si>
  <si>
    <t xml:space="preserve">ALARM-REVERSE   </t>
  </si>
  <si>
    <t>UR57204</t>
  </si>
  <si>
    <t>UR57213-5-1/2</t>
  </si>
  <si>
    <t>T-CLIP--</t>
  </si>
  <si>
    <t>UR57213-7</t>
  </si>
  <si>
    <t>UR57213-8</t>
  </si>
  <si>
    <t xml:space="preserve"> T-CLIP  </t>
  </si>
  <si>
    <t>UR57242</t>
  </si>
  <si>
    <t>UR57244</t>
  </si>
  <si>
    <t>UR57251</t>
  </si>
  <si>
    <t>UR600006C2</t>
  </si>
  <si>
    <t>UR60260W</t>
  </si>
  <si>
    <t>RADIATOR-ROD--</t>
  </si>
  <si>
    <t>UR61372G</t>
  </si>
  <si>
    <t>SPACE-RIM---</t>
  </si>
  <si>
    <t>UR61796A</t>
  </si>
  <si>
    <t xml:space="preserve">RETAINER   </t>
  </si>
  <si>
    <t>UR61796K</t>
  </si>
  <si>
    <t>END-COVER--</t>
  </si>
  <si>
    <t>UR61830G</t>
  </si>
  <si>
    <t xml:space="preserve">COVER ASSY  </t>
  </si>
  <si>
    <t>UR61902F</t>
  </si>
  <si>
    <t>UR61947K</t>
  </si>
  <si>
    <t>SPACER,BEARING---</t>
  </si>
  <si>
    <t>UR62620A</t>
  </si>
  <si>
    <t>UR62770A</t>
  </si>
  <si>
    <t>UR62770B</t>
  </si>
  <si>
    <t>UR62873A</t>
  </si>
  <si>
    <t>SHIM---</t>
  </si>
  <si>
    <t>UR62873B</t>
  </si>
  <si>
    <t>UR62873C</t>
  </si>
  <si>
    <t>UR63320C</t>
  </si>
  <si>
    <t>GASKET---</t>
  </si>
  <si>
    <t>UR65057C</t>
  </si>
  <si>
    <t xml:space="preserve">PROXIMITY SWITCH  </t>
  </si>
  <si>
    <t>UR65456A</t>
  </si>
  <si>
    <t>UR65883A</t>
  </si>
  <si>
    <t>UR65884A</t>
  </si>
  <si>
    <t>UR68095A</t>
  </si>
  <si>
    <t>UR69209K</t>
  </si>
  <si>
    <t>UR69212G</t>
  </si>
  <si>
    <t>UR69212K</t>
  </si>
  <si>
    <t>UR69514A</t>
  </si>
  <si>
    <t>UR69514B</t>
  </si>
  <si>
    <t>UR69514C</t>
  </si>
  <si>
    <t>UR69537M</t>
  </si>
  <si>
    <t xml:space="preserve">HOOD   </t>
  </si>
  <si>
    <t>UR69546C</t>
  </si>
  <si>
    <t>UR69546E</t>
  </si>
  <si>
    <t>UR69712E</t>
  </si>
  <si>
    <t>UR702682</t>
  </si>
  <si>
    <t xml:space="preserve">FLANGE BOLT  </t>
  </si>
  <si>
    <t>UR70331B</t>
  </si>
  <si>
    <t xml:space="preserve">GREASE SEAL  </t>
  </si>
  <si>
    <t>UR72429A</t>
  </si>
  <si>
    <t>PIPE-SUPPORT--</t>
  </si>
  <si>
    <t>UR74245T</t>
  </si>
  <si>
    <t>BRACKET-ASSY--</t>
  </si>
  <si>
    <t>UR74245U</t>
  </si>
  <si>
    <t>UR75662C</t>
  </si>
  <si>
    <t>DISC,BRAKE---</t>
  </si>
  <si>
    <t>UR75668C</t>
  </si>
  <si>
    <t xml:space="preserve">SHIM- BRAKE  </t>
  </si>
  <si>
    <t>UR75953F</t>
  </si>
  <si>
    <t>JUNCTION-PLATE--</t>
  </si>
  <si>
    <t>UR78248C</t>
  </si>
  <si>
    <t>FIXED-DISK--</t>
  </si>
  <si>
    <t>UR78492A</t>
  </si>
  <si>
    <t>UR78492B</t>
  </si>
  <si>
    <t>UR78775P</t>
  </si>
  <si>
    <t>UR79003C</t>
  </si>
  <si>
    <t>LOCATING-BUSH--</t>
  </si>
  <si>
    <t>UR79022B</t>
  </si>
  <si>
    <t xml:space="preserve">THREAD SHANK  </t>
  </si>
  <si>
    <t>UR79022F</t>
  </si>
  <si>
    <t>UR79022G</t>
  </si>
  <si>
    <t>THREAD-SHANK--</t>
  </si>
  <si>
    <t>UR79534B</t>
  </si>
  <si>
    <t xml:space="preserve">SPACER - PARKING BRAKES </t>
  </si>
  <si>
    <t>UR79536A</t>
  </si>
  <si>
    <t>UR79630A</t>
  </si>
  <si>
    <t>UR79634A</t>
  </si>
  <si>
    <t xml:space="preserve">·WASHER   </t>
  </si>
  <si>
    <t>UR79635A</t>
  </si>
  <si>
    <t>UR79849B</t>
  </si>
  <si>
    <t xml:space="preserve">PAD-DUMP BODY  </t>
  </si>
  <si>
    <t>UR79849C</t>
  </si>
  <si>
    <t>PAD-DUMP-BODY--</t>
  </si>
  <si>
    <t>UR79949M</t>
  </si>
  <si>
    <t xml:space="preserve">BRACKET - FILTER </t>
  </si>
  <si>
    <t>UR79988A</t>
  </si>
  <si>
    <t>UR79988B</t>
  </si>
  <si>
    <t>UR79988C</t>
  </si>
  <si>
    <t>UR79988E</t>
  </si>
  <si>
    <t>UR80092A</t>
  </si>
  <si>
    <t>UR80253Y</t>
  </si>
  <si>
    <t>REAR-BRACKET.LH--</t>
  </si>
  <si>
    <t>UR80253Z</t>
  </si>
  <si>
    <t>REAR-BRACKET.RH--</t>
  </si>
  <si>
    <t>UR80289C</t>
  </si>
  <si>
    <t>UR80289E</t>
  </si>
  <si>
    <t xml:space="preserve">PIN，ECCENTRIC   </t>
  </si>
  <si>
    <t>UR80289F</t>
  </si>
  <si>
    <t>UR80289G</t>
  </si>
  <si>
    <t>UR80309G</t>
  </si>
  <si>
    <t xml:space="preserve">BUSHING- PIVOT  </t>
  </si>
  <si>
    <t>UR80309H</t>
  </si>
  <si>
    <t>BUSHING-BODY---</t>
  </si>
  <si>
    <t>UR80490C</t>
  </si>
  <si>
    <t>UR80491A</t>
  </si>
  <si>
    <t>COVER-PLATE--</t>
  </si>
  <si>
    <t>UR80571W</t>
  </si>
  <si>
    <t>UR80572E</t>
  </si>
  <si>
    <t>RETAINER-MUD-GUARD-</t>
  </si>
  <si>
    <t>UR80572T</t>
  </si>
  <si>
    <t>UR80589A</t>
  </si>
  <si>
    <t>STRAP-LADDER--</t>
  </si>
  <si>
    <t>UR80589H</t>
  </si>
  <si>
    <t>UR80591A</t>
  </si>
  <si>
    <t>STAIR-STEP-LADDER-</t>
  </si>
  <si>
    <t>UR80593A</t>
  </si>
  <si>
    <t>UR80642B</t>
  </si>
  <si>
    <t>SPACER-RING--</t>
  </si>
  <si>
    <t>UR80820T</t>
  </si>
  <si>
    <t xml:space="preserve">SHIM-PAD   </t>
  </si>
  <si>
    <t>UR80820U</t>
  </si>
  <si>
    <t>UR80820V</t>
  </si>
  <si>
    <t>UR80820W</t>
  </si>
  <si>
    <t>SHIM-PAD---</t>
  </si>
  <si>
    <t>UR80820X</t>
  </si>
  <si>
    <t>UR80820Y</t>
  </si>
  <si>
    <t>UR81201A</t>
  </si>
  <si>
    <t>BRACKET---PIPE-</t>
  </si>
  <si>
    <t>UR81226F</t>
  </si>
  <si>
    <t>UR81281J</t>
  </si>
  <si>
    <t xml:space="preserve">PIN-PIVOT   </t>
  </si>
  <si>
    <t>UR81281K</t>
  </si>
  <si>
    <t>IN-PIVIOT---</t>
  </si>
  <si>
    <t>UR81364A</t>
  </si>
  <si>
    <t>UR82295A</t>
  </si>
  <si>
    <t>TUBE---FLEXIBLE-</t>
  </si>
  <si>
    <t>UR82295M</t>
  </si>
  <si>
    <t>UR82345U</t>
  </si>
  <si>
    <t>UR82513G</t>
  </si>
  <si>
    <t>UR82513H</t>
  </si>
  <si>
    <t>UR82513J</t>
  </si>
  <si>
    <t>UR82513K</t>
  </si>
  <si>
    <t>UR82513M</t>
  </si>
  <si>
    <t>UR82666C</t>
  </si>
  <si>
    <t>CAP-PIN-RETAINING--</t>
  </si>
  <si>
    <t>UR82681A</t>
  </si>
  <si>
    <t>Suspension oil charge</t>
  </si>
  <si>
    <t>UR82714A</t>
  </si>
  <si>
    <t>UR82714B</t>
  </si>
  <si>
    <t>RETAINER---</t>
  </si>
  <si>
    <t>UR82714C</t>
  </si>
  <si>
    <t xml:space="preserve">STOPPER   </t>
  </si>
  <si>
    <t>UR82834B</t>
  </si>
  <si>
    <t>COVER-KINGPIN---</t>
  </si>
  <si>
    <t>UR82835B</t>
  </si>
  <si>
    <t>KING-PIN--</t>
  </si>
  <si>
    <t>UR82836H</t>
  </si>
  <si>
    <t>HOUSING-BEARING--</t>
  </si>
  <si>
    <t>UR82837B</t>
  </si>
  <si>
    <t>WAHSER-THRUST---</t>
  </si>
  <si>
    <t>UR82838B</t>
  </si>
  <si>
    <t>BUSHING, UPPER</t>
  </si>
  <si>
    <t>UR82839B</t>
  </si>
  <si>
    <t>PARKING BRAKES</t>
  </si>
  <si>
    <t>UR82844K</t>
  </si>
  <si>
    <t xml:space="preserve">BRAKET，BRAKE   </t>
  </si>
  <si>
    <t>UR82846A</t>
  </si>
  <si>
    <t xml:space="preserve">NUT-TAPER NOSE  </t>
  </si>
  <si>
    <t>UR82847B</t>
  </si>
  <si>
    <t>TIE-ROD--</t>
  </si>
  <si>
    <t>UR82852A</t>
  </si>
  <si>
    <t>UR82859B</t>
  </si>
  <si>
    <t xml:space="preserve">ANGLE BRAKET  </t>
  </si>
  <si>
    <t>UR82984B</t>
  </si>
  <si>
    <t xml:space="preserve">FRONT AXLE  </t>
  </si>
  <si>
    <t>UR82993M</t>
  </si>
  <si>
    <t>THRUST-RING--</t>
  </si>
  <si>
    <t>UR83026C</t>
  </si>
  <si>
    <t>BRACE-REAR-AXLE--</t>
  </si>
  <si>
    <t>UR83043B</t>
  </si>
  <si>
    <t>PIN, 6"</t>
  </si>
  <si>
    <t>UR83044M</t>
  </si>
  <si>
    <t>BRACKET-CABLE</t>
  </si>
  <si>
    <t>UR83052A</t>
  </si>
  <si>
    <t>BRACKET-LADDER--</t>
  </si>
  <si>
    <t>UR83052B</t>
  </si>
  <si>
    <t>UR83052C</t>
  </si>
  <si>
    <t>UR83052E</t>
  </si>
  <si>
    <t>UR83053A</t>
  </si>
  <si>
    <t>STRAP-LADDER-SUPPORT-</t>
  </si>
  <si>
    <t>UR83062F</t>
  </si>
  <si>
    <t>BRACKET-HOOD-MTC-</t>
  </si>
  <si>
    <t>UR83065C</t>
  </si>
  <si>
    <t>LINKAGE---</t>
  </si>
  <si>
    <t>UR83065E</t>
  </si>
  <si>
    <t xml:space="preserve">LINKAGE </t>
  </si>
  <si>
    <t>UR83066A</t>
  </si>
  <si>
    <t xml:space="preserve">PIN </t>
  </si>
  <si>
    <t>UR83068A</t>
  </si>
  <si>
    <t>PERSS PLATE</t>
  </si>
  <si>
    <t>UR83070B</t>
  </si>
  <si>
    <t xml:space="preserve">COVER </t>
  </si>
  <si>
    <t>UR83121K</t>
  </si>
  <si>
    <t>LADDER---</t>
  </si>
  <si>
    <t>UR83123H</t>
  </si>
  <si>
    <t>UR83124A</t>
  </si>
  <si>
    <t>LADDER MUD GUARE PLATE</t>
  </si>
  <si>
    <t>UR83125C</t>
  </si>
  <si>
    <t>TREAD-FLEXIBLE-LADDER-</t>
  </si>
  <si>
    <t>UR83125E</t>
  </si>
  <si>
    <t>UR83125F</t>
  </si>
  <si>
    <t>UR83129A</t>
  </si>
  <si>
    <t xml:space="preserve">CAP FLEXIBLE BADDER </t>
  </si>
  <si>
    <t>UR83129B</t>
  </si>
  <si>
    <t>CAP-FLEXIBLE-BADDER-</t>
  </si>
  <si>
    <t>UR83158A</t>
  </si>
  <si>
    <t>UR83239A</t>
  </si>
  <si>
    <t>HANDLE-LADDER--</t>
  </si>
  <si>
    <t>UR83285A</t>
  </si>
  <si>
    <t>SPACER---</t>
  </si>
  <si>
    <t>UR83352C</t>
  </si>
  <si>
    <t>UR83353A</t>
  </si>
  <si>
    <t>UR83353B</t>
  </si>
  <si>
    <t>UR83353C</t>
  </si>
  <si>
    <t>UR83353E</t>
  </si>
  <si>
    <t>UR83365A</t>
  </si>
  <si>
    <t xml:space="preserve">BRAKE DISC  </t>
  </si>
  <si>
    <t>UR83368A</t>
  </si>
  <si>
    <t>UR83632C</t>
  </si>
  <si>
    <t>Spindle</t>
  </si>
  <si>
    <t>UR83633A</t>
  </si>
  <si>
    <t>ROD,RADIUS,UPPER---</t>
  </si>
  <si>
    <t>UR83634A</t>
  </si>
  <si>
    <t>ROD,RADIUS,LOWER---</t>
  </si>
  <si>
    <t>UR83636A</t>
  </si>
  <si>
    <t>YOKE(LH)---</t>
  </si>
  <si>
    <t>UR83636B</t>
  </si>
  <si>
    <t>YOKE(RH)---</t>
  </si>
  <si>
    <t>UR83650A</t>
  </si>
  <si>
    <t>FRONTAXLE---</t>
  </si>
  <si>
    <t>UR83681F</t>
  </si>
  <si>
    <t xml:space="preserve">KEEPER,PIN   </t>
  </si>
  <si>
    <t>UR83730U</t>
  </si>
  <si>
    <t>UR83730V</t>
  </si>
  <si>
    <t>UR83730W</t>
  </si>
  <si>
    <t>UR84037A</t>
  </si>
  <si>
    <t>GUIDE--DUMP-BODY-</t>
  </si>
  <si>
    <t>UR84065G</t>
  </si>
  <si>
    <t>UR84068A</t>
  </si>
  <si>
    <t xml:space="preserve">SHIM BLOCK  </t>
  </si>
  <si>
    <t>UR84077C</t>
  </si>
  <si>
    <t>ROD-RADIUS---</t>
  </si>
  <si>
    <t>UR84107A</t>
  </si>
  <si>
    <t>·PLUG-BRONZE---</t>
  </si>
  <si>
    <t>UR84149H</t>
  </si>
  <si>
    <t>NOSE-CONE-BEARING-</t>
  </si>
  <si>
    <t>UR84153A</t>
  </si>
  <si>
    <t xml:space="preserve">SUPPORT </t>
  </si>
  <si>
    <t>UR84161E</t>
  </si>
  <si>
    <t>DIRT-PROOF-BOOT--</t>
  </si>
  <si>
    <t>UR84178A</t>
  </si>
  <si>
    <t>UR84178B</t>
  </si>
  <si>
    <t>UR84178C</t>
  </si>
  <si>
    <t>UR84241E</t>
  </si>
  <si>
    <t xml:space="preserve">BRACKET-ACCUMULATOR   </t>
  </si>
  <si>
    <t>UR84277C</t>
  </si>
  <si>
    <t>BRACKET--GUIDE--</t>
  </si>
  <si>
    <t>UR84277E</t>
  </si>
  <si>
    <t>UR84315B-037</t>
  </si>
  <si>
    <t>UR84317B-031</t>
  </si>
  <si>
    <t>UR84372A</t>
  </si>
  <si>
    <t xml:space="preserve">JUNCTION PLATE  </t>
  </si>
  <si>
    <t>UR84372C</t>
  </si>
  <si>
    <t>UR84373B</t>
  </si>
  <si>
    <t>UR84384A</t>
  </si>
  <si>
    <t>FENDER---</t>
  </si>
  <si>
    <t>UR84388A</t>
  </si>
  <si>
    <t>HOOD - SENSOR .</t>
  </si>
  <si>
    <t>UR84395A</t>
  </si>
  <si>
    <t>DECALS---</t>
  </si>
  <si>
    <t>UR84446A</t>
  </si>
  <si>
    <t>UR84447A</t>
  </si>
  <si>
    <t>STRAP - OIL TANK</t>
  </si>
  <si>
    <t>UR84448A</t>
  </si>
  <si>
    <t>UR84487E</t>
  </si>
  <si>
    <t>UR84546A</t>
  </si>
  <si>
    <t xml:space="preserve">BRACKER LAMP  </t>
  </si>
  <si>
    <t>UR84717F</t>
  </si>
  <si>
    <t>UR84752A</t>
  </si>
  <si>
    <t xml:space="preserve">GUIDE- DUMP BODY </t>
  </si>
  <si>
    <t>UR84753A</t>
  </si>
  <si>
    <t xml:space="preserve">BRACKET- GUIDE  </t>
  </si>
  <si>
    <t>UR85005B</t>
  </si>
  <si>
    <t>UR85138A</t>
  </si>
  <si>
    <t>STUD---</t>
  </si>
  <si>
    <t>UR85138F</t>
  </si>
  <si>
    <t>UR85145G-130</t>
  </si>
  <si>
    <t>UR85178B</t>
  </si>
  <si>
    <t>HEATER--COOLANT--</t>
  </si>
  <si>
    <t>UR85179E</t>
  </si>
  <si>
    <t>HEATER--OIL--</t>
  </si>
  <si>
    <t>UR85353H</t>
  </si>
  <si>
    <t>UR85458G-030</t>
  </si>
  <si>
    <t>UR85458G-035</t>
  </si>
  <si>
    <t>UR85458G-111</t>
  </si>
  <si>
    <t>UR85491F</t>
  </si>
  <si>
    <t>UR85703F</t>
  </si>
  <si>
    <t>UR85703G</t>
  </si>
  <si>
    <t>UR85703H</t>
  </si>
  <si>
    <t>UR85703J</t>
  </si>
  <si>
    <t>UR85720A</t>
  </si>
  <si>
    <t>BRAKE DISC - REAR</t>
  </si>
  <si>
    <t>UR85764B</t>
  </si>
  <si>
    <t xml:space="preserve">KEY - STOPPING </t>
  </si>
  <si>
    <t>UR85764C</t>
  </si>
  <si>
    <t>KEY-STOPPING---</t>
  </si>
  <si>
    <t>UR85888A</t>
  </si>
  <si>
    <t>PLATE-HINGER</t>
  </si>
  <si>
    <t>UR85939C</t>
  </si>
  <si>
    <t>UR85946A</t>
  </si>
  <si>
    <t>UR85977C</t>
  </si>
  <si>
    <t>SPACER-BUSHING---</t>
  </si>
  <si>
    <t>UR86074A</t>
  </si>
  <si>
    <t>RETAINING---</t>
  </si>
  <si>
    <t>UR86205A</t>
  </si>
  <si>
    <t>UR86355C</t>
  </si>
  <si>
    <t>RIM-ASSEMBLY--</t>
  </si>
  <si>
    <t>UR86404A</t>
  </si>
  <si>
    <t>UR86404B</t>
  </si>
  <si>
    <t>BUSHING---</t>
  </si>
  <si>
    <t>UR86404D</t>
  </si>
  <si>
    <t>SLEEVE, BEARING BORE</t>
  </si>
  <si>
    <t>UR86404G</t>
  </si>
  <si>
    <t>SLEEVE-BEARING BORE</t>
  </si>
  <si>
    <t>UR900743</t>
  </si>
  <si>
    <t>UR900744</t>
  </si>
  <si>
    <t>UR900748</t>
  </si>
  <si>
    <t xml:space="preserve">··RING - HOLDING </t>
  </si>
  <si>
    <t>UR900749</t>
  </si>
  <si>
    <t xml:space="preserve">··WASHER - PLAIN </t>
  </si>
  <si>
    <t>UR900750</t>
  </si>
  <si>
    <t xml:space="preserve">··SETTING BOLT SPRING </t>
  </si>
  <si>
    <t>UR900752</t>
  </si>
  <si>
    <t xml:space="preserve">··BOLT   </t>
  </si>
  <si>
    <t>UR900754</t>
  </si>
  <si>
    <t xml:space="preserve">···PIN   </t>
  </si>
  <si>
    <t>UR900755</t>
  </si>
  <si>
    <t xml:space="preserve">··PISTON ASSY  </t>
  </si>
  <si>
    <t>UR900757</t>
  </si>
  <si>
    <t xml:space="preserve">··ROD ADJUSTING  </t>
  </si>
  <si>
    <t>UR900774</t>
  </si>
  <si>
    <t xml:space="preserve">··VALVE - RELIEF </t>
  </si>
  <si>
    <t>UR901528</t>
  </si>
  <si>
    <t>UR901636</t>
  </si>
  <si>
    <t>UR912611</t>
  </si>
  <si>
    <t>UR912615</t>
  </si>
  <si>
    <t xml:space="preserve">·SPACER   </t>
  </si>
  <si>
    <t>UR912692</t>
  </si>
  <si>
    <t xml:space="preserve">·LOCKNUT   </t>
  </si>
  <si>
    <t>UR912782</t>
  </si>
  <si>
    <t xml:space="preserve">·SHIM   </t>
  </si>
  <si>
    <t>UR912944</t>
  </si>
  <si>
    <t xml:space="preserve">GASKET </t>
  </si>
  <si>
    <t>UR913151</t>
  </si>
  <si>
    <t xml:space="preserve">VALVE - RELIEF </t>
  </si>
  <si>
    <t>UR913240</t>
  </si>
  <si>
    <t>WASHER PLAIN</t>
  </si>
  <si>
    <t>UR913739</t>
  </si>
  <si>
    <t>UR913744</t>
  </si>
  <si>
    <t>UR913745</t>
  </si>
  <si>
    <t>UR913749</t>
  </si>
  <si>
    <t xml:space="preserve">PISTON   </t>
  </si>
  <si>
    <t>UR914068</t>
  </si>
  <si>
    <t>KIT PARK BKE SHIM 29815 53455</t>
  </si>
  <si>
    <t>UR914541</t>
  </si>
  <si>
    <t xml:space="preserve">THRUST PLATE  </t>
  </si>
  <si>
    <t>UR915399</t>
  </si>
  <si>
    <t>KIT,CYLINDER SEAL</t>
  </si>
  <si>
    <t>UR915724</t>
  </si>
  <si>
    <t>UR915726</t>
  </si>
  <si>
    <t xml:space="preserve">WASHER - HARDENED </t>
  </si>
  <si>
    <t>UR915727</t>
  </si>
  <si>
    <t>PISTON &amp; HOUSING ASSY 53455</t>
  </si>
  <si>
    <t>UR915729</t>
  </si>
  <si>
    <t xml:space="preserve">BOLT - FLUSH </t>
  </si>
  <si>
    <t>UR915730</t>
  </si>
  <si>
    <t xml:space="preserve">FRICTION DISC ASSY </t>
  </si>
  <si>
    <t>UR915731</t>
  </si>
  <si>
    <t xml:space="preserve">WASHER - PLAIN </t>
  </si>
  <si>
    <t>UR915732</t>
  </si>
  <si>
    <t xml:space="preserve">CAP - PISTON </t>
  </si>
  <si>
    <t>UR915733</t>
  </si>
  <si>
    <t xml:space="preserve">SPRING   </t>
  </si>
  <si>
    <t>UR915734</t>
  </si>
  <si>
    <t>UR915735</t>
  </si>
  <si>
    <t>UR915736</t>
  </si>
  <si>
    <t xml:space="preserve">HOUSING - PISTON </t>
  </si>
  <si>
    <t xml:space="preserve">UR915736 </t>
  </si>
  <si>
    <t>UR915738</t>
  </si>
  <si>
    <t>KIT-SEAL 53455</t>
  </si>
  <si>
    <t>UR915739</t>
  </si>
  <si>
    <t>PARTS KIT-SHIM PACK</t>
  </si>
  <si>
    <t>UR915766</t>
  </si>
  <si>
    <t>CARRIER AND LINING ASSY</t>
  </si>
  <si>
    <t>UR915785</t>
  </si>
  <si>
    <t xml:space="preserve">·BRAKE BLOCK ASSY </t>
  </si>
  <si>
    <t>UR916084</t>
  </si>
  <si>
    <t>KIT-REPAIR 55890</t>
  </si>
  <si>
    <t>UR916148</t>
  </si>
  <si>
    <t>UR916188</t>
  </si>
  <si>
    <t xml:space="preserve">·PLATE - TORSION </t>
  </si>
  <si>
    <t>UR916189</t>
  </si>
  <si>
    <t>UR916254</t>
  </si>
  <si>
    <t>UR916413</t>
  </si>
  <si>
    <t xml:space="preserve">··SLEEVE - REGULATING </t>
  </si>
  <si>
    <t>UR916429</t>
  </si>
  <si>
    <t>SEAL KIT, ACCUMULATOR</t>
  </si>
  <si>
    <t>UR916436</t>
  </si>
  <si>
    <t xml:space="preserve">··PLATE - BAFFLE </t>
  </si>
  <si>
    <t>UR947095</t>
  </si>
  <si>
    <t>UR947197</t>
  </si>
  <si>
    <t>UR947811</t>
  </si>
  <si>
    <t>UR947812</t>
  </si>
  <si>
    <t>UR951347</t>
  </si>
  <si>
    <t>UR951674</t>
  </si>
  <si>
    <t>UR951675</t>
  </si>
  <si>
    <t>UR951676</t>
  </si>
  <si>
    <t>UR951715</t>
  </si>
  <si>
    <t>U--CLAMP--</t>
  </si>
  <si>
    <t>UR980046</t>
  </si>
  <si>
    <t>URA84734A</t>
  </si>
  <si>
    <t>вд40</t>
  </si>
  <si>
    <t>Смазка WD-40 420 мл, с дозатором</t>
  </si>
  <si>
    <t>ДВС</t>
  </si>
  <si>
    <t>Engine(QSK50)</t>
  </si>
  <si>
    <t>Изол</t>
  </si>
  <si>
    <t>Изолента всепогодная</t>
  </si>
  <si>
    <t>тер</t>
  </si>
  <si>
    <t>Терозон VR 620 - Терозон 8018 Растворитель ржав., 400 мл</t>
  </si>
  <si>
    <t xml:space="preserve">Соединительная прокладка </t>
  </si>
  <si>
    <t>БОЛТ ФЛАНЦЕВЫЙ КРЫШКИ ГОЛОВКИ БЛОКА</t>
  </si>
  <si>
    <t>Уплотнение для направляющей клапана</t>
  </si>
  <si>
    <t xml:space="preserve">Винт колпачок  с шестигранной головкой фланца </t>
  </si>
  <si>
    <t>Боковой фонарь</t>
  </si>
  <si>
    <t>Лампа индикатор</t>
  </si>
  <si>
    <t>Лампа</t>
  </si>
  <si>
    <t xml:space="preserve">UR915730 </t>
  </si>
  <si>
    <t>Фрикционная тормозная накладка</t>
  </si>
  <si>
    <t>Плафон кабины</t>
  </si>
  <si>
    <t>Манометр</t>
  </si>
  <si>
    <t>Шайба</t>
  </si>
  <si>
    <t>Сдвоенный насос</t>
  </si>
  <si>
    <t>Ремкомплект рулевого цилиндра</t>
  </si>
  <si>
    <t>Трубка тормозная</t>
  </si>
  <si>
    <t>Кондиционер</t>
  </si>
  <si>
    <t>65057C</t>
  </si>
  <si>
    <t>Датчик подъема кузова</t>
  </si>
  <si>
    <t>Втулка</t>
  </si>
  <si>
    <t>Поворотный кулак</t>
  </si>
  <si>
    <t>Пылезащитное кольцо</t>
  </si>
  <si>
    <t>Радио</t>
  </si>
  <si>
    <t>Датчик наклона</t>
  </si>
  <si>
    <t>Датчик давления</t>
  </si>
  <si>
    <t>Масляная форсунка ЦСС</t>
  </si>
  <si>
    <t>Палец</t>
  </si>
  <si>
    <t>Панель управления</t>
  </si>
  <si>
    <t>Блок GDPC</t>
  </si>
  <si>
    <t>Светодиодный дисплей</t>
  </si>
  <si>
    <t>Контроллер</t>
  </si>
  <si>
    <t>Дисплей</t>
  </si>
  <si>
    <t>Группа запасной части</t>
  </si>
  <si>
    <t>Фильтр</t>
  </si>
  <si>
    <t>Гидравлическая система</t>
  </si>
  <si>
    <t>Cummins</t>
  </si>
  <si>
    <t>Кузов</t>
  </si>
  <si>
    <t>GE</t>
  </si>
  <si>
    <t>Передняя ось</t>
  </si>
  <si>
    <t>Кабина</t>
  </si>
  <si>
    <t>Электрооборудование</t>
  </si>
  <si>
    <t>рулевое управление</t>
  </si>
  <si>
    <t>Рулевое управление</t>
  </si>
  <si>
    <t>Тормозная система</t>
  </si>
  <si>
    <t>Задний мост</t>
  </si>
  <si>
    <t>Привод гидравлики</t>
  </si>
  <si>
    <t>ЦСС</t>
  </si>
  <si>
    <t>метизы</t>
  </si>
  <si>
    <t>КГШ</t>
  </si>
  <si>
    <t>Подвеска</t>
  </si>
  <si>
    <t>Расходные материалы</t>
  </si>
  <si>
    <t>Кабель</t>
  </si>
  <si>
    <t>15247612К</t>
  </si>
  <si>
    <t>Комплект предохранителей, 10А</t>
  </si>
  <si>
    <t>15247613К</t>
  </si>
  <si>
    <t>Комплект предохранителей 7,5А</t>
  </si>
  <si>
    <t>Предохранитель 30А</t>
  </si>
  <si>
    <t>Зажимной клапан</t>
  </si>
  <si>
    <t>Уплотнительное кольцо</t>
  </si>
  <si>
    <t>Фильтр салона</t>
  </si>
  <si>
    <t>Инжектор ЦСС GL1-4</t>
  </si>
  <si>
    <t>РВД</t>
  </si>
  <si>
    <t>Фильтр тормозной линии</t>
  </si>
  <si>
    <t>Ремкомплект гидроаккумулятора (руль)</t>
  </si>
  <si>
    <t>Ремкомплект гидроаккумулятора (тормоза)</t>
  </si>
  <si>
    <t>Фильтр кондиционера</t>
  </si>
  <si>
    <t>Фара ближнего света</t>
  </si>
  <si>
    <t>Фара дальнего света</t>
  </si>
  <si>
    <t>Сальник натяжного ролика</t>
  </si>
  <si>
    <t>Подшипник</t>
  </si>
  <si>
    <t>Прокладка</t>
  </si>
  <si>
    <t>Реле топливного насоса</t>
  </si>
  <si>
    <t>Сальник</t>
  </si>
  <si>
    <t>Уплотнительное кольцо (USITR) R 1"</t>
  </si>
  <si>
    <t>Переходник R 3/4" UF X R 1"UF</t>
  </si>
  <si>
    <t xml:space="preserve">Ремкомплект (3 уплотнения, 2 кольца) </t>
  </si>
  <si>
    <t>Хомут для проводов</t>
  </si>
  <si>
    <t>973520-1240</t>
  </si>
  <si>
    <t>Быстрый старт</t>
  </si>
  <si>
    <t>KR996/1</t>
  </si>
  <si>
    <t>5529250025Y</t>
  </si>
  <si>
    <t>Защита жёлтая (спираль пластик) 25мм, метр</t>
  </si>
  <si>
    <t>Изол/75956</t>
  </si>
  <si>
    <t xml:space="preserve">Изолента </t>
  </si>
  <si>
    <t>56607003/270</t>
  </si>
  <si>
    <t>Клей-фиксатор резьбовой высокой прочности RusBond A2.70</t>
  </si>
  <si>
    <t>Масло синтетическое PAG-4</t>
  </si>
  <si>
    <t>Масло синтетическое PAG-46 1л</t>
  </si>
  <si>
    <t>7200/A7.200</t>
  </si>
  <si>
    <t>Очиститель клея герметика нагара RusBond A7.200, 400мл.</t>
  </si>
  <si>
    <t>7039/A7.039</t>
  </si>
  <si>
    <t>Очиститель контактов спрей RusBond A7.039</t>
  </si>
  <si>
    <t xml:space="preserve">Очиститель тормозных дисков 20л. RusBond Cleaner </t>
  </si>
  <si>
    <t>A7.840</t>
  </si>
  <si>
    <t>Смазка универсальная очиститель поверхности концентрированный RusBond A7.840, 5л</t>
  </si>
  <si>
    <t>Смазка универсальная раскислитель заржавевших соединений RusBond Rust Off, 400мл</t>
  </si>
  <si>
    <t>R-134A</t>
  </si>
  <si>
    <t>Фреон R-134A , кг</t>
  </si>
  <si>
    <t>Радиатор кондиционера</t>
  </si>
  <si>
    <t>15301699/15300658</t>
  </si>
  <si>
    <t>Переключатель комбинированный системы аварийного торможения</t>
  </si>
  <si>
    <t>МОТОР КОЛЕСО</t>
  </si>
  <si>
    <t>ГЛАВНЫЙ ГЕНЕРАТОР</t>
  </si>
  <si>
    <t xml:space="preserve">Защелка </t>
  </si>
  <si>
    <t>Подушка радиатора</t>
  </si>
  <si>
    <t>Отопитель</t>
  </si>
  <si>
    <t>Гибкий трубопровод прямоугольный</t>
  </si>
  <si>
    <t>Фара</t>
  </si>
  <si>
    <t>Противотуманный фонарь</t>
  </si>
  <si>
    <t>Уплотнение</t>
  </si>
  <si>
    <t>Корпус воздушного фильтра</t>
  </si>
  <si>
    <t>Подогреватель АКБ</t>
  </si>
  <si>
    <t>Электродвигатель</t>
  </si>
  <si>
    <t>JV999385</t>
  </si>
  <si>
    <t>Винт рулевого насоса</t>
  </si>
  <si>
    <t>JV999386</t>
  </si>
  <si>
    <t>Хомут червячный 25-35 мм</t>
  </si>
  <si>
    <t xml:space="preserve">Хомут червячный 35-50 мм (нержавеющий) </t>
  </si>
  <si>
    <t>Хомут червячный 55-70 мм</t>
  </si>
  <si>
    <t>Вентилятор печки</t>
  </si>
  <si>
    <t>Хомут</t>
  </si>
  <si>
    <t>Электрический шкаф управления</t>
  </si>
  <si>
    <t>Двигатель QSK50</t>
  </si>
  <si>
    <t>Стяжка белая 3,6*300мм</t>
  </si>
  <si>
    <t>Стяжка белая 7,6*400мм</t>
  </si>
  <si>
    <t>Ремень генератора NTE 200</t>
  </si>
  <si>
    <t>Реле стартера</t>
  </si>
  <si>
    <t>Сальник коленчатого вала передний</t>
  </si>
  <si>
    <t>Прокладка передней крышки</t>
  </si>
  <si>
    <t>Прокладка поддона</t>
  </si>
  <si>
    <t>Стартер</t>
  </si>
  <si>
    <t>Натяжитель ремня</t>
  </si>
  <si>
    <t>Датчик температуры</t>
  </si>
  <si>
    <t>Генератор qsk50</t>
  </si>
  <si>
    <t>Прокладка крышки клапанов</t>
  </si>
  <si>
    <t>Ремень вентилятора QSK50</t>
  </si>
  <si>
    <t>Датчик положения</t>
  </si>
  <si>
    <t>Ремень</t>
  </si>
  <si>
    <t>JV003766</t>
  </si>
  <si>
    <t>Контактный наконечник</t>
  </si>
  <si>
    <t>JV003767</t>
  </si>
  <si>
    <t>Cварочный гусак</t>
  </si>
  <si>
    <t>JV003768</t>
  </si>
  <si>
    <t>Распылительное сопло</t>
  </si>
  <si>
    <t>JV003769</t>
  </si>
  <si>
    <t>Разделитель</t>
  </si>
  <si>
    <t>JV003770</t>
  </si>
  <si>
    <t>Керамическая втулка</t>
  </si>
  <si>
    <t>JV003771</t>
  </si>
  <si>
    <t>Изоляционная втулка</t>
  </si>
  <si>
    <t>Адаптер</t>
  </si>
  <si>
    <t>А5.42</t>
  </si>
  <si>
    <t>Герметик трубной резьбы текучий RusBond A5.42,50мл</t>
  </si>
  <si>
    <t>A5.910</t>
  </si>
  <si>
    <t>Клей герметик силиконовый для фланцевых соединений RusBond A5.910, 310мл</t>
  </si>
  <si>
    <t>A4.06</t>
  </si>
  <si>
    <t>Клей моментальный для эластомеров и резины RusBond A4.06, 20г.</t>
  </si>
  <si>
    <t>7063/A7.063</t>
  </si>
  <si>
    <t>Смазка универсальная очиститель и обезжириватель на спиртовой основе RusBond A7.063, 400мл.</t>
  </si>
  <si>
    <t>4,8*400</t>
  </si>
  <si>
    <t>Стяжка белая 4,8*400мм</t>
  </si>
  <si>
    <t>2,5*150</t>
  </si>
  <si>
    <t>Стяжка черная 2,5*150мм</t>
  </si>
  <si>
    <t>243-250/A2.43</t>
  </si>
  <si>
    <t>Фиксатор резьбовых соединений средней прочности RusBond A2.43, 50мл.</t>
  </si>
  <si>
    <t>Трубка радиатора</t>
  </si>
  <si>
    <t>Гидроаккумулятор</t>
  </si>
  <si>
    <t>Карданный вал</t>
  </si>
  <si>
    <t>Шток клапана</t>
  </si>
  <si>
    <t>Обратный клапан</t>
  </si>
  <si>
    <t>Регулятор расхода топлива</t>
  </si>
  <si>
    <t>Гайка</t>
  </si>
  <si>
    <t>Выпускной патрубок</t>
  </si>
  <si>
    <t>Муфта вентилятора</t>
  </si>
  <si>
    <t>Шплинтовочная пластина</t>
  </si>
  <si>
    <t>Электромагнитный клапан</t>
  </si>
  <si>
    <t>Расширительная пробка водяного насоса</t>
  </si>
  <si>
    <t>Комплект уплотнений</t>
  </si>
  <si>
    <t>Уплотнительное шайба</t>
  </si>
  <si>
    <t>Ремкомплект турбокомпрессора</t>
  </si>
  <si>
    <t>Кольца поршневые</t>
  </si>
  <si>
    <t>Направляющая клапана</t>
  </si>
  <si>
    <t>Комплект прокладок двигателя</t>
  </si>
  <si>
    <t>43828A</t>
  </si>
  <si>
    <t>43828C</t>
  </si>
  <si>
    <t>Теплообменник</t>
  </si>
  <si>
    <t>Комплект прокладок</t>
  </si>
  <si>
    <t>Комплект прокладок системы охлаждения</t>
  </si>
  <si>
    <t>Комплект прокладок водяного насоса</t>
  </si>
  <si>
    <t>Комплект прокладок топливной системы</t>
  </si>
  <si>
    <t>Уплотнительное втулка</t>
  </si>
  <si>
    <t>Контактор</t>
  </si>
  <si>
    <t>S604</t>
  </si>
  <si>
    <t xml:space="preserve">UR56086-850 </t>
  </si>
  <si>
    <t>Стопорное кольцо</t>
  </si>
  <si>
    <t>Предохранитель 300А</t>
  </si>
  <si>
    <t>JV002570</t>
  </si>
  <si>
    <t>Блок многоходовой</t>
  </si>
  <si>
    <t>Пусковое реле</t>
  </si>
  <si>
    <t>Клапан регулировки по весу и высоте</t>
  </si>
  <si>
    <t xml:space="preserve">Подушка сиденья </t>
  </si>
  <si>
    <t>Компрессор сиденья</t>
  </si>
  <si>
    <t>Датчик положения коленвала</t>
  </si>
  <si>
    <t>Головка блока цилиндров</t>
  </si>
  <si>
    <t>Маслосъёмный колпачок</t>
  </si>
  <si>
    <t>Стопорная пластина</t>
  </si>
  <si>
    <t>Рем. комплект турбокомпрессора</t>
  </si>
  <si>
    <t>Комплект прокладок ДВС нижний</t>
  </si>
  <si>
    <t>Коленчатый вал</t>
  </si>
  <si>
    <t>Прокладка крышки</t>
  </si>
  <si>
    <t>Прокладка крышки шестерен</t>
  </si>
  <si>
    <t>Комплект прокладок водяного наоса</t>
  </si>
  <si>
    <t>Набор прокладок промежуточного охладителя</t>
  </si>
  <si>
    <t>Напраляющая втулка</t>
  </si>
  <si>
    <t>Болт крышки</t>
  </si>
  <si>
    <t>Крышка коренного подшипника</t>
  </si>
  <si>
    <t>Напраляющая штифт</t>
  </si>
  <si>
    <t>Компенсационная шайба коренного подшипника/ ремкомплект</t>
  </si>
  <si>
    <t>Прямоугольное уплотнительное кольцо</t>
  </si>
  <si>
    <t>Прокладка кронштейна гидропривода</t>
  </si>
  <si>
    <t>Прокладка защитной крышки</t>
  </si>
  <si>
    <t>Прокладка соединений</t>
  </si>
  <si>
    <t xml:space="preserve">Болт поддона </t>
  </si>
  <si>
    <t>Пробка с уплотнением</t>
  </si>
  <si>
    <t>Болт заглушки БЦ</t>
  </si>
  <si>
    <t>Пыльник</t>
  </si>
  <si>
    <t>Теплообменник топлива</t>
  </si>
  <si>
    <t>Уплотнение гильзы</t>
  </si>
  <si>
    <t>Кольца уплотнительные</t>
  </si>
  <si>
    <t>Упорный подшипник</t>
  </si>
  <si>
    <t>Направляющий штифт</t>
  </si>
  <si>
    <t>Прокладка турбокомпрессора</t>
  </si>
  <si>
    <t>108580К</t>
  </si>
  <si>
    <t>Комплект шайб</t>
  </si>
  <si>
    <t>Штифт</t>
  </si>
  <si>
    <t xml:space="preserve">Клапан тормозной системы </t>
  </si>
  <si>
    <t>Набор уплотнителей</t>
  </si>
  <si>
    <t>Хомут Ø110</t>
  </si>
  <si>
    <t>179883К</t>
  </si>
  <si>
    <t>Набор болтов (1 шт)</t>
  </si>
  <si>
    <t>Трубка</t>
  </si>
  <si>
    <t>Стальная трубка в сборе</t>
  </si>
  <si>
    <t>КОНТРОЛЛЕР</t>
  </si>
  <si>
    <t>Топливный насос (правый)</t>
  </si>
  <si>
    <t>Топливный насос (левый)</t>
  </si>
  <si>
    <t>Насос подъема кузова</t>
  </si>
  <si>
    <t>Плунжер</t>
  </si>
  <si>
    <t>Клапан в сборе</t>
  </si>
  <si>
    <t>Коробка передач в сборе</t>
  </si>
  <si>
    <t>Рычаг селектора</t>
  </si>
  <si>
    <t>Термостат</t>
  </si>
  <si>
    <t>Прокладка клапанной крышки QST30</t>
  </si>
  <si>
    <t>Уплотнение форсунки</t>
  </si>
  <si>
    <t>Инжектор QST30</t>
  </si>
  <si>
    <t>Коннектор</t>
  </si>
  <si>
    <t>Маслоподкачивающий насос</t>
  </si>
  <si>
    <t>Хомут 300*3,6 мм</t>
  </si>
  <si>
    <t>Хомут 350*4,8 мм</t>
  </si>
  <si>
    <t>Блок управления ECM ДВС QST30</t>
  </si>
  <si>
    <t>Турбокомпрессор</t>
  </si>
  <si>
    <t>Комплект топливоподкачивающего насоса QST30</t>
  </si>
  <si>
    <t>Уплотнительная прокладка</t>
  </si>
  <si>
    <t>Зажимное кольцо</t>
  </si>
  <si>
    <t>Пружинное стопорное кольцо</t>
  </si>
  <si>
    <t>A8.040</t>
  </si>
  <si>
    <t>Смазка универсальная для демонтажа заржавевших соединений с охлаждением RusBond A8.040, 400мл.</t>
  </si>
  <si>
    <t>2,5*200</t>
  </si>
  <si>
    <t>Стяжка черная 2,5*200мм</t>
  </si>
  <si>
    <t>7,6*400</t>
  </si>
  <si>
    <t>Стяжка черная 7,6*400мм</t>
  </si>
  <si>
    <t>Сливной трубопровод</t>
  </si>
  <si>
    <t>Топливная трубка</t>
  </si>
  <si>
    <t>Топливная трубка (5R)</t>
  </si>
  <si>
    <t>Топливная трубка (6R)</t>
  </si>
  <si>
    <t>Прокладка маслоохладителя</t>
  </si>
  <si>
    <t>Радиатор маслоохладителя</t>
  </si>
  <si>
    <t>Реле маслозакачки</t>
  </si>
  <si>
    <t>Жгут проводов</t>
  </si>
  <si>
    <t>Теплообменник охладителя наддувочного воздуха</t>
  </si>
  <si>
    <t>Болт ГБЦ</t>
  </si>
  <si>
    <t>Направляющая</t>
  </si>
  <si>
    <t>Выпускной клапан</t>
  </si>
  <si>
    <t>Впускной клапан</t>
  </si>
  <si>
    <t>Уплотнительное кольцо гильзы</t>
  </si>
  <si>
    <t>Шатун</t>
  </si>
  <si>
    <t>Комплект порншевых колец</t>
  </si>
  <si>
    <t>Палец поршневой</t>
  </si>
  <si>
    <t>Стопор поршневого пальца</t>
  </si>
  <si>
    <t>Форсунка охлаждения поршня</t>
  </si>
  <si>
    <t>Штанга толкателя</t>
  </si>
  <si>
    <t>Коромысло выпускного клапана</t>
  </si>
  <si>
    <t>Толкатель клапана</t>
  </si>
  <si>
    <t>Водяной насос QST30</t>
  </si>
  <si>
    <t>Уплотнительное кольцо термостата</t>
  </si>
  <si>
    <t>Прокладка корпуса термостата</t>
  </si>
  <si>
    <t>Водяной насос контура наддува</t>
  </si>
  <si>
    <t>Хомут ТРК</t>
  </si>
  <si>
    <t>Прокладка ГБЦ</t>
  </si>
  <si>
    <t>Крейцкопф</t>
  </si>
  <si>
    <t>Прокладка корпуса коромысел</t>
  </si>
  <si>
    <t>Натяжитель ремня QST30</t>
  </si>
  <si>
    <t>Механизм натяжения ремня</t>
  </si>
  <si>
    <t>Ступица вентилятора</t>
  </si>
  <si>
    <t>Комплект прокладок масляного картера QST30</t>
  </si>
  <si>
    <t>Перепускной клапан</t>
  </si>
  <si>
    <t>Масляный насос QST30</t>
  </si>
  <si>
    <t>Стяжка черная 4,8*200мм</t>
  </si>
  <si>
    <t>Наконечник рулевой тяги</t>
  </si>
  <si>
    <t>Переходник</t>
  </si>
  <si>
    <t>Скоба</t>
  </si>
  <si>
    <t>Хомут Ø70-78</t>
  </si>
  <si>
    <t xml:space="preserve">Шланг силиконовый </t>
  </si>
  <si>
    <t>Переключатель аварийной сигнализации</t>
  </si>
  <si>
    <t>Выключатель двухпозиционный ВКЛ/ВЫКЛ</t>
  </si>
  <si>
    <t xml:space="preserve">Выключатель освещения </t>
  </si>
  <si>
    <t>Комплект уплотнителей</t>
  </si>
  <si>
    <t>Катушка</t>
  </si>
  <si>
    <t>Воздушный насос</t>
  </si>
  <si>
    <t>Удлинитель клапана</t>
  </si>
  <si>
    <t>Клапан гидросистемы (Комплект уплотнений)</t>
  </si>
  <si>
    <t>Соединение прямое</t>
  </si>
  <si>
    <t>223-12270-7</t>
  </si>
  <si>
    <t>Резьбовая муфта</t>
  </si>
  <si>
    <t>Шланговый наконечник</t>
  </si>
  <si>
    <t>Соединение угловое</t>
  </si>
  <si>
    <t>Соединение угловое быстроразъемное</t>
  </si>
  <si>
    <t>Обратный гидравлический клапан в сборе</t>
  </si>
  <si>
    <t xml:space="preserve">Комплект АЦСС (G3 Pro) </t>
  </si>
  <si>
    <t>Насос ЦСС</t>
  </si>
  <si>
    <t>Соединение для дозатора</t>
  </si>
  <si>
    <t xml:space="preserve">Датчик давления </t>
  </si>
  <si>
    <t>Колено</t>
  </si>
  <si>
    <t>Датчик температуры масла</t>
  </si>
  <si>
    <t>Радиатор в сборе</t>
  </si>
  <si>
    <t>Подушка резиновая толщиной 130мм, для упора кузова на раме самосвала</t>
  </si>
  <si>
    <t>Генератор</t>
  </si>
  <si>
    <t>Опорное кольцо</t>
  </si>
  <si>
    <t>Заслонка климат контроль</t>
  </si>
  <si>
    <t>Патрубок отопителя</t>
  </si>
  <si>
    <t>Шланг в сборе</t>
  </si>
  <si>
    <t xml:space="preserve">РВД </t>
  </si>
  <si>
    <t xml:space="preserve">Патрубок </t>
  </si>
  <si>
    <t xml:space="preserve">Трубка тормозная </t>
  </si>
  <si>
    <t>Радиатор отопления</t>
  </si>
  <si>
    <t>Стяжка черная 7,6*300мм</t>
  </si>
  <si>
    <t>Стяжка черная 150*2,5мм</t>
  </si>
  <si>
    <t>Болт крепления ДВС</t>
  </si>
  <si>
    <t>Стяжка белая 7,6*250мм</t>
  </si>
  <si>
    <t>Переключатель</t>
  </si>
  <si>
    <t>Ремень приводной</t>
  </si>
  <si>
    <t>Турбокомпрессор QST30</t>
  </si>
  <si>
    <t>Рукав МБС d  25*35</t>
  </si>
  <si>
    <t>Рукав МБС  d  16*25</t>
  </si>
  <si>
    <t>A5.77</t>
  </si>
  <si>
    <t>Герметик трубной резьбы гелеобразный RusBond A5.77, 50мл</t>
  </si>
  <si>
    <t>Диагностического оборудования INLINE6</t>
  </si>
  <si>
    <t>ISOP-606</t>
  </si>
  <si>
    <t>Изопропиловый спирт абсолютированный</t>
  </si>
  <si>
    <t>243L-250</t>
  </si>
  <si>
    <t xml:space="preserve">Клей Loctite 243 (250 мл) </t>
  </si>
  <si>
    <t>243L-50</t>
  </si>
  <si>
    <t xml:space="preserve">Клей Loctite 243 ( 50 мл) </t>
  </si>
  <si>
    <t>660L-50</t>
  </si>
  <si>
    <t>Клей для фиксации цилиндрич. соединений 660  (50 мл)</t>
  </si>
  <si>
    <t>973520-3650</t>
  </si>
  <si>
    <t>Многоцелевая смазка GARVIN PRO, 650 мл.  GW-40 жидкий ключ</t>
  </si>
  <si>
    <t>SF 7200</t>
  </si>
  <si>
    <t>Очиститель от герметиков (400 мл) SF 7200 Loctite</t>
  </si>
  <si>
    <t>W44T</t>
  </si>
  <si>
    <t>Смазка универсальная W44T 500мл.</t>
  </si>
  <si>
    <t>Средство для заправки кондиционеров Zerice S46</t>
  </si>
  <si>
    <t>4,8*300</t>
  </si>
  <si>
    <t>Стяжка 4,8*300мм 100 шт</t>
  </si>
  <si>
    <t>4,8*450</t>
  </si>
  <si>
    <t>Стяжка 4,8*450мм 100 шт</t>
  </si>
  <si>
    <t>542L-50</t>
  </si>
  <si>
    <t xml:space="preserve">Уплотнитель резьбовой текучий  Loctite 542 ( 50 мл) </t>
  </si>
  <si>
    <t>270L-50</t>
  </si>
  <si>
    <t xml:space="preserve">Фиксатор резьбовых соединений Loctite 270 (50 мл) </t>
  </si>
  <si>
    <t>Стекло двери</t>
  </si>
  <si>
    <t>ГЕНЕРАТОР (CRRC)</t>
  </si>
  <si>
    <t>МОТОР КОЛЕСО (CRRC)</t>
  </si>
  <si>
    <t>Очиститель контактов спрей  (200 мл)</t>
  </si>
  <si>
    <t xml:space="preserve">Смазка WR-40 400 мл. </t>
  </si>
  <si>
    <t>Nozzle sealing</t>
  </si>
  <si>
    <t>GE РВД</t>
  </si>
  <si>
    <t>Правая платформа в сборе</t>
  </si>
  <si>
    <t>Ступень левая</t>
  </si>
  <si>
    <t>Кабина в сборе</t>
  </si>
  <si>
    <t>Прокладка картера коромысел</t>
  </si>
  <si>
    <t>105-241-030</t>
  </si>
  <si>
    <t>Силиконовый нейтральный герметик черный</t>
  </si>
  <si>
    <t>Предохранитель, 20А</t>
  </si>
  <si>
    <t>Предохранитель, 15А</t>
  </si>
  <si>
    <t>Набор хомутов-стяжек нейлоновых 100, 200мм (300шт) цветные</t>
  </si>
  <si>
    <t>Датчик уровня масла</t>
  </si>
  <si>
    <t>973520-0650</t>
  </si>
  <si>
    <t>Очиститель тормозов GARWIN PRO, 650мл.</t>
  </si>
  <si>
    <t>3,6*300</t>
  </si>
  <si>
    <t>Стяжка черная 3,6*300мм</t>
  </si>
  <si>
    <t>4,8*350</t>
  </si>
  <si>
    <t>Стяжка черная 4,8*350мм</t>
  </si>
  <si>
    <t>4,8*500</t>
  </si>
  <si>
    <t>Стяжка черная 4,8*500мм</t>
  </si>
  <si>
    <t>A2.62</t>
  </si>
  <si>
    <t>Фиксатор резьбовых соединений средней/высокой прочности RusBond A2.62, 50мл.</t>
  </si>
  <si>
    <t>Щетка статическая</t>
  </si>
  <si>
    <t>Поддерживающий рычаг контактора</t>
  </si>
  <si>
    <t>Клапан сброса давления</t>
  </si>
  <si>
    <t>Реле давления</t>
  </si>
  <si>
    <t>A5910</t>
  </si>
  <si>
    <t>Литое кольцо</t>
  </si>
  <si>
    <t>Клапан слива масла</t>
  </si>
  <si>
    <t>Держатель радиатора</t>
  </si>
  <si>
    <t>Сливной шланг</t>
  </si>
  <si>
    <t>Переключатель CAN-шины</t>
  </si>
  <si>
    <t>Стяжка черная 7,6*250мм</t>
  </si>
  <si>
    <t>Стяжка черная 3,6*200мм</t>
  </si>
  <si>
    <t>Водяной насос</t>
  </si>
  <si>
    <t>Стяжка черная 3,5*200мм</t>
  </si>
  <si>
    <t>Очиститель тормозов, 500мл.</t>
  </si>
  <si>
    <t>Наконечник</t>
  </si>
  <si>
    <t>Прокладка типа "О"</t>
  </si>
  <si>
    <t>Линия управления ЦСС</t>
  </si>
  <si>
    <t>Передний блок ЦСС</t>
  </si>
  <si>
    <t>Задний блок ЦСС</t>
  </si>
  <si>
    <t>Датчик уровня охлаждающей жидкости</t>
  </si>
  <si>
    <t>Дверной замок правый</t>
  </si>
  <si>
    <t>Пружинный хомут</t>
  </si>
  <si>
    <t>Вал рулевой колонки</t>
  </si>
  <si>
    <t>Насос топливоподкачивающий QST30</t>
  </si>
  <si>
    <t>Зажим проводов АКБ</t>
  </si>
  <si>
    <t>текущий прайс</t>
  </si>
  <si>
    <t>изменение</t>
  </si>
  <si>
    <t>Allison</t>
  </si>
  <si>
    <t>Frame Head</t>
  </si>
  <si>
    <t>V-shaped seal - large</t>
  </si>
  <si>
    <t>Felt seal</t>
  </si>
  <si>
    <t>Ball Bearing</t>
  </si>
  <si>
    <t>Ground Brush Ring</t>
  </si>
  <si>
    <t>Holder, Brush</t>
  </si>
  <si>
    <t>Seal(fan/frame)</t>
  </si>
  <si>
    <t>68152A</t>
  </si>
  <si>
    <t>69911A</t>
  </si>
  <si>
    <t>43828D</t>
  </si>
  <si>
    <t>NUT,REGULARHEXAGON</t>
  </si>
  <si>
    <t>SEAL,TAMPERPROOF</t>
  </si>
  <si>
    <t>CLIP</t>
  </si>
  <si>
    <t>SCREW,TWELVEPOINTCAP</t>
  </si>
  <si>
    <t>SCREW,FRACTURERESISTANT</t>
  </si>
  <si>
    <t>SCREW,HIGHTEMPERATURE</t>
  </si>
  <si>
    <t>SCREW,HEXFLANGEHEADCAP</t>
  </si>
  <si>
    <t>TUBE,LUBOILDRAIN</t>
  </si>
  <si>
    <t>KIT,THERMOSTAT</t>
  </si>
  <si>
    <t>SPACER,BEARING</t>
  </si>
  <si>
    <t>KIT,LUBPUMPIDLER</t>
  </si>
  <si>
    <t>SPRING,PRESSUREREGULATOR</t>
  </si>
  <si>
    <t>SEAL,ORING</t>
  </si>
  <si>
    <t>SET,QUADRANTCYLHDGSKT</t>
  </si>
  <si>
    <t>KIT,AFTQUADRANTGASKET</t>
  </si>
  <si>
    <t>KIT,COOLINGSYSTEMGASKET</t>
  </si>
  <si>
    <t>KIT,OILPANGASKET</t>
  </si>
  <si>
    <t>KIT,CYLINDERHEADREBUILD</t>
  </si>
  <si>
    <t>GASKET,EXHOUTCONNECTION</t>
  </si>
  <si>
    <t>GASKET,WTRTRFCONNECTION</t>
  </si>
  <si>
    <t>GASKET,LUBOILPUMP</t>
  </si>
  <si>
    <t>WASHER,SEALING</t>
  </si>
  <si>
    <t>SEAL,SENSOR</t>
  </si>
  <si>
    <t>ISOLATOR,VIBRATION</t>
  </si>
  <si>
    <t>PAD,WEAR</t>
  </si>
  <si>
    <t>WASHER,PLAIN</t>
  </si>
  <si>
    <t>CLIP,WIRERETAINING</t>
  </si>
  <si>
    <t>GEAR,FLYWHEELRING</t>
  </si>
  <si>
    <t>GAUGE,OILLEVEL</t>
  </si>
  <si>
    <t>VALVE,RELIEF</t>
  </si>
  <si>
    <t>PUMP,LUBRICATINGOIL</t>
  </si>
  <si>
    <t>DAMPER,VISCOUSVIBRATION</t>
  </si>
  <si>
    <t>HOUSING,ROCKERLEVER</t>
  </si>
  <si>
    <t>SHAFT,ROCKERLEVER</t>
  </si>
  <si>
    <t>CROSSHEAD,VALVE</t>
  </si>
  <si>
    <t>SCREW,RKRLEVERADJUSTING</t>
  </si>
  <si>
    <t>LEVER,CAMFOLLOWER</t>
  </si>
  <si>
    <t>CAMSHAFT</t>
  </si>
  <si>
    <t>GEAR,CAMSHAFT</t>
  </si>
  <si>
    <t>BELLOWS</t>
  </si>
  <si>
    <t>GEAR,IDLER</t>
  </si>
  <si>
    <t>FLEXPLATE</t>
  </si>
  <si>
    <t>GASKET,EXHAUSTMANIFOLD</t>
  </si>
  <si>
    <t>CLAMP,TBOLT</t>
  </si>
  <si>
    <t>SHIELD,HEAT</t>
  </si>
  <si>
    <t>GASKET,ADAPTER</t>
  </si>
  <si>
    <t>SHAFT,IDLER</t>
  </si>
  <si>
    <t>GASKET,INTAKEMANIFOLD</t>
  </si>
  <si>
    <t>CONNECTION,WATERTRANSFER</t>
  </si>
  <si>
    <t>KIT,WATERPUMP</t>
  </si>
  <si>
    <t>SCREW,HEXAGONHEADCAP</t>
  </si>
  <si>
    <t>LEVER,IDLER</t>
  </si>
  <si>
    <t>SUPPORT,PIVOTSHAFT</t>
  </si>
  <si>
    <t>SHAFT,PIVOT</t>
  </si>
  <si>
    <t>PIN,ROLL</t>
  </si>
  <si>
    <t>TUBE,INJECTORFUELSUPPLY</t>
  </si>
  <si>
    <t>DOWEL,RING</t>
  </si>
  <si>
    <t>SCREW,HEXAGONHEADSET</t>
  </si>
  <si>
    <t>CLAMP,VBAND</t>
  </si>
  <si>
    <t>hose</t>
  </si>
  <si>
    <t>Hose assembly</t>
  </si>
  <si>
    <t>Hump tube</t>
  </si>
  <si>
    <t>Rubber Elbow</t>
  </si>
  <si>
    <t>T clamp</t>
  </si>
  <si>
    <t>Heat dissipation tube</t>
  </si>
  <si>
    <t>Rear suspension cylinder assembly</t>
  </si>
  <si>
    <t>Lift cylinder assembly</t>
  </si>
  <si>
    <t>Rear axle box</t>
  </si>
  <si>
    <t>fuel tank</t>
  </si>
  <si>
    <t>hydraulic oil tank</t>
  </si>
  <si>
    <t>Oil filling pipe</t>
  </si>
  <si>
    <t>Coolant filling pipe</t>
  </si>
  <si>
    <t>High pressure fuel supply pipe</t>
  </si>
  <si>
    <t>return pipe</t>
  </si>
  <si>
    <t>Main grease pipe</t>
  </si>
  <si>
    <t>Rear axle grease pipe</t>
  </si>
  <si>
    <t>Front axle grease pipe</t>
  </si>
  <si>
    <t>Right front axle secondary grease pipe</t>
  </si>
  <si>
    <t>Left front axle secondary grease pipe</t>
  </si>
  <si>
    <t>Remote oil replenishment pipe 1</t>
  </si>
  <si>
    <t>Lubrication point hose packaging part number</t>
  </si>
  <si>
    <t>clip</t>
  </si>
  <si>
    <t>Thermal insulation sleeve</t>
  </si>
  <si>
    <t>Rectangular flexible pipe</t>
  </si>
  <si>
    <t>flexible duct</t>
  </si>
  <si>
    <t>Filter Core Assembly</t>
  </si>
  <si>
    <t>respirator</t>
  </si>
  <si>
    <t>High pressure filter element components and sealing components</t>
  </si>
  <si>
    <t>High pressure filter cartridge and filter cup assembly</t>
  </si>
  <si>
    <t>Sealed package</t>
  </si>
  <si>
    <t>Sealing component of energy storage device</t>
  </si>
  <si>
    <t>Brake accumulator sealing component</t>
  </si>
  <si>
    <t>Nose cone bearing</t>
  </si>
  <si>
    <t>a dust cover</t>
  </si>
  <si>
    <t>Dust ring</t>
  </si>
  <si>
    <t>Retaining Ring</t>
  </si>
  <si>
    <t>shaft sleeve</t>
  </si>
  <si>
    <t>pin shaft</t>
  </si>
  <si>
    <t>snap ring</t>
  </si>
  <si>
    <t>Brake disc</t>
  </si>
  <si>
    <t>shock pad</t>
  </si>
  <si>
    <t>Brake energy storage device</t>
  </si>
  <si>
    <t>Spherical Plain Bearing</t>
  </si>
  <si>
    <t>Barrier ring</t>
  </si>
  <si>
    <t>steel pipe</t>
  </si>
  <si>
    <t>damper cylinder</t>
  </si>
  <si>
    <t>main oil pipe</t>
  </si>
  <si>
    <t>High pressure hose of rear axle main oil pipe</t>
  </si>
  <si>
    <t>Front axle main oil pipe high-pressure hose</t>
  </si>
  <si>
    <t>Right front axle main oil pipe high-pressure hose</t>
  </si>
  <si>
    <t>Remote oil replenishment pipe</t>
  </si>
  <si>
    <t>PAD для Checkfire 110/210 439448</t>
  </si>
  <si>
    <t>Система пожаротушения Ansul</t>
  </si>
  <si>
    <t>PAD для Checkfire SC-N 436026</t>
  </si>
  <si>
    <t>Активатор PAD для Checkfire SC-N в сборе 435479</t>
  </si>
  <si>
    <t>Активатор газовый в сборе 416735</t>
  </si>
  <si>
    <t>Активатор газовый сменный 416756</t>
  </si>
  <si>
    <t>Активатор ручной (MP-N), правая резьба 416792</t>
  </si>
  <si>
    <t>Активатор ручной, правая резьба 57452</t>
  </si>
  <si>
    <t>Активатор ручной, правая резьба в сборе (с кронштейном S) 57484</t>
  </si>
  <si>
    <t>Активатор электромеханический 439400</t>
  </si>
  <si>
    <t>Активатор электромеханический с гибким кабелем 448754</t>
  </si>
  <si>
    <t>A16381C9PM</t>
  </si>
  <si>
    <t>Активатор электромеханический с гибким кабелем A16381C9PM</t>
  </si>
  <si>
    <t>Активатор электропневматический 439569</t>
  </si>
  <si>
    <t>Баллон ИТ-128 емк. 13,4 л., заправленный газом Хладон 227еа (15 кг)</t>
  </si>
  <si>
    <t>Баллон ИТ-128 емк. 13,4 л., заправленный газом Хладон 227еа (8 кг)</t>
  </si>
  <si>
    <t>Баллон ИТ-128 емк. 13,4 л., заправленный газом Хладон ФК-5-1-12 (13 кг)</t>
  </si>
  <si>
    <t>Баллон ИТ-128 емк. 13,4 л., заправленный газом Хладон ФК-5-1-12 (17 кг)</t>
  </si>
  <si>
    <t>Баллон ИТ-128 емк. 13,4 л., заправленный газом Хладон ФК-5-1-12 (18 кг)</t>
  </si>
  <si>
    <t>Баллон ИТ-128 емк. 13,4 л., заправленный газом Хладон ФК-5-1-12 (6 кг)</t>
  </si>
  <si>
    <t>Баллон ИТ-128 емк. 13,4 л., заправленный газом Хладон ФК-5-1-12 (8 кг)</t>
  </si>
  <si>
    <t>Баллон ИТ-128 емк. 13,4 л., с запорно - пусковым устройством</t>
  </si>
  <si>
    <t>Баллон ИТ-128 емк. 26,8 л., заправленный газом Хладон 227еа (24 кг)</t>
  </si>
  <si>
    <t>Баллон ИТ-128 емк. 26,8 л., заправленный газом Хладон ФК-5-1-12 (18 кг)</t>
  </si>
  <si>
    <t>Баллон ИТ-128 емк. 26,8 л., заправленный газом Хладон ФК-5-1-12 (32 кг)</t>
  </si>
  <si>
    <t>Баллон ИТ-128 емк. 26,8 л., с запорно - пусковым устройством</t>
  </si>
  <si>
    <t>Баллон ИТ-145 емк. 40,2 л., заправленный газом Хладон ФК-5-1-12 (32 кг)</t>
  </si>
  <si>
    <t>Баллон ИТ-145 емк. 40,2 л., с запорно - пусковым устройством</t>
  </si>
  <si>
    <t>Блок распределительного коллектора (2 выхода на две противоположные стороны) 438834</t>
  </si>
  <si>
    <t>Блок распределительного коллектора (4 выхода) 438835</t>
  </si>
  <si>
    <t>Ввод кабельный 12 мм</t>
  </si>
  <si>
    <t>Ввод кабельный ч/з стену, 50 шт./уп. 448174</t>
  </si>
  <si>
    <t>Винт декомпрессионный</t>
  </si>
  <si>
    <t>Втулка резиновая для извещателя линейного, 25 шт./уп. 447321</t>
  </si>
  <si>
    <t xml:space="preserve">Газ Хладон 227еа </t>
  </si>
  <si>
    <t xml:space="preserve">Газ Хладон ФК-5-1-12 </t>
  </si>
  <si>
    <t>Гайка прижимная для модуля дисплейного Checkfire 110/210 440083</t>
  </si>
  <si>
    <t>Гайка прижимная на разрывную мембрану 3/4 in. 4677</t>
  </si>
  <si>
    <t>Голова пневматическая конусная с 2 отверстиями</t>
  </si>
  <si>
    <t>Дверца защитная для модуля дисплейного Checkfire 110/210, 5 шт./уп. 440082</t>
  </si>
  <si>
    <t>Заглушка для патрубка ручного клапана</t>
  </si>
  <si>
    <t>Зажим кабельный для Checkfire 210 (ICM) 447044</t>
  </si>
  <si>
    <t>Зажим соединительный (линия выпуска/линия питания/линия реле), 25 шт./уп. 447935</t>
  </si>
  <si>
    <t>Зажим соединительный (линия обнаружения/дисплейная линия), 25 шт./уп. 447934</t>
  </si>
  <si>
    <t xml:space="preserve">Закладная прямая М10 </t>
  </si>
  <si>
    <t>Защита пластиковая РВД 1/4 in. (13-18мм)</t>
  </si>
  <si>
    <t>Защита пластиковая РВД 1/2 in. (20-27мм)</t>
  </si>
  <si>
    <t>Защита пластиковая РВД 3/4 in. (27-36мм)</t>
  </si>
  <si>
    <t>Извещатель линейный тепловой 100ft.,(30,5 м) 71230</t>
  </si>
  <si>
    <t>A16381ULBP</t>
  </si>
  <si>
    <t>Извещатель линейный тепловой 2200F (1050C) 100ft.,(30,5 м) A16381ULBP</t>
  </si>
  <si>
    <t>Извещатель линейный тепловой 2ft.,(0,61 м) 439406</t>
  </si>
  <si>
    <t>Извещатель линейный тепловой 0,5 м</t>
  </si>
  <si>
    <t>Извещатель линейный тепловой 1 м</t>
  </si>
  <si>
    <t>Извещатель линейный тепловой 5ft.,(1,53 м) 439478</t>
  </si>
  <si>
    <t>Извещатель линейный тепловой 1,5 м</t>
  </si>
  <si>
    <t>Извещатель линейный тепловой 10ft.,(3,05 м) 439480</t>
  </si>
  <si>
    <t>Извещатель линейный тепловой 3 м</t>
  </si>
  <si>
    <t>Извещатель линейный тепловой 20ft.,(6,10 м) 439408</t>
  </si>
  <si>
    <t>Извещатель линейный тепловой 6 м</t>
  </si>
  <si>
    <t>Извещатель линейный тепловой 30ft.,(9,15 м) 439410</t>
  </si>
  <si>
    <t>Извещатель линейный тепловой 9 м</t>
  </si>
  <si>
    <t>Извещатель линейный тепловой 50ft.,(15,24 м) 440765</t>
  </si>
  <si>
    <t>Извещатель линейный тепловой 15 м</t>
  </si>
  <si>
    <t>Извещатель линейный тепловой белый 88°</t>
  </si>
  <si>
    <t>Извещатель линейный тепловой синий 138°</t>
  </si>
  <si>
    <t>Извещатель точечный тепловой 2500F (1210C) для Checkfire 110/210 438280</t>
  </si>
  <si>
    <t>Извещатель точечный тепловой 3500F (1770C) для Checkfire 110/210 438281</t>
  </si>
  <si>
    <t>Источник питания 3.6 VDC для Checkfire 210 (ICM) 440352</t>
  </si>
  <si>
    <t>Источник питания 3.6 VDC для Checkfire SC-N/MP-N 427308</t>
  </si>
  <si>
    <t>A16381UPYV</t>
  </si>
  <si>
    <t>Источник питания 3.6 VDC для Checkfire SC-N/MP-N A16381UPYV</t>
  </si>
  <si>
    <t>Кабель 3-разветвитель цепи обнаружения 443381</t>
  </si>
  <si>
    <t>Кабель 4-разветвитель цепи выпуска 446545</t>
  </si>
  <si>
    <t>Кабель h цепи выпуска 446542</t>
  </si>
  <si>
    <t>A16381CD33</t>
  </si>
  <si>
    <t xml:space="preserve">Кабель h цепи выпуска A16381CD33 </t>
  </si>
  <si>
    <t>Кабель h цепи обнаружения 446539</t>
  </si>
  <si>
    <t>A16381CD32</t>
  </si>
  <si>
    <t>Кабель h цепи обнаружения A16381CD32</t>
  </si>
  <si>
    <t>Кабель всепогодный КГ 2 х 1,5 мм</t>
  </si>
  <si>
    <t>A16381EW4C</t>
  </si>
  <si>
    <t>Кабель дисплейный/коммуникационный 100ft.,(30,5 м) A16381EW4C</t>
  </si>
  <si>
    <t>A16381EW48</t>
  </si>
  <si>
    <t>Кабель дисплейный/коммуникационный 200ft.,(61 м) A16381EW48</t>
  </si>
  <si>
    <t>A16381CBC1</t>
  </si>
  <si>
    <t>Кабель дисплейный/коммуникационный 2ft.,(0,61 м) A16381CBC1</t>
  </si>
  <si>
    <t>Кабель дисплейный/коммуникационный 0,5 м</t>
  </si>
  <si>
    <t>A16381CBC2</t>
  </si>
  <si>
    <t>Кабель дисплейный/коммуникационный 3ft.,(0,91 м) A16381CBC2</t>
  </si>
  <si>
    <t>Кабель дисплейный/коммуникационный 1 м</t>
  </si>
  <si>
    <t>A16381CBC3</t>
  </si>
  <si>
    <t>Кабель дисплейный/коммуникационный 5ft.,(1,53 м) A16381CBC3</t>
  </si>
  <si>
    <t>Кабель дисплейный/коммуникационный 1,5 м</t>
  </si>
  <si>
    <t>A16381CBC4</t>
  </si>
  <si>
    <t>Кабель дисплейный/коммуникационный 10ft.,(3,05 м) A16381CBC4</t>
  </si>
  <si>
    <t>Кабель дисплейный/коммуникационный 3 м</t>
  </si>
  <si>
    <t>A16381CD2V</t>
  </si>
  <si>
    <t>Кабель дисплейный/коммуникационный 20ft.,(6,10 м) A16381CD2V</t>
  </si>
  <si>
    <t>Кабель дисплейный/коммуникационный 6 м</t>
  </si>
  <si>
    <t>A16381CD2W</t>
  </si>
  <si>
    <t>Кабель дисплейный/коммуникационный 30ft.,(9,15 м) A16381CD2W</t>
  </si>
  <si>
    <t>Кабель дисплейный/коммуникационный 9 м</t>
  </si>
  <si>
    <t>A16381CD30</t>
  </si>
  <si>
    <t>Кабель дисплейный/коммуникационный 50ft.,(15,24 м) A16381CD30</t>
  </si>
  <si>
    <t>Кабель дисплейный/коммуникационный 15 м</t>
  </si>
  <si>
    <t>Кабель цепи выпуска 2ft.,(0,61 м) 439418</t>
  </si>
  <si>
    <t>A16381CB70</t>
  </si>
  <si>
    <t>Кабель цепи выпуска 2ft.,(0,61 м) A16381CB70</t>
  </si>
  <si>
    <t>Кабель цепи выпуска/цепи питания 0,5 м</t>
  </si>
  <si>
    <t>Кабель цепи выпуска 3ft.,(0,91 м) 443378</t>
  </si>
  <si>
    <t>A16381CB71</t>
  </si>
  <si>
    <t>Кабель цепи выпуска 3ft.,(0,91 м) A16381CB71</t>
  </si>
  <si>
    <t>Кабель цепи выпуска/цепи питания 1 м</t>
  </si>
  <si>
    <t>Кабель цепи выпуска 5ft.,(1,53 м) 439420</t>
  </si>
  <si>
    <t>A16381CB72</t>
  </si>
  <si>
    <t>Кабель цепи выпуска 5ft.,(1,53 м) A16381CB72</t>
  </si>
  <si>
    <t>Кабель цепи выпуска/цепи питания 1,5 м</t>
  </si>
  <si>
    <t>Кабель цепи выпуска 10ft.,(3,05 м) 439422</t>
  </si>
  <si>
    <t>A16381CB73</t>
  </si>
  <si>
    <t>Кабель цепи выпуска 10ft.,(3,05 м) A16381CB73</t>
  </si>
  <si>
    <t>Кабель цепи выпуска/цепи питания 3 м</t>
  </si>
  <si>
    <t>Кабель цепи выпуска 20ft.,(6,10 м) 439424</t>
  </si>
  <si>
    <t>A16381CB74</t>
  </si>
  <si>
    <t>Кабель цепи выпуска 20ft.,(6,10 м) A16381CB74</t>
  </si>
  <si>
    <t>Кабель цепи выпуска/цепи питания 6 м</t>
  </si>
  <si>
    <t>Кабель цепи выпуска 30ft.,(9,15 м) 439426</t>
  </si>
  <si>
    <t>A16381CB7D</t>
  </si>
  <si>
    <t>Кабель цепи выпуска 30ft.,(9,15 м) A16381CB7D</t>
  </si>
  <si>
    <t>Кабель цепи выпуска/цепи питания 9 м</t>
  </si>
  <si>
    <t>Кабель цепи выпуска 50ft.,(15,24 м) 439428</t>
  </si>
  <si>
    <t>A16381CB7E</t>
  </si>
  <si>
    <t>Кабель цепи выпуска 50ft.,(15,24 м) A16381CB7E</t>
  </si>
  <si>
    <t>Кабель цепи выпуска/цепи питания 15 м</t>
  </si>
  <si>
    <t>Кабель цепи выпуска соединительный с электропневматическим активатором 30 in. (0,76м) 439430</t>
  </si>
  <si>
    <t>Кабель цепи выпуска соединительный с электропневматическим активатором 38 in. (0,97м) 439432</t>
  </si>
  <si>
    <t>A16381CB7H</t>
  </si>
  <si>
    <t>Кабель цепи выпуска соединительный с электропневматическим активатором 38 in. (0,97м) A16381CB7H</t>
  </si>
  <si>
    <t>A16381EW4B</t>
  </si>
  <si>
    <t>Кабель цепи выпуска/цепи питания 100ft.,(30,5 м) A16381EW4B</t>
  </si>
  <si>
    <t>A16381EW47</t>
  </si>
  <si>
    <t>Кабель цепи выпуска/цепи питания 500ft.,(152,4 м) A16381EW47</t>
  </si>
  <si>
    <t>Кабель цепи дисплейного модуля 2ft.,(0,61 м) 443536</t>
  </si>
  <si>
    <t>Кабель цепи дисплейного модуля 3ft.,(0,91 м) 443387</t>
  </si>
  <si>
    <t>Кабель цепи дисплейного модуля 5ft.,(1,53 м) 443537</t>
  </si>
  <si>
    <t>Кабель цепи дисплейного модуля 10ft.,(3,05 м) 443538</t>
  </si>
  <si>
    <t>Кабель цепи дисплейного модуля 20ft.,(6,10 м) 443539</t>
  </si>
  <si>
    <t>Кабель цепи дисплейного модуля 30ft.,(9,15 м) 443540</t>
  </si>
  <si>
    <t>Кабель цепи дисплейного модуля 50ft.,(15,24 м) 443541</t>
  </si>
  <si>
    <t>A16381EW49</t>
  </si>
  <si>
    <t>Кабель цепи обнаружения/цепи реле 100ft.,(30,5 м) A16381EW49</t>
  </si>
  <si>
    <t>A16381EW45</t>
  </si>
  <si>
    <t>Кабель цепи обнаружения/цепи реле 500ft.,(152,4 м) A16381EW45</t>
  </si>
  <si>
    <t>Кабель цепи обнаружения 2ft.,(0,61 м) 439384</t>
  </si>
  <si>
    <t>A16381C9PN</t>
  </si>
  <si>
    <t>Кабель цепи обнаружения 2ft.,(0,61 м) A16381C9PN</t>
  </si>
  <si>
    <t>Кабель цепи обнаружения 0,5 м</t>
  </si>
  <si>
    <t>Кабель цепи обнаружения 3ft.,(0,91 м) 443372</t>
  </si>
  <si>
    <t>A16381CB0F</t>
  </si>
  <si>
    <t>Кабель цепи обнаружения 3ft.,(0,91 м) A16381CB0F</t>
  </si>
  <si>
    <t>Кабель цепи обнаружения 1 м</t>
  </si>
  <si>
    <t>Кабель цепи обнаружения 5ft.,(1,53 м) 439386</t>
  </si>
  <si>
    <t>A16381CB0G</t>
  </si>
  <si>
    <t>Кабель цепи обнаружения 5ft.,(1,53 м) A16381CB0G</t>
  </si>
  <si>
    <t>Кабель цепи обнаружения 1,5 м</t>
  </si>
  <si>
    <t>Кабель цепи обнаружения 10ft.,(3,05 м) 439388</t>
  </si>
  <si>
    <t>A16381CB62</t>
  </si>
  <si>
    <t>Кабель цепи обнаружения 10ft.,(3,05 м) A16381CB62</t>
  </si>
  <si>
    <t>Кабель цепи обнаружения 3 м</t>
  </si>
  <si>
    <t>Кабель цепи обнаружения 20ft.,(6,10 м) 439390</t>
  </si>
  <si>
    <t>A16381CB63</t>
  </si>
  <si>
    <t>Кабель цепи обнаружения 20ft.,(6,10 м) A16381CB63</t>
  </si>
  <si>
    <t>Кабель цепи обнаружения 6 м</t>
  </si>
  <si>
    <t>Кабель цепи обнаружения 30ft.,(9,15 м) 440759</t>
  </si>
  <si>
    <t>A16381CB64</t>
  </si>
  <si>
    <t>Кабель цепи обнаружения 30ft.,(9,15 м) A16381CB64</t>
  </si>
  <si>
    <t>Кабель цепи обнаружения 9 м</t>
  </si>
  <si>
    <t>Кабель цепи обнаружения 50ft.,(15,24 м) 440762</t>
  </si>
  <si>
    <t>A16381CB65</t>
  </si>
  <si>
    <t>Кабель цепи обнаружения 50ft.,(15,24 м) A16381CB65</t>
  </si>
  <si>
    <t>Кабель цепи обнаружения 15 м</t>
  </si>
  <si>
    <t>Кабель цепи питания 2ft.,(0,61 м) 439438</t>
  </si>
  <si>
    <t>A16381CB7K</t>
  </si>
  <si>
    <t>Кабель цепи питания 2ft.,(0,61 м) A16381CB7K</t>
  </si>
  <si>
    <t>Кабель цепи питания 3ft.,(0,91 м) 443384</t>
  </si>
  <si>
    <t>A16381CB7L</t>
  </si>
  <si>
    <t>Кабель цепи питания 3ft.,(0,91 м) A16381CB7L</t>
  </si>
  <si>
    <t>Кабель цепи питания 5ft.,(1,53 м) 439440</t>
  </si>
  <si>
    <t>A16381CB7M</t>
  </si>
  <si>
    <t>Кабель цепи питания 5ft.,(1,53 м) A16381CB7M</t>
  </si>
  <si>
    <t>Кабель цепи питания 10ft.,(3,05 м) 439442</t>
  </si>
  <si>
    <t>A16381CB7P</t>
  </si>
  <si>
    <t>Кабель цепи питания 10ft.,(3,05 м) A16381CB7P</t>
  </si>
  <si>
    <t>Кабель цепи питания 20ft.,(6,10 м) 439444</t>
  </si>
  <si>
    <t>A16381CB7T</t>
  </si>
  <si>
    <t>Кабель цепи питания 20ft.,(6,10 м) A16381CB7T</t>
  </si>
  <si>
    <t>Кабель цепи питания 30ft.,(9,15 м) 439446</t>
  </si>
  <si>
    <t>A16381CB8K</t>
  </si>
  <si>
    <t>Кабель цепи питания 30ft.,(9,15 м) A16381CB8K</t>
  </si>
  <si>
    <t>Кабель цепи питания 50ft.,(15,24 м) 440187</t>
  </si>
  <si>
    <t>A16381CB8M</t>
  </si>
  <si>
    <t>Кабель цепи питания 50ft.,(15,24 м) A16381CB8M</t>
  </si>
  <si>
    <t>Кабель цепи питания дополнительного выхода 3ft.,(0,91 м) 439450</t>
  </si>
  <si>
    <t>Кабель цепи питания с защитой от перенапряжения 449133</t>
  </si>
  <si>
    <t>Кабель цепи питания с предохранителем 3ft.,(0,91 м) 439492</t>
  </si>
  <si>
    <t>A16381CB9P</t>
  </si>
  <si>
    <t>Кабель цепи питания с предохранителем 3ft.,(0,91 м) A16381CB9P</t>
  </si>
  <si>
    <t>A16381CB9R</t>
  </si>
  <si>
    <t>Кабель цепи реле 2ft.,(0,61 м) A16381CB9R</t>
  </si>
  <si>
    <t>Кабель цепи реле 0,5 м</t>
  </si>
  <si>
    <t>Кабель цепи реле 1 м</t>
  </si>
  <si>
    <t>A16381CB9T</t>
  </si>
  <si>
    <t>Кабель цепи реле 5ft.,(1,53 м) A16381CB9T</t>
  </si>
  <si>
    <t>Кабель цепи реле 1,5 м</t>
  </si>
  <si>
    <t>A16381CB9U</t>
  </si>
  <si>
    <t>Кабель цепи реле 10ft.,(3,05 м) A16381CB9U</t>
  </si>
  <si>
    <t>Кабель цепи реле 3 м</t>
  </si>
  <si>
    <t>A16381CB9Y</t>
  </si>
  <si>
    <t>Кабель цепи реле 20ft.,(6,10 м) A16381CB9Y</t>
  </si>
  <si>
    <t>Кабель цепи реле 6 м</t>
  </si>
  <si>
    <t>Кабель цепи реле 9 м</t>
  </si>
  <si>
    <t>Кабель цепи реле 15 м</t>
  </si>
  <si>
    <t>Кабель цепи реле и резервного питания 2ft.,(0,61 м) 440410</t>
  </si>
  <si>
    <t>Кабель цепи реле и резервного питания 5ft.,(1,53 м) 440413</t>
  </si>
  <si>
    <t>Кабель цепи реле и резервного питания 10ft.,(3,05 м) 439482</t>
  </si>
  <si>
    <t>Кабель цепи реле и резервного питания 20ft.,(6,10 м) 440416</t>
  </si>
  <si>
    <t>Кабель цепи реле с выводами 3ft.,(0,91 м) 439466</t>
  </si>
  <si>
    <t>Кабель-коннектор для PAD Checkfire SC-N (51 см) 436114</t>
  </si>
  <si>
    <t>Кабель-коннектор для газового активатора 416129</t>
  </si>
  <si>
    <t>Картридж азотный LT-10-R (DOT) 13193</t>
  </si>
  <si>
    <t>Картридж азотный LT-10-R (TC/DOT) 423423</t>
  </si>
  <si>
    <t>Картридж азотный LT-30-R (TC/DOT) 423435</t>
  </si>
  <si>
    <t>Картридж азотный LT-30-R для LVS-3 комплект с кронштейном и электропневмоакт-ом (CE) 442587</t>
  </si>
  <si>
    <t>Картридж азотный LT-30-R для LVS-3 комплект с кронштейном и электропневмоакт-ом (TC/DOT) 442586</t>
  </si>
  <si>
    <t>Картридж азотный LT-A-101-30 (CE) 428442</t>
  </si>
  <si>
    <t>Картридж азотный LT-A-101-30 (TC/DOT) 423491</t>
  </si>
  <si>
    <t>Картридж азотный LT-A-101-125/LVS-15, 23 cu.ft. (TC/DOT) 428060</t>
  </si>
  <si>
    <t>Картридж азотный LT-A-101-250/LVS-30, 55 cu.ft. (TC/DOT) 428061</t>
  </si>
  <si>
    <t>Картридж с углекислым газом 101-30 (TC/DOT) 423443</t>
  </si>
  <si>
    <t>Клапан обратный 1/4 in. 25627</t>
  </si>
  <si>
    <t>Клапан обратный 1/4 in., 2 шт./уп. 53051</t>
  </si>
  <si>
    <t>Клапан обратный для резервуара LVS-3,5 436058</t>
  </si>
  <si>
    <t>Клапан обратный для резервуара LVS-10,15,30 441168</t>
  </si>
  <si>
    <t>Клапан сброса давления 15677</t>
  </si>
  <si>
    <t>Клапан сброса давления, 2 шт./уп. 53050</t>
  </si>
  <si>
    <t>Кнопка для ручного активатора 16470</t>
  </si>
  <si>
    <t>Колпачок сбрасываемый для форсунок V-1/2 и С-1/2, 50 шт./уп. 415192</t>
  </si>
  <si>
    <t>Колпачок сбрасываемый для форсунок A-101, 50 шт./уп. 449285</t>
  </si>
  <si>
    <t>Колпачок сбрасываемый для форсунки LVS-9.5, 50 шт./уп. 434403</t>
  </si>
  <si>
    <t>Колпачок сбрасываемый для форсунок LVS, 50 шт./уп. 449287</t>
  </si>
  <si>
    <t>Кольцо монтажное малое (LT-A-101-125, LVS-15)</t>
  </si>
  <si>
    <t>Кольцо монтажное большое (LT-A-101-250, LVS-30)</t>
  </si>
  <si>
    <t>Кольцо уплотнительное для крышки резервуара LT-A-101-20,30,50/LVS-3,5,10 6273</t>
  </si>
  <si>
    <t>Кольцо уплотнительное для крышки резервуара LT-A-101-20,30,50/LVS-3,5,10</t>
  </si>
  <si>
    <t>Кольцо уплотнительное для обратного клапана</t>
  </si>
  <si>
    <t>Кронштейн (пластина) монтажная для Checkfire 210 (ICM) 439568</t>
  </si>
  <si>
    <t>Кронштейн для баллона ИТ-128 емк. 13,4 л.</t>
  </si>
  <si>
    <t>Кронштейн для баллона ИТ-128 емк. 26,8 л.</t>
  </si>
  <si>
    <t>Кронштейн для баллона ИТ-145 емк. 40,2 л.</t>
  </si>
  <si>
    <t>Кронштейн для картриджа LT-A-101-20/LT-LP-A-101-20-B 24325</t>
  </si>
  <si>
    <t>Кронштейн для картриджа LT-A-101-30 усиленный</t>
  </si>
  <si>
    <t>Кронштейн и теплозащитный экран точечного теплового извещателя Checkfire 110/210 440905</t>
  </si>
  <si>
    <t>Кронштейн монтажный для PAD/ручного активатора 419772</t>
  </si>
  <si>
    <t>Кронштейн монтажный для модуля дисплейного Checkfire 110/210 439564</t>
  </si>
  <si>
    <t>Кронштейн монтажный для резервуара LP-A-101-20-B/LT-LP-A-101-20-B 31171</t>
  </si>
  <si>
    <t>Кронштейн монтажный для резервуара LT-A-101-30 30494</t>
  </si>
  <si>
    <t>Кронштейн монтажный для резервуара LT-A-101-30</t>
  </si>
  <si>
    <t>Кронштейн монтажный для резервуара LT-A-101-50/LVS-5 433685</t>
  </si>
  <si>
    <t>Кронштейн монтажный для резервуара LVS-10 439710</t>
  </si>
  <si>
    <t>Кронштейн монтажный для резервуара LVS-3 442056</t>
  </si>
  <si>
    <t>Кронштейн монтажный для электромеханического активатора 440537</t>
  </si>
  <si>
    <t>Кронштейн монтажный комбинированный для контрольного модуля SC-N/MP-N 423525</t>
  </si>
  <si>
    <t>Кронштейн монтажный комбинированный для контрольного модуля SC-N/MP-N</t>
  </si>
  <si>
    <t>Кронштейн монтажный тип "L" для PAD/ручного активатора 416726</t>
  </si>
  <si>
    <t>Кронштейн монтажный тип "L" для газового активатора 54923</t>
  </si>
  <si>
    <t>Кронштейн монтажный тип "L" для ручного активатора 70580</t>
  </si>
  <si>
    <t>Кронштейн монтажный тип "L" для ручного активатора</t>
  </si>
  <si>
    <t>Кронштейн монтажный тип "S" для ручного активатора 57661</t>
  </si>
  <si>
    <t>Кронштейн монтажный тип "S" для ручного активатора</t>
  </si>
  <si>
    <t>Кронштейн прямой для тройника (27мм х 14мм)</t>
  </si>
  <si>
    <t>Кронштейн прямой для форсунки и тройника (22мм х 22мм)</t>
  </si>
  <si>
    <t>Кронштейн угловой для тройника 90⁰ (27мм х 14мм)</t>
  </si>
  <si>
    <t>Кронштейн угловой для форсунки и тройника 90⁰ (22мм х 14мм)</t>
  </si>
  <si>
    <t>Кронштейн угловой для форсунки и тройника 90⁰ (22мм х 22мм)</t>
  </si>
  <si>
    <t>Крышка для Checkfire 210 (ICM) 439567</t>
  </si>
  <si>
    <t>Крышка резервуара LT-A-101-20,30,50/LVS-3,5,10 31280</t>
  </si>
  <si>
    <t>Крышка резервуара LT-A-101-125,250/LVS-15,30 67669</t>
  </si>
  <si>
    <t>Мембрана разрывная 3/4 in. (LT-A-101, LVS), 15 шт./уп. 428363</t>
  </si>
  <si>
    <t>Мембрана разрывная 1 in. (LT-A-101-50) 433706</t>
  </si>
  <si>
    <t>Мембрана разрывная 1 1/2 in. (LT-A-101-125/250) 428324</t>
  </si>
  <si>
    <t>Металлорукав в ПВХ изоляции НГ 12 черный</t>
  </si>
  <si>
    <t>Модуль контрольный Checkfire 110 439559</t>
  </si>
  <si>
    <t>A16381C9PH</t>
  </si>
  <si>
    <t>Модуль контрольный Checkfire 110-D A16381C9PH</t>
  </si>
  <si>
    <t>Модуль дисплейный Checkfire 210 439560</t>
  </si>
  <si>
    <t>A16381C9PK</t>
  </si>
  <si>
    <t>Модуль дисплейный Checkfire 210-D A16381C9PK</t>
  </si>
  <si>
    <t>Модуль контрольный Checkfire MP-N 427300</t>
  </si>
  <si>
    <t>Модуль контрольный Checkfire MP-N в сборе 427312</t>
  </si>
  <si>
    <t>Модуль управления интерфейсом (ICM) Checkfire 210 439561</t>
  </si>
  <si>
    <t>A16381C9PL</t>
  </si>
  <si>
    <t>Модуль управления интерфейсом (ICM) Checkfire 210-D A16381C9PL</t>
  </si>
  <si>
    <t>Муфта обжимная 1/4 in. DN 06</t>
  </si>
  <si>
    <t>Муфта обжимная 1/2 in. DN 12</t>
  </si>
  <si>
    <t>Муфта обжимная 3/4 in. DN 20</t>
  </si>
  <si>
    <t>Муфта обжимная 1 in. DN 25</t>
  </si>
  <si>
    <t>Муфта обжимная 1 1/2 in. DN 38</t>
  </si>
  <si>
    <t>Оконцеватель для металлорукава 12 мм</t>
  </si>
  <si>
    <t>Палуба монтажная с шайбами для LIEBHERR 776 пр/лев</t>
  </si>
  <si>
    <t>Переходник 1/4 х 1/4 in. накидная/внешняя резьба (соединение РFN)</t>
  </si>
  <si>
    <t>Переходник 1/4 х 1/4 in. с внешней резьбой (соединение Р)</t>
  </si>
  <si>
    <t>Переходник 1/4 х 1/4 in. с внутренней резьбой (соединение РS)</t>
  </si>
  <si>
    <t>Переходник 1/2 х 1/2 in. с внешней резьбой (соединение Р)</t>
  </si>
  <si>
    <t>Переходник 3/4 х 1/2 in. с внешней резьбой (соединение Р)</t>
  </si>
  <si>
    <t>Переходник 3/4 х 3/4 in. с внешней резьбой (соединение Р)</t>
  </si>
  <si>
    <t>Переходник 1 х 3/4 in. с внешней резьбой (соединение Р)</t>
  </si>
  <si>
    <t>Переходник 1 х 1 in. с внешней резьбой (соединение Р)</t>
  </si>
  <si>
    <t>Переходник 1 1/2 х 3/4 in. с внешней резьбой (соединение Р)</t>
  </si>
  <si>
    <t>Переходник 1 1/2 х 1 in. с внешней резьбой (соединение Р)</t>
  </si>
  <si>
    <t>Переходник 1 1/2 х 1 in. для обратного клапана резервуара LVS-10</t>
  </si>
  <si>
    <t>Переходник 1 1/2 х 1 1/2 in. с внешней резьбой (соединение Р)</t>
  </si>
  <si>
    <t>Переходник 1 1/2 х 1 1/2 in. с внутренней резьбой (ДУ-40)</t>
  </si>
  <si>
    <t>Переходник 3/8 х 1/4 in. для обратного клапана резервуара LVS-10,15,30 40473</t>
  </si>
  <si>
    <t>Переходник для обратного клапана резервуара LVS-3,5 436057</t>
  </si>
  <si>
    <t>Переходник на разрывную мембрану 3/4 in. (выходной штуцер) 25959</t>
  </si>
  <si>
    <t>Переходник ч/з стену 1/4 in. (+Г)</t>
  </si>
  <si>
    <t>Переходник ч/з стену 1/2 in. (+Г)</t>
  </si>
  <si>
    <t>Переходник ч/з стену 3/4 in. (+Г)</t>
  </si>
  <si>
    <t>Переходник ч/з стену 1 in. (+Г)</t>
  </si>
  <si>
    <t>Переходник ч/з стену 1 1/2 in. (+Г)</t>
  </si>
  <si>
    <t>Пластина монтажная для CAT 390</t>
  </si>
  <si>
    <t>Пластина монтажная для LIEBHERR 776</t>
  </si>
  <si>
    <t xml:space="preserve">Пластина монтажная для LIEBHERR 9100 закругленная </t>
  </si>
  <si>
    <t>Пластина монтажная для LIEBHERR 9100 с вырезом</t>
  </si>
  <si>
    <t>Подставка монтажная для резервуара на САТ D10</t>
  </si>
  <si>
    <t>Порошок FORAY ведро 53080</t>
  </si>
  <si>
    <t>Преобразователь на DIN рейку DRP-240-24</t>
  </si>
  <si>
    <t>Прокладка для активаторов(устройств запуска) 181</t>
  </si>
  <si>
    <t>Прокладка для активаторов (устройств запуска)</t>
  </si>
  <si>
    <t>Прокладка для крышки резервуара LT-A-101-20,30,50/LVS-3,5,10 6190</t>
  </si>
  <si>
    <t>Прокладка для крышки резервуара LT-A-101-20,30,50/LVS-3,5,10</t>
  </si>
  <si>
    <t>Прокладка для крышки резервуара LT-A-101-125,250/LVS-15,30 67635</t>
  </si>
  <si>
    <t>Прокладка для крышки резервуара LT-A-101-125,250/LVS-15,30</t>
  </si>
  <si>
    <t>A16381TK21</t>
  </si>
  <si>
    <t>Разъем 2-Pin цепи выпуска/цепи питания, 1 компл./уп. A16381TK21</t>
  </si>
  <si>
    <t>A16381TK20</t>
  </si>
  <si>
    <t>Разъем 2-Pin цепи выпуска/цепи питания, 5 компл./уп. A16381TK20</t>
  </si>
  <si>
    <t>Разъем 2-Pin цепи выпуска/цепи питания в сборе с адаптерами</t>
  </si>
  <si>
    <t>A16381TK1Y</t>
  </si>
  <si>
    <t>Разъем 6-Pin дисплейный/цепи обнаружения/цепи реле, 1 компл./уп. A16381TK1Y</t>
  </si>
  <si>
    <t>A16381TK1V</t>
  </si>
  <si>
    <t>Разъем 6-Pin дисплейный/цепи обнаружения/цепи реле, 5 компл./уп. A16381TK1V</t>
  </si>
  <si>
    <t>Разъем 6-Pin дисплейный/цепи обнаружения/цепи реле в сборе с адаптерами</t>
  </si>
  <si>
    <t>Разъем кабельный (2-х контактный) в сборе с чехлами</t>
  </si>
  <si>
    <t>РВД 1/4 in. (1SN) DN 06</t>
  </si>
  <si>
    <t>РВД 1/2 in. (1SN) DN 12</t>
  </si>
  <si>
    <t>РВД 3/4 in. (1SN) DN 20</t>
  </si>
  <si>
    <t>РВД 1 in. (1SN) DN 25</t>
  </si>
  <si>
    <t>РВД 1 1/2 in. (1SN) DN 38</t>
  </si>
  <si>
    <t>Реагент LVS NF-40 (11,4 л) 454647</t>
  </si>
  <si>
    <t>Реагент LVS NF-40 (18,9 л) 454649</t>
  </si>
  <si>
    <t>Резервуар LT-LP-A-101-20-B с реагентом 24425</t>
  </si>
  <si>
    <t>Резервуар LT-A-101-30 с реагентом 29375</t>
  </si>
  <si>
    <t>Резервуар LT-A-101-30 с реагентом и кронштейном 53003</t>
  </si>
  <si>
    <t>Резервуар LT-A-101-50 с реагентом 433487</t>
  </si>
  <si>
    <t>Резервуар LT-A-101-50 с реагентом и кронштейном 433788</t>
  </si>
  <si>
    <t>Резервуар LT-A-101-125 с реагентом, кронштейном и картриджем 23 cu.ft. 427745</t>
  </si>
  <si>
    <t>Резервуар LT-A-101-250 с реагентом, кронштейном и картриджем 55 cu.ft. 427746</t>
  </si>
  <si>
    <t>Резервуар LVS-3 с кронштейном 441774</t>
  </si>
  <si>
    <t>Резервуар LVS-5 с кронштейном 435876</t>
  </si>
  <si>
    <t>Резервуар LVS-10 с кронштейном 439361</t>
  </si>
  <si>
    <t>Резервуар LVS-15 с картриджем 23 cu.ft. 438775</t>
  </si>
  <si>
    <t>Резервуар LVS-30 с картриджем 55 cu.ft. 438821</t>
  </si>
  <si>
    <t>Резистор оконечный в сборе 426520</t>
  </si>
  <si>
    <t>Резистор оконечный для Checkfire 110/210 439396</t>
  </si>
  <si>
    <t>A16381CB66</t>
  </si>
  <si>
    <t>Резистор оконечный для Checkfire 110-D/210-D A16381CB66</t>
  </si>
  <si>
    <t>Реле давления 3PDT 437900</t>
  </si>
  <si>
    <t>Реле давления A-101 440090</t>
  </si>
  <si>
    <t>Реле давления выпуска с разъемом для Checkfire 110/210 440389</t>
  </si>
  <si>
    <t>A16381TK26</t>
  </si>
  <si>
    <t>Реле давления выпуска с разъемом для Checkfire 110-D/210-D A16381TK26</t>
  </si>
  <si>
    <t>Сирена автомобильная 79559</t>
  </si>
  <si>
    <t>Скоба руббер 6 мм</t>
  </si>
  <si>
    <t>Скоба руббер 8 мм</t>
  </si>
  <si>
    <t>Скоба руббер 10 мм</t>
  </si>
  <si>
    <t>Скоба руббер 15 мм</t>
  </si>
  <si>
    <t>Скоба руббер 20 мм</t>
  </si>
  <si>
    <t>Скоба руббер 25 мм</t>
  </si>
  <si>
    <t>Скоба руббер 28 мм</t>
  </si>
  <si>
    <t>Скоба руббер 30 мм</t>
  </si>
  <si>
    <t>Скоба руббер 35 мм</t>
  </si>
  <si>
    <t>Термозащита 1/4 in. (13-18мм)</t>
  </si>
  <si>
    <t>Термозащита 1/2 in. (20-27мм)</t>
  </si>
  <si>
    <t>Термозащита 3/4 in. (27-36мм)</t>
  </si>
  <si>
    <t>Тройник 1/4 in. все стороны с внешней резьбой (соединение РT)</t>
  </si>
  <si>
    <t>Тройник 1/4 in. все стороны с внутренней резьбой (соединение РST)</t>
  </si>
  <si>
    <t>Тройник 1/2 in. все стороны с внешней резьбой (соединение РT)</t>
  </si>
  <si>
    <t>Тройник 1/2 in. накидная/две внешние резьбы (соединение РFNT)</t>
  </si>
  <si>
    <t>Тройник 1/2 in. все стороны с внутренней резьбой (ДУ-15)</t>
  </si>
  <si>
    <t>Тройник 3/4 in. все стороны с внешней резьбой (соединение РT)</t>
  </si>
  <si>
    <t>Тройник 3/4 in. все стороны с внутренней резьбой (ДУ-20)</t>
  </si>
  <si>
    <t>Тройник 3/4 in. накидная/две внешние резьбы (соединение РFNT)</t>
  </si>
  <si>
    <t>Тройник 1/2 х 3/4 х 1/2 in. все стороны с внутренней резьбой (ДУ-15-20-15)</t>
  </si>
  <si>
    <t>Тройник 1 in. все стороны с внутренней резьбой (ДУ-25)</t>
  </si>
  <si>
    <t>Тройник 1 1/2 in. все стороны с внутренней резьбой (ДУ-40)</t>
  </si>
  <si>
    <t>Тройник цилиндрический 3/4 х 1/2 х 1/2 х 1/2 in.</t>
  </si>
  <si>
    <t>Тройник цилиндрический 1 х 3/4 х 3/4 х 3/4 in.</t>
  </si>
  <si>
    <t>Уголок 1/4 in. (90°) с 2-мя накидными гайками (соединение РSN 90)</t>
  </si>
  <si>
    <t>Уголок 1/4 in. (90°) с внешней резьбой (соединение 90)</t>
  </si>
  <si>
    <t>Уголок 1/4 in. (90°) с внутренней резьбой (соединение РS 90)</t>
  </si>
  <si>
    <t>Уголок 1/2 in. (45°) с внутренней резьбой (ДУ-15)</t>
  </si>
  <si>
    <t>Уголок 1/2 in. (90°) с внутренней резьбой (ДУ-15)</t>
  </si>
  <si>
    <t>Уголок 3/4 in. (90°) накидная гайка/внешняя резьба (соединение РF 90)</t>
  </si>
  <si>
    <t>Уголок 3/4 in. (90°) с внешней резьбой (соединение 90)</t>
  </si>
  <si>
    <t>Уголок 3/4 in. (90°) с внутренней резьбой (ДУ-20)</t>
  </si>
  <si>
    <t>Уголок 1 in. (90°) с внутренней резьбой (ДУ-25)</t>
  </si>
  <si>
    <t>Фитинг 1/4 in. (45°) DN 06</t>
  </si>
  <si>
    <t>Фитинг 1/4 in. (90°) DN 06</t>
  </si>
  <si>
    <t>Фитинг 1/4 in. прямой DN 06</t>
  </si>
  <si>
    <t>Фитинг 1/2 in. (45°) DN 12</t>
  </si>
  <si>
    <t>Фитинг 1/2 in. (90°) DN 12</t>
  </si>
  <si>
    <t>Фитинг 1/2 in. прямой DN 12</t>
  </si>
  <si>
    <t>Фитинг 3/4 in. (45°) DN 20</t>
  </si>
  <si>
    <t>Фитинг 3/4 in. (90°) DN 20</t>
  </si>
  <si>
    <t>Фитинг 3/4 in. прямой DN 20</t>
  </si>
  <si>
    <t>Фитинг 1 in. (45°) DN 25</t>
  </si>
  <si>
    <t>Фитинг 1 in. (90°) DN 25</t>
  </si>
  <si>
    <t>Фитинг 1 in. прямой DN 25</t>
  </si>
  <si>
    <t>Фитинг 1 1/2 in. (45°) DN 38</t>
  </si>
  <si>
    <t>Фитинг 1 1/2 in. (90°) DN 38</t>
  </si>
  <si>
    <t>Фитинг 1 1/2 in. прямой DN 38</t>
  </si>
  <si>
    <t>Форсунка газовая 1/2 in.</t>
  </si>
  <si>
    <t>Форсунка газовая 1/2 in. Латунь</t>
  </si>
  <si>
    <t>Форсунка LVS-9.5 с колпачком 433294</t>
  </si>
  <si>
    <t>Форсунка LVS-9.5W 448517</t>
  </si>
  <si>
    <t>Форсунка V-1/2 с колпачком 56748</t>
  </si>
  <si>
    <t>Форсунка С-1/2 с колпачком 53791</t>
  </si>
  <si>
    <t>Хомут пластиковый 4,5 х 280 мм</t>
  </si>
  <si>
    <t>Хомут пластиковый 7,5 х 280 мм</t>
  </si>
  <si>
    <t>Чека предохранительная для ручного активатора 32342</t>
  </si>
  <si>
    <t>Шайба стопорная (регулировочная) 1/2 in (J21)</t>
  </si>
  <si>
    <t>Шайба стопорная (регулировочная) 3/4 in (J28)</t>
  </si>
  <si>
    <t>Штуцер входной линии вытеснения резервуара LT-А-101-30 12045</t>
  </si>
  <si>
    <t>Элемент оконечный ответвления цепи обнаружения 439398</t>
  </si>
  <si>
    <t>A16381CB6Y</t>
  </si>
  <si>
    <t>Элемент оконечный ответвления цепи обнаружения для Checkfire 110-D/210-D A16381CB6Y</t>
  </si>
  <si>
    <t>Элемент оконечный цепи выпуска 439436</t>
  </si>
  <si>
    <t>A16381CB7J</t>
  </si>
  <si>
    <t>Элемент оконечный цепи выпуска A16381CB7J</t>
  </si>
  <si>
    <t xml:space="preserve">Подогреватель гидробака </t>
  </si>
  <si>
    <t>29558464/29560408</t>
  </si>
  <si>
    <t>Уголок</t>
  </si>
  <si>
    <t>Воздушный коллектор ДВС (б/у)</t>
  </si>
  <si>
    <t>Перегородка (б/у)</t>
  </si>
  <si>
    <t>15267633/4095189</t>
  </si>
  <si>
    <t>Брызговик (б/у)</t>
  </si>
  <si>
    <t>Ступень в сборе правая (б/у)</t>
  </si>
  <si>
    <t>Электродвигатель стеклоочистителя</t>
  </si>
  <si>
    <t>20049639R</t>
  </si>
  <si>
    <t>Двигатель QSK60 №33226707.</t>
  </si>
  <si>
    <t>Прокладка термостата</t>
  </si>
  <si>
    <t>Толкатель</t>
  </si>
  <si>
    <t>Датчик давления топливного насоса</t>
  </si>
  <si>
    <t>Стяжка бесцветная 3,5*140мм</t>
  </si>
  <si>
    <t>JV003905</t>
  </si>
  <si>
    <t>Уплотнение IGBT</t>
  </si>
  <si>
    <t>Выключатель кнопочный без фиксации</t>
  </si>
  <si>
    <t>Круг лепестковый торцевой на УШМ 125*22мм А120</t>
  </si>
  <si>
    <t>Круг лепестковый торцевой на УШМ 125*22мм А150</t>
  </si>
  <si>
    <t>Оргстекло т. (5мм в листах)</t>
  </si>
  <si>
    <t>Очиститель контактов спрей  (200 мл)</t>
  </si>
  <si>
    <t>Разъем наборный 8 контактов</t>
  </si>
  <si>
    <t>Растворитель 650 1 л.</t>
  </si>
  <si>
    <t>Скотч брайт 115мм*10м красный</t>
  </si>
  <si>
    <t>Скотч брайт 115мм*10м серый</t>
  </si>
  <si>
    <t>Смазка WR-40 400 мл.</t>
  </si>
  <si>
    <t>Артикул</t>
  </si>
  <si>
    <t>Взаимозаменяемый артикул</t>
  </si>
  <si>
    <t>HF35439</t>
  </si>
  <si>
    <t>HF30922</t>
  </si>
  <si>
    <t xml:space="preserve">FF5782NN </t>
  </si>
  <si>
    <t>FF5782</t>
  </si>
  <si>
    <t>FF5644</t>
  </si>
  <si>
    <t>WF2075</t>
  </si>
  <si>
    <t>WF2076</t>
  </si>
  <si>
    <t>FS1006</t>
  </si>
  <si>
    <t>FS1216</t>
  </si>
  <si>
    <t>LF17560</t>
  </si>
  <si>
    <t>FS53014</t>
  </si>
  <si>
    <t>LF14000NN</t>
  </si>
  <si>
    <t>LF9050</t>
  </si>
  <si>
    <t>HF6190</t>
  </si>
  <si>
    <t>HF7001</t>
  </si>
  <si>
    <t>HF35220</t>
  </si>
  <si>
    <t>HF6510</t>
  </si>
  <si>
    <t>HF6710</t>
  </si>
  <si>
    <t>4955999 / 945599</t>
  </si>
  <si>
    <t xml:space="preserve"> Пробка</t>
  </si>
  <si>
    <t xml:space="preserve"> Штуцер</t>
  </si>
  <si>
    <t xml:space="preserve"> Фитинг 90гр</t>
  </si>
  <si>
    <t xml:space="preserve"> Пробка резбовая</t>
  </si>
  <si>
    <t xml:space="preserve"> Кольцо уплотнительное </t>
  </si>
  <si>
    <t xml:space="preserve">  Фитинг 90гр</t>
  </si>
  <si>
    <t xml:space="preserve"> Электромагнитный клапан</t>
  </si>
  <si>
    <t xml:space="preserve"> Турбонагнетател</t>
  </si>
  <si>
    <t>Форсунка охлаждения</t>
  </si>
  <si>
    <t>Секция выпускного коллектора</t>
  </si>
  <si>
    <t>Топливные форсунки</t>
  </si>
  <si>
    <t>Жгут эалектропроводки</t>
  </si>
  <si>
    <t>Электронный интерфейсный модуль</t>
  </si>
  <si>
    <t>LF14005NN</t>
  </si>
  <si>
    <t>Масляный фильтр</t>
  </si>
  <si>
    <t>1322411A</t>
  </si>
  <si>
    <t>Штифт накала Webasto 1322411A</t>
  </si>
  <si>
    <t>Webasto</t>
  </si>
  <si>
    <t>Испаритель для Webasto Air Top 2000 ST/STC</t>
  </si>
  <si>
    <t>Комплект Webasto Air Top 2000 STС 24V дизель</t>
  </si>
  <si>
    <t>Названия строк</t>
  </si>
  <si>
    <t>Общий итог</t>
  </si>
  <si>
    <t>Количество по полю изменение</t>
  </si>
  <si>
    <t>-1--0.8</t>
  </si>
  <si>
    <t>-0.8--0.6</t>
  </si>
  <si>
    <t>-0.6--0.4</t>
  </si>
  <si>
    <t>-0.4--0.2</t>
  </si>
  <si>
    <t>-0.2-5.55111512312578E-17</t>
  </si>
  <si>
    <t>0-0.2</t>
  </si>
  <si>
    <t>0.2-0.4</t>
  </si>
  <si>
    <t>0.4-0.6</t>
  </si>
  <si>
    <t>0.6-0.8</t>
  </si>
  <si>
    <t>0.8-1</t>
  </si>
  <si>
    <t>&gt;1</t>
  </si>
  <si>
    <t>новый</t>
  </si>
  <si>
    <t>текущий</t>
  </si>
  <si>
    <t>Метизы</t>
  </si>
  <si>
    <t>передняя ось</t>
  </si>
  <si>
    <t>генератор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</si>
</sst>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000%"/>
    <numFmt numFmtId="165" formatCode="0.000%"/>
    <numFmt numFmtId="166" formatCode="0.0%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name val="Arial Cyr"/>
      <charset val="204"/>
    </font>
    <font>
      <sz val="12"/>
      <name val="宋体"/>
      <family val="3"/>
      <charset val="134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rgb="FF1F497D"/>
      <name val="Calibri"/>
      <family val="2"/>
      <charset val="204"/>
    </font>
    <font>
      <sz val="1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8" fillId="0" borderId="0"/>
    <xf numFmtId="0" fontId="2" fillId="0" borderId="0"/>
    <xf numFmtId="0" fontId="9" fillId="0" borderId="0">
      <alignment vertical="center"/>
    </xf>
    <xf numFmtId="0" fontId="1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0" fontId="16" fillId="0" borderId="0"/>
  </cellStyleXfs>
  <cellXfs count="50">
    <xf numFmtId="0" fontId="0" fillId="0" borderId="0" xfId="0"/>
    <xf numFmtId="0" fontId="0" fillId="0" borderId="0" xfId="0" applyFill="1"/>
    <xf numFmtId="0" fontId="3" fillId="0" borderId="0" xfId="0" applyFont="1" applyFill="1" applyAlignment="1">
      <alignment horizontal="right" vertical="center"/>
    </xf>
    <xf numFmtId="0" fontId="4" fillId="0" borderId="0" xfId="0" applyFont="1" applyFill="1"/>
    <xf numFmtId="0" fontId="0" fillId="0" borderId="0" xfId="0" applyFill="1" applyAlignment="1">
      <alignment horizontal="center"/>
    </xf>
    <xf numFmtId="1" fontId="6" fillId="0" borderId="2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4" fontId="6" fillId="0" borderId="3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" fontId="0" fillId="0" borderId="0" xfId="0" applyNumberFormat="1" applyFill="1"/>
    <xf numFmtId="43" fontId="0" fillId="0" borderId="0" xfId="5" applyFont="1" applyFill="1" applyAlignment="1">
      <alignment vertical="center"/>
    </xf>
    <xf numFmtId="164" fontId="0" fillId="0" borderId="0" xfId="6" applyNumberFormat="1" applyFont="1" applyFill="1"/>
    <xf numFmtId="0" fontId="0" fillId="0" borderId="0" xfId="0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65" fontId="0" fillId="0" borderId="0" xfId="6" applyNumberFormat="1" applyFont="1" applyFill="1"/>
    <xf numFmtId="166" fontId="0" fillId="0" borderId="0" xfId="6" applyNumberFormat="1" applyFont="1" applyFill="1"/>
    <xf numFmtId="1" fontId="6" fillId="0" borderId="5" xfId="0" applyNumberFormat="1" applyFont="1" applyFill="1" applyBorder="1" applyAlignment="1">
      <alignment horizontal="center" vertical="center" wrapText="1"/>
    </xf>
    <xf numFmtId="1" fontId="14" fillId="0" borderId="4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9" fontId="0" fillId="0" borderId="0" xfId="6" applyFont="1" applyFill="1" applyAlignment="1">
      <alignment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4" fillId="0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4" fontId="0" fillId="0" borderId="0" xfId="0" applyNumberFormat="1" applyFill="1" applyAlignment="1">
      <alignment horizontal="center" vertical="center" wrapText="1"/>
    </xf>
    <xf numFmtId="43" fontId="0" fillId="0" borderId="0" xfId="5" applyNumberFormat="1" applyFont="1" applyFill="1" applyAlignment="1">
      <alignment vertical="center"/>
    </xf>
    <xf numFmtId="0" fontId="14" fillId="2" borderId="4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5" applyFont="1" applyFill="1"/>
    <xf numFmtId="165" fontId="0" fillId="2" borderId="0" xfId="6" applyNumberFormat="1" applyFont="1" applyFill="1"/>
    <xf numFmtId="0" fontId="14" fillId="0" borderId="4" xfId="0" applyNumberFormat="1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wrapText="1"/>
    </xf>
    <xf numFmtId="4" fontId="5" fillId="0" borderId="1" xfId="0" applyNumberFormat="1" applyFont="1" applyFill="1" applyBorder="1" applyAlignment="1">
      <alignment horizontal="center"/>
    </xf>
    <xf numFmtId="1" fontId="14" fillId="0" borderId="6" xfId="0" applyNumberFormat="1" applyFont="1" applyFill="1" applyBorder="1" applyAlignment="1">
      <alignment horizontal="center" vertical="center"/>
    </xf>
    <xf numFmtId="1" fontId="14" fillId="0" borderId="7" xfId="0" applyNumberFormat="1" applyFont="1" applyFill="1" applyBorder="1" applyAlignment="1">
      <alignment horizontal="center" vertical="center"/>
    </xf>
    <xf numFmtId="1" fontId="14" fillId="0" borderId="8" xfId="0" applyNumberFormat="1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4" fontId="15" fillId="0" borderId="6" xfId="0" applyNumberFormat="1" applyFont="1" applyFill="1" applyBorder="1" applyAlignment="1">
      <alignment horizontal="center" vertical="center" wrapText="1"/>
    </xf>
    <xf numFmtId="4" fontId="15" fillId="0" borderId="7" xfId="0" applyNumberFormat="1" applyFont="1" applyFill="1" applyBorder="1" applyAlignment="1">
      <alignment horizontal="center" vertical="center" wrapText="1"/>
    </xf>
    <xf numFmtId="4" fontId="15" fillId="0" borderId="8" xfId="0" applyNumberFormat="1" applyFont="1" applyFill="1" applyBorder="1" applyAlignment="1">
      <alignment horizontal="center" vertical="center" wrapText="1"/>
    </xf>
    <xf numFmtId="4" fontId="14" fillId="0" borderId="6" xfId="0" applyNumberFormat="1" applyFont="1" applyFill="1" applyBorder="1" applyAlignment="1">
      <alignment horizontal="center" vertical="center"/>
    </xf>
    <xf numFmtId="4" fontId="14" fillId="0" borderId="8" xfId="0" applyNumberFormat="1" applyFont="1" applyFill="1" applyBorder="1" applyAlignment="1">
      <alignment horizontal="center" vertical="center"/>
    </xf>
  </cellXfs>
  <cellStyles count="9">
    <cellStyle name="Normal 2 2" xfId="4"/>
    <cellStyle name="Обычный" xfId="0" builtinId="0"/>
    <cellStyle name="Обычный 2" xfId="1"/>
    <cellStyle name="Обычный 3" xfId="7"/>
    <cellStyle name="Обычный 3 2" xfId="2"/>
    <cellStyle name="Обычный 4" xfId="8"/>
    <cellStyle name="Процентный" xfId="6" builtinId="5"/>
    <cellStyle name="Финансовый" xfId="5" builtinId="3"/>
    <cellStyle name="常规 2" xfId="3"/>
  </cellStyles>
  <dxfs count="3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0</xdr:colOff>
      <xdr:row>9</xdr:row>
      <xdr:rowOff>122617</xdr:rowOff>
    </xdr:to>
    <xdr:pic>
      <xdr:nvPicPr>
        <xdr:cNvPr id="2" name="Рисунок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"/>
          <a:ext cx="7970520" cy="671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fonovVO/Desktop/&#1055;&#1088;&#1072;&#1081;&#1089;&#1099;/&#1055;&#1088;&#1072;&#1080;&#774;&#1089;-&#1083;&#1080;&#1089;&#1090;%20&#1076;&#1086;%2031.12.2025_&#1043;&#1045;_&#1074;&#1077;&#1088;&#1089;&#1080;&#1103;%204%20&#1055;&#1086;&#1083;&#1102;&#1089;%20&#1089;%20&#1082;&#1086;&#1088;%20&#1076;&#1083;&#1103;%20&#1055;&#1086;&#1083;&#1103;&#1095;&#1082;&#1080;&#1085;&#1072;%20&#1042;&#1072;&#1088;&#1080;&#1072;&#1085;&#1090;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айс-лист"/>
      <sheetName val="от Полячкина"/>
      <sheetName val="Лист1"/>
      <sheetName val="не покупаем"/>
      <sheetName val="Cummins"/>
      <sheetName val="Allison"/>
      <sheetName val="GE"/>
      <sheetName val="основной"/>
      <sheetName val="Sheet1"/>
      <sheetName val="список"/>
      <sheetName val="остатки на 16.10.2025"/>
    </sheetNames>
    <sheetDataSet>
      <sheetData sheetId="0">
        <row r="1">
          <cell r="D1" t="str">
            <v>ПРИЛОЖЕНИЕ №__</v>
          </cell>
          <cell r="G1">
            <v>0.9</v>
          </cell>
        </row>
        <row r="2">
          <cell r="D2" t="str">
            <v>к Договору __________________</v>
          </cell>
          <cell r="F2">
            <v>0</v>
          </cell>
        </row>
        <row r="3">
          <cell r="D3" t="str">
            <v>___________________________________________</v>
          </cell>
          <cell r="G3">
            <v>1.2</v>
          </cell>
        </row>
        <row r="4">
          <cell r="D4" t="str">
            <v>№ ____ от «___» __________ 202__ г.</v>
          </cell>
          <cell r="E4" t="str">
            <v>Зеленый – можно сделать скидку.</v>
          </cell>
          <cell r="G4">
            <v>1.2</v>
          </cell>
        </row>
        <row r="5">
          <cell r="D5" t="str">
            <v xml:space="preserve">между ООО «Горная Евразия» </v>
          </cell>
          <cell r="E5" t="str">
            <v xml:space="preserve">Желтый  – нельзя, т.к. данные запчасти будут использоваться при капитальных ремонтах. </v>
          </cell>
        </row>
        <row r="6">
          <cell r="D6" t="str">
            <v>и  __________</v>
          </cell>
          <cell r="E6" t="str">
            <v>Оранжевый – 50/50 вероятность использования данной запчасти.</v>
          </cell>
          <cell r="G6">
            <v>1.2</v>
          </cell>
        </row>
        <row r="7">
          <cell r="G7">
            <v>1.35</v>
          </cell>
        </row>
        <row r="9">
          <cell r="F9">
            <v>1.3</v>
          </cell>
          <cell r="G9">
            <v>1.3</v>
          </cell>
        </row>
        <row r="10">
          <cell r="F10">
            <v>1.5</v>
          </cell>
          <cell r="G10">
            <v>1.4</v>
          </cell>
        </row>
        <row r="11">
          <cell r="A11" t="str">
            <v>Прайс-лист на расходные материалы, запасные части для оборудования NHL NTE240, NTE200, TR100</v>
          </cell>
        </row>
        <row r="12">
          <cell r="C12" t="str">
            <v>срок действия до 31.12.2025г.</v>
          </cell>
          <cell r="G12">
            <v>-0.10729380329841699</v>
          </cell>
        </row>
        <row r="13">
          <cell r="A13" t="str">
            <v>Артикул</v>
          </cell>
          <cell r="B13" t="str">
            <v>Взаимозаменяемый артикул</v>
          </cell>
          <cell r="C13" t="str">
            <v>Наименование запасных частей</v>
          </cell>
          <cell r="D13" t="str">
            <v>Цена, CNY без НДС</v>
          </cell>
          <cell r="E13" t="str">
            <v>Группа запасной части</v>
          </cell>
          <cell r="F13" t="str">
            <v>текущий прайс</v>
          </cell>
          <cell r="G13" t="str">
            <v>изменение</v>
          </cell>
        </row>
        <row r="14">
          <cell r="A14">
            <v>222</v>
          </cell>
          <cell r="C14" t="str">
            <v>Фиксатор резьбовых соединений Loctite 222 (50 мл)</v>
          </cell>
          <cell r="D14">
            <v>424.79</v>
          </cell>
          <cell r="E14" t="str">
            <v>Расходные материалы</v>
          </cell>
          <cell r="F14">
            <v>471.99</v>
          </cell>
          <cell r="G14">
            <v>-0.10000211868895525</v>
          </cell>
        </row>
        <row r="15">
          <cell r="A15">
            <v>270</v>
          </cell>
          <cell r="C15" t="str">
            <v>Фиксатор резьбовых соединений Loctite 270 (50 мл)</v>
          </cell>
          <cell r="D15">
            <v>432.24</v>
          </cell>
          <cell r="E15" t="str">
            <v>Расходные материалы</v>
          </cell>
          <cell r="F15">
            <v>480.27</v>
          </cell>
          <cell r="G15">
            <v>-0.10000624648635137</v>
          </cell>
        </row>
        <row r="16">
          <cell r="A16">
            <v>540</v>
          </cell>
          <cell r="C16" t="str">
            <v>Светодиодный прожектор PROLIGHT BLB070540</v>
          </cell>
          <cell r="D16">
            <v>3026.03</v>
          </cell>
          <cell r="E16" t="str">
            <v>Расходные материалы</v>
          </cell>
          <cell r="F16">
            <v>3362.25</v>
          </cell>
          <cell r="G16">
            <v>-9.9998512900587366E-2</v>
          </cell>
        </row>
        <row r="17">
          <cell r="A17">
            <v>542</v>
          </cell>
          <cell r="C17" t="str">
            <v>Уплотнитель резьбовой текучий  Loctite 542 ( 50 мл)</v>
          </cell>
          <cell r="D17">
            <v>414.36</v>
          </cell>
          <cell r="E17" t="str">
            <v>Расходные материалы</v>
          </cell>
          <cell r="F17">
            <v>460.4</v>
          </cell>
          <cell r="G17">
            <v>-9.9999999999999978E-2</v>
          </cell>
        </row>
        <row r="18">
          <cell r="A18">
            <v>560</v>
          </cell>
          <cell r="C18" t="str">
            <v>Светодиодный прожектор PROLIGHT BLB070560</v>
          </cell>
          <cell r="D18">
            <v>2857.91</v>
          </cell>
          <cell r="E18" t="str">
            <v>Расходные материалы</v>
          </cell>
          <cell r="F18">
            <v>3175.45</v>
          </cell>
          <cell r="G18">
            <v>-9.9998425420019244E-2</v>
          </cell>
        </row>
        <row r="19">
          <cell r="A19">
            <v>3065</v>
          </cell>
          <cell r="C19" t="str">
            <v>Светодиодный прожектор PROLIGHT BLB07053065</v>
          </cell>
          <cell r="D19">
            <v>2947.23</v>
          </cell>
          <cell r="E19" t="str">
            <v>Расходные материалы</v>
          </cell>
          <cell r="F19">
            <v>3274.7</v>
          </cell>
          <cell r="G19">
            <v>-9.9999999999999978E-2</v>
          </cell>
        </row>
        <row r="20">
          <cell r="A20">
            <v>3450</v>
          </cell>
          <cell r="C20" t="str">
            <v>Металонаполненный состав повышенной твердости  Loctite 3450</v>
          </cell>
          <cell r="D20">
            <v>145.13</v>
          </cell>
          <cell r="E20" t="str">
            <v>Расходные материалы</v>
          </cell>
          <cell r="F20">
            <v>161.25</v>
          </cell>
          <cell r="G20">
            <v>-9.9968992248061994E-2</v>
          </cell>
        </row>
        <row r="21">
          <cell r="A21">
            <v>7039</v>
          </cell>
          <cell r="C21" t="str">
            <v>Очиститель контактов Loctite 7039 ( 400 мл)</v>
          </cell>
          <cell r="D21">
            <v>249.53</v>
          </cell>
          <cell r="E21" t="str">
            <v>Расходные материалы</v>
          </cell>
          <cell r="F21">
            <v>277.25</v>
          </cell>
          <cell r="G21">
            <v>-9.9981965734896261E-2</v>
          </cell>
        </row>
        <row r="22">
          <cell r="A22">
            <v>7063</v>
          </cell>
          <cell r="C22" t="str">
            <v>Быстроочищающее средство  Loctite 7063 ( 400 мл)</v>
          </cell>
          <cell r="D22">
            <v>131.16999999999999</v>
          </cell>
          <cell r="E22" t="str">
            <v>Расходные материалы</v>
          </cell>
          <cell r="F22">
            <v>145.74</v>
          </cell>
          <cell r="G22">
            <v>-9.9972553863043934E-2</v>
          </cell>
        </row>
        <row r="23">
          <cell r="A23">
            <v>7200</v>
          </cell>
          <cell r="C23" t="str">
            <v>Удалитель клея  Loctite 7200 ( 400 мл)</v>
          </cell>
          <cell r="D23">
            <v>142.72</v>
          </cell>
          <cell r="E23" t="str">
            <v>Расходные материалы</v>
          </cell>
          <cell r="F23">
            <v>158.58000000000001</v>
          </cell>
          <cell r="G23">
            <v>-0.10001261193088673</v>
          </cell>
        </row>
        <row r="24">
          <cell r="A24">
            <v>7840</v>
          </cell>
          <cell r="C24" t="str">
            <v>Универсальный концентрированный очиститель 7840, 750 мл</v>
          </cell>
          <cell r="D24">
            <v>211.73</v>
          </cell>
          <cell r="E24" t="str">
            <v>Расходные материалы</v>
          </cell>
          <cell r="F24">
            <v>235.26</v>
          </cell>
          <cell r="G24">
            <v>-0.1000170024653575</v>
          </cell>
        </row>
        <row r="25">
          <cell r="A25">
            <v>30892</v>
          </cell>
          <cell r="C25" t="str">
            <v>GASKET,WATER PUMP</v>
          </cell>
          <cell r="D25">
            <v>81.52</v>
          </cell>
          <cell r="E25" t="str">
            <v>Cummins</v>
          </cell>
          <cell r="F25">
            <v>90.58</v>
          </cell>
          <cell r="G25">
            <v>-0.1000220799293442</v>
          </cell>
        </row>
        <row r="26">
          <cell r="A26">
            <v>43828</v>
          </cell>
          <cell r="C26" t="str">
            <v>CLAMP,HOSE</v>
          </cell>
          <cell r="D26">
            <v>116.39</v>
          </cell>
          <cell r="E26" t="str">
            <v>Cummins</v>
          </cell>
          <cell r="F26">
            <v>129.32</v>
          </cell>
          <cell r="G26">
            <v>-9.9984534488091525E-2</v>
          </cell>
        </row>
        <row r="27">
          <cell r="A27">
            <v>52888</v>
          </cell>
          <cell r="C27" t="str">
            <v>Патрубок</v>
          </cell>
          <cell r="D27">
            <v>739.28</v>
          </cell>
          <cell r="F27">
            <v>821.42</v>
          </cell>
          <cell r="G27">
            <v>-9.999756519198455E-2</v>
          </cell>
        </row>
        <row r="28">
          <cell r="A28">
            <v>53225</v>
          </cell>
          <cell r="C28" t="str">
            <v>Стяжка бесцветная 2,5*100мм</v>
          </cell>
          <cell r="D28">
            <v>14.52</v>
          </cell>
          <cell r="E28" t="str">
            <v>Расходные материалы</v>
          </cell>
          <cell r="F28">
            <v>16.13</v>
          </cell>
          <cell r="G28">
            <v>-9.9814011159330418E-2</v>
          </cell>
        </row>
        <row r="29">
          <cell r="A29">
            <v>53246</v>
          </cell>
          <cell r="C29" t="str">
            <v>Стяжка бесцветная 4,5*160мм</v>
          </cell>
          <cell r="D29">
            <v>46.65</v>
          </cell>
          <cell r="E29" t="str">
            <v>Расходные материалы</v>
          </cell>
          <cell r="F29">
            <v>51.83</v>
          </cell>
          <cell r="G29">
            <v>-9.9942118464209861E-2</v>
          </cell>
        </row>
        <row r="30">
          <cell r="A30">
            <v>53307</v>
          </cell>
          <cell r="C30" t="str">
            <v>Стяжка бесцветная 4,5*250мм</v>
          </cell>
          <cell r="D30">
            <v>71.33</v>
          </cell>
          <cell r="E30" t="str">
            <v>Расходные материалы</v>
          </cell>
          <cell r="F30">
            <v>79.260000000000005</v>
          </cell>
          <cell r="G30">
            <v>-0.10005046681806717</v>
          </cell>
        </row>
        <row r="31">
          <cell r="A31">
            <v>53350</v>
          </cell>
          <cell r="C31" t="str">
            <v>Стяжка черная 3,5*280мм</v>
          </cell>
          <cell r="D31">
            <v>57.86</v>
          </cell>
          <cell r="E31" t="str">
            <v>Расходные материалы</v>
          </cell>
          <cell r="F31">
            <v>64.290000000000006</v>
          </cell>
          <cell r="G31">
            <v>-0.10001555451858779</v>
          </cell>
        </row>
        <row r="32">
          <cell r="A32">
            <v>53355</v>
          </cell>
          <cell r="C32" t="str">
            <v>Стяжка черная 4,5*180мм</v>
          </cell>
          <cell r="D32">
            <v>32</v>
          </cell>
          <cell r="E32" t="str">
            <v>Расходные материалы</v>
          </cell>
          <cell r="F32">
            <v>35.549999999999997</v>
          </cell>
          <cell r="G32">
            <v>-9.9859353023909914E-2</v>
          </cell>
        </row>
        <row r="33">
          <cell r="A33">
            <v>53361</v>
          </cell>
          <cell r="C33" t="str">
            <v>Стяжка черная 7,5*280мм</v>
          </cell>
          <cell r="D33">
            <v>329.51</v>
          </cell>
          <cell r="E33" t="str">
            <v>Расходные материалы</v>
          </cell>
          <cell r="F33">
            <v>366.12</v>
          </cell>
          <cell r="G33">
            <v>-9.9994537310171605E-2</v>
          </cell>
        </row>
        <row r="34">
          <cell r="A34">
            <v>55894</v>
          </cell>
          <cell r="B34" t="str">
            <v>HF35439</v>
          </cell>
          <cell r="C34" t="str">
            <v>Фильтр гидравлический 55894</v>
          </cell>
          <cell r="D34">
            <v>1901.07</v>
          </cell>
          <cell r="E34" t="str">
            <v>Фильтр</v>
          </cell>
          <cell r="F34">
            <v>1909.5</v>
          </cell>
          <cell r="G34">
            <v>-4.4147682639434915E-3</v>
          </cell>
        </row>
        <row r="35">
          <cell r="A35">
            <v>60985</v>
          </cell>
          <cell r="C35" t="str">
            <v>HOSE,PLAIN</v>
          </cell>
          <cell r="D35">
            <v>1493.78</v>
          </cell>
          <cell r="F35">
            <v>1659.76</v>
          </cell>
          <cell r="G35">
            <v>-0.10000240998698606</v>
          </cell>
        </row>
        <row r="36">
          <cell r="A36">
            <v>102614</v>
          </cell>
          <cell r="C36" t="str">
            <v xml:space="preserve"> SCREW-ADJUSTING</v>
          </cell>
          <cell r="D36">
            <v>69.5</v>
          </cell>
          <cell r="F36">
            <v>78.08</v>
          </cell>
          <cell r="G36">
            <v>-0.10988729508196715</v>
          </cell>
        </row>
        <row r="37">
          <cell r="A37">
            <v>102634</v>
          </cell>
          <cell r="C37" t="str">
            <v xml:space="preserve"> NUT</v>
          </cell>
          <cell r="D37">
            <v>7.61</v>
          </cell>
          <cell r="E37" t="str">
            <v>Метизы</v>
          </cell>
          <cell r="F37">
            <v>8.4499999999999993</v>
          </cell>
          <cell r="G37">
            <v>-9.9408284023668525E-2</v>
          </cell>
        </row>
        <row r="38">
          <cell r="A38">
            <v>102635</v>
          </cell>
          <cell r="C38" t="str">
            <v>NUT---</v>
          </cell>
          <cell r="D38">
            <v>12.12</v>
          </cell>
          <cell r="F38">
            <v>13.47</v>
          </cell>
          <cell r="G38">
            <v>-0.1002227171492206</v>
          </cell>
        </row>
        <row r="39">
          <cell r="A39">
            <v>102637</v>
          </cell>
          <cell r="C39" t="str">
            <v>NUT---</v>
          </cell>
          <cell r="D39">
            <v>12.12</v>
          </cell>
          <cell r="F39">
            <v>13.47</v>
          </cell>
          <cell r="G39">
            <v>-0.1002227171492206</v>
          </cell>
        </row>
        <row r="40">
          <cell r="A40">
            <v>102639</v>
          </cell>
          <cell r="C40" t="str">
            <v>NUT---</v>
          </cell>
          <cell r="D40">
            <v>12.12</v>
          </cell>
          <cell r="E40" t="str">
            <v>Метизы</v>
          </cell>
          <cell r="F40">
            <v>13.47</v>
          </cell>
          <cell r="G40">
            <v>-0.1002227171492206</v>
          </cell>
        </row>
        <row r="41">
          <cell r="A41">
            <v>103026</v>
          </cell>
          <cell r="C41" t="str">
            <v>NUT</v>
          </cell>
          <cell r="D41">
            <v>25.68</v>
          </cell>
          <cell r="F41">
            <v>29.42</v>
          </cell>
          <cell r="G41">
            <v>-0.12712440516655343</v>
          </cell>
        </row>
        <row r="42">
          <cell r="A42">
            <v>103028</v>
          </cell>
          <cell r="C42" t="str">
            <v xml:space="preserve"> NUT</v>
          </cell>
          <cell r="D42">
            <v>0.87</v>
          </cell>
          <cell r="F42">
            <v>0.97</v>
          </cell>
          <cell r="G42">
            <v>-0.10309278350515461</v>
          </cell>
        </row>
        <row r="43">
          <cell r="A43">
            <v>103030</v>
          </cell>
          <cell r="C43" t="str">
            <v>NUT---</v>
          </cell>
          <cell r="D43">
            <v>12.12</v>
          </cell>
          <cell r="F43">
            <v>13.47</v>
          </cell>
          <cell r="G43">
            <v>-0.1002227171492206</v>
          </cell>
        </row>
        <row r="44">
          <cell r="A44">
            <v>103091</v>
          </cell>
          <cell r="C44" t="str">
            <v>NUT---</v>
          </cell>
          <cell r="D44">
            <v>14.35</v>
          </cell>
          <cell r="F44">
            <v>15.94</v>
          </cell>
          <cell r="G44">
            <v>-9.9749058971141724E-2</v>
          </cell>
        </row>
        <row r="45">
          <cell r="A45">
            <v>103319</v>
          </cell>
          <cell r="C45" t="str">
            <v>LOCK-WASHER--</v>
          </cell>
          <cell r="D45">
            <v>9.59</v>
          </cell>
          <cell r="F45">
            <v>11.33</v>
          </cell>
          <cell r="G45">
            <v>-0.15357458075904684</v>
          </cell>
        </row>
        <row r="46">
          <cell r="A46">
            <v>103320</v>
          </cell>
          <cell r="C46" t="str">
            <v>LOCKWASHER---</v>
          </cell>
          <cell r="D46">
            <v>13.43</v>
          </cell>
          <cell r="E46" t="str">
            <v>Метизы</v>
          </cell>
          <cell r="F46">
            <v>15.85</v>
          </cell>
          <cell r="G46">
            <v>-0.15268138801261832</v>
          </cell>
        </row>
        <row r="47">
          <cell r="A47">
            <v>103321</v>
          </cell>
          <cell r="C47" t="str">
            <v xml:space="preserve"> WASHER</v>
          </cell>
          <cell r="D47">
            <v>8.39</v>
          </cell>
          <cell r="F47">
            <v>9.94</v>
          </cell>
          <cell r="G47">
            <v>-0.15593561368209241</v>
          </cell>
        </row>
        <row r="48">
          <cell r="A48">
            <v>103322</v>
          </cell>
          <cell r="C48" t="str">
            <v xml:space="preserve"> WASHER</v>
          </cell>
          <cell r="D48">
            <v>20.39</v>
          </cell>
          <cell r="F48">
            <v>24.13</v>
          </cell>
          <cell r="G48">
            <v>-0.15499378367177785</v>
          </cell>
        </row>
        <row r="49">
          <cell r="A49">
            <v>103323</v>
          </cell>
          <cell r="C49" t="str">
            <v xml:space="preserve"> WASHER</v>
          </cell>
          <cell r="D49">
            <v>8.39</v>
          </cell>
          <cell r="E49" t="str">
            <v>Подвеска</v>
          </cell>
          <cell r="F49">
            <v>9.94</v>
          </cell>
          <cell r="G49">
            <v>-0.15593561368209241</v>
          </cell>
        </row>
        <row r="50">
          <cell r="A50">
            <v>103325</v>
          </cell>
          <cell r="C50" t="str">
            <v xml:space="preserve"> WASHER</v>
          </cell>
          <cell r="D50">
            <v>8.39</v>
          </cell>
          <cell r="F50">
            <v>9.94</v>
          </cell>
          <cell r="G50">
            <v>-0.15593561368209241</v>
          </cell>
        </row>
        <row r="51">
          <cell r="A51">
            <v>103328</v>
          </cell>
          <cell r="C51" t="str">
            <v>WASHER---SPRING-</v>
          </cell>
          <cell r="D51">
            <v>13.43</v>
          </cell>
          <cell r="E51" t="str">
            <v>Гидравлическая система</v>
          </cell>
          <cell r="F51">
            <v>15.85</v>
          </cell>
          <cell r="G51">
            <v>-0.15268138801261832</v>
          </cell>
        </row>
        <row r="52">
          <cell r="A52">
            <v>103329</v>
          </cell>
          <cell r="C52" t="str">
            <v>LOCKWASHER---</v>
          </cell>
          <cell r="D52">
            <v>1.93</v>
          </cell>
          <cell r="E52" t="str">
            <v>передняя ось</v>
          </cell>
          <cell r="F52">
            <v>2.2799999999999998</v>
          </cell>
          <cell r="G52">
            <v>-0.15350877192982448</v>
          </cell>
        </row>
        <row r="53">
          <cell r="A53">
            <v>103331</v>
          </cell>
          <cell r="C53" t="str">
            <v>LOCKWASHER---</v>
          </cell>
          <cell r="D53">
            <v>13.43</v>
          </cell>
          <cell r="F53">
            <v>15.85</v>
          </cell>
          <cell r="G53">
            <v>-0.15268138801261832</v>
          </cell>
        </row>
        <row r="54">
          <cell r="A54">
            <v>103332</v>
          </cell>
          <cell r="C54" t="str">
            <v xml:space="preserve"> LOCKWASHER</v>
          </cell>
          <cell r="D54">
            <v>8.39</v>
          </cell>
          <cell r="F54">
            <v>9.94</v>
          </cell>
          <cell r="G54">
            <v>-0.15593561368209241</v>
          </cell>
        </row>
        <row r="55">
          <cell r="A55">
            <v>103337</v>
          </cell>
          <cell r="C55" t="str">
            <v>WASHER---</v>
          </cell>
          <cell r="D55">
            <v>11.92</v>
          </cell>
          <cell r="F55">
            <v>14.07</v>
          </cell>
          <cell r="G55">
            <v>-0.15280739161336176</v>
          </cell>
        </row>
        <row r="56">
          <cell r="A56">
            <v>103338</v>
          </cell>
          <cell r="C56" t="str">
            <v xml:space="preserve"> PLAIN WASHER</v>
          </cell>
          <cell r="D56">
            <v>1.8</v>
          </cell>
          <cell r="F56">
            <v>2.84</v>
          </cell>
          <cell r="G56">
            <v>-0.36619718309859151</v>
          </cell>
        </row>
        <row r="57">
          <cell r="A57">
            <v>103339</v>
          </cell>
          <cell r="C57" t="str">
            <v>WASHER---</v>
          </cell>
          <cell r="D57">
            <v>13.43</v>
          </cell>
          <cell r="E57" t="str">
            <v>Метизы</v>
          </cell>
          <cell r="F57">
            <v>15.85</v>
          </cell>
          <cell r="G57">
            <v>-0.15268138801261832</v>
          </cell>
        </row>
        <row r="58">
          <cell r="A58">
            <v>103340</v>
          </cell>
          <cell r="C58" t="str">
            <v>NUT---</v>
          </cell>
          <cell r="D58">
            <v>13.43</v>
          </cell>
          <cell r="E58" t="str">
            <v>Электрооборудование</v>
          </cell>
          <cell r="F58">
            <v>15.85</v>
          </cell>
          <cell r="G58">
            <v>-0.15268138801261832</v>
          </cell>
        </row>
        <row r="59">
          <cell r="A59">
            <v>103385</v>
          </cell>
          <cell r="C59" t="str">
            <v>PIN-COTTER---</v>
          </cell>
          <cell r="D59">
            <v>13.43</v>
          </cell>
          <cell r="F59">
            <v>15.85</v>
          </cell>
          <cell r="G59">
            <v>-0.15268138801261832</v>
          </cell>
        </row>
        <row r="60">
          <cell r="A60">
            <v>103426</v>
          </cell>
          <cell r="C60" t="str">
            <v xml:space="preserve"> Шплинт</v>
          </cell>
          <cell r="D60">
            <v>14.05</v>
          </cell>
          <cell r="E60" t="str">
            <v>Рулевое управление</v>
          </cell>
          <cell r="F60">
            <v>15.61</v>
          </cell>
          <cell r="G60">
            <v>-9.993593850096083E-2</v>
          </cell>
        </row>
        <row r="61">
          <cell r="A61">
            <v>103498</v>
          </cell>
          <cell r="C61" t="str">
            <v xml:space="preserve"> PIN</v>
          </cell>
          <cell r="D61">
            <v>5.05</v>
          </cell>
          <cell r="F61">
            <v>89.43</v>
          </cell>
          <cell r="G61">
            <v>-0.94353125349435318</v>
          </cell>
        </row>
        <row r="62">
          <cell r="A62">
            <v>105410</v>
          </cell>
          <cell r="C62" t="str">
            <v xml:space="preserve"> BLANK COVER</v>
          </cell>
          <cell r="D62">
            <v>7.2</v>
          </cell>
          <cell r="F62">
            <v>8.52</v>
          </cell>
          <cell r="G62">
            <v>-0.15492957746478864</v>
          </cell>
        </row>
        <row r="63">
          <cell r="A63">
            <v>105422</v>
          </cell>
          <cell r="C63" t="str">
            <v xml:space="preserve"> ELBOW</v>
          </cell>
          <cell r="D63">
            <v>25.27</v>
          </cell>
          <cell r="F63">
            <v>28.39</v>
          </cell>
          <cell r="G63">
            <v>-0.1098978513561113</v>
          </cell>
        </row>
        <row r="64">
          <cell r="A64">
            <v>106263</v>
          </cell>
          <cell r="C64" t="str">
            <v>WASHER</v>
          </cell>
          <cell r="D64">
            <v>5.77</v>
          </cell>
          <cell r="F64">
            <v>6.79</v>
          </cell>
          <cell r="G64">
            <v>-0.15022091310751107</v>
          </cell>
        </row>
        <row r="65">
          <cell r="A65">
            <v>106264</v>
          </cell>
          <cell r="C65" t="str">
            <v xml:space="preserve"> FLAT SHIM</v>
          </cell>
          <cell r="D65">
            <v>3.6</v>
          </cell>
          <cell r="F65">
            <v>4.26</v>
          </cell>
          <cell r="G65">
            <v>-0.15492957746478864</v>
          </cell>
        </row>
        <row r="66">
          <cell r="A66">
            <v>106265</v>
          </cell>
          <cell r="C66" t="str">
            <v>WASHER---</v>
          </cell>
          <cell r="D66">
            <v>24.95</v>
          </cell>
          <cell r="E66" t="str">
            <v>Тормозная система</v>
          </cell>
          <cell r="F66">
            <v>29.41</v>
          </cell>
          <cell r="G66">
            <v>-0.15164909894593681</v>
          </cell>
        </row>
        <row r="67">
          <cell r="A67">
            <v>106267</v>
          </cell>
          <cell r="C67" t="str">
            <v>WASHER---</v>
          </cell>
          <cell r="D67">
            <v>23.02</v>
          </cell>
          <cell r="F67">
            <v>27.16</v>
          </cell>
          <cell r="G67">
            <v>-0.15243004418262152</v>
          </cell>
        </row>
        <row r="68">
          <cell r="A68">
            <v>106268</v>
          </cell>
          <cell r="C68" t="str">
            <v>WASHER---</v>
          </cell>
          <cell r="D68">
            <v>15.34</v>
          </cell>
          <cell r="F68">
            <v>18.12</v>
          </cell>
          <cell r="G68">
            <v>-0.15342163355408389</v>
          </cell>
        </row>
        <row r="69">
          <cell r="A69">
            <v>106270</v>
          </cell>
          <cell r="C69" t="str">
            <v>1"-WASHER--</v>
          </cell>
          <cell r="D69">
            <v>9.59</v>
          </cell>
          <cell r="F69">
            <v>11.33</v>
          </cell>
          <cell r="G69">
            <v>-0.15357458075904684</v>
          </cell>
        </row>
        <row r="70">
          <cell r="A70">
            <v>106495</v>
          </cell>
          <cell r="C70" t="str">
            <v>LOCK-WASHER--</v>
          </cell>
          <cell r="D70">
            <v>3.97</v>
          </cell>
          <cell r="F70">
            <v>4.6900000000000004</v>
          </cell>
          <cell r="G70">
            <v>-0.15351812366737738</v>
          </cell>
        </row>
        <row r="71">
          <cell r="A71">
            <v>106497</v>
          </cell>
          <cell r="C71" t="str">
            <v>LOCK-WASHER--</v>
          </cell>
          <cell r="D71">
            <v>13.43</v>
          </cell>
          <cell r="E71" t="str">
            <v>Электрооборудование</v>
          </cell>
          <cell r="F71">
            <v>15.85</v>
          </cell>
          <cell r="G71">
            <v>-0.15268138801261832</v>
          </cell>
        </row>
        <row r="72">
          <cell r="A72">
            <v>108580</v>
          </cell>
          <cell r="C72" t="str">
            <v xml:space="preserve"> LOCKWASHER</v>
          </cell>
          <cell r="D72">
            <v>1.2</v>
          </cell>
          <cell r="F72">
            <v>1.42</v>
          </cell>
          <cell r="G72">
            <v>-0.15492957746478875</v>
          </cell>
        </row>
        <row r="73">
          <cell r="A73">
            <v>109084</v>
          </cell>
          <cell r="C73" t="str">
            <v>NUT---</v>
          </cell>
          <cell r="D73">
            <v>13.43</v>
          </cell>
          <cell r="F73">
            <v>15.85</v>
          </cell>
          <cell r="G73">
            <v>-0.15268138801261832</v>
          </cell>
        </row>
        <row r="74">
          <cell r="A74">
            <v>110501</v>
          </cell>
          <cell r="C74" t="str">
            <v xml:space="preserve"> SCREW</v>
          </cell>
          <cell r="D74">
            <v>17.989999999999998</v>
          </cell>
          <cell r="F74">
            <v>21.29</v>
          </cell>
          <cell r="G74">
            <v>-0.15500234852043215</v>
          </cell>
        </row>
        <row r="75">
          <cell r="A75">
            <v>110633</v>
          </cell>
          <cell r="C75" t="str">
            <v xml:space="preserve"> NUT</v>
          </cell>
          <cell r="D75">
            <v>8.39</v>
          </cell>
          <cell r="F75">
            <v>9.94</v>
          </cell>
          <cell r="G75">
            <v>-0.15593561368209241</v>
          </cell>
        </row>
        <row r="76">
          <cell r="A76">
            <v>111001</v>
          </cell>
          <cell r="C76" t="str">
            <v>ADAPTER---</v>
          </cell>
          <cell r="D76">
            <v>239.74</v>
          </cell>
          <cell r="F76">
            <v>282.79000000000002</v>
          </cell>
          <cell r="G76">
            <v>-0.15223310583825456</v>
          </cell>
        </row>
        <row r="77">
          <cell r="A77">
            <v>111145</v>
          </cell>
          <cell r="C77" t="str">
            <v xml:space="preserve">CONNECTION - ELBOW </v>
          </cell>
          <cell r="D77">
            <v>259.35000000000002</v>
          </cell>
          <cell r="F77">
            <v>328.65</v>
          </cell>
          <cell r="G77">
            <v>-0.21086261980830656</v>
          </cell>
        </row>
        <row r="78">
          <cell r="A78">
            <v>113188</v>
          </cell>
          <cell r="C78" t="str">
            <v>PLUG---</v>
          </cell>
          <cell r="D78">
            <v>26.14</v>
          </cell>
          <cell r="F78">
            <v>38.47</v>
          </cell>
          <cell r="G78">
            <v>-0.32050948791265921</v>
          </cell>
        </row>
        <row r="79">
          <cell r="A79">
            <v>115549</v>
          </cell>
          <cell r="C79" t="str">
            <v xml:space="preserve"> WASHER</v>
          </cell>
          <cell r="D79">
            <v>11.99</v>
          </cell>
          <cell r="F79">
            <v>14.2</v>
          </cell>
          <cell r="G79">
            <v>-0.15563380281690131</v>
          </cell>
        </row>
        <row r="80">
          <cell r="A80">
            <v>115551</v>
          </cell>
          <cell r="C80" t="str">
            <v xml:space="preserve"> WASHER</v>
          </cell>
          <cell r="D80">
            <v>12.78</v>
          </cell>
          <cell r="E80" t="str">
            <v>Allison</v>
          </cell>
          <cell r="F80">
            <v>14.2</v>
          </cell>
          <cell r="G80">
            <v>-9.9999999999999978E-2</v>
          </cell>
        </row>
        <row r="81">
          <cell r="A81">
            <v>116436</v>
          </cell>
          <cell r="C81" t="str">
            <v xml:space="preserve"> CONNECTOR</v>
          </cell>
          <cell r="D81">
            <v>31.18</v>
          </cell>
          <cell r="E81" t="str">
            <v>Задний мост</v>
          </cell>
          <cell r="F81">
            <v>36.909999999999997</v>
          </cell>
          <cell r="G81">
            <v>-0.15524248171227306</v>
          </cell>
        </row>
        <row r="82">
          <cell r="A82">
            <v>117966</v>
          </cell>
          <cell r="C82" t="str">
            <v>EYE-RETAINER--</v>
          </cell>
          <cell r="D82">
            <v>3.86</v>
          </cell>
          <cell r="F82">
            <v>4.54</v>
          </cell>
          <cell r="G82">
            <v>-0.14977973568281944</v>
          </cell>
        </row>
        <row r="83">
          <cell r="A83">
            <v>118833</v>
          </cell>
          <cell r="C83" t="str">
            <v xml:space="preserve"> REFER TO 00117966</v>
          </cell>
          <cell r="D83">
            <v>2.4</v>
          </cell>
          <cell r="F83">
            <v>2.84</v>
          </cell>
          <cell r="G83">
            <v>-0.15492957746478875</v>
          </cell>
        </row>
        <row r="84">
          <cell r="A84">
            <v>120063</v>
          </cell>
          <cell r="C84" t="str">
            <v xml:space="preserve"> ELBOW</v>
          </cell>
          <cell r="D84">
            <v>39.58</v>
          </cell>
          <cell r="F84">
            <v>46.85</v>
          </cell>
          <cell r="G84">
            <v>-0.15517609391675569</v>
          </cell>
        </row>
        <row r="85">
          <cell r="A85">
            <v>120350</v>
          </cell>
          <cell r="C85" t="str">
            <v>WASHER---</v>
          </cell>
          <cell r="D85">
            <v>21.09</v>
          </cell>
          <cell r="E85" t="str">
            <v>Задний мост</v>
          </cell>
          <cell r="F85">
            <v>24.89</v>
          </cell>
          <cell r="G85">
            <v>-0.15267175572519087</v>
          </cell>
        </row>
        <row r="86">
          <cell r="A86">
            <v>120378</v>
          </cell>
          <cell r="C86" t="str">
            <v xml:space="preserve"> NUT T50</v>
          </cell>
          <cell r="D86">
            <v>6.75</v>
          </cell>
          <cell r="F86">
            <v>7.5</v>
          </cell>
          <cell r="G86">
            <v>-9.9999999999999978E-2</v>
          </cell>
        </row>
        <row r="87">
          <cell r="A87">
            <v>121222</v>
          </cell>
          <cell r="C87" t="str">
            <v xml:space="preserve"> PIN</v>
          </cell>
          <cell r="D87">
            <v>4.8</v>
          </cell>
          <cell r="F87">
            <v>5.68</v>
          </cell>
          <cell r="G87">
            <v>-0.15492957746478875</v>
          </cell>
        </row>
        <row r="88">
          <cell r="A88">
            <v>121538</v>
          </cell>
          <cell r="C88" t="str">
            <v>Gasket</v>
          </cell>
          <cell r="D88">
            <v>131.41</v>
          </cell>
          <cell r="E88" t="str">
            <v>Allison</v>
          </cell>
          <cell r="F88">
            <v>96.53</v>
          </cell>
          <cell r="G88">
            <v>0.3613384440070444</v>
          </cell>
        </row>
        <row r="89">
          <cell r="A89">
            <v>128003</v>
          </cell>
          <cell r="C89" t="str">
            <v>ADAPTOR---</v>
          </cell>
          <cell r="D89">
            <v>74.81</v>
          </cell>
          <cell r="F89">
            <v>88.23</v>
          </cell>
          <cell r="G89">
            <v>-0.15210245948090217</v>
          </cell>
        </row>
        <row r="90">
          <cell r="A90">
            <v>129839</v>
          </cell>
          <cell r="C90" t="str">
            <v>GASKET-SOLENOID VALVE</v>
          </cell>
          <cell r="D90">
            <v>51.1</v>
          </cell>
          <cell r="F90">
            <v>56.78</v>
          </cell>
          <cell r="G90">
            <v>-0.10003522367030648</v>
          </cell>
        </row>
        <row r="91">
          <cell r="A91">
            <v>130083</v>
          </cell>
          <cell r="C91" t="str">
            <v>BEARING,THRUST</v>
          </cell>
          <cell r="D91">
            <v>444.02</v>
          </cell>
          <cell r="F91">
            <v>493.35</v>
          </cell>
          <cell r="G91">
            <v>-9.9989865207256612E-2</v>
          </cell>
        </row>
        <row r="92">
          <cell r="A92">
            <v>137185</v>
          </cell>
          <cell r="C92" t="str">
            <v xml:space="preserve"> PINCOTTER</v>
          </cell>
          <cell r="D92">
            <v>11.99</v>
          </cell>
          <cell r="F92">
            <v>14.2</v>
          </cell>
          <cell r="G92">
            <v>-0.15563380281690131</v>
          </cell>
        </row>
        <row r="93">
          <cell r="A93">
            <v>137393</v>
          </cell>
          <cell r="C93" t="str">
            <v xml:space="preserve"> BEARING</v>
          </cell>
          <cell r="D93">
            <v>862.26</v>
          </cell>
          <cell r="F93">
            <v>1020.69</v>
          </cell>
          <cell r="G93">
            <v>-0.15521852864238905</v>
          </cell>
        </row>
        <row r="94">
          <cell r="A94">
            <v>137971</v>
          </cell>
          <cell r="C94" t="str">
            <v xml:space="preserve"> ELBOW</v>
          </cell>
          <cell r="D94">
            <v>79.150000000000006</v>
          </cell>
          <cell r="F94">
            <v>93.69</v>
          </cell>
          <cell r="G94">
            <v>-0.15519265663357873</v>
          </cell>
        </row>
        <row r="95">
          <cell r="A95">
            <v>139191</v>
          </cell>
          <cell r="C95" t="str">
            <v xml:space="preserve"> SCREW</v>
          </cell>
          <cell r="D95">
            <v>117.53</v>
          </cell>
          <cell r="F95">
            <v>139.12</v>
          </cell>
          <cell r="G95">
            <v>-0.15518976423231745</v>
          </cell>
        </row>
        <row r="96">
          <cell r="A96">
            <v>139230</v>
          </cell>
          <cell r="C96" t="str">
            <v xml:space="preserve"> SCREW</v>
          </cell>
          <cell r="D96">
            <v>17.989999999999998</v>
          </cell>
          <cell r="F96">
            <v>21.29</v>
          </cell>
          <cell r="G96">
            <v>-0.15500234852043215</v>
          </cell>
        </row>
        <row r="97">
          <cell r="A97">
            <v>144033</v>
          </cell>
          <cell r="C97" t="str">
            <v xml:space="preserve"> BUSH</v>
          </cell>
          <cell r="D97">
            <v>59.96</v>
          </cell>
          <cell r="E97" t="str">
            <v>Задний мост</v>
          </cell>
          <cell r="F97">
            <v>70.98</v>
          </cell>
          <cell r="G97">
            <v>-0.15525500140884763</v>
          </cell>
        </row>
        <row r="98">
          <cell r="A98">
            <v>144034</v>
          </cell>
          <cell r="C98" t="str">
            <v xml:space="preserve"> CONNECTOR</v>
          </cell>
          <cell r="D98">
            <v>25.18</v>
          </cell>
          <cell r="F98">
            <v>29.81</v>
          </cell>
          <cell r="G98">
            <v>-0.1553170077155317</v>
          </cell>
        </row>
        <row r="99">
          <cell r="A99">
            <v>145378</v>
          </cell>
          <cell r="C99" t="str">
            <v>RIVET---</v>
          </cell>
          <cell r="D99">
            <v>7.68</v>
          </cell>
          <cell r="F99">
            <v>9.06</v>
          </cell>
          <cell r="G99">
            <v>-0.1523178807947021</v>
          </cell>
        </row>
        <row r="100">
          <cell r="A100">
            <v>148415</v>
          </cell>
          <cell r="C100" t="str">
            <v xml:space="preserve"> ROLLER BEARING</v>
          </cell>
          <cell r="D100">
            <v>91.99</v>
          </cell>
          <cell r="F100">
            <v>102.21</v>
          </cell>
          <cell r="G100">
            <v>-9.9990216221504724E-2</v>
          </cell>
        </row>
        <row r="101">
          <cell r="A101">
            <v>169162</v>
          </cell>
          <cell r="C101" t="str">
            <v>·STEEL-BALL--</v>
          </cell>
          <cell r="D101">
            <v>13.43</v>
          </cell>
          <cell r="E101" t="str">
            <v>Подвеска</v>
          </cell>
          <cell r="F101">
            <v>15.85</v>
          </cell>
          <cell r="G101">
            <v>-0.15268138801261832</v>
          </cell>
        </row>
        <row r="102">
          <cell r="A102">
            <v>179791</v>
          </cell>
          <cell r="C102" t="str">
            <v>BOLT---</v>
          </cell>
          <cell r="D102">
            <v>12.12</v>
          </cell>
          <cell r="E102" t="str">
            <v>Гидравлическая система</v>
          </cell>
          <cell r="F102">
            <v>13.47</v>
          </cell>
          <cell r="G102">
            <v>-0.1002227171492206</v>
          </cell>
        </row>
        <row r="103">
          <cell r="A103">
            <v>179793</v>
          </cell>
          <cell r="C103" t="str">
            <v>BOLT---</v>
          </cell>
          <cell r="D103">
            <v>10.39</v>
          </cell>
          <cell r="F103">
            <v>11.54</v>
          </cell>
          <cell r="G103">
            <v>-9.9653379549393351E-2</v>
          </cell>
        </row>
        <row r="104">
          <cell r="A104">
            <v>179795</v>
          </cell>
          <cell r="C104" t="str">
            <v>BOLT---</v>
          </cell>
          <cell r="D104">
            <v>6.93</v>
          </cell>
          <cell r="E104" t="str">
            <v>Метизы</v>
          </cell>
          <cell r="F104">
            <v>7.7</v>
          </cell>
          <cell r="G104">
            <v>-0.10000000000000009</v>
          </cell>
        </row>
        <row r="105">
          <cell r="A105">
            <v>179797</v>
          </cell>
          <cell r="C105" t="str">
            <v>BOLT---</v>
          </cell>
          <cell r="D105">
            <v>12.12</v>
          </cell>
          <cell r="F105">
            <v>13.47</v>
          </cell>
          <cell r="G105">
            <v>-0.1002227171492206</v>
          </cell>
        </row>
        <row r="106">
          <cell r="A106">
            <v>179801</v>
          </cell>
          <cell r="C106" t="str">
            <v xml:space="preserve"> BOLT</v>
          </cell>
          <cell r="D106">
            <v>2.5299999999999998</v>
          </cell>
          <cell r="F106">
            <v>9.83</v>
          </cell>
          <cell r="G106">
            <v>-0.74262461851475081</v>
          </cell>
        </row>
        <row r="107">
          <cell r="A107">
            <v>179814</v>
          </cell>
          <cell r="C107" t="str">
            <v xml:space="preserve"> BOLT</v>
          </cell>
          <cell r="D107">
            <v>7.61</v>
          </cell>
          <cell r="E107" t="str">
            <v>Тормозная система</v>
          </cell>
          <cell r="F107">
            <v>8.4499999999999993</v>
          </cell>
          <cell r="G107">
            <v>-9.9408284023668525E-2</v>
          </cell>
        </row>
        <row r="108">
          <cell r="A108">
            <v>179816</v>
          </cell>
          <cell r="C108" t="str">
            <v>BOLT---</v>
          </cell>
          <cell r="D108">
            <v>3.47</v>
          </cell>
          <cell r="E108" t="str">
            <v>Рулевое управление</v>
          </cell>
          <cell r="F108">
            <v>3.86</v>
          </cell>
          <cell r="G108">
            <v>-0.10103626943005173</v>
          </cell>
        </row>
        <row r="109">
          <cell r="A109">
            <v>179820</v>
          </cell>
          <cell r="C109" t="str">
            <v xml:space="preserve"> BOLT</v>
          </cell>
          <cell r="D109">
            <v>7.61</v>
          </cell>
          <cell r="F109">
            <v>8.4499999999999993</v>
          </cell>
          <cell r="G109">
            <v>-9.9408284023668525E-2</v>
          </cell>
        </row>
        <row r="110">
          <cell r="A110">
            <v>179826</v>
          </cell>
          <cell r="C110" t="str">
            <v xml:space="preserve"> BOLT</v>
          </cell>
          <cell r="D110">
            <v>3.37</v>
          </cell>
          <cell r="E110" t="str">
            <v>Allison</v>
          </cell>
          <cell r="F110">
            <v>2.41</v>
          </cell>
          <cell r="G110">
            <v>0.39834024896265552</v>
          </cell>
        </row>
        <row r="111">
          <cell r="A111">
            <v>179827</v>
          </cell>
          <cell r="C111" t="str">
            <v xml:space="preserve"> BOLT</v>
          </cell>
          <cell r="D111">
            <v>7.61</v>
          </cell>
          <cell r="E111" t="str">
            <v>Электрооборудование</v>
          </cell>
          <cell r="F111">
            <v>8.4499999999999993</v>
          </cell>
          <cell r="G111">
            <v>-9.9408284023668525E-2</v>
          </cell>
        </row>
        <row r="112">
          <cell r="A112">
            <v>179833</v>
          </cell>
          <cell r="C112" t="str">
            <v>BOLT---</v>
          </cell>
          <cell r="D112">
            <v>17.309999999999999</v>
          </cell>
          <cell r="E112" t="str">
            <v>Тормозная система</v>
          </cell>
          <cell r="F112">
            <v>19.23</v>
          </cell>
          <cell r="G112">
            <v>-9.9843993759750505E-2</v>
          </cell>
        </row>
        <row r="113">
          <cell r="A113">
            <v>179835</v>
          </cell>
          <cell r="C113" t="str">
            <v>BOLT---</v>
          </cell>
          <cell r="D113">
            <v>12.12</v>
          </cell>
          <cell r="E113" t="str">
            <v>Рулевое управление</v>
          </cell>
          <cell r="F113">
            <v>13.47</v>
          </cell>
          <cell r="G113">
            <v>-0.1002227171492206</v>
          </cell>
        </row>
        <row r="114">
          <cell r="A114">
            <v>179837</v>
          </cell>
          <cell r="C114" t="str">
            <v xml:space="preserve"> SCREW CAP</v>
          </cell>
          <cell r="D114">
            <v>2.4</v>
          </cell>
          <cell r="E114" t="str">
            <v>Рулевое управление</v>
          </cell>
          <cell r="F114">
            <v>2.84</v>
          </cell>
          <cell r="G114">
            <v>-0.15492957746478875</v>
          </cell>
        </row>
        <row r="115">
          <cell r="A115">
            <v>179838</v>
          </cell>
          <cell r="C115" t="str">
            <v>BOLT---</v>
          </cell>
          <cell r="D115">
            <v>13.43</v>
          </cell>
          <cell r="F115">
            <v>15.85</v>
          </cell>
          <cell r="G115">
            <v>-0.15268138801261832</v>
          </cell>
        </row>
        <row r="116">
          <cell r="A116">
            <v>179839</v>
          </cell>
          <cell r="C116" t="str">
            <v xml:space="preserve"> BOLT T50</v>
          </cell>
          <cell r="D116">
            <v>2.5299999999999998</v>
          </cell>
          <cell r="F116">
            <v>42.59</v>
          </cell>
          <cell r="G116">
            <v>-0.9405963841277295</v>
          </cell>
        </row>
        <row r="117">
          <cell r="A117">
            <v>179841</v>
          </cell>
          <cell r="C117" t="str">
            <v>HEXAGON-BOLT--</v>
          </cell>
          <cell r="D117">
            <v>13.43</v>
          </cell>
          <cell r="F117">
            <v>15.85</v>
          </cell>
          <cell r="G117">
            <v>-0.15268138801261832</v>
          </cell>
        </row>
        <row r="118">
          <cell r="A118">
            <v>179843</v>
          </cell>
          <cell r="C118" t="str">
            <v>BOLT---</v>
          </cell>
          <cell r="D118">
            <v>13.43</v>
          </cell>
          <cell r="F118">
            <v>15.85</v>
          </cell>
          <cell r="G118">
            <v>-0.15268138801261832</v>
          </cell>
        </row>
        <row r="119">
          <cell r="A119">
            <v>179845</v>
          </cell>
          <cell r="C119" t="str">
            <v>HEXAGON-BOLT--</v>
          </cell>
          <cell r="D119">
            <v>13.43</v>
          </cell>
          <cell r="F119">
            <v>15.85</v>
          </cell>
          <cell r="G119">
            <v>-0.15268138801261832</v>
          </cell>
        </row>
        <row r="120">
          <cell r="A120">
            <v>179847</v>
          </cell>
          <cell r="C120" t="str">
            <v>HEXAGON---</v>
          </cell>
          <cell r="D120">
            <v>3.86</v>
          </cell>
          <cell r="F120">
            <v>4.54</v>
          </cell>
          <cell r="G120">
            <v>-0.14977973568281944</v>
          </cell>
        </row>
        <row r="121">
          <cell r="A121">
            <v>179848</v>
          </cell>
          <cell r="C121" t="str">
            <v xml:space="preserve"> BOLT</v>
          </cell>
          <cell r="D121">
            <v>7.61</v>
          </cell>
          <cell r="E121" t="str">
            <v>Рулевое управление</v>
          </cell>
          <cell r="F121">
            <v>8.4499999999999993</v>
          </cell>
          <cell r="G121">
            <v>-9.9408284023668525E-2</v>
          </cell>
        </row>
        <row r="122">
          <cell r="A122">
            <v>179849</v>
          </cell>
          <cell r="C122" t="str">
            <v xml:space="preserve"> BOLT</v>
          </cell>
          <cell r="D122">
            <v>3.26</v>
          </cell>
          <cell r="F122">
            <v>3.62</v>
          </cell>
          <cell r="G122">
            <v>-9.9447513812154775E-2</v>
          </cell>
        </row>
        <row r="123">
          <cell r="A123">
            <v>179857</v>
          </cell>
          <cell r="C123" t="str">
            <v xml:space="preserve"> BOLT</v>
          </cell>
          <cell r="D123">
            <v>11.95</v>
          </cell>
          <cell r="F123">
            <v>13.28</v>
          </cell>
          <cell r="G123">
            <v>-0.10015060240963858</v>
          </cell>
        </row>
        <row r="124">
          <cell r="A124">
            <v>179860</v>
          </cell>
          <cell r="C124" t="str">
            <v>BOLT---</v>
          </cell>
          <cell r="D124">
            <v>11.94</v>
          </cell>
          <cell r="E124" t="str">
            <v>Allison</v>
          </cell>
          <cell r="F124">
            <v>13.47</v>
          </cell>
          <cell r="G124">
            <v>-0.11358574610244998</v>
          </cell>
        </row>
        <row r="125">
          <cell r="A125">
            <v>179862</v>
          </cell>
          <cell r="C125" t="str">
            <v xml:space="preserve"> BOLT</v>
          </cell>
          <cell r="D125">
            <v>7.61</v>
          </cell>
          <cell r="F125">
            <v>8.4499999999999993</v>
          </cell>
          <cell r="G125">
            <v>-9.9408284023668525E-2</v>
          </cell>
        </row>
        <row r="126">
          <cell r="A126">
            <v>179873</v>
          </cell>
          <cell r="C126" t="str">
            <v xml:space="preserve"> BOLT</v>
          </cell>
          <cell r="D126">
            <v>4.3499999999999996</v>
          </cell>
          <cell r="F126">
            <v>4.83</v>
          </cell>
          <cell r="G126">
            <v>-9.9378881987577716E-2</v>
          </cell>
        </row>
        <row r="127">
          <cell r="A127">
            <v>179880</v>
          </cell>
          <cell r="C127" t="str">
            <v xml:space="preserve"> BOLT</v>
          </cell>
          <cell r="D127">
            <v>7.61</v>
          </cell>
          <cell r="F127">
            <v>8.4499999999999993</v>
          </cell>
          <cell r="G127">
            <v>-9.9408284023668525E-2</v>
          </cell>
        </row>
        <row r="128">
          <cell r="A128">
            <v>179881</v>
          </cell>
          <cell r="C128" t="str">
            <v>BOLT---</v>
          </cell>
          <cell r="D128">
            <v>12.12</v>
          </cell>
          <cell r="F128">
            <v>13.47</v>
          </cell>
          <cell r="G128">
            <v>-0.1002227171492206</v>
          </cell>
        </row>
        <row r="129">
          <cell r="A129">
            <v>179883</v>
          </cell>
          <cell r="C129" t="str">
            <v>BOLT---</v>
          </cell>
          <cell r="D129">
            <v>12.12</v>
          </cell>
          <cell r="E129" t="str">
            <v>Подвеска</v>
          </cell>
          <cell r="F129">
            <v>13.47</v>
          </cell>
          <cell r="G129">
            <v>-0.1002227171492206</v>
          </cell>
        </row>
        <row r="130">
          <cell r="A130">
            <v>179885</v>
          </cell>
          <cell r="C130" t="str">
            <v>CAPSCR</v>
          </cell>
          <cell r="D130">
            <v>3.47</v>
          </cell>
          <cell r="F130">
            <v>3.86</v>
          </cell>
          <cell r="G130">
            <v>-0.10103626943005173</v>
          </cell>
        </row>
        <row r="131">
          <cell r="A131">
            <v>179887</v>
          </cell>
          <cell r="C131" t="str">
            <v>BOLT---</v>
          </cell>
          <cell r="D131">
            <v>3.47</v>
          </cell>
          <cell r="F131">
            <v>3.86</v>
          </cell>
          <cell r="G131">
            <v>-0.10103626943005173</v>
          </cell>
        </row>
        <row r="132">
          <cell r="A132">
            <v>179889</v>
          </cell>
          <cell r="C132" t="str">
            <v>BOLT---</v>
          </cell>
          <cell r="D132">
            <v>12.12</v>
          </cell>
          <cell r="E132" t="str">
            <v>Рулевое управление</v>
          </cell>
          <cell r="F132">
            <v>13.47</v>
          </cell>
          <cell r="G132">
            <v>-0.1002227171492206</v>
          </cell>
        </row>
        <row r="133">
          <cell r="A133">
            <v>179890</v>
          </cell>
          <cell r="C133" t="str">
            <v>HEXAGON---</v>
          </cell>
          <cell r="D133">
            <v>13.43</v>
          </cell>
          <cell r="E133" t="str">
            <v>Тормозная система</v>
          </cell>
          <cell r="F133">
            <v>15.85</v>
          </cell>
          <cell r="G133">
            <v>-0.15268138801261832</v>
          </cell>
        </row>
        <row r="134">
          <cell r="A134">
            <v>179891</v>
          </cell>
          <cell r="C134" t="str">
            <v>CAPSCR---</v>
          </cell>
          <cell r="D134">
            <v>15.34</v>
          </cell>
          <cell r="E134" t="str">
            <v>Тормозная система</v>
          </cell>
          <cell r="F134">
            <v>18.12</v>
          </cell>
          <cell r="G134">
            <v>-0.15342163355408389</v>
          </cell>
        </row>
        <row r="135">
          <cell r="A135">
            <v>179893</v>
          </cell>
          <cell r="C135" t="str">
            <v xml:space="preserve"> BOLT</v>
          </cell>
          <cell r="D135">
            <v>9.77</v>
          </cell>
          <cell r="F135">
            <v>10.86</v>
          </cell>
          <cell r="G135">
            <v>-0.10036832412523022</v>
          </cell>
        </row>
        <row r="136">
          <cell r="A136">
            <v>179894</v>
          </cell>
          <cell r="C136" t="str">
            <v xml:space="preserve"> BOLT (Qty. 25)</v>
          </cell>
          <cell r="D136">
            <v>254.24</v>
          </cell>
          <cell r="F136">
            <v>300.95999999999998</v>
          </cell>
          <cell r="G136">
            <v>-0.15523657628920773</v>
          </cell>
        </row>
        <row r="137">
          <cell r="A137">
            <v>179896</v>
          </cell>
          <cell r="C137" t="str">
            <v xml:space="preserve"> BOLT</v>
          </cell>
          <cell r="D137">
            <v>13.03</v>
          </cell>
          <cell r="E137" t="str">
            <v>Гидравлическая система</v>
          </cell>
          <cell r="F137">
            <v>14.48</v>
          </cell>
          <cell r="G137">
            <v>-0.10013812154696144</v>
          </cell>
        </row>
        <row r="138">
          <cell r="A138">
            <v>181360</v>
          </cell>
          <cell r="C138" t="str">
            <v xml:space="preserve"> BOLT</v>
          </cell>
          <cell r="D138">
            <v>32.58</v>
          </cell>
          <cell r="F138">
            <v>36.200000000000003</v>
          </cell>
          <cell r="G138">
            <v>-0.10000000000000009</v>
          </cell>
        </row>
        <row r="139">
          <cell r="A139">
            <v>181426</v>
          </cell>
          <cell r="C139" t="str">
            <v xml:space="preserve">BOLT   </v>
          </cell>
          <cell r="D139">
            <v>15.16</v>
          </cell>
          <cell r="F139">
            <v>17.36</v>
          </cell>
          <cell r="G139">
            <v>-0.12672811059907829</v>
          </cell>
        </row>
        <row r="140">
          <cell r="A140">
            <v>181440</v>
          </cell>
          <cell r="C140" t="str">
            <v xml:space="preserve"> BOLT</v>
          </cell>
          <cell r="D140">
            <v>9.77</v>
          </cell>
          <cell r="F140">
            <v>10.86</v>
          </cell>
          <cell r="G140">
            <v>-0.10036832412523022</v>
          </cell>
        </row>
        <row r="141">
          <cell r="A141">
            <v>186285</v>
          </cell>
          <cell r="C141" t="str">
            <v xml:space="preserve"> BOLT</v>
          </cell>
          <cell r="D141">
            <v>7.61</v>
          </cell>
          <cell r="E141" t="str">
            <v>Рулевое управление</v>
          </cell>
          <cell r="F141">
            <v>8.4499999999999993</v>
          </cell>
          <cell r="G141">
            <v>-9.9408284023668525E-2</v>
          </cell>
        </row>
        <row r="142">
          <cell r="A142">
            <v>186288</v>
          </cell>
          <cell r="C142" t="str">
            <v xml:space="preserve"> BOLT</v>
          </cell>
          <cell r="D142">
            <v>9.77</v>
          </cell>
          <cell r="F142">
            <v>10.86</v>
          </cell>
          <cell r="G142">
            <v>-0.10036832412523022</v>
          </cell>
        </row>
        <row r="143">
          <cell r="A143">
            <v>186485</v>
          </cell>
          <cell r="C143" t="str">
            <v xml:space="preserve">BOLT   </v>
          </cell>
          <cell r="D143">
            <v>17.059999999999999</v>
          </cell>
          <cell r="E143" t="str">
            <v>Гидравлическая система</v>
          </cell>
          <cell r="F143">
            <v>19.53</v>
          </cell>
          <cell r="G143">
            <v>-0.12647209421402983</v>
          </cell>
        </row>
        <row r="144">
          <cell r="A144">
            <v>186609</v>
          </cell>
          <cell r="C144" t="str">
            <v xml:space="preserve"> BOLT</v>
          </cell>
          <cell r="D144">
            <v>3.26</v>
          </cell>
          <cell r="F144">
            <v>3.62</v>
          </cell>
          <cell r="G144">
            <v>-9.9447513812154775E-2</v>
          </cell>
        </row>
        <row r="145">
          <cell r="A145">
            <v>186628</v>
          </cell>
          <cell r="C145" t="str">
            <v>BOLT---</v>
          </cell>
          <cell r="D145">
            <v>5.19</v>
          </cell>
          <cell r="F145">
            <v>5.77</v>
          </cell>
          <cell r="G145">
            <v>-0.1005199306759097</v>
          </cell>
        </row>
        <row r="146">
          <cell r="A146">
            <v>186646</v>
          </cell>
          <cell r="C146" t="str">
            <v>BOLT---</v>
          </cell>
          <cell r="D146">
            <v>13.86</v>
          </cell>
          <cell r="F146">
            <v>15.4</v>
          </cell>
          <cell r="G146">
            <v>-0.10000000000000009</v>
          </cell>
        </row>
        <row r="147">
          <cell r="A147">
            <v>186689</v>
          </cell>
          <cell r="C147" t="str">
            <v>BOLT---</v>
          </cell>
          <cell r="D147">
            <v>13.86</v>
          </cell>
          <cell r="F147">
            <v>15.4</v>
          </cell>
          <cell r="G147">
            <v>-0.10000000000000009</v>
          </cell>
        </row>
        <row r="148">
          <cell r="A148">
            <v>186725</v>
          </cell>
          <cell r="C148" t="str">
            <v>BOLT---</v>
          </cell>
          <cell r="D148">
            <v>8.67</v>
          </cell>
          <cell r="F148">
            <v>9.6300000000000008</v>
          </cell>
          <cell r="G148">
            <v>-9.9688473520249343E-2</v>
          </cell>
        </row>
        <row r="149">
          <cell r="A149">
            <v>186730</v>
          </cell>
          <cell r="C149" t="str">
            <v xml:space="preserve">BOLT   </v>
          </cell>
          <cell r="D149">
            <v>51.16</v>
          </cell>
          <cell r="F149">
            <v>58.61</v>
          </cell>
          <cell r="G149">
            <v>-0.12711141443439689</v>
          </cell>
        </row>
        <row r="150">
          <cell r="A150">
            <v>187238</v>
          </cell>
          <cell r="C150" t="str">
            <v xml:space="preserve"> BOLT</v>
          </cell>
          <cell r="D150">
            <v>17.37</v>
          </cell>
          <cell r="F150">
            <v>19.3</v>
          </cell>
          <cell r="G150">
            <v>-9.9999999999999978E-2</v>
          </cell>
        </row>
        <row r="151">
          <cell r="A151">
            <v>187396</v>
          </cell>
          <cell r="C151" t="str">
            <v xml:space="preserve"> COUPLING(00120755)</v>
          </cell>
          <cell r="D151">
            <v>10.79</v>
          </cell>
          <cell r="F151">
            <v>12.78</v>
          </cell>
          <cell r="G151">
            <v>-0.15571205007824729</v>
          </cell>
        </row>
        <row r="152">
          <cell r="A152">
            <v>187433</v>
          </cell>
          <cell r="C152" t="str">
            <v xml:space="preserve"> BOLT</v>
          </cell>
          <cell r="D152">
            <v>10.86</v>
          </cell>
          <cell r="F152">
            <v>12.07</v>
          </cell>
          <cell r="G152">
            <v>-0.10024855012427514</v>
          </cell>
        </row>
        <row r="153">
          <cell r="A153">
            <v>187491</v>
          </cell>
          <cell r="C153" t="str">
            <v xml:space="preserve">BOLT   </v>
          </cell>
          <cell r="D153">
            <v>17.059999999999999</v>
          </cell>
          <cell r="F153">
            <v>19.53</v>
          </cell>
          <cell r="G153">
            <v>-0.12647209421402983</v>
          </cell>
        </row>
        <row r="154">
          <cell r="A154">
            <v>189633</v>
          </cell>
          <cell r="C154" t="str">
            <v>CONNECTOR</v>
          </cell>
          <cell r="D154">
            <v>85.15</v>
          </cell>
          <cell r="F154">
            <v>100.79</v>
          </cell>
          <cell r="G154">
            <v>-0.15517412441710488</v>
          </cell>
        </row>
        <row r="155">
          <cell r="A155">
            <v>190397</v>
          </cell>
          <cell r="C155" t="str">
            <v>SLEEVE,WEAR</v>
          </cell>
          <cell r="D155">
            <v>251.75</v>
          </cell>
          <cell r="F155">
            <v>279.72000000000003</v>
          </cell>
          <cell r="G155">
            <v>-9.9992849992850075E-2</v>
          </cell>
        </row>
        <row r="156">
          <cell r="A156">
            <v>190909</v>
          </cell>
          <cell r="C156" t="str">
            <v xml:space="preserve"> BOLT</v>
          </cell>
          <cell r="D156">
            <v>8.69</v>
          </cell>
          <cell r="F156">
            <v>9.66</v>
          </cell>
          <cell r="G156">
            <v>-0.10041407867494834</v>
          </cell>
        </row>
        <row r="157">
          <cell r="A157">
            <v>205230</v>
          </cell>
          <cell r="C157" t="str">
            <v>BUSHING</v>
          </cell>
          <cell r="D157">
            <v>970.48</v>
          </cell>
          <cell r="E157" t="str">
            <v>Cummins</v>
          </cell>
          <cell r="F157">
            <v>970.48</v>
          </cell>
          <cell r="G157">
            <v>0</v>
          </cell>
        </row>
        <row r="158">
          <cell r="A158">
            <v>205438</v>
          </cell>
          <cell r="C158" t="str">
            <v>LOCKWIRE</v>
          </cell>
          <cell r="D158">
            <v>57.4</v>
          </cell>
          <cell r="E158" t="str">
            <v>Cummins</v>
          </cell>
          <cell r="F158">
            <v>57.4</v>
          </cell>
          <cell r="G158">
            <v>0</v>
          </cell>
        </row>
        <row r="159">
          <cell r="A159">
            <v>205659</v>
          </cell>
          <cell r="C159" t="str">
            <v>SPRING,COMPRESSION</v>
          </cell>
          <cell r="D159">
            <v>437.71</v>
          </cell>
          <cell r="E159" t="str">
            <v>Cummins</v>
          </cell>
          <cell r="F159">
            <v>437.71</v>
          </cell>
          <cell r="G159">
            <v>0</v>
          </cell>
        </row>
        <row r="160">
          <cell r="A160">
            <v>205683</v>
          </cell>
          <cell r="C160" t="str">
            <v>BUSHING</v>
          </cell>
          <cell r="D160">
            <v>5397.38</v>
          </cell>
          <cell r="E160" t="str">
            <v>Cummins</v>
          </cell>
          <cell r="F160">
            <v>5397.38</v>
          </cell>
          <cell r="G160">
            <v>0</v>
          </cell>
        </row>
        <row r="161">
          <cell r="A161">
            <v>206193</v>
          </cell>
          <cell r="C161" t="str">
            <v>GASKET,WATER PUMP</v>
          </cell>
          <cell r="D161">
            <v>112.24</v>
          </cell>
          <cell r="E161" t="str">
            <v>Cummins</v>
          </cell>
          <cell r="F161">
            <v>113.16</v>
          </cell>
          <cell r="G161">
            <v>-8.1300813008130524E-3</v>
          </cell>
        </row>
        <row r="162">
          <cell r="A162">
            <v>206455</v>
          </cell>
          <cell r="C162" t="str">
            <v>GASKET,WATER PUMP</v>
          </cell>
          <cell r="D162">
            <v>107.63</v>
          </cell>
          <cell r="E162" t="str">
            <v>Cummins</v>
          </cell>
          <cell r="F162">
            <v>108.4</v>
          </cell>
          <cell r="G162">
            <v>-7.1033210332104302E-3</v>
          </cell>
        </row>
        <row r="163">
          <cell r="A163">
            <v>206457</v>
          </cell>
          <cell r="C163" t="str">
            <v>SEAL,O RING</v>
          </cell>
          <cell r="D163">
            <v>351.54</v>
          </cell>
          <cell r="E163" t="str">
            <v>Cummins</v>
          </cell>
          <cell r="F163">
            <v>326.14</v>
          </cell>
          <cell r="G163">
            <v>7.78806647452015E-2</v>
          </cell>
        </row>
        <row r="164">
          <cell r="A164">
            <v>207226</v>
          </cell>
          <cell r="C164" t="str">
            <v>BUSHING</v>
          </cell>
          <cell r="D164">
            <v>486.72</v>
          </cell>
          <cell r="E164" t="str">
            <v>Cummins</v>
          </cell>
          <cell r="F164">
            <v>507.47</v>
          </cell>
          <cell r="G164">
            <v>-4.0889116598025521E-2</v>
          </cell>
        </row>
        <row r="165">
          <cell r="A165">
            <v>207344</v>
          </cell>
          <cell r="C165" t="str">
            <v>BUSHING</v>
          </cell>
          <cell r="D165">
            <v>417.45</v>
          </cell>
          <cell r="E165" t="str">
            <v>Cummins</v>
          </cell>
          <cell r="F165">
            <v>417.45</v>
          </cell>
          <cell r="G165">
            <v>0</v>
          </cell>
        </row>
        <row r="166">
          <cell r="A166">
            <v>209773</v>
          </cell>
          <cell r="C166" t="str">
            <v>CLAMP,HOSE</v>
          </cell>
          <cell r="D166">
            <v>118.34</v>
          </cell>
          <cell r="E166" t="str">
            <v>Cummins</v>
          </cell>
          <cell r="F166">
            <v>118.34</v>
          </cell>
          <cell r="G166">
            <v>0</v>
          </cell>
        </row>
        <row r="167">
          <cell r="A167">
            <v>214441</v>
          </cell>
          <cell r="C167" t="str">
            <v xml:space="preserve">NUT   </v>
          </cell>
          <cell r="D167">
            <v>3.82</v>
          </cell>
          <cell r="E167" t="str">
            <v>Гидравлическая система</v>
          </cell>
          <cell r="F167">
            <v>4.83</v>
          </cell>
          <cell r="G167">
            <v>-0.20910973084886131</v>
          </cell>
        </row>
        <row r="168">
          <cell r="A168">
            <v>218220</v>
          </cell>
          <cell r="C168" t="str">
            <v xml:space="preserve">ELBOW   </v>
          </cell>
          <cell r="D168">
            <v>834.69</v>
          </cell>
          <cell r="E168" t="str">
            <v>Cummins</v>
          </cell>
          <cell r="F168">
            <v>1057.75</v>
          </cell>
          <cell r="G168">
            <v>-0.21088158827700298</v>
          </cell>
        </row>
        <row r="169">
          <cell r="A169">
            <v>218858</v>
          </cell>
          <cell r="C169" t="str">
            <v xml:space="preserve">ADAPTER   </v>
          </cell>
          <cell r="D169">
            <v>56.88</v>
          </cell>
          <cell r="E169" t="str">
            <v>Cummins</v>
          </cell>
          <cell r="F169">
            <v>72.06</v>
          </cell>
          <cell r="G169">
            <v>-0.21065778517901745</v>
          </cell>
        </row>
        <row r="170">
          <cell r="A170">
            <v>219303</v>
          </cell>
          <cell r="C170" t="str">
            <v xml:space="preserve"> PLUG PIPE</v>
          </cell>
          <cell r="D170">
            <v>14.39</v>
          </cell>
          <cell r="F170">
            <v>17.04</v>
          </cell>
          <cell r="G170">
            <v>-0.15551643192488251</v>
          </cell>
        </row>
        <row r="171">
          <cell r="A171">
            <v>219305</v>
          </cell>
          <cell r="C171" t="str">
            <v xml:space="preserve"> PLUG</v>
          </cell>
          <cell r="D171">
            <v>25.18</v>
          </cell>
          <cell r="F171">
            <v>29.81</v>
          </cell>
          <cell r="G171">
            <v>-0.1553170077155317</v>
          </cell>
        </row>
        <row r="172">
          <cell r="A172">
            <v>220083</v>
          </cell>
          <cell r="C172" t="str">
            <v>1-8UNC-NUT--</v>
          </cell>
          <cell r="D172">
            <v>28.77</v>
          </cell>
          <cell r="F172">
            <v>33.950000000000003</v>
          </cell>
          <cell r="G172">
            <v>-0.15257731958762899</v>
          </cell>
        </row>
        <row r="173">
          <cell r="A173">
            <v>223433</v>
          </cell>
          <cell r="C173" t="str">
            <v xml:space="preserve">BOLT   </v>
          </cell>
          <cell r="D173">
            <v>15.16</v>
          </cell>
          <cell r="F173">
            <v>17.36</v>
          </cell>
          <cell r="G173">
            <v>-0.12672811059907829</v>
          </cell>
        </row>
        <row r="174">
          <cell r="A174">
            <v>223435</v>
          </cell>
          <cell r="C174" t="str">
            <v>BOLT</v>
          </cell>
          <cell r="D174">
            <v>22.68</v>
          </cell>
          <cell r="F174">
            <v>25</v>
          </cell>
          <cell r="G174">
            <v>-9.2799999999999994E-2</v>
          </cell>
        </row>
        <row r="175">
          <cell r="A175">
            <v>223436</v>
          </cell>
          <cell r="C175" t="str">
            <v xml:space="preserve"> BOLT</v>
          </cell>
          <cell r="D175">
            <v>16.29</v>
          </cell>
          <cell r="F175">
            <v>18.100000000000001</v>
          </cell>
          <cell r="G175">
            <v>-0.10000000000000009</v>
          </cell>
        </row>
        <row r="176">
          <cell r="A176">
            <v>223437</v>
          </cell>
          <cell r="C176" t="str">
            <v>BOLT---</v>
          </cell>
          <cell r="D176">
            <v>20.78</v>
          </cell>
          <cell r="E176" t="str">
            <v>Тормозная система</v>
          </cell>
          <cell r="F176">
            <v>23.09</v>
          </cell>
          <cell r="G176">
            <v>-0.10004330879168466</v>
          </cell>
        </row>
        <row r="177">
          <cell r="A177">
            <v>223438</v>
          </cell>
          <cell r="C177" t="str">
            <v>·BOLT---</v>
          </cell>
          <cell r="D177">
            <v>13.86</v>
          </cell>
          <cell r="F177">
            <v>15.4</v>
          </cell>
          <cell r="G177">
            <v>-0.10000000000000009</v>
          </cell>
        </row>
        <row r="178">
          <cell r="A178">
            <v>223439</v>
          </cell>
          <cell r="C178" t="str">
            <v xml:space="preserve">BOLT   </v>
          </cell>
          <cell r="D178">
            <v>20.87</v>
          </cell>
          <cell r="F178">
            <v>23.9</v>
          </cell>
          <cell r="G178">
            <v>-0.12677824267782423</v>
          </cell>
        </row>
        <row r="179">
          <cell r="A179">
            <v>223441</v>
          </cell>
          <cell r="C179" t="str">
            <v xml:space="preserve"> BOLT</v>
          </cell>
          <cell r="D179">
            <v>15.2</v>
          </cell>
          <cell r="F179">
            <v>16.89</v>
          </cell>
          <cell r="G179">
            <v>-0.10005920663114276</v>
          </cell>
        </row>
        <row r="180">
          <cell r="A180">
            <v>223442</v>
          </cell>
          <cell r="C180" t="str">
            <v xml:space="preserve">Болт                                                                </v>
          </cell>
          <cell r="D180">
            <v>29.21</v>
          </cell>
          <cell r="F180">
            <v>36.4</v>
          </cell>
          <cell r="G180">
            <v>-0.19752747252747249</v>
          </cell>
        </row>
        <row r="181">
          <cell r="A181">
            <v>223445</v>
          </cell>
          <cell r="C181" t="str">
            <v xml:space="preserve"> BOLT</v>
          </cell>
          <cell r="D181">
            <v>15.2</v>
          </cell>
          <cell r="F181">
            <v>16.89</v>
          </cell>
          <cell r="G181">
            <v>-0.10005920663114276</v>
          </cell>
        </row>
        <row r="182">
          <cell r="A182">
            <v>223446</v>
          </cell>
          <cell r="C182" t="str">
            <v>BOLT---</v>
          </cell>
          <cell r="D182">
            <v>29.43</v>
          </cell>
          <cell r="F182">
            <v>32.700000000000003</v>
          </cell>
          <cell r="G182">
            <v>-0.10000000000000009</v>
          </cell>
        </row>
        <row r="183">
          <cell r="A183">
            <v>223451</v>
          </cell>
          <cell r="C183" t="str">
            <v xml:space="preserve"> BOLT</v>
          </cell>
          <cell r="D183">
            <v>26.06</v>
          </cell>
          <cell r="E183" t="str">
            <v>Тормозная система</v>
          </cell>
          <cell r="F183">
            <v>28.96</v>
          </cell>
          <cell r="G183">
            <v>-0.10013812154696144</v>
          </cell>
        </row>
        <row r="184">
          <cell r="A184">
            <v>223453</v>
          </cell>
          <cell r="C184" t="str">
            <v xml:space="preserve"> BOLT</v>
          </cell>
          <cell r="D184">
            <v>19.55</v>
          </cell>
          <cell r="E184" t="str">
            <v>Рулевое управление</v>
          </cell>
          <cell r="F184">
            <v>21.72</v>
          </cell>
          <cell r="G184">
            <v>-9.9907918968692333E-2</v>
          </cell>
        </row>
        <row r="185">
          <cell r="A185">
            <v>223457</v>
          </cell>
          <cell r="C185" t="str">
            <v>BOLT---</v>
          </cell>
          <cell r="D185">
            <v>43.27</v>
          </cell>
          <cell r="E185" t="str">
            <v>Подвеска</v>
          </cell>
          <cell r="F185">
            <v>48.08</v>
          </cell>
          <cell r="G185">
            <v>-0.10004159733777029</v>
          </cell>
        </row>
        <row r="186">
          <cell r="A186">
            <v>223458</v>
          </cell>
          <cell r="C186" t="str">
            <v xml:space="preserve"> BOLT</v>
          </cell>
          <cell r="D186">
            <v>35.840000000000003</v>
          </cell>
          <cell r="F186">
            <v>39.82</v>
          </cell>
          <cell r="G186">
            <v>-9.994977398292304E-2</v>
          </cell>
        </row>
        <row r="187">
          <cell r="A187">
            <v>223486</v>
          </cell>
          <cell r="C187" t="str">
            <v>BOLT</v>
          </cell>
          <cell r="D187">
            <v>56.88</v>
          </cell>
          <cell r="F187">
            <v>65.16</v>
          </cell>
          <cell r="G187">
            <v>-0.12707182320441979</v>
          </cell>
        </row>
        <row r="188">
          <cell r="A188">
            <v>223488</v>
          </cell>
          <cell r="C188" t="str">
            <v xml:space="preserve"> BOLT</v>
          </cell>
          <cell r="D188">
            <v>39.1</v>
          </cell>
          <cell r="E188" t="str">
            <v>Задний мост</v>
          </cell>
          <cell r="F188">
            <v>43.44</v>
          </cell>
          <cell r="G188">
            <v>-9.9907918968692333E-2</v>
          </cell>
        </row>
        <row r="189">
          <cell r="A189">
            <v>223489</v>
          </cell>
          <cell r="C189" t="str">
            <v>BOLT---</v>
          </cell>
          <cell r="D189">
            <v>60.57</v>
          </cell>
          <cell r="E189" t="str">
            <v>Рулевое управление</v>
          </cell>
          <cell r="F189">
            <v>67.3</v>
          </cell>
          <cell r="G189">
            <v>-9.9999999999999978E-2</v>
          </cell>
        </row>
        <row r="190">
          <cell r="A190">
            <v>223493</v>
          </cell>
          <cell r="C190" t="str">
            <v xml:space="preserve"> BOLT</v>
          </cell>
          <cell r="D190">
            <v>27.15</v>
          </cell>
          <cell r="E190" t="str">
            <v>Тормозная система</v>
          </cell>
          <cell r="F190">
            <v>30.17</v>
          </cell>
          <cell r="G190">
            <v>-0.10009943652635078</v>
          </cell>
        </row>
        <row r="191">
          <cell r="A191">
            <v>223775</v>
          </cell>
          <cell r="C191" t="str">
            <v xml:space="preserve"> BOLT</v>
          </cell>
          <cell r="D191">
            <v>38.020000000000003</v>
          </cell>
          <cell r="F191">
            <v>42.24</v>
          </cell>
          <cell r="G191">
            <v>-9.9905303030302983E-2</v>
          </cell>
        </row>
        <row r="192">
          <cell r="A192">
            <v>271500</v>
          </cell>
          <cell r="C192" t="str">
            <v xml:space="preserve"> NUT</v>
          </cell>
          <cell r="D192">
            <v>16.29</v>
          </cell>
          <cell r="F192">
            <v>18.100000000000001</v>
          </cell>
          <cell r="G192">
            <v>-0.10000000000000009</v>
          </cell>
        </row>
        <row r="193">
          <cell r="A193">
            <v>271554</v>
          </cell>
          <cell r="C193" t="str">
            <v>HEXAGON---</v>
          </cell>
          <cell r="D193">
            <v>15.34</v>
          </cell>
          <cell r="F193">
            <v>18.12</v>
          </cell>
          <cell r="G193">
            <v>-0.15342163355408389</v>
          </cell>
        </row>
        <row r="194">
          <cell r="A194">
            <v>271556</v>
          </cell>
          <cell r="C194" t="str">
            <v xml:space="preserve"> BOLT</v>
          </cell>
          <cell r="D194">
            <v>3.26</v>
          </cell>
          <cell r="F194">
            <v>3.62</v>
          </cell>
          <cell r="G194">
            <v>-9.9447513812154775E-2</v>
          </cell>
        </row>
        <row r="195">
          <cell r="A195">
            <v>271558</v>
          </cell>
          <cell r="C195" t="str">
            <v>HEXAGON---</v>
          </cell>
          <cell r="D195">
            <v>19.18</v>
          </cell>
          <cell r="F195">
            <v>22.62</v>
          </cell>
          <cell r="G195">
            <v>-0.15207780725022113</v>
          </cell>
        </row>
        <row r="196">
          <cell r="A196">
            <v>271562</v>
          </cell>
          <cell r="C196" t="str">
            <v>HEXAGON---</v>
          </cell>
          <cell r="D196">
            <v>21.09</v>
          </cell>
          <cell r="F196">
            <v>24.89</v>
          </cell>
          <cell r="G196">
            <v>-0.15267175572519087</v>
          </cell>
        </row>
        <row r="197">
          <cell r="A197">
            <v>271563</v>
          </cell>
          <cell r="C197" t="str">
            <v>BOLT---</v>
          </cell>
          <cell r="D197">
            <v>20.78</v>
          </cell>
          <cell r="E197" t="str">
            <v>Рулевое управление</v>
          </cell>
          <cell r="F197">
            <v>23.09</v>
          </cell>
          <cell r="G197">
            <v>-0.10004330879168466</v>
          </cell>
        </row>
        <row r="198">
          <cell r="A198">
            <v>271564</v>
          </cell>
          <cell r="C198" t="str">
            <v>BOLT---</v>
          </cell>
          <cell r="D198">
            <v>10.39</v>
          </cell>
          <cell r="F198">
            <v>11.54</v>
          </cell>
          <cell r="G198">
            <v>-9.9653379549393351E-2</v>
          </cell>
        </row>
        <row r="199">
          <cell r="A199">
            <v>271565</v>
          </cell>
          <cell r="C199" t="str">
            <v xml:space="preserve"> BOLT</v>
          </cell>
          <cell r="D199">
            <v>14.11</v>
          </cell>
          <cell r="E199" t="str">
            <v>Рулевое управление</v>
          </cell>
          <cell r="F199">
            <v>15.68</v>
          </cell>
          <cell r="G199">
            <v>-0.10012755102040816</v>
          </cell>
        </row>
        <row r="200">
          <cell r="A200">
            <v>271566</v>
          </cell>
          <cell r="C200" t="str">
            <v xml:space="preserve"> HEXAGON B</v>
          </cell>
          <cell r="D200">
            <v>4.8</v>
          </cell>
          <cell r="F200">
            <v>5.68</v>
          </cell>
          <cell r="G200">
            <v>-0.15492957746478875</v>
          </cell>
        </row>
        <row r="201">
          <cell r="A201">
            <v>271567</v>
          </cell>
          <cell r="C201" t="str">
            <v xml:space="preserve"> BOLT</v>
          </cell>
          <cell r="D201">
            <v>30.41</v>
          </cell>
          <cell r="F201">
            <v>33.79</v>
          </cell>
          <cell r="G201">
            <v>-0.10002959455460192</v>
          </cell>
        </row>
        <row r="202">
          <cell r="A202">
            <v>271568</v>
          </cell>
          <cell r="C202" t="str">
            <v xml:space="preserve"> BOLT</v>
          </cell>
          <cell r="D202">
            <v>9.77</v>
          </cell>
          <cell r="F202">
            <v>10.86</v>
          </cell>
          <cell r="G202">
            <v>-0.10036832412523022</v>
          </cell>
        </row>
        <row r="203">
          <cell r="A203">
            <v>271572</v>
          </cell>
          <cell r="C203" t="str">
            <v xml:space="preserve"> BOLT</v>
          </cell>
          <cell r="D203">
            <v>26.06</v>
          </cell>
          <cell r="F203">
            <v>28.96</v>
          </cell>
          <cell r="G203">
            <v>-0.10013812154696144</v>
          </cell>
        </row>
        <row r="204">
          <cell r="A204">
            <v>271605</v>
          </cell>
          <cell r="C204" t="str">
            <v xml:space="preserve"> BOLT</v>
          </cell>
          <cell r="D204">
            <v>16.29</v>
          </cell>
          <cell r="F204">
            <v>18.100000000000001</v>
          </cell>
          <cell r="G204">
            <v>-0.10000000000000009</v>
          </cell>
        </row>
        <row r="205">
          <cell r="A205">
            <v>271607</v>
          </cell>
          <cell r="C205" t="str">
            <v xml:space="preserve"> BOLT</v>
          </cell>
          <cell r="D205">
            <v>17.37</v>
          </cell>
          <cell r="F205">
            <v>19.3</v>
          </cell>
          <cell r="G205">
            <v>-9.9999999999999978E-2</v>
          </cell>
        </row>
        <row r="206">
          <cell r="A206">
            <v>271609</v>
          </cell>
          <cell r="C206" t="str">
            <v>Болт</v>
          </cell>
          <cell r="D206">
            <v>30.41</v>
          </cell>
          <cell r="F206">
            <v>33.79</v>
          </cell>
          <cell r="G206">
            <v>-0.10002959455460192</v>
          </cell>
        </row>
        <row r="207">
          <cell r="A207">
            <v>271613</v>
          </cell>
          <cell r="C207" t="str">
            <v>BOLT</v>
          </cell>
          <cell r="D207">
            <v>10.47</v>
          </cell>
          <cell r="E207" t="str">
            <v>Кузов</v>
          </cell>
          <cell r="F207">
            <v>11.54</v>
          </cell>
          <cell r="G207">
            <v>-9.2720970537261582E-2</v>
          </cell>
        </row>
        <row r="208">
          <cell r="A208">
            <v>271617</v>
          </cell>
          <cell r="C208" t="str">
            <v xml:space="preserve"> BOLT</v>
          </cell>
          <cell r="D208">
            <v>6.52</v>
          </cell>
          <cell r="E208" t="str">
            <v>Подвеска</v>
          </cell>
          <cell r="F208">
            <v>7.24</v>
          </cell>
          <cell r="G208">
            <v>-9.9447513812154775E-2</v>
          </cell>
        </row>
        <row r="209">
          <cell r="A209">
            <v>271619</v>
          </cell>
          <cell r="C209" t="str">
            <v xml:space="preserve"> BOLT</v>
          </cell>
          <cell r="D209">
            <v>7.61</v>
          </cell>
          <cell r="F209">
            <v>8.4499999999999993</v>
          </cell>
          <cell r="G209">
            <v>-9.9408284023668525E-2</v>
          </cell>
        </row>
        <row r="210">
          <cell r="A210">
            <v>271621</v>
          </cell>
          <cell r="C210" t="str">
            <v>HEXAGON-BOLT--</v>
          </cell>
          <cell r="D210">
            <v>40.270000000000003</v>
          </cell>
          <cell r="F210">
            <v>47.52</v>
          </cell>
          <cell r="G210">
            <v>-0.15256734006734007</v>
          </cell>
        </row>
        <row r="211">
          <cell r="A211">
            <v>271623</v>
          </cell>
          <cell r="C211" t="str">
            <v xml:space="preserve"> BOLT</v>
          </cell>
          <cell r="D211">
            <v>6.52</v>
          </cell>
          <cell r="F211">
            <v>7.24</v>
          </cell>
          <cell r="G211">
            <v>-9.9447513812154775E-2</v>
          </cell>
        </row>
        <row r="212">
          <cell r="A212">
            <v>271699</v>
          </cell>
          <cell r="C212" t="str">
            <v>BOLT---</v>
          </cell>
          <cell r="D212">
            <v>36.35</v>
          </cell>
          <cell r="F212">
            <v>40.39</v>
          </cell>
          <cell r="G212">
            <v>-0.10002475860361471</v>
          </cell>
        </row>
        <row r="213">
          <cell r="A213">
            <v>271710</v>
          </cell>
          <cell r="C213" t="str">
            <v xml:space="preserve"> BOLT</v>
          </cell>
          <cell r="D213">
            <v>72.760000000000005</v>
          </cell>
          <cell r="F213">
            <v>80.84</v>
          </cell>
          <cell r="G213">
            <v>-9.9950519544779737E-2</v>
          </cell>
        </row>
        <row r="214">
          <cell r="A214">
            <v>272554</v>
          </cell>
          <cell r="C214" t="str">
            <v>BOLT---</v>
          </cell>
          <cell r="D214">
            <v>57.11</v>
          </cell>
          <cell r="F214">
            <v>63.46</v>
          </cell>
          <cell r="G214">
            <v>-0.10006303183107468</v>
          </cell>
        </row>
        <row r="215">
          <cell r="A215">
            <v>273469</v>
          </cell>
          <cell r="C215" t="str">
            <v>PLUG---</v>
          </cell>
          <cell r="D215">
            <v>24.24</v>
          </cell>
          <cell r="E215" t="str">
            <v>Гидравлическая система</v>
          </cell>
          <cell r="F215">
            <v>26.93</v>
          </cell>
          <cell r="G215">
            <v>-9.9888600074266698E-2</v>
          </cell>
        </row>
        <row r="216">
          <cell r="A216">
            <v>273629</v>
          </cell>
          <cell r="C216" t="str">
            <v xml:space="preserve">BOLT   </v>
          </cell>
          <cell r="D216">
            <v>43.64</v>
          </cell>
          <cell r="F216">
            <v>49.99</v>
          </cell>
          <cell r="G216">
            <v>-0.12702540508101623</v>
          </cell>
        </row>
        <row r="217">
          <cell r="A217">
            <v>273852</v>
          </cell>
          <cell r="C217" t="str">
            <v xml:space="preserve"> NUT T50</v>
          </cell>
          <cell r="D217">
            <v>26.06</v>
          </cell>
          <cell r="E217" t="str">
            <v>Подвеска</v>
          </cell>
          <cell r="F217">
            <v>28.96</v>
          </cell>
          <cell r="G217">
            <v>-0.10013812154696144</v>
          </cell>
        </row>
        <row r="218">
          <cell r="A218">
            <v>273921</v>
          </cell>
          <cell r="C218" t="str">
            <v xml:space="preserve"> PIN</v>
          </cell>
          <cell r="D218">
            <v>13.03</v>
          </cell>
          <cell r="F218">
            <v>14.48</v>
          </cell>
          <cell r="G218">
            <v>-0.10013812154696144</v>
          </cell>
        </row>
        <row r="219">
          <cell r="A219">
            <v>274141</v>
          </cell>
          <cell r="C219" t="str">
            <v xml:space="preserve"> NUT</v>
          </cell>
          <cell r="D219">
            <v>9.77</v>
          </cell>
          <cell r="F219">
            <v>10.86</v>
          </cell>
          <cell r="G219">
            <v>-0.10036832412523022</v>
          </cell>
        </row>
        <row r="220">
          <cell r="A220">
            <v>274191</v>
          </cell>
          <cell r="C220" t="str">
            <v>NUT</v>
          </cell>
          <cell r="D220">
            <v>66.97</v>
          </cell>
          <cell r="E220" t="str">
            <v>Рулевое управление</v>
          </cell>
          <cell r="F220">
            <v>259.43</v>
          </cell>
          <cell r="G220">
            <v>-0.74185714836372041</v>
          </cell>
        </row>
        <row r="221">
          <cell r="A221">
            <v>274208</v>
          </cell>
          <cell r="C221" t="str">
            <v>NUT</v>
          </cell>
          <cell r="D221">
            <v>5.19</v>
          </cell>
          <cell r="E221" t="str">
            <v>Электрооборудование</v>
          </cell>
          <cell r="F221">
            <v>5.77</v>
          </cell>
          <cell r="G221">
            <v>-0.1005199306759097</v>
          </cell>
        </row>
        <row r="222">
          <cell r="A222">
            <v>274209</v>
          </cell>
          <cell r="C222" t="str">
            <v>LOCK-NUT--</v>
          </cell>
          <cell r="D222">
            <v>12.12</v>
          </cell>
          <cell r="E222" t="str">
            <v>Тормозная система</v>
          </cell>
          <cell r="F222">
            <v>13.47</v>
          </cell>
          <cell r="G222">
            <v>-0.1002227171492206</v>
          </cell>
        </row>
        <row r="223">
          <cell r="A223">
            <v>274210</v>
          </cell>
          <cell r="C223" t="str">
            <v>NUT</v>
          </cell>
          <cell r="D223">
            <v>27.9</v>
          </cell>
          <cell r="E223" t="str">
            <v>Кузов</v>
          </cell>
          <cell r="F223">
            <v>30.77</v>
          </cell>
          <cell r="G223">
            <v>-9.3272668183295493E-2</v>
          </cell>
        </row>
        <row r="224">
          <cell r="A224">
            <v>274248</v>
          </cell>
          <cell r="C224" t="str">
            <v xml:space="preserve"> O RING</v>
          </cell>
          <cell r="D224">
            <v>11.99</v>
          </cell>
          <cell r="E224" t="str">
            <v>Тормозная система</v>
          </cell>
          <cell r="F224">
            <v>14.2</v>
          </cell>
          <cell r="G224">
            <v>-0.15563380281690131</v>
          </cell>
        </row>
        <row r="225">
          <cell r="A225">
            <v>274416</v>
          </cell>
          <cell r="C225" t="str">
            <v xml:space="preserve"> SNAP RING</v>
          </cell>
          <cell r="D225">
            <v>17.989999999999998</v>
          </cell>
          <cell r="F225">
            <v>21.29</v>
          </cell>
          <cell r="G225">
            <v>-0.15500234852043215</v>
          </cell>
        </row>
        <row r="226">
          <cell r="A226">
            <v>274821</v>
          </cell>
          <cell r="C226" t="str">
            <v>LOCK-NUT--</v>
          </cell>
          <cell r="D226">
            <v>13.43</v>
          </cell>
          <cell r="F226">
            <v>15.85</v>
          </cell>
          <cell r="G226">
            <v>-0.15268138801261832</v>
          </cell>
        </row>
        <row r="227">
          <cell r="A227">
            <v>274856</v>
          </cell>
          <cell r="C227" t="str">
            <v>NUT---</v>
          </cell>
          <cell r="D227">
            <v>21.09</v>
          </cell>
          <cell r="F227">
            <v>24.89</v>
          </cell>
          <cell r="G227">
            <v>-0.15267175572519087</v>
          </cell>
        </row>
        <row r="228">
          <cell r="A228">
            <v>274890</v>
          </cell>
          <cell r="C228" t="str">
            <v xml:space="preserve"> PIN</v>
          </cell>
          <cell r="D228">
            <v>45.57</v>
          </cell>
          <cell r="F228">
            <v>53.94</v>
          </cell>
          <cell r="G228">
            <v>-0.15517241379310343</v>
          </cell>
        </row>
        <row r="229">
          <cell r="A229">
            <v>308926</v>
          </cell>
          <cell r="C229" t="str">
            <v>GASKET,WATER PUMP</v>
          </cell>
          <cell r="D229">
            <v>92.82</v>
          </cell>
          <cell r="E229" t="str">
            <v>Cummins</v>
          </cell>
          <cell r="F229">
            <v>92.82</v>
          </cell>
          <cell r="G229">
            <v>0</v>
          </cell>
        </row>
        <row r="230">
          <cell r="A230">
            <v>427563</v>
          </cell>
          <cell r="C230" t="str">
            <v xml:space="preserve">BOLT   </v>
          </cell>
          <cell r="D230">
            <v>17.059999999999999</v>
          </cell>
          <cell r="E230" t="str">
            <v>Гидравлическая система</v>
          </cell>
          <cell r="F230">
            <v>19.53</v>
          </cell>
          <cell r="G230">
            <v>-0.12647209421402983</v>
          </cell>
        </row>
        <row r="231">
          <cell r="A231">
            <v>427574</v>
          </cell>
          <cell r="C231" t="str">
            <v xml:space="preserve"> BOLT</v>
          </cell>
          <cell r="D231">
            <v>5.44</v>
          </cell>
          <cell r="F231">
            <v>6.04</v>
          </cell>
          <cell r="G231">
            <v>-9.9337748344370813E-2</v>
          </cell>
        </row>
        <row r="232">
          <cell r="A232">
            <v>427667</v>
          </cell>
          <cell r="C232" t="str">
            <v xml:space="preserve">Гайка                                                                     </v>
          </cell>
          <cell r="D232">
            <v>163.54</v>
          </cell>
          <cell r="E232" t="str">
            <v>Рулевое управление</v>
          </cell>
          <cell r="F232">
            <v>181.71</v>
          </cell>
          <cell r="G232">
            <v>-9.9994496725551829E-2</v>
          </cell>
        </row>
        <row r="233">
          <cell r="A233">
            <v>436484</v>
          </cell>
          <cell r="C233" t="str">
            <v xml:space="preserve"> COTTER PIN</v>
          </cell>
          <cell r="D233">
            <v>7.58</v>
          </cell>
          <cell r="F233">
            <v>34.32</v>
          </cell>
          <cell r="G233">
            <v>-0.77913752913752909</v>
          </cell>
        </row>
        <row r="234">
          <cell r="A234">
            <v>442733</v>
          </cell>
          <cell r="C234" t="str">
            <v xml:space="preserve"> BOLT</v>
          </cell>
          <cell r="D234">
            <v>16.79</v>
          </cell>
          <cell r="E234" t="str">
            <v>Гидравлическая система</v>
          </cell>
          <cell r="F234">
            <v>19.87</v>
          </cell>
          <cell r="G234">
            <v>-0.1550075490689482</v>
          </cell>
        </row>
        <row r="235">
          <cell r="A235">
            <v>443977</v>
          </cell>
          <cell r="C235" t="str">
            <v xml:space="preserve"> CONNECTOR</v>
          </cell>
          <cell r="D235">
            <v>21.59</v>
          </cell>
          <cell r="F235">
            <v>25.55</v>
          </cell>
          <cell r="G235">
            <v>-0.15499021526418788</v>
          </cell>
        </row>
        <row r="236">
          <cell r="A236">
            <v>444335</v>
          </cell>
          <cell r="C236" t="str">
            <v xml:space="preserve"> BUSH</v>
          </cell>
          <cell r="D236">
            <v>7.61</v>
          </cell>
          <cell r="F236">
            <v>8.4499999999999993</v>
          </cell>
          <cell r="G236">
            <v>-9.9408284023668525E-2</v>
          </cell>
        </row>
        <row r="237">
          <cell r="A237">
            <v>444613</v>
          </cell>
          <cell r="C237" t="str">
            <v xml:space="preserve"> PLUG</v>
          </cell>
          <cell r="D237">
            <v>7.61</v>
          </cell>
          <cell r="E237" t="str">
            <v>Рулевое управление</v>
          </cell>
          <cell r="F237">
            <v>8.4499999999999993</v>
          </cell>
          <cell r="G237">
            <v>-9.9408284023668525E-2</v>
          </cell>
        </row>
        <row r="238">
          <cell r="A238">
            <v>444625</v>
          </cell>
          <cell r="C238" t="str">
            <v xml:space="preserve"> PLUG</v>
          </cell>
          <cell r="D238">
            <v>10.86</v>
          </cell>
          <cell r="F238">
            <v>12.07</v>
          </cell>
          <cell r="G238">
            <v>-0.10024855012427514</v>
          </cell>
        </row>
        <row r="239">
          <cell r="A239">
            <v>444631</v>
          </cell>
          <cell r="C239" t="str">
            <v xml:space="preserve"> PLUG</v>
          </cell>
          <cell r="D239">
            <v>8.69</v>
          </cell>
          <cell r="F239">
            <v>9.66</v>
          </cell>
          <cell r="G239">
            <v>-0.10041407867494834</v>
          </cell>
        </row>
        <row r="240">
          <cell r="A240">
            <v>444637</v>
          </cell>
          <cell r="C240" t="str">
            <v xml:space="preserve"> PLUG</v>
          </cell>
          <cell r="D240">
            <v>11.95</v>
          </cell>
          <cell r="F240">
            <v>13.28</v>
          </cell>
          <cell r="G240">
            <v>-0.10015060240963858</v>
          </cell>
        </row>
        <row r="241">
          <cell r="A241">
            <v>444679</v>
          </cell>
          <cell r="C241" t="str">
            <v>PLUG---</v>
          </cell>
          <cell r="D241">
            <v>22.5</v>
          </cell>
          <cell r="F241">
            <v>25</v>
          </cell>
          <cell r="G241">
            <v>-9.9999999999999978E-2</v>
          </cell>
        </row>
        <row r="242">
          <cell r="A242">
            <v>444688</v>
          </cell>
          <cell r="C242" t="str">
            <v xml:space="preserve"> PLUG</v>
          </cell>
          <cell r="D242">
            <v>2.17</v>
          </cell>
          <cell r="E242" t="str">
            <v>Подвеска</v>
          </cell>
          <cell r="F242">
            <v>2.41</v>
          </cell>
          <cell r="G242">
            <v>-9.9585062240663991E-2</v>
          </cell>
        </row>
        <row r="243">
          <cell r="A243">
            <v>444692</v>
          </cell>
          <cell r="C243" t="str">
            <v xml:space="preserve"> PLUG</v>
          </cell>
          <cell r="D243">
            <v>16.29</v>
          </cell>
          <cell r="E243" t="str">
            <v>Тормозная система</v>
          </cell>
          <cell r="F243">
            <v>18.100000000000001</v>
          </cell>
          <cell r="G243">
            <v>-0.10000000000000009</v>
          </cell>
        </row>
        <row r="244">
          <cell r="A244">
            <v>444698</v>
          </cell>
          <cell r="C244" t="str">
            <v xml:space="preserve"> plug</v>
          </cell>
          <cell r="D244">
            <v>11.99</v>
          </cell>
          <cell r="F244">
            <v>14.2</v>
          </cell>
          <cell r="G244">
            <v>-0.15563380281690131</v>
          </cell>
        </row>
        <row r="245">
          <cell r="A245">
            <v>446362</v>
          </cell>
          <cell r="C245" t="str">
            <v xml:space="preserve"> WASHER</v>
          </cell>
          <cell r="D245">
            <v>3.6</v>
          </cell>
          <cell r="F245">
            <v>4.26</v>
          </cell>
          <cell r="G245">
            <v>-0.15492957746478864</v>
          </cell>
        </row>
        <row r="246">
          <cell r="A246">
            <v>453606</v>
          </cell>
          <cell r="C246" t="str">
            <v xml:space="preserve"> BALL  00104916</v>
          </cell>
          <cell r="D246">
            <v>25.55</v>
          </cell>
          <cell r="F246">
            <v>28.39</v>
          </cell>
          <cell r="G246">
            <v>-0.10003522367030648</v>
          </cell>
        </row>
        <row r="247">
          <cell r="A247">
            <v>454111</v>
          </cell>
          <cell r="C247" t="str">
            <v xml:space="preserve"> ELBOW - 90 DEG STREET</v>
          </cell>
          <cell r="D247">
            <v>120.04</v>
          </cell>
          <cell r="F247">
            <v>134.86000000000001</v>
          </cell>
          <cell r="G247">
            <v>-0.10989173958178855</v>
          </cell>
        </row>
        <row r="248">
          <cell r="A248">
            <v>454112</v>
          </cell>
          <cell r="C248" t="str">
            <v xml:space="preserve">ELBOW   </v>
          </cell>
          <cell r="D248">
            <v>172.3</v>
          </cell>
          <cell r="F248">
            <v>222.28</v>
          </cell>
          <cell r="G248">
            <v>-0.22485153859996398</v>
          </cell>
        </row>
        <row r="249">
          <cell r="A249">
            <v>454148</v>
          </cell>
          <cell r="C249" t="str">
            <v>TEE---</v>
          </cell>
          <cell r="D249">
            <v>92.34</v>
          </cell>
          <cell r="F249">
            <v>187.77</v>
          </cell>
          <cell r="G249">
            <v>-0.50822815146189493</v>
          </cell>
        </row>
        <row r="250">
          <cell r="A250">
            <v>454414</v>
          </cell>
          <cell r="C250" t="str">
            <v>BOLT---</v>
          </cell>
          <cell r="D250">
            <v>19.04</v>
          </cell>
          <cell r="F250">
            <v>21.16</v>
          </cell>
          <cell r="G250">
            <v>-0.10018903591682427</v>
          </cell>
        </row>
        <row r="251">
          <cell r="A251">
            <v>454815</v>
          </cell>
          <cell r="C251" t="str">
            <v xml:space="preserve"> BOLT</v>
          </cell>
          <cell r="D251">
            <v>11.95</v>
          </cell>
          <cell r="F251">
            <v>13.28</v>
          </cell>
          <cell r="G251">
            <v>-0.10015060240963858</v>
          </cell>
        </row>
        <row r="252">
          <cell r="A252">
            <v>454899</v>
          </cell>
          <cell r="C252" t="str">
            <v xml:space="preserve">BOLT   </v>
          </cell>
          <cell r="D252">
            <v>9.5399999999999991</v>
          </cell>
          <cell r="F252">
            <v>10.91</v>
          </cell>
          <cell r="G252">
            <v>-0.12557286892758945</v>
          </cell>
        </row>
        <row r="253">
          <cell r="A253">
            <v>454910</v>
          </cell>
          <cell r="C253" t="str">
            <v xml:space="preserve"> BOLT HEX 0.38-16 UNF 2A X 0.62 GM300M</v>
          </cell>
          <cell r="D253">
            <v>8.39</v>
          </cell>
          <cell r="F253">
            <v>9.94</v>
          </cell>
          <cell r="G253">
            <v>-0.15593561368209241</v>
          </cell>
        </row>
        <row r="254">
          <cell r="A254">
            <v>454989</v>
          </cell>
          <cell r="C254" t="str">
            <v>BOLT---</v>
          </cell>
          <cell r="D254">
            <v>13.86</v>
          </cell>
          <cell r="E254" t="str">
            <v>передняя ось</v>
          </cell>
          <cell r="F254">
            <v>15.4</v>
          </cell>
          <cell r="G254">
            <v>-0.10000000000000009</v>
          </cell>
        </row>
        <row r="255">
          <cell r="A255">
            <v>455012</v>
          </cell>
          <cell r="C255" t="str">
            <v xml:space="preserve"> BOLT</v>
          </cell>
          <cell r="D255">
            <v>7.86</v>
          </cell>
          <cell r="E255" t="str">
            <v>Allison</v>
          </cell>
          <cell r="F255">
            <v>8.4499999999999993</v>
          </cell>
          <cell r="G255">
            <v>-6.9822485207100438E-2</v>
          </cell>
        </row>
        <row r="256">
          <cell r="A256">
            <v>455964</v>
          </cell>
          <cell r="C256" t="str">
            <v>Locating pin</v>
          </cell>
          <cell r="D256">
            <v>38.380000000000003</v>
          </cell>
          <cell r="F256">
            <v>45.43</v>
          </cell>
          <cell r="G256">
            <v>-0.15518379925159576</v>
          </cell>
        </row>
        <row r="257">
          <cell r="A257">
            <v>456513</v>
          </cell>
          <cell r="C257" t="str">
            <v xml:space="preserve"> CUP</v>
          </cell>
          <cell r="D257">
            <v>2761.87</v>
          </cell>
          <cell r="E257" t="str">
            <v>Передняя ось</v>
          </cell>
          <cell r="F257">
            <v>3269.34</v>
          </cell>
          <cell r="G257">
            <v>-0.15522093144182014</v>
          </cell>
        </row>
        <row r="258">
          <cell r="A258">
            <v>457151</v>
          </cell>
          <cell r="C258" t="str">
            <v xml:space="preserve"> BEARING</v>
          </cell>
          <cell r="D258">
            <v>122.32</v>
          </cell>
          <cell r="E258" t="str">
            <v>Рулевое управление</v>
          </cell>
          <cell r="F258">
            <v>144.80000000000001</v>
          </cell>
          <cell r="G258">
            <v>-0.15524861878453045</v>
          </cell>
        </row>
        <row r="259">
          <cell r="A259">
            <v>552868</v>
          </cell>
          <cell r="C259" t="str">
            <v xml:space="preserve"> GASKET</v>
          </cell>
          <cell r="D259">
            <v>17.989999999999998</v>
          </cell>
          <cell r="F259">
            <v>21.29</v>
          </cell>
          <cell r="G259">
            <v>-0.15500234852043215</v>
          </cell>
        </row>
        <row r="260">
          <cell r="A260">
            <v>650826</v>
          </cell>
          <cell r="C260" t="str">
            <v>PLUNGER,FUEL CONTROL</v>
          </cell>
          <cell r="D260">
            <v>253.65</v>
          </cell>
          <cell r="F260">
            <v>281.83</v>
          </cell>
          <cell r="G260">
            <v>-9.9989355285100889E-2</v>
          </cell>
        </row>
        <row r="261">
          <cell r="A261">
            <v>651045</v>
          </cell>
          <cell r="C261" t="str">
            <v>SEAL,GROMMET</v>
          </cell>
          <cell r="D261">
            <v>495.86</v>
          </cell>
          <cell r="F261">
            <v>550.96</v>
          </cell>
          <cell r="G261">
            <v>-0.10000726005517646</v>
          </cell>
        </row>
        <row r="262">
          <cell r="A262">
            <v>784079</v>
          </cell>
          <cell r="C262" t="str">
            <v xml:space="preserve"> DOWEL</v>
          </cell>
          <cell r="D262">
            <v>94.74</v>
          </cell>
          <cell r="F262">
            <v>112.15</v>
          </cell>
          <cell r="G262">
            <v>-0.15523851983950077</v>
          </cell>
        </row>
        <row r="263">
          <cell r="A263">
            <v>784088</v>
          </cell>
          <cell r="C263" t="str">
            <v xml:space="preserve"> PIN</v>
          </cell>
          <cell r="D263">
            <v>14.11</v>
          </cell>
          <cell r="E263" t="str">
            <v>Тормозная система</v>
          </cell>
          <cell r="F263">
            <v>15.68</v>
          </cell>
          <cell r="G263">
            <v>-0.10012755102040816</v>
          </cell>
        </row>
        <row r="264">
          <cell r="A264">
            <v>784094</v>
          </cell>
          <cell r="C264" t="str">
            <v xml:space="preserve"> PIN</v>
          </cell>
          <cell r="D264">
            <v>20.63</v>
          </cell>
          <cell r="E264" t="str">
            <v>Тормозная система</v>
          </cell>
          <cell r="F264">
            <v>22.92</v>
          </cell>
          <cell r="G264">
            <v>-9.9912739965096087E-2</v>
          </cell>
        </row>
        <row r="265">
          <cell r="A265">
            <v>907451</v>
          </cell>
          <cell r="C265" t="str">
            <v xml:space="preserve"> BEARING</v>
          </cell>
          <cell r="D265">
            <v>226.66</v>
          </cell>
          <cell r="F265">
            <v>268.3</v>
          </cell>
          <cell r="G265">
            <v>-0.15519940365262774</v>
          </cell>
        </row>
        <row r="266">
          <cell r="A266">
            <v>907559</v>
          </cell>
          <cell r="C266" t="str">
            <v xml:space="preserve"> BEARING</v>
          </cell>
          <cell r="D266">
            <v>1743.21</v>
          </cell>
          <cell r="E266" t="str">
            <v>Allison</v>
          </cell>
          <cell r="F266">
            <v>1327.33</v>
          </cell>
          <cell r="G266">
            <v>0.31332072657138776</v>
          </cell>
        </row>
        <row r="267">
          <cell r="A267">
            <v>907561</v>
          </cell>
          <cell r="C267" t="str">
            <v xml:space="preserve"> BEARING</v>
          </cell>
          <cell r="D267">
            <v>706.36</v>
          </cell>
          <cell r="F267">
            <v>836.14</v>
          </cell>
          <cell r="G267">
            <v>-0.15521324180161211</v>
          </cell>
        </row>
        <row r="268">
          <cell r="A268">
            <v>916254</v>
          </cell>
          <cell r="B268" t="str">
            <v>HF30922</v>
          </cell>
          <cell r="C268" t="str">
            <v>KIT,ELEMENT &amp; SEAL</v>
          </cell>
          <cell r="D268">
            <v>1146.8599999999999</v>
          </cell>
          <cell r="E268" t="str">
            <v>Фильтр</v>
          </cell>
          <cell r="F268">
            <v>1461.51</v>
          </cell>
          <cell r="G268">
            <v>-0.21529103461488464</v>
          </cell>
        </row>
        <row r="269">
          <cell r="A269">
            <v>936559</v>
          </cell>
          <cell r="C269" t="str">
            <v xml:space="preserve"> PIN</v>
          </cell>
          <cell r="D269">
            <v>13.19</v>
          </cell>
          <cell r="E269" t="str">
            <v>Тормозная система</v>
          </cell>
          <cell r="F269">
            <v>15.62</v>
          </cell>
          <cell r="G269">
            <v>-0.15556978233034569</v>
          </cell>
        </row>
        <row r="270">
          <cell r="A270">
            <v>2000366</v>
          </cell>
          <cell r="C270" t="str">
            <v>CARBON BRUSH</v>
          </cell>
          <cell r="D270">
            <v>1534.79</v>
          </cell>
          <cell r="E270" t="str">
            <v>GE</v>
          </cell>
          <cell r="F270">
            <v>1534.79</v>
          </cell>
          <cell r="G270">
            <v>0</v>
          </cell>
        </row>
        <row r="271">
          <cell r="A271">
            <v>2001211</v>
          </cell>
          <cell r="C271" t="str">
            <v>(20043010) Щетка</v>
          </cell>
          <cell r="D271">
            <v>496.87</v>
          </cell>
          <cell r="E271" t="str">
            <v>GE</v>
          </cell>
          <cell r="F271">
            <v>496.87</v>
          </cell>
          <cell r="G271">
            <v>0</v>
          </cell>
        </row>
        <row r="272">
          <cell r="A272">
            <v>2003147</v>
          </cell>
          <cell r="C272" t="str">
            <v>Тормозной суппорт</v>
          </cell>
          <cell r="D272">
            <v>5929.31</v>
          </cell>
          <cell r="E272" t="str">
            <v>Тормозная система</v>
          </cell>
          <cell r="F272">
            <v>7230.97</v>
          </cell>
          <cell r="G272">
            <v>-0.18001181031037328</v>
          </cell>
        </row>
        <row r="273">
          <cell r="A273">
            <v>2003447</v>
          </cell>
          <cell r="C273" t="str">
            <v>SENSOR</v>
          </cell>
          <cell r="D273">
            <v>20186.7</v>
          </cell>
          <cell r="E273" t="str">
            <v>GE</v>
          </cell>
          <cell r="F273">
            <v>20186.7</v>
          </cell>
          <cell r="G273">
            <v>0</v>
          </cell>
        </row>
        <row r="274">
          <cell r="A274">
            <v>2003456</v>
          </cell>
          <cell r="C274" t="str">
            <v>POWER SUPPLY</v>
          </cell>
          <cell r="D274">
            <v>446621.23</v>
          </cell>
          <cell r="E274" t="str">
            <v>GE</v>
          </cell>
          <cell r="F274">
            <v>446621.23</v>
          </cell>
          <cell r="G274">
            <v>0</v>
          </cell>
        </row>
        <row r="275">
          <cell r="A275">
            <v>2003459</v>
          </cell>
          <cell r="C275" t="str">
            <v>CONTACTOR</v>
          </cell>
          <cell r="D275">
            <v>37743.65</v>
          </cell>
          <cell r="E275" t="str">
            <v>GE</v>
          </cell>
          <cell r="F275">
            <v>37743.65</v>
          </cell>
          <cell r="G275">
            <v>0</v>
          </cell>
        </row>
        <row r="276">
          <cell r="A276">
            <v>2003603</v>
          </cell>
          <cell r="C276" t="str">
            <v>IGBT PANEL</v>
          </cell>
          <cell r="D276">
            <v>247168.6</v>
          </cell>
          <cell r="E276" t="str">
            <v>GE</v>
          </cell>
          <cell r="F276">
            <v>234101.16</v>
          </cell>
          <cell r="G276">
            <v>5.5819629428576878E-2</v>
          </cell>
        </row>
        <row r="277">
          <cell r="A277">
            <v>2003604</v>
          </cell>
          <cell r="C277" t="str">
            <v>IGBT PANEL</v>
          </cell>
          <cell r="D277">
            <v>247168.6</v>
          </cell>
          <cell r="E277" t="str">
            <v>GE</v>
          </cell>
          <cell r="F277">
            <v>235724.07</v>
          </cell>
          <cell r="G277">
            <v>4.8550536226529495E-2</v>
          </cell>
        </row>
        <row r="278">
          <cell r="A278">
            <v>2007036</v>
          </cell>
          <cell r="C278" t="str">
            <v>FUSE</v>
          </cell>
          <cell r="D278">
            <v>11169.66</v>
          </cell>
          <cell r="E278" t="str">
            <v>GE</v>
          </cell>
          <cell r="F278">
            <v>11169.66</v>
          </cell>
          <cell r="G278">
            <v>0</v>
          </cell>
        </row>
        <row r="279">
          <cell r="A279">
            <v>2219907</v>
          </cell>
          <cell r="C279" t="str">
            <v xml:space="preserve"> CIRCLIP</v>
          </cell>
          <cell r="D279">
            <v>17.989999999999998</v>
          </cell>
          <cell r="F279">
            <v>21.29</v>
          </cell>
          <cell r="G279">
            <v>-0.15500234852043215</v>
          </cell>
        </row>
        <row r="280">
          <cell r="A280">
            <v>2276784</v>
          </cell>
          <cell r="C280" t="str">
            <v xml:space="preserve"> SCREW</v>
          </cell>
          <cell r="D280">
            <v>79.150000000000006</v>
          </cell>
          <cell r="E280" t="str">
            <v>Тормозная система</v>
          </cell>
          <cell r="F280">
            <v>93.69</v>
          </cell>
          <cell r="G280">
            <v>-0.15519265663357873</v>
          </cell>
        </row>
        <row r="281">
          <cell r="A281">
            <v>2278702</v>
          </cell>
          <cell r="C281" t="str">
            <v>CLAMP---PIPE-</v>
          </cell>
          <cell r="D281">
            <v>23.02</v>
          </cell>
          <cell r="F281">
            <v>27.16</v>
          </cell>
          <cell r="G281">
            <v>-0.15243004418262152</v>
          </cell>
        </row>
        <row r="282">
          <cell r="A282">
            <v>2301722</v>
          </cell>
          <cell r="C282" t="str">
            <v>CLAMP---</v>
          </cell>
          <cell r="D282">
            <v>17.27</v>
          </cell>
          <cell r="F282">
            <v>20.37</v>
          </cell>
          <cell r="G282">
            <v>-0.15218458517427591</v>
          </cell>
        </row>
        <row r="283">
          <cell r="A283">
            <v>2389616</v>
          </cell>
          <cell r="C283" t="str">
            <v xml:space="preserve"> NUT</v>
          </cell>
          <cell r="D283">
            <v>19.190000000000001</v>
          </cell>
          <cell r="F283">
            <v>22.71</v>
          </cell>
          <cell r="G283">
            <v>-0.15499779832672833</v>
          </cell>
        </row>
        <row r="284">
          <cell r="A284">
            <v>2866775</v>
          </cell>
          <cell r="C284" t="str">
            <v>HOSE,FLEXIBLE</v>
          </cell>
          <cell r="D284">
            <v>5842.22</v>
          </cell>
          <cell r="E284" t="str">
            <v>Cummins</v>
          </cell>
          <cell r="F284">
            <v>4745.12</v>
          </cell>
          <cell r="G284">
            <v>0.23120595474930039</v>
          </cell>
        </row>
        <row r="285">
          <cell r="A285">
            <v>2871205</v>
          </cell>
          <cell r="C285" t="str">
            <v>HOSE,MOLDED</v>
          </cell>
          <cell r="D285">
            <v>1625.12</v>
          </cell>
          <cell r="E285" t="str">
            <v>Cummins</v>
          </cell>
          <cell r="F285">
            <v>1319.85</v>
          </cell>
          <cell r="G285">
            <v>0.2312914346327235</v>
          </cell>
        </row>
        <row r="286">
          <cell r="A286">
            <v>2872254</v>
          </cell>
          <cell r="C286" t="str">
            <v>SENSOR,PRESSURE</v>
          </cell>
          <cell r="D286">
            <v>8025.12</v>
          </cell>
          <cell r="E286" t="str">
            <v>Cummins</v>
          </cell>
          <cell r="F286">
            <v>8048.11</v>
          </cell>
          <cell r="G286">
            <v>-2.8565712943784405E-3</v>
          </cell>
        </row>
        <row r="287">
          <cell r="A287">
            <v>2872277</v>
          </cell>
          <cell r="C287" t="str">
            <v>SENSOR,POSITION</v>
          </cell>
          <cell r="D287">
            <v>520.34</v>
          </cell>
          <cell r="E287" t="str">
            <v>Cummins</v>
          </cell>
          <cell r="F287">
            <v>520.34</v>
          </cell>
          <cell r="G287">
            <v>0</v>
          </cell>
        </row>
        <row r="288">
          <cell r="A288">
            <v>2873840</v>
          </cell>
          <cell r="C288" t="str">
            <v>HARNESS,ETR CNT MDL WRG</v>
          </cell>
          <cell r="D288">
            <v>438684.78</v>
          </cell>
          <cell r="E288" t="str">
            <v>Cummins</v>
          </cell>
          <cell r="F288">
            <v>438684.78</v>
          </cell>
          <cell r="G288">
            <v>0</v>
          </cell>
        </row>
        <row r="289">
          <cell r="A289">
            <v>2881458</v>
          </cell>
          <cell r="B289" t="str">
            <v xml:space="preserve">FF5782NN </v>
          </cell>
          <cell r="C289" t="str">
            <v>FUEL FILTER</v>
          </cell>
          <cell r="D289">
            <v>1711.91</v>
          </cell>
          <cell r="E289" t="str">
            <v>Фильтр</v>
          </cell>
          <cell r="F289">
            <v>2350.75</v>
          </cell>
          <cell r="G289">
            <v>-0.27176007657130696</v>
          </cell>
        </row>
        <row r="290">
          <cell r="B290" t="str">
            <v>FF5782</v>
          </cell>
        </row>
        <row r="291">
          <cell r="B291" t="str">
            <v>FF5644</v>
          </cell>
        </row>
        <row r="292">
          <cell r="A292">
            <v>2881810</v>
          </cell>
          <cell r="C292" t="str">
            <v>VALVE,INTAKE</v>
          </cell>
          <cell r="D292">
            <v>1207.8</v>
          </cell>
          <cell r="E292" t="str">
            <v>Cummins</v>
          </cell>
          <cell r="F292">
            <v>1166</v>
          </cell>
          <cell r="G292">
            <v>3.5849056603773466E-2</v>
          </cell>
        </row>
        <row r="293">
          <cell r="A293">
            <v>2881811</v>
          </cell>
          <cell r="C293" t="str">
            <v>VALVE,EXHAUST</v>
          </cell>
          <cell r="D293">
            <v>3348.19</v>
          </cell>
          <cell r="E293" t="str">
            <v>Cummins</v>
          </cell>
          <cell r="F293">
            <v>3285.95</v>
          </cell>
          <cell r="G293">
            <v>1.8941249866857524E-2</v>
          </cell>
        </row>
        <row r="294">
          <cell r="A294">
            <v>2881836</v>
          </cell>
          <cell r="C294" t="str">
            <v>KIT,INTAKE VALVE</v>
          </cell>
          <cell r="D294">
            <v>2982.14</v>
          </cell>
          <cell r="E294" t="str">
            <v>Cummins</v>
          </cell>
          <cell r="F294">
            <v>2837.45</v>
          </cell>
          <cell r="G294">
            <v>5.0992969039101999E-2</v>
          </cell>
        </row>
        <row r="295">
          <cell r="A295">
            <v>2882077</v>
          </cell>
          <cell r="C295" t="str">
            <v>INJECTOR</v>
          </cell>
          <cell r="D295">
            <v>59862.43</v>
          </cell>
          <cell r="E295" t="str">
            <v>Cummins</v>
          </cell>
          <cell r="F295">
            <v>55734.14</v>
          </cell>
          <cell r="G295">
            <v>7.407111691325996E-2</v>
          </cell>
        </row>
        <row r="296">
          <cell r="A296">
            <v>2882078</v>
          </cell>
          <cell r="C296" t="str">
            <v>KIT,INJ REPAIR</v>
          </cell>
          <cell r="D296">
            <v>68177.97</v>
          </cell>
          <cell r="E296" t="str">
            <v>Cummins</v>
          </cell>
          <cell r="F296">
            <v>56887.839999999997</v>
          </cell>
          <cell r="G296">
            <v>0.19846297556736214</v>
          </cell>
        </row>
        <row r="297">
          <cell r="A297">
            <v>2882674</v>
          </cell>
          <cell r="C297" t="str">
            <v xml:space="preserve"> FILTER ELEMENT - OIL</v>
          </cell>
          <cell r="D297">
            <v>175.22</v>
          </cell>
          <cell r="E297" t="str">
            <v>Cummins</v>
          </cell>
          <cell r="F297">
            <v>221.46</v>
          </cell>
          <cell r="G297">
            <v>-0.20879617086607061</v>
          </cell>
        </row>
        <row r="298">
          <cell r="A298">
            <v>2888890</v>
          </cell>
          <cell r="C298" t="str">
            <v>TENSIONER</v>
          </cell>
          <cell r="D298">
            <v>15884.64</v>
          </cell>
          <cell r="E298" t="str">
            <v>Cummins</v>
          </cell>
          <cell r="F298">
            <v>10079.16</v>
          </cell>
          <cell r="G298">
            <v>0.57598847523007857</v>
          </cell>
        </row>
        <row r="299">
          <cell r="A299">
            <v>2894868</v>
          </cell>
          <cell r="C299" t="str">
            <v>SENSOR,PRESSURE</v>
          </cell>
          <cell r="D299">
            <v>7998.82</v>
          </cell>
          <cell r="E299" t="str">
            <v>Cummins</v>
          </cell>
          <cell r="F299">
            <v>7998.82</v>
          </cell>
          <cell r="G299">
            <v>0</v>
          </cell>
        </row>
        <row r="300">
          <cell r="A300">
            <v>2896823</v>
          </cell>
          <cell r="C300" t="str">
            <v>TUBE,INJECTOR FUEL SUPPLY</v>
          </cell>
          <cell r="D300">
            <v>7172.07</v>
          </cell>
          <cell r="E300" t="str">
            <v>Cummins</v>
          </cell>
          <cell r="F300">
            <v>5836.74</v>
          </cell>
          <cell r="G300">
            <v>0.22878010670339943</v>
          </cell>
        </row>
        <row r="301">
          <cell r="A301">
            <v>2896825</v>
          </cell>
          <cell r="C301" t="str">
            <v>TUBE,INJECTOR FUEL SUPPLY</v>
          </cell>
          <cell r="D301">
            <v>10662.61</v>
          </cell>
          <cell r="E301" t="str">
            <v>Cummins</v>
          </cell>
          <cell r="F301">
            <v>8703.4599999999991</v>
          </cell>
          <cell r="G301">
            <v>0.22510013259094674</v>
          </cell>
        </row>
        <row r="302">
          <cell r="A302">
            <v>2896827</v>
          </cell>
          <cell r="C302" t="str">
            <v>TUBE,INJECTOR FUEL SUPPLY</v>
          </cell>
          <cell r="D302">
            <v>9495.0499999999993</v>
          </cell>
          <cell r="E302" t="str">
            <v>Cummins</v>
          </cell>
          <cell r="F302">
            <v>7712.67</v>
          </cell>
          <cell r="G302">
            <v>0.23109766138055932</v>
          </cell>
        </row>
        <row r="303">
          <cell r="A303">
            <v>3004700</v>
          </cell>
          <cell r="C303" t="str">
            <v xml:space="preserve"> START MOTOR</v>
          </cell>
          <cell r="D303">
            <v>32132.51</v>
          </cell>
          <cell r="E303" t="str">
            <v>Cummins</v>
          </cell>
          <cell r="F303">
            <v>21010.080000000002</v>
          </cell>
          <cell r="G303">
            <v>0.52938541880849543</v>
          </cell>
        </row>
        <row r="304">
          <cell r="A304">
            <v>3007525</v>
          </cell>
          <cell r="C304" t="str">
            <v>KIT,LINER</v>
          </cell>
          <cell r="D304">
            <v>8134.56</v>
          </cell>
          <cell r="E304" t="str">
            <v>Cummins</v>
          </cell>
          <cell r="F304">
            <v>8661.49</v>
          </cell>
          <cell r="G304">
            <v>-6.0835953167411083E-2</v>
          </cell>
        </row>
        <row r="305">
          <cell r="A305">
            <v>3010518</v>
          </cell>
          <cell r="C305" t="str">
            <v>CLAMP,HOSE</v>
          </cell>
          <cell r="D305">
            <v>191.46</v>
          </cell>
          <cell r="E305" t="str">
            <v>Cummins</v>
          </cell>
          <cell r="F305">
            <v>182</v>
          </cell>
          <cell r="G305">
            <v>5.1978021978021927E-2</v>
          </cell>
        </row>
        <row r="306">
          <cell r="A306">
            <v>3013266</v>
          </cell>
          <cell r="C306" t="str">
            <v>SCREW,FRACTURE RESISTANT</v>
          </cell>
          <cell r="D306">
            <v>1050.1199999999999</v>
          </cell>
          <cell r="E306" t="str">
            <v>Cummins</v>
          </cell>
          <cell r="F306">
            <v>999.1</v>
          </cell>
          <cell r="G306">
            <v>5.106595936342706E-2</v>
          </cell>
        </row>
        <row r="307">
          <cell r="A307">
            <v>3016792</v>
          </cell>
          <cell r="C307" t="str">
            <v>SEAL,OIL</v>
          </cell>
          <cell r="D307">
            <v>1320.48</v>
          </cell>
          <cell r="E307" t="str">
            <v>Cummins</v>
          </cell>
          <cell r="F307">
            <v>1462.51</v>
          </cell>
          <cell r="G307">
            <v>-9.7113865888096451E-2</v>
          </cell>
        </row>
        <row r="308">
          <cell r="A308">
            <v>3016826</v>
          </cell>
          <cell r="C308" t="str">
            <v>ROLLER,CAM FOLLOWER</v>
          </cell>
          <cell r="D308">
            <v>1080.1300000000001</v>
          </cell>
          <cell r="E308" t="str">
            <v>Cummins</v>
          </cell>
          <cell r="F308">
            <v>1012.54</v>
          </cell>
          <cell r="G308">
            <v>6.6752918403223616E-2</v>
          </cell>
        </row>
        <row r="309">
          <cell r="A309">
            <v>3017961</v>
          </cell>
          <cell r="C309" t="str">
            <v>ROD,PUSH</v>
          </cell>
          <cell r="D309">
            <v>1457.28</v>
          </cell>
          <cell r="E309" t="str">
            <v>Cummins</v>
          </cell>
          <cell r="F309">
            <v>1529.54</v>
          </cell>
          <cell r="G309">
            <v>-4.7242961936268424E-2</v>
          </cell>
        </row>
        <row r="310">
          <cell r="A310">
            <v>3018210</v>
          </cell>
          <cell r="C310" t="str">
            <v>KIT,MAIN BEARING</v>
          </cell>
          <cell r="D310">
            <v>55450.57</v>
          </cell>
          <cell r="E310" t="str">
            <v>Cummins</v>
          </cell>
          <cell r="F310">
            <v>52144.46</v>
          </cell>
          <cell r="G310">
            <v>6.3402900327283129E-2</v>
          </cell>
        </row>
        <row r="311">
          <cell r="A311">
            <v>3021618</v>
          </cell>
          <cell r="C311" t="str">
            <v>PLUNGER,PRS REGULATOR</v>
          </cell>
          <cell r="D311">
            <v>1982.06</v>
          </cell>
          <cell r="E311" t="str">
            <v>Cummins</v>
          </cell>
          <cell r="F311">
            <v>1661.8</v>
          </cell>
          <cell r="G311">
            <v>0.19271873871705369</v>
          </cell>
        </row>
        <row r="312">
          <cell r="A312">
            <v>3026926</v>
          </cell>
          <cell r="C312" t="str">
            <v>SPRING,COMPRESSION</v>
          </cell>
          <cell r="D312">
            <v>440.44</v>
          </cell>
          <cell r="E312" t="str">
            <v>Cummins</v>
          </cell>
          <cell r="F312">
            <v>440.44</v>
          </cell>
          <cell r="G312">
            <v>0</v>
          </cell>
        </row>
        <row r="313">
          <cell r="A313">
            <v>3026927</v>
          </cell>
          <cell r="C313" t="str">
            <v>PLUNGER,PRS REGULATOR</v>
          </cell>
          <cell r="D313">
            <v>2375.9499999999998</v>
          </cell>
          <cell r="E313" t="str">
            <v>Cummins</v>
          </cell>
          <cell r="F313">
            <v>1953.84</v>
          </cell>
          <cell r="G313">
            <v>0.21604123162592637</v>
          </cell>
        </row>
        <row r="314">
          <cell r="A314">
            <v>3028291</v>
          </cell>
          <cell r="C314" t="str">
            <v>SEAL,O RING</v>
          </cell>
          <cell r="D314">
            <v>57.6</v>
          </cell>
          <cell r="E314" t="str">
            <v>Cummins</v>
          </cell>
          <cell r="F314">
            <v>57.2</v>
          </cell>
          <cell r="G314">
            <v>6.9930069930068672E-3</v>
          </cell>
        </row>
        <row r="315">
          <cell r="A315">
            <v>3028552</v>
          </cell>
          <cell r="C315" t="str">
            <v>BODY,BYPASS VALVE</v>
          </cell>
          <cell r="D315">
            <v>6811.13</v>
          </cell>
          <cell r="E315" t="str">
            <v>Cummins</v>
          </cell>
          <cell r="F315">
            <v>6811.13</v>
          </cell>
          <cell r="G315">
            <v>0</v>
          </cell>
        </row>
        <row r="316">
          <cell r="A316">
            <v>3029640</v>
          </cell>
          <cell r="C316" t="str">
            <v>SEAL,O RING</v>
          </cell>
          <cell r="D316">
            <v>382.4</v>
          </cell>
          <cell r="E316" t="str">
            <v>Cummins</v>
          </cell>
          <cell r="F316">
            <v>382.4</v>
          </cell>
          <cell r="G316">
            <v>0</v>
          </cell>
        </row>
        <row r="317">
          <cell r="A317">
            <v>3033915</v>
          </cell>
          <cell r="C317" t="str">
            <v>SEAL,O RING</v>
          </cell>
          <cell r="D317">
            <v>388.8</v>
          </cell>
          <cell r="E317" t="str">
            <v>Cummins</v>
          </cell>
          <cell r="F317">
            <v>411.94</v>
          </cell>
          <cell r="G317">
            <v>-5.6173229111035505E-2</v>
          </cell>
        </row>
        <row r="318">
          <cell r="A318">
            <v>3035228</v>
          </cell>
          <cell r="C318" t="str">
            <v>SEAL,O RING</v>
          </cell>
          <cell r="D318">
            <v>66.239999999999995</v>
          </cell>
          <cell r="E318" t="str">
            <v>Cummins</v>
          </cell>
          <cell r="F318">
            <v>62.01</v>
          </cell>
          <cell r="G318">
            <v>6.8214804063860601E-2</v>
          </cell>
        </row>
        <row r="319">
          <cell r="A319">
            <v>3039164</v>
          </cell>
          <cell r="C319" t="str">
            <v>LEVER,CAM FOLLOWER</v>
          </cell>
          <cell r="D319">
            <v>7757.28</v>
          </cell>
          <cell r="E319" t="str">
            <v>Cummins</v>
          </cell>
          <cell r="F319">
            <v>8260.56</v>
          </cell>
          <cell r="G319">
            <v>-6.0925651529678326E-2</v>
          </cell>
        </row>
        <row r="320">
          <cell r="A320">
            <v>3040721</v>
          </cell>
          <cell r="C320" t="str">
            <v>GASKET,CAM FOL HOUSING</v>
          </cell>
          <cell r="D320">
            <v>171.36</v>
          </cell>
          <cell r="E320" t="str">
            <v>Cummins</v>
          </cell>
          <cell r="F320">
            <v>177.95</v>
          </cell>
          <cell r="G320">
            <v>-3.7032874402922022E-2</v>
          </cell>
        </row>
        <row r="321">
          <cell r="A321">
            <v>3042543</v>
          </cell>
          <cell r="C321" t="str">
            <v>SEAL,O RING</v>
          </cell>
          <cell r="D321">
            <v>54.64</v>
          </cell>
          <cell r="E321" t="str">
            <v>Cummins</v>
          </cell>
          <cell r="F321">
            <v>54.64</v>
          </cell>
          <cell r="G321">
            <v>0</v>
          </cell>
        </row>
        <row r="322">
          <cell r="A322">
            <v>3043211</v>
          </cell>
          <cell r="C322" t="str">
            <v>GASKET,OIL PAN</v>
          </cell>
          <cell r="D322">
            <v>613.44000000000005</v>
          </cell>
          <cell r="E322" t="str">
            <v>Cummins</v>
          </cell>
          <cell r="F322">
            <v>658.57</v>
          </cell>
          <cell r="G322">
            <v>-6.8527263616623868E-2</v>
          </cell>
        </row>
        <row r="323">
          <cell r="A323">
            <v>3043213</v>
          </cell>
          <cell r="C323" t="str">
            <v>GASKET,OIL PAN</v>
          </cell>
          <cell r="D323">
            <v>2699.13</v>
          </cell>
          <cell r="E323" t="str">
            <v>Cummins</v>
          </cell>
          <cell r="F323">
            <v>2699.13</v>
          </cell>
          <cell r="G323">
            <v>0</v>
          </cell>
        </row>
        <row r="324">
          <cell r="A324">
            <v>3043214</v>
          </cell>
          <cell r="C324" t="str">
            <v>GASKET,OIL PAN</v>
          </cell>
          <cell r="D324">
            <v>1869.05</v>
          </cell>
          <cell r="E324" t="str">
            <v>Cummins</v>
          </cell>
          <cell r="F324">
            <v>1529.21</v>
          </cell>
          <cell r="G324">
            <v>0.22223239450435184</v>
          </cell>
        </row>
        <row r="325">
          <cell r="A325">
            <v>3046200</v>
          </cell>
          <cell r="C325" t="str">
            <v>SPIDER,JAW COUPLING</v>
          </cell>
          <cell r="D325">
            <v>115.2</v>
          </cell>
          <cell r="E325" t="str">
            <v>Cummins</v>
          </cell>
          <cell r="F325">
            <v>74.56</v>
          </cell>
          <cell r="G325">
            <v>0.54506437768240334</v>
          </cell>
        </row>
        <row r="326">
          <cell r="A326">
            <v>3047390</v>
          </cell>
          <cell r="C326" t="str">
            <v>CONNECTING ROD BEARING</v>
          </cell>
          <cell r="D326">
            <v>1061.28</v>
          </cell>
          <cell r="E326" t="str">
            <v>Cummins</v>
          </cell>
          <cell r="F326">
            <v>663.73</v>
          </cell>
          <cell r="G326">
            <v>0.59896343392644602</v>
          </cell>
        </row>
        <row r="327">
          <cell r="A327">
            <v>3047665</v>
          </cell>
          <cell r="C327" t="str">
            <v>GASKET,CONNECTION</v>
          </cell>
          <cell r="D327">
            <v>610.55999999999995</v>
          </cell>
          <cell r="E327" t="str">
            <v>Cummins</v>
          </cell>
          <cell r="F327">
            <v>646.24</v>
          </cell>
          <cell r="G327">
            <v>-5.5211686060906318E-2</v>
          </cell>
        </row>
        <row r="328">
          <cell r="A328">
            <v>3048182</v>
          </cell>
          <cell r="C328" t="str">
            <v>SEAL,O RING</v>
          </cell>
          <cell r="D328">
            <v>107.37</v>
          </cell>
          <cell r="E328" t="str">
            <v>Cummins</v>
          </cell>
          <cell r="F328">
            <v>107.37</v>
          </cell>
          <cell r="G328">
            <v>0</v>
          </cell>
        </row>
        <row r="329">
          <cell r="A329">
            <v>3049364</v>
          </cell>
          <cell r="C329" t="str">
            <v>GASKET,CONNECTION</v>
          </cell>
          <cell r="D329">
            <v>42.95</v>
          </cell>
          <cell r="E329" t="str">
            <v>Cummins</v>
          </cell>
          <cell r="F329">
            <v>42.95</v>
          </cell>
          <cell r="G329">
            <v>0</v>
          </cell>
        </row>
        <row r="330">
          <cell r="A330">
            <v>3049368</v>
          </cell>
          <cell r="C330" t="str">
            <v>GASKET,CONNECTION</v>
          </cell>
          <cell r="D330">
            <v>174.55</v>
          </cell>
          <cell r="E330" t="str">
            <v>Cummins</v>
          </cell>
          <cell r="F330">
            <v>174.55</v>
          </cell>
          <cell r="G330">
            <v>0</v>
          </cell>
        </row>
        <row r="331">
          <cell r="A331">
            <v>3049565</v>
          </cell>
          <cell r="C331" t="str">
            <v>HOSE,PLAIN</v>
          </cell>
          <cell r="D331">
            <v>1028.97</v>
          </cell>
          <cell r="E331" t="str">
            <v>Cummins</v>
          </cell>
          <cell r="F331">
            <v>1028.97</v>
          </cell>
          <cell r="G331">
            <v>0</v>
          </cell>
        </row>
        <row r="332">
          <cell r="A332">
            <v>3050692</v>
          </cell>
          <cell r="C332" t="str">
            <v>SWITCH,MAGNETIC</v>
          </cell>
          <cell r="D332">
            <v>2484</v>
          </cell>
          <cell r="E332" t="str">
            <v>Cummins</v>
          </cell>
          <cell r="F332">
            <v>2738.61</v>
          </cell>
          <cell r="G332">
            <v>-9.297052154195018E-2</v>
          </cell>
        </row>
        <row r="333">
          <cell r="A333">
            <v>3050944</v>
          </cell>
          <cell r="C333" t="str">
            <v>GASKET,FLANGE</v>
          </cell>
          <cell r="D333">
            <v>192.96</v>
          </cell>
          <cell r="E333" t="str">
            <v>Cummins</v>
          </cell>
          <cell r="F333">
            <v>204.43</v>
          </cell>
          <cell r="G333">
            <v>-5.6107224966981395E-2</v>
          </cell>
        </row>
        <row r="334">
          <cell r="A334">
            <v>3051779</v>
          </cell>
          <cell r="C334" t="str">
            <v>GASKET,CONNECTION</v>
          </cell>
          <cell r="D334">
            <v>145.66999999999999</v>
          </cell>
          <cell r="E334" t="str">
            <v>Cummins</v>
          </cell>
          <cell r="F334">
            <v>145.66999999999999</v>
          </cell>
          <cell r="G334">
            <v>0</v>
          </cell>
        </row>
        <row r="335">
          <cell r="A335">
            <v>3052906</v>
          </cell>
          <cell r="C335" t="str">
            <v>GASKET,THERMOSTAT HOUSING</v>
          </cell>
          <cell r="D335">
            <v>599.54999999999995</v>
          </cell>
          <cell r="E335" t="str">
            <v>Cummins</v>
          </cell>
          <cell r="F335">
            <v>599.54999999999995</v>
          </cell>
          <cell r="G335">
            <v>0</v>
          </cell>
        </row>
        <row r="336">
          <cell r="A336">
            <v>3052908</v>
          </cell>
          <cell r="C336" t="str">
            <v>GASKET,WTR TRF CONNECTION</v>
          </cell>
          <cell r="D336">
            <v>251.82</v>
          </cell>
          <cell r="E336" t="str">
            <v>Cummins</v>
          </cell>
          <cell r="F336">
            <v>251.82</v>
          </cell>
          <cell r="G336">
            <v>0</v>
          </cell>
        </row>
        <row r="337">
          <cell r="A337">
            <v>3055695</v>
          </cell>
          <cell r="C337" t="str">
            <v>GASKET,EXH OUT CONNECTION</v>
          </cell>
          <cell r="D337">
            <v>763.73</v>
          </cell>
          <cell r="E337" t="str">
            <v>Cummins</v>
          </cell>
          <cell r="F337">
            <v>763.73</v>
          </cell>
          <cell r="G337">
            <v>0</v>
          </cell>
        </row>
        <row r="338">
          <cell r="A338">
            <v>3057139</v>
          </cell>
          <cell r="C338" t="str">
            <v>ROD,PUSH</v>
          </cell>
          <cell r="D338">
            <v>1872.67</v>
          </cell>
          <cell r="E338" t="str">
            <v>Cummins</v>
          </cell>
          <cell r="F338">
            <v>1602.38</v>
          </cell>
          <cell r="G338">
            <v>0.16868033799722904</v>
          </cell>
        </row>
        <row r="339">
          <cell r="A339">
            <v>3063809</v>
          </cell>
          <cell r="C339" t="str">
            <v>CLAMP,T BOLT</v>
          </cell>
          <cell r="D339">
            <v>518.4</v>
          </cell>
          <cell r="E339" t="str">
            <v>Cummins</v>
          </cell>
          <cell r="F339">
            <v>524.85</v>
          </cell>
          <cell r="G339">
            <v>-1.2289225492998046E-2</v>
          </cell>
        </row>
        <row r="340">
          <cell r="A340">
            <v>3082121</v>
          </cell>
          <cell r="C340" t="str">
            <v>BEARING,THRUST</v>
          </cell>
          <cell r="D340">
            <v>513.32000000000005</v>
          </cell>
          <cell r="E340" t="str">
            <v>Cummins</v>
          </cell>
          <cell r="F340">
            <v>388.04</v>
          </cell>
          <cell r="G340">
            <v>0.32285331409133078</v>
          </cell>
        </row>
        <row r="341">
          <cell r="A341">
            <v>3082315</v>
          </cell>
          <cell r="C341" t="str">
            <v>GASKET,EXHAUST MANIFOLD</v>
          </cell>
          <cell r="D341">
            <v>1246.52</v>
          </cell>
          <cell r="E341" t="str">
            <v>Cummins</v>
          </cell>
          <cell r="F341">
            <v>1246.52</v>
          </cell>
          <cell r="G341">
            <v>0</v>
          </cell>
        </row>
        <row r="342">
          <cell r="A342">
            <v>3085972</v>
          </cell>
          <cell r="C342" t="str">
            <v>BUSHING</v>
          </cell>
          <cell r="D342">
            <v>812.99</v>
          </cell>
          <cell r="E342" t="str">
            <v>Cummins</v>
          </cell>
          <cell r="F342">
            <v>661.43</v>
          </cell>
          <cell r="G342">
            <v>0.22913989386632005</v>
          </cell>
        </row>
        <row r="343">
          <cell r="A343">
            <v>3085973</v>
          </cell>
          <cell r="C343" t="str">
            <v>BUSHING</v>
          </cell>
          <cell r="D343">
            <v>1015.82</v>
          </cell>
          <cell r="E343" t="str">
            <v>Cummins</v>
          </cell>
          <cell r="F343">
            <v>827.02</v>
          </cell>
          <cell r="G343">
            <v>0.22828952141423442</v>
          </cell>
        </row>
        <row r="344">
          <cell r="A344">
            <v>3086192</v>
          </cell>
          <cell r="C344" t="str">
            <v>INSERT,VALVE</v>
          </cell>
          <cell r="D344">
            <v>1093.6500000000001</v>
          </cell>
          <cell r="E344" t="str">
            <v>Cummins</v>
          </cell>
          <cell r="F344">
            <v>1022.57</v>
          </cell>
          <cell r="G344">
            <v>6.9511133712117479E-2</v>
          </cell>
        </row>
        <row r="345">
          <cell r="A345">
            <v>3086193</v>
          </cell>
          <cell r="C345" t="str">
            <v>INSERT,VALVE</v>
          </cell>
          <cell r="D345">
            <v>1030.33</v>
          </cell>
          <cell r="E345" t="str">
            <v>Cummins</v>
          </cell>
          <cell r="F345">
            <v>954.03</v>
          </cell>
          <cell r="G345">
            <v>7.9976520654486682E-2</v>
          </cell>
        </row>
        <row r="346">
          <cell r="A346">
            <v>3089330</v>
          </cell>
          <cell r="C346" t="str">
            <v>PLUNGER,PRS REGULATOR</v>
          </cell>
          <cell r="D346">
            <v>3550.17</v>
          </cell>
          <cell r="E346" t="str">
            <v>Cummins</v>
          </cell>
          <cell r="F346">
            <v>2889.24</v>
          </cell>
          <cell r="G346">
            <v>0.22875565892760741</v>
          </cell>
        </row>
        <row r="347">
          <cell r="A347">
            <v>3090769</v>
          </cell>
          <cell r="C347" t="str">
            <v>SCREEN,FILTER</v>
          </cell>
          <cell r="D347">
            <v>574.55999999999995</v>
          </cell>
          <cell r="E347" t="str">
            <v>Cummins</v>
          </cell>
          <cell r="F347">
            <v>594.03</v>
          </cell>
          <cell r="G347">
            <v>-3.2776122418059717E-2</v>
          </cell>
        </row>
        <row r="348">
          <cell r="A348">
            <v>3092461</v>
          </cell>
          <cell r="C348" t="str">
            <v>RING-OUTTAKE</v>
          </cell>
          <cell r="D348">
            <v>1226.8800000000001</v>
          </cell>
          <cell r="E348" t="str">
            <v>Cummins</v>
          </cell>
          <cell r="F348">
            <v>1512.57</v>
          </cell>
          <cell r="G348">
            <v>-0.18887720898867477</v>
          </cell>
        </row>
        <row r="349">
          <cell r="A349">
            <v>3092608</v>
          </cell>
          <cell r="C349" t="str">
            <v>SEAL</v>
          </cell>
          <cell r="D349">
            <v>293.02</v>
          </cell>
          <cell r="E349" t="str">
            <v>Cummins</v>
          </cell>
          <cell r="F349">
            <v>1194.8599999999999</v>
          </cell>
          <cell r="G349">
            <v>-0.75476624876554577</v>
          </cell>
        </row>
        <row r="350">
          <cell r="A350">
            <v>3093176</v>
          </cell>
          <cell r="C350" t="str">
            <v xml:space="preserve"> BELT - GENERATOR</v>
          </cell>
          <cell r="D350">
            <v>454.9</v>
          </cell>
          <cell r="E350" t="str">
            <v>Cummins</v>
          </cell>
          <cell r="F350">
            <v>574.94000000000005</v>
          </cell>
          <cell r="G350">
            <v>-0.20878700386127258</v>
          </cell>
        </row>
        <row r="351">
          <cell r="A351">
            <v>3094159</v>
          </cell>
          <cell r="C351" t="str">
            <v>RING-INTAKE</v>
          </cell>
          <cell r="D351">
            <v>1314.72</v>
          </cell>
          <cell r="E351" t="str">
            <v>Cummins</v>
          </cell>
          <cell r="F351">
            <v>1512.57</v>
          </cell>
          <cell r="G351">
            <v>-0.13080386362284058</v>
          </cell>
        </row>
        <row r="352">
          <cell r="A352">
            <v>3100308</v>
          </cell>
          <cell r="B352" t="str">
            <v>WF2075</v>
          </cell>
          <cell r="C352" t="str">
            <v>Фильтр антифриза</v>
          </cell>
          <cell r="D352">
            <v>133.16999999999999</v>
          </cell>
          <cell r="E352" t="str">
            <v>Фильтр</v>
          </cell>
          <cell r="F352">
            <v>162.4</v>
          </cell>
          <cell r="G352">
            <v>-0.17998768472906412</v>
          </cell>
        </row>
        <row r="353">
          <cell r="B353" t="str">
            <v>WF2076</v>
          </cell>
        </row>
        <row r="354">
          <cell r="A354">
            <v>3171287</v>
          </cell>
          <cell r="C354" t="str">
            <v>GASKET,CONNECTION</v>
          </cell>
          <cell r="D354">
            <v>146.16</v>
          </cell>
          <cell r="E354" t="str">
            <v>Cummins</v>
          </cell>
          <cell r="F354">
            <v>118.03</v>
          </cell>
          <cell r="G354">
            <v>0.23832923832923836</v>
          </cell>
        </row>
        <row r="355">
          <cell r="A355">
            <v>3171499</v>
          </cell>
          <cell r="C355" t="str">
            <v>GASKET,RKR LEVER HOUSING</v>
          </cell>
          <cell r="D355">
            <v>1869.24</v>
          </cell>
          <cell r="E355" t="str">
            <v>Cummins</v>
          </cell>
          <cell r="F355">
            <v>1869.24</v>
          </cell>
          <cell r="G355">
            <v>0</v>
          </cell>
        </row>
        <row r="356">
          <cell r="A356">
            <v>3175309</v>
          </cell>
          <cell r="C356" t="str">
            <v>HOSE,FLEXIBLE</v>
          </cell>
          <cell r="D356">
            <v>882.28</v>
          </cell>
          <cell r="E356" t="str">
            <v>Cummins</v>
          </cell>
          <cell r="F356">
            <v>882.28</v>
          </cell>
          <cell r="G356">
            <v>0</v>
          </cell>
        </row>
        <row r="357">
          <cell r="A357">
            <v>3175805</v>
          </cell>
          <cell r="C357" t="str">
            <v>BUSHING</v>
          </cell>
          <cell r="D357">
            <v>218.83</v>
          </cell>
          <cell r="E357" t="str">
            <v>Cummins</v>
          </cell>
          <cell r="F357">
            <v>243.14</v>
          </cell>
          <cell r="G357">
            <v>-9.9983548572838643E-2</v>
          </cell>
        </row>
        <row r="358">
          <cell r="A358">
            <v>3176459</v>
          </cell>
          <cell r="C358" t="str">
            <v xml:space="preserve"> BELT - FAN</v>
          </cell>
          <cell r="D358">
            <v>5268.93</v>
          </cell>
          <cell r="E358" t="str">
            <v>Cummins</v>
          </cell>
          <cell r="F358">
            <v>6659.34</v>
          </cell>
          <cell r="G358">
            <v>-0.20879096126643182</v>
          </cell>
        </row>
        <row r="359">
          <cell r="A359">
            <v>3179028</v>
          </cell>
          <cell r="C359" t="str">
            <v>GASKET,CONNECTION</v>
          </cell>
          <cell r="D359">
            <v>92.41</v>
          </cell>
          <cell r="E359" t="str">
            <v>Cummins</v>
          </cell>
          <cell r="F359">
            <v>92.41</v>
          </cell>
          <cell r="G359">
            <v>0</v>
          </cell>
        </row>
        <row r="360">
          <cell r="A360">
            <v>3179664</v>
          </cell>
          <cell r="C360" t="str">
            <v>VALVE,PISTON COOLING</v>
          </cell>
          <cell r="D360">
            <v>7359.84</v>
          </cell>
          <cell r="E360" t="str">
            <v>Cummins</v>
          </cell>
          <cell r="F360">
            <v>7642.22</v>
          </cell>
          <cell r="G360">
            <v>-3.6949996205291158E-2</v>
          </cell>
        </row>
        <row r="361">
          <cell r="A361">
            <v>3179673</v>
          </cell>
          <cell r="C361" t="str">
            <v xml:space="preserve">FAN BELT  </v>
          </cell>
          <cell r="D361">
            <v>7296.74</v>
          </cell>
          <cell r="E361" t="str">
            <v>Cummins</v>
          </cell>
          <cell r="F361">
            <v>5582.34</v>
          </cell>
          <cell r="G361">
            <v>0.30711135473654405</v>
          </cell>
        </row>
        <row r="362">
          <cell r="A362">
            <v>3179675</v>
          </cell>
          <cell r="C362" t="str">
            <v>BELT,V RIBBED</v>
          </cell>
          <cell r="D362">
            <v>6840.33</v>
          </cell>
          <cell r="E362" t="str">
            <v>Cummins</v>
          </cell>
          <cell r="F362">
            <v>6840.33</v>
          </cell>
          <cell r="G362">
            <v>0</v>
          </cell>
        </row>
        <row r="363">
          <cell r="A363">
            <v>3202210</v>
          </cell>
          <cell r="C363" t="str">
            <v>GUIDE,VALVE STEM</v>
          </cell>
          <cell r="D363">
            <v>355.68</v>
          </cell>
          <cell r="E363" t="str">
            <v>Cummins</v>
          </cell>
          <cell r="F363">
            <v>372.08</v>
          </cell>
          <cell r="G363">
            <v>-4.4076542678993746E-2</v>
          </cell>
        </row>
        <row r="364">
          <cell r="A364">
            <v>3310169</v>
          </cell>
          <cell r="C364" t="str">
            <v xml:space="preserve">·OIL FILTER  </v>
          </cell>
          <cell r="D364">
            <v>122.04</v>
          </cell>
          <cell r="E364" t="str">
            <v>Cummins</v>
          </cell>
          <cell r="F364">
            <v>173.98</v>
          </cell>
          <cell r="G364">
            <v>-0.29854006207610062</v>
          </cell>
        </row>
        <row r="365">
          <cell r="A365">
            <v>3331089</v>
          </cell>
          <cell r="C365" t="str">
            <v>SEAL,O RING</v>
          </cell>
          <cell r="D365">
            <v>73.41</v>
          </cell>
          <cell r="E365" t="str">
            <v>Cummins</v>
          </cell>
          <cell r="F365">
            <v>64.67</v>
          </cell>
          <cell r="G365">
            <v>0.1351476728003711</v>
          </cell>
        </row>
        <row r="366">
          <cell r="A366">
            <v>3331976</v>
          </cell>
          <cell r="C366" t="str">
            <v>SPRING,COMPRESSION</v>
          </cell>
          <cell r="D366">
            <v>743.09</v>
          </cell>
          <cell r="E366" t="str">
            <v>Cummins</v>
          </cell>
          <cell r="F366">
            <v>603.19000000000005</v>
          </cell>
          <cell r="G366">
            <v>0.23193355327508747</v>
          </cell>
        </row>
        <row r="367">
          <cell r="A367">
            <v>3332084</v>
          </cell>
          <cell r="C367" t="str">
            <v>GASKET,OIL PAN ADAPTER</v>
          </cell>
          <cell r="D367">
            <v>13698.82</v>
          </cell>
          <cell r="E367" t="str">
            <v>Cummins</v>
          </cell>
          <cell r="F367">
            <v>13698.82</v>
          </cell>
          <cell r="G367">
            <v>0</v>
          </cell>
        </row>
        <row r="368">
          <cell r="A368">
            <v>3332085</v>
          </cell>
          <cell r="C368" t="str">
            <v>GASKET,OIL PAN COVER</v>
          </cell>
          <cell r="D368">
            <v>3882.93</v>
          </cell>
          <cell r="E368" t="str">
            <v>Cummins</v>
          </cell>
          <cell r="F368">
            <v>3882.93</v>
          </cell>
          <cell r="G368">
            <v>0</v>
          </cell>
        </row>
        <row r="369">
          <cell r="A369">
            <v>3332291</v>
          </cell>
          <cell r="C369" t="str">
            <v>GASKET,VALVE COVER</v>
          </cell>
          <cell r="D369">
            <v>1874.67</v>
          </cell>
          <cell r="E369" t="str">
            <v>Cummins</v>
          </cell>
          <cell r="F369">
            <v>1874.67</v>
          </cell>
          <cell r="G369">
            <v>0</v>
          </cell>
        </row>
        <row r="370">
          <cell r="A370">
            <v>3332297</v>
          </cell>
          <cell r="C370" t="str">
            <v>GASKET,ACC DRIVE SUPPORT</v>
          </cell>
          <cell r="D370">
            <v>1507.55</v>
          </cell>
          <cell r="E370" t="str">
            <v>Cummins</v>
          </cell>
          <cell r="F370">
            <v>1507.55</v>
          </cell>
          <cell r="G370">
            <v>0</v>
          </cell>
        </row>
        <row r="371">
          <cell r="A371">
            <v>3332299</v>
          </cell>
          <cell r="C371" t="str">
            <v>GASKET,WATER PUMP</v>
          </cell>
          <cell r="D371">
            <v>2010.32</v>
          </cell>
          <cell r="E371" t="str">
            <v>Cummins</v>
          </cell>
          <cell r="F371">
            <v>2010.32</v>
          </cell>
          <cell r="G371">
            <v>0</v>
          </cell>
        </row>
        <row r="372">
          <cell r="A372">
            <v>3349225</v>
          </cell>
          <cell r="C372" t="str">
            <v>THERMOSTAT</v>
          </cell>
          <cell r="D372">
            <v>3303.41</v>
          </cell>
          <cell r="E372" t="str">
            <v>Cummins</v>
          </cell>
          <cell r="F372">
            <v>3303.41</v>
          </cell>
          <cell r="G372">
            <v>0</v>
          </cell>
        </row>
        <row r="373">
          <cell r="A373">
            <v>3396094</v>
          </cell>
          <cell r="C373" t="str">
            <v>CLAMP,HOSE</v>
          </cell>
          <cell r="D373">
            <v>280.76</v>
          </cell>
          <cell r="E373" t="str">
            <v>Cummins</v>
          </cell>
          <cell r="F373">
            <v>227.01</v>
          </cell>
          <cell r="G373">
            <v>0.23677371040923312</v>
          </cell>
        </row>
        <row r="374">
          <cell r="A374">
            <v>3400698</v>
          </cell>
          <cell r="C374" t="str">
            <v xml:space="preserve"> GENERATOR</v>
          </cell>
          <cell r="D374">
            <v>24503.73</v>
          </cell>
          <cell r="E374" t="str">
            <v>Cummins</v>
          </cell>
          <cell r="F374">
            <v>25741.61</v>
          </cell>
          <cell r="G374">
            <v>-4.8088678213988989E-2</v>
          </cell>
        </row>
        <row r="375">
          <cell r="A375">
            <v>3408282</v>
          </cell>
          <cell r="C375" t="str">
            <v>SEAL,VALVE STEM</v>
          </cell>
          <cell r="D375">
            <v>797.63</v>
          </cell>
          <cell r="E375" t="str">
            <v>Cummins</v>
          </cell>
          <cell r="F375">
            <v>699.48</v>
          </cell>
          <cell r="G375">
            <v>0.14031852233087427</v>
          </cell>
        </row>
        <row r="376">
          <cell r="A376">
            <v>3408326</v>
          </cell>
          <cell r="C376" t="str">
            <v>ACTUATOR,ETR FUEL CONTROL</v>
          </cell>
          <cell r="D376">
            <v>19449.45</v>
          </cell>
          <cell r="E376" t="str">
            <v>Cummins</v>
          </cell>
          <cell r="F376">
            <v>19449.45</v>
          </cell>
          <cell r="G376">
            <v>0</v>
          </cell>
        </row>
        <row r="377">
          <cell r="A377">
            <v>3408558</v>
          </cell>
          <cell r="C377" t="str">
            <v>SENSOR,PRESSURE</v>
          </cell>
          <cell r="D377">
            <v>9389.32</v>
          </cell>
          <cell r="E377" t="str">
            <v>Cummins</v>
          </cell>
          <cell r="F377">
            <v>9389.32</v>
          </cell>
          <cell r="G377">
            <v>0</v>
          </cell>
        </row>
        <row r="378">
          <cell r="A378">
            <v>3408560</v>
          </cell>
          <cell r="C378" t="str">
            <v>SENSOR,PRESSURE</v>
          </cell>
          <cell r="D378">
            <v>6763.68</v>
          </cell>
          <cell r="E378" t="str">
            <v>Cummins</v>
          </cell>
          <cell r="F378">
            <v>8093.34</v>
          </cell>
          <cell r="G378">
            <v>-0.16429063896981966</v>
          </cell>
        </row>
        <row r="379">
          <cell r="A379">
            <v>3408591</v>
          </cell>
          <cell r="C379" t="str">
            <v>SENSOR,PRESSURE</v>
          </cell>
          <cell r="D379">
            <v>6926.4</v>
          </cell>
          <cell r="E379" t="str">
            <v>Cummins</v>
          </cell>
          <cell r="F379">
            <v>7896.08</v>
          </cell>
          <cell r="G379">
            <v>-0.1228052400684897</v>
          </cell>
        </row>
        <row r="380">
          <cell r="A380">
            <v>3410850</v>
          </cell>
          <cell r="C380" t="str">
            <v>GASKET,WATER HEADER COVER</v>
          </cell>
          <cell r="D380">
            <v>5677.69</v>
          </cell>
          <cell r="E380" t="str">
            <v>Cummins</v>
          </cell>
          <cell r="F380">
            <v>5677.69</v>
          </cell>
          <cell r="G380">
            <v>0</v>
          </cell>
        </row>
        <row r="381">
          <cell r="A381">
            <v>3521225</v>
          </cell>
          <cell r="C381" t="str">
            <v>SCREW,HEXAGON HEAD SET</v>
          </cell>
          <cell r="D381">
            <v>131.04</v>
          </cell>
          <cell r="E381" t="str">
            <v>Cummins</v>
          </cell>
          <cell r="F381">
            <v>159.74</v>
          </cell>
          <cell r="G381">
            <v>-0.17966695880806316</v>
          </cell>
        </row>
        <row r="382">
          <cell r="A382">
            <v>3522904</v>
          </cell>
          <cell r="C382" t="str">
            <v>LOCKPLATE</v>
          </cell>
          <cell r="D382">
            <v>116.64</v>
          </cell>
          <cell r="E382" t="str">
            <v>Cummins</v>
          </cell>
          <cell r="F382">
            <v>132.27000000000001</v>
          </cell>
          <cell r="G382">
            <v>-0.11816738489453393</v>
          </cell>
        </row>
        <row r="383">
          <cell r="A383">
            <v>3545479</v>
          </cell>
          <cell r="C383" t="str">
            <v>KIT,TUR REPAIR</v>
          </cell>
          <cell r="D383">
            <v>15642.8</v>
          </cell>
          <cell r="E383" t="str">
            <v>Cummins</v>
          </cell>
          <cell r="F383">
            <v>15137.65</v>
          </cell>
          <cell r="G383">
            <v>3.3370437287161492E-2</v>
          </cell>
        </row>
        <row r="384">
          <cell r="A384">
            <v>3609849</v>
          </cell>
          <cell r="C384" t="str">
            <v>INJECTOR</v>
          </cell>
          <cell r="D384">
            <v>14813.72</v>
          </cell>
          <cell r="E384" t="str">
            <v>Cummins</v>
          </cell>
          <cell r="F384">
            <v>14813.72</v>
          </cell>
          <cell r="G384">
            <v>0</v>
          </cell>
        </row>
        <row r="385">
          <cell r="A385">
            <v>3626874</v>
          </cell>
          <cell r="C385" t="str">
            <v>SOLENOID</v>
          </cell>
          <cell r="D385">
            <v>24176.14</v>
          </cell>
          <cell r="E385" t="str">
            <v>Cummins</v>
          </cell>
          <cell r="F385">
            <v>24176.14</v>
          </cell>
          <cell r="G385">
            <v>0</v>
          </cell>
        </row>
        <row r="386">
          <cell r="A386">
            <v>3627095</v>
          </cell>
          <cell r="C386" t="str">
            <v>SCREW,HEXAGON HEAD CAP</v>
          </cell>
          <cell r="D386">
            <v>511.2</v>
          </cell>
          <cell r="E386" t="str">
            <v>Cummins</v>
          </cell>
          <cell r="F386">
            <v>571.41999999999996</v>
          </cell>
          <cell r="G386">
            <v>-0.10538658079871188</v>
          </cell>
        </row>
        <row r="387">
          <cell r="A387">
            <v>3627381</v>
          </cell>
          <cell r="C387" t="str">
            <v>SEAL,RECTANGULAR STRIP</v>
          </cell>
          <cell r="D387">
            <v>1455.26</v>
          </cell>
          <cell r="E387" t="str">
            <v>Cummins</v>
          </cell>
          <cell r="F387">
            <v>1455.26</v>
          </cell>
          <cell r="G387">
            <v>0</v>
          </cell>
        </row>
        <row r="388">
          <cell r="A388">
            <v>3627382</v>
          </cell>
          <cell r="C388" t="str">
            <v>SEAL,O RING</v>
          </cell>
          <cell r="D388">
            <v>2574.33</v>
          </cell>
          <cell r="E388" t="str">
            <v>Cummins</v>
          </cell>
          <cell r="F388">
            <v>2574.33</v>
          </cell>
          <cell r="G388">
            <v>0</v>
          </cell>
        </row>
        <row r="389">
          <cell r="A389">
            <v>3627927</v>
          </cell>
          <cell r="C389" t="str">
            <v>PLUNGER,PRS REGULATOR</v>
          </cell>
          <cell r="D389">
            <v>3877.58</v>
          </cell>
          <cell r="E389" t="str">
            <v>Cummins</v>
          </cell>
          <cell r="F389">
            <v>3188.26</v>
          </cell>
          <cell r="G389">
            <v>0.2162057046790411</v>
          </cell>
        </row>
        <row r="390">
          <cell r="A390">
            <v>3627961</v>
          </cell>
          <cell r="C390" t="str">
            <v>SEAL,THERMOSTAT</v>
          </cell>
          <cell r="D390">
            <v>430.56</v>
          </cell>
          <cell r="E390" t="str">
            <v>Cummins</v>
          </cell>
          <cell r="F390">
            <v>446.67</v>
          </cell>
          <cell r="G390">
            <v>-3.6066895023171508E-2</v>
          </cell>
        </row>
        <row r="391">
          <cell r="A391">
            <v>3628757</v>
          </cell>
          <cell r="C391" t="str">
            <v>PRIMER,ENGINE LUBRICATING</v>
          </cell>
          <cell r="D391">
            <v>71664.320000000007</v>
          </cell>
          <cell r="E391" t="str">
            <v>Cummins</v>
          </cell>
          <cell r="F391">
            <v>104104.91</v>
          </cell>
          <cell r="G391">
            <v>-0.31161440896495651</v>
          </cell>
        </row>
        <row r="392">
          <cell r="A392">
            <v>3629112</v>
          </cell>
          <cell r="C392" t="str">
            <v>CAP,FILLER</v>
          </cell>
          <cell r="D392">
            <v>1529.95</v>
          </cell>
          <cell r="E392" t="str">
            <v>Cummins</v>
          </cell>
          <cell r="F392">
            <v>1529.95</v>
          </cell>
          <cell r="G392">
            <v>0</v>
          </cell>
        </row>
        <row r="393">
          <cell r="A393">
            <v>3629141</v>
          </cell>
          <cell r="C393" t="str">
            <v>GASKET,LUB OIL FIL COVER</v>
          </cell>
          <cell r="D393">
            <v>172.8</v>
          </cell>
          <cell r="E393" t="str">
            <v>Cummins</v>
          </cell>
          <cell r="F393">
            <v>152.75</v>
          </cell>
          <cell r="G393">
            <v>0.13126022913256974</v>
          </cell>
        </row>
        <row r="394">
          <cell r="A394">
            <v>3629168</v>
          </cell>
          <cell r="C394" t="str">
            <v>PLUG,EXPANSION</v>
          </cell>
          <cell r="D394">
            <v>147.44</v>
          </cell>
          <cell r="E394" t="str">
            <v>Cummins</v>
          </cell>
          <cell r="F394">
            <v>123.44</v>
          </cell>
          <cell r="G394">
            <v>0.19442644199611148</v>
          </cell>
        </row>
        <row r="395">
          <cell r="A395">
            <v>3629205</v>
          </cell>
          <cell r="C395" t="str">
            <v>THERMOSTAT</v>
          </cell>
          <cell r="D395">
            <v>3378.09</v>
          </cell>
          <cell r="E395" t="str">
            <v>Cummins</v>
          </cell>
          <cell r="F395">
            <v>1565.19</v>
          </cell>
          <cell r="G395">
            <v>1.1582619362505508</v>
          </cell>
        </row>
        <row r="396">
          <cell r="A396">
            <v>3630598</v>
          </cell>
          <cell r="C396" t="str">
            <v>HOSE,FLEXIBLE</v>
          </cell>
          <cell r="D396">
            <v>7300.69</v>
          </cell>
          <cell r="E396" t="str">
            <v>Cummins</v>
          </cell>
          <cell r="F396">
            <v>7300.69</v>
          </cell>
          <cell r="G396">
            <v>0</v>
          </cell>
        </row>
        <row r="397">
          <cell r="A397">
            <v>3630864</v>
          </cell>
          <cell r="C397" t="str">
            <v>HOSE,FLEXIBLE</v>
          </cell>
          <cell r="D397">
            <v>3055.68</v>
          </cell>
          <cell r="E397" t="str">
            <v>Cummins</v>
          </cell>
          <cell r="F397">
            <v>3172.46</v>
          </cell>
          <cell r="G397">
            <v>-3.681055080284712E-2</v>
          </cell>
        </row>
        <row r="398">
          <cell r="A398">
            <v>3631163</v>
          </cell>
          <cell r="C398" t="str">
            <v>SCREW,HEX FLANGE HEAD CAP</v>
          </cell>
          <cell r="D398">
            <v>1005.45</v>
          </cell>
          <cell r="E398" t="str">
            <v>Cummins</v>
          </cell>
          <cell r="F398">
            <v>939.01</v>
          </cell>
          <cell r="G398">
            <v>7.0755370017358876E-2</v>
          </cell>
        </row>
        <row r="399">
          <cell r="A399">
            <v>3632015</v>
          </cell>
          <cell r="C399" t="str">
            <v>HOSE,FLEXIBLE</v>
          </cell>
          <cell r="D399">
            <v>2324.16</v>
          </cell>
          <cell r="E399" t="str">
            <v>Cummins</v>
          </cell>
          <cell r="F399">
            <v>2412.84</v>
          </cell>
          <cell r="G399">
            <v>-3.6753369473317865E-2</v>
          </cell>
        </row>
        <row r="400">
          <cell r="A400">
            <v>3632028</v>
          </cell>
          <cell r="C400" t="str">
            <v>HOSE,FLEXIBLE</v>
          </cell>
          <cell r="D400">
            <v>1949.76</v>
          </cell>
          <cell r="E400" t="str">
            <v>Cummins</v>
          </cell>
          <cell r="F400">
            <v>2044.55</v>
          </cell>
          <cell r="G400">
            <v>-4.6362280208358753E-2</v>
          </cell>
        </row>
        <row r="401">
          <cell r="A401">
            <v>3632225</v>
          </cell>
          <cell r="C401" t="str">
            <v>ROD,ENGINE CONNECTING</v>
          </cell>
          <cell r="D401">
            <v>10956.96</v>
          </cell>
          <cell r="E401" t="str">
            <v>Cummins</v>
          </cell>
          <cell r="F401">
            <v>11947.67</v>
          </cell>
          <cell r="G401">
            <v>-8.2920770325929705E-2</v>
          </cell>
        </row>
        <row r="402">
          <cell r="A402">
            <v>3632336</v>
          </cell>
          <cell r="C402" t="str">
            <v>HOSE,FLEXIBLE</v>
          </cell>
          <cell r="D402">
            <v>7369.82</v>
          </cell>
          <cell r="E402" t="str">
            <v>Cummins</v>
          </cell>
          <cell r="F402">
            <v>7369.82</v>
          </cell>
          <cell r="G402">
            <v>0</v>
          </cell>
        </row>
        <row r="403">
          <cell r="A403">
            <v>3633076</v>
          </cell>
          <cell r="C403" t="str">
            <v>HOSE,PLAIN</v>
          </cell>
          <cell r="D403">
            <v>1519.22</v>
          </cell>
          <cell r="E403" t="str">
            <v>Cummins</v>
          </cell>
          <cell r="F403">
            <v>1519.22</v>
          </cell>
          <cell r="G403">
            <v>0</v>
          </cell>
        </row>
        <row r="404">
          <cell r="A404">
            <v>3633715</v>
          </cell>
          <cell r="C404" t="str">
            <v xml:space="preserve">Реле                                                                              </v>
          </cell>
          <cell r="D404">
            <v>23477.759999999998</v>
          </cell>
          <cell r="E404" t="str">
            <v>Cummins</v>
          </cell>
          <cell r="F404">
            <v>24376.77</v>
          </cell>
          <cell r="G404">
            <v>-3.687978349879828E-2</v>
          </cell>
        </row>
        <row r="405">
          <cell r="A405">
            <v>3633716</v>
          </cell>
          <cell r="C405" t="str">
            <v>FUSE</v>
          </cell>
          <cell r="D405">
            <v>5195.5200000000004</v>
          </cell>
          <cell r="E405" t="str">
            <v>Cummins</v>
          </cell>
          <cell r="F405">
            <v>5394.34</v>
          </cell>
          <cell r="G405">
            <v>-3.6857150272322392E-2</v>
          </cell>
        </row>
        <row r="406">
          <cell r="A406">
            <v>3633950</v>
          </cell>
          <cell r="C406" t="str">
            <v>HOSE PLAIN</v>
          </cell>
          <cell r="D406">
            <v>825.51</v>
          </cell>
          <cell r="E406" t="str">
            <v>Cummins</v>
          </cell>
          <cell r="F406">
            <v>671.99</v>
          </cell>
          <cell r="G406">
            <v>0.22845578059197313</v>
          </cell>
        </row>
        <row r="407">
          <cell r="A407">
            <v>3633972</v>
          </cell>
          <cell r="C407" t="str">
            <v>CLAMP,T BOLT</v>
          </cell>
          <cell r="D407">
            <v>583.12</v>
          </cell>
          <cell r="E407" t="str">
            <v>Cummins</v>
          </cell>
          <cell r="F407">
            <v>478.94</v>
          </cell>
          <cell r="G407">
            <v>0.21752202781141694</v>
          </cell>
        </row>
        <row r="408">
          <cell r="A408">
            <v>3634069</v>
          </cell>
          <cell r="C408" t="str">
            <v>HARNESS,ETR CNT MDL WRG</v>
          </cell>
          <cell r="D408">
            <v>20421.45</v>
          </cell>
          <cell r="E408" t="str">
            <v>Cummins</v>
          </cell>
          <cell r="F408">
            <v>20421.45</v>
          </cell>
          <cell r="G408">
            <v>0</v>
          </cell>
        </row>
        <row r="409">
          <cell r="A409">
            <v>3634299</v>
          </cell>
          <cell r="C409" t="str">
            <v>HOSE,FLEXIBLE</v>
          </cell>
          <cell r="D409">
            <v>1680.06</v>
          </cell>
          <cell r="E409" t="str">
            <v>Cummins</v>
          </cell>
          <cell r="F409">
            <v>1195.77</v>
          </cell>
          <cell r="G409">
            <v>0.4050026342858577</v>
          </cell>
        </row>
        <row r="410">
          <cell r="A410">
            <v>3634302</v>
          </cell>
          <cell r="C410" t="str">
            <v>HOSE,FLEXIBLE</v>
          </cell>
          <cell r="D410">
            <v>1903.67</v>
          </cell>
          <cell r="E410" t="str">
            <v>Cummins</v>
          </cell>
          <cell r="F410">
            <v>1330.19</v>
          </cell>
          <cell r="G410">
            <v>0.43112638044189167</v>
          </cell>
        </row>
        <row r="411">
          <cell r="A411">
            <v>3634389</v>
          </cell>
          <cell r="C411" t="str">
            <v>HOSE,FLEXIBLE</v>
          </cell>
          <cell r="D411">
            <v>1681.4</v>
          </cell>
          <cell r="E411" t="str">
            <v>Cummins</v>
          </cell>
          <cell r="F411">
            <v>1681.4</v>
          </cell>
          <cell r="G411">
            <v>0</v>
          </cell>
        </row>
        <row r="412">
          <cell r="A412">
            <v>3634390</v>
          </cell>
          <cell r="C412" t="str">
            <v>HOSE,FLEXIBLE</v>
          </cell>
          <cell r="D412">
            <v>1712.92</v>
          </cell>
          <cell r="E412" t="str">
            <v>Cummins</v>
          </cell>
          <cell r="F412">
            <v>1712.92</v>
          </cell>
          <cell r="G412">
            <v>0</v>
          </cell>
        </row>
        <row r="413">
          <cell r="A413">
            <v>3634395</v>
          </cell>
          <cell r="C413" t="str">
            <v>HOSE,FLEXIBLE</v>
          </cell>
          <cell r="D413">
            <v>2249.2800000000002</v>
          </cell>
          <cell r="E413" t="str">
            <v>Cummins</v>
          </cell>
          <cell r="F413">
            <v>1984.92</v>
          </cell>
          <cell r="G413">
            <v>0.13318420893537275</v>
          </cell>
        </row>
        <row r="414">
          <cell r="A414">
            <v>3634396</v>
          </cell>
          <cell r="C414" t="str">
            <v>HOSE,FLEXIBLE</v>
          </cell>
          <cell r="D414">
            <v>1804.72</v>
          </cell>
          <cell r="E414" t="str">
            <v>Cummins</v>
          </cell>
          <cell r="F414">
            <v>1804.72</v>
          </cell>
          <cell r="G414">
            <v>0</v>
          </cell>
        </row>
        <row r="415">
          <cell r="A415">
            <v>3634427</v>
          </cell>
          <cell r="C415" t="str">
            <v>HOSE,FLEXIBLE</v>
          </cell>
          <cell r="D415">
            <v>6338.77</v>
          </cell>
          <cell r="E415" t="str">
            <v>Cummins</v>
          </cell>
          <cell r="F415">
            <v>6338.77</v>
          </cell>
          <cell r="G415">
            <v>0</v>
          </cell>
        </row>
        <row r="416">
          <cell r="A416">
            <v>3634429</v>
          </cell>
          <cell r="C416" t="str">
            <v>HOSE,FLEXIBLE</v>
          </cell>
          <cell r="D416">
            <v>1881.25</v>
          </cell>
          <cell r="E416" t="str">
            <v>Cummins</v>
          </cell>
          <cell r="F416">
            <v>1881.25</v>
          </cell>
          <cell r="G416">
            <v>0</v>
          </cell>
        </row>
        <row r="417">
          <cell r="A417">
            <v>3634473</v>
          </cell>
          <cell r="C417" t="str">
            <v>HOSE,FLEXIBLE</v>
          </cell>
          <cell r="D417">
            <v>2181.46</v>
          </cell>
          <cell r="E417" t="str">
            <v>Cummins</v>
          </cell>
          <cell r="F417">
            <v>2181.46</v>
          </cell>
          <cell r="G417">
            <v>0</v>
          </cell>
        </row>
        <row r="418">
          <cell r="A418">
            <v>3634494</v>
          </cell>
          <cell r="C418" t="str">
            <v>HOSE,FLEXIBLE</v>
          </cell>
          <cell r="D418">
            <v>3180.18</v>
          </cell>
          <cell r="E418" t="str">
            <v>Cummins</v>
          </cell>
          <cell r="F418">
            <v>3180.18</v>
          </cell>
          <cell r="G418">
            <v>0</v>
          </cell>
        </row>
        <row r="419">
          <cell r="A419">
            <v>3634503</v>
          </cell>
          <cell r="C419" t="str">
            <v>HOSE,FLEXIBLE</v>
          </cell>
          <cell r="D419">
            <v>2266.7199999999998</v>
          </cell>
          <cell r="E419" t="str">
            <v>Cummins</v>
          </cell>
          <cell r="F419">
            <v>2266.7199999999998</v>
          </cell>
          <cell r="G419">
            <v>0</v>
          </cell>
        </row>
        <row r="420">
          <cell r="A420">
            <v>3634509</v>
          </cell>
          <cell r="C420" t="str">
            <v>HOSE,FLEXIBLE</v>
          </cell>
          <cell r="D420">
            <v>1313.83</v>
          </cell>
          <cell r="E420" t="str">
            <v>Cummins</v>
          </cell>
          <cell r="F420">
            <v>1313.83</v>
          </cell>
          <cell r="G420">
            <v>0</v>
          </cell>
        </row>
        <row r="421">
          <cell r="A421">
            <v>3634522</v>
          </cell>
          <cell r="C421" t="str">
            <v>HOSE,FLEXIBLE</v>
          </cell>
          <cell r="D421">
            <v>3906.72</v>
          </cell>
          <cell r="E421" t="str">
            <v>Cummins</v>
          </cell>
          <cell r="F421">
            <v>3464.91</v>
          </cell>
          <cell r="G421">
            <v>0.12750980544949209</v>
          </cell>
        </row>
        <row r="422">
          <cell r="A422">
            <v>3634648</v>
          </cell>
          <cell r="C422" t="str">
            <v>PUMP,LUBRICATING OIL</v>
          </cell>
          <cell r="D422">
            <v>128318.96</v>
          </cell>
          <cell r="E422" t="str">
            <v>Cummins</v>
          </cell>
          <cell r="F422">
            <v>128318.96</v>
          </cell>
          <cell r="G422">
            <v>0</v>
          </cell>
        </row>
        <row r="423">
          <cell r="A423">
            <v>3635032</v>
          </cell>
          <cell r="C423" t="str">
            <v>HOSE,FLEXIBLE</v>
          </cell>
          <cell r="D423">
            <v>3587.53</v>
          </cell>
          <cell r="E423" t="str">
            <v>Cummins</v>
          </cell>
          <cell r="F423">
            <v>2949.25</v>
          </cell>
          <cell r="G423">
            <v>0.21642112401458014</v>
          </cell>
        </row>
        <row r="424">
          <cell r="A424">
            <v>3635132</v>
          </cell>
          <cell r="C424" t="str">
            <v>GASKET</v>
          </cell>
          <cell r="D424">
            <v>1487.72</v>
          </cell>
          <cell r="E424" t="str">
            <v>Cummins</v>
          </cell>
          <cell r="F424">
            <v>1487.72</v>
          </cell>
          <cell r="G424">
            <v>0</v>
          </cell>
        </row>
        <row r="425">
          <cell r="A425">
            <v>3635141</v>
          </cell>
          <cell r="C425" t="str">
            <v>VALVE,PRESSURE REGULATOR</v>
          </cell>
          <cell r="D425">
            <v>9012.81</v>
          </cell>
          <cell r="E425" t="str">
            <v>Cummins</v>
          </cell>
          <cell r="F425">
            <v>7215.94</v>
          </cell>
          <cell r="G425">
            <v>0.24901398847551404</v>
          </cell>
        </row>
        <row r="426">
          <cell r="A426">
            <v>3635142</v>
          </cell>
          <cell r="C426" t="str">
            <v>SPRING,PRESSURE REGULATOR</v>
          </cell>
          <cell r="D426">
            <v>4589.04</v>
          </cell>
          <cell r="E426" t="str">
            <v>Cummins</v>
          </cell>
          <cell r="F426">
            <v>2295.92</v>
          </cell>
          <cell r="G426">
            <v>0.99878044531168331</v>
          </cell>
        </row>
        <row r="427">
          <cell r="A427">
            <v>3636448</v>
          </cell>
          <cell r="C427" t="str">
            <v>HOSE,PLAIN</v>
          </cell>
          <cell r="D427">
            <v>2596.94</v>
          </cell>
          <cell r="E427" t="str">
            <v>Cummins</v>
          </cell>
          <cell r="F427">
            <v>2596.94</v>
          </cell>
          <cell r="G427">
            <v>0</v>
          </cell>
        </row>
        <row r="428">
          <cell r="A428">
            <v>3636819</v>
          </cell>
          <cell r="C428" t="str">
            <v>·STARTING-MOTOR---</v>
          </cell>
          <cell r="D428">
            <v>53466.27</v>
          </cell>
          <cell r="E428" t="str">
            <v>Cummins</v>
          </cell>
          <cell r="F428">
            <v>53466.27</v>
          </cell>
          <cell r="G428">
            <v>0</v>
          </cell>
        </row>
        <row r="429">
          <cell r="A429">
            <v>3636820</v>
          </cell>
          <cell r="C429" t="str">
            <v xml:space="preserve"> START MOTOR</v>
          </cell>
          <cell r="D429">
            <v>20779.2</v>
          </cell>
          <cell r="E429" t="str">
            <v>Cummins</v>
          </cell>
          <cell r="F429">
            <v>33880.17</v>
          </cell>
          <cell r="G429">
            <v>-0.38668548593469276</v>
          </cell>
        </row>
        <row r="430">
          <cell r="A430">
            <v>3637200</v>
          </cell>
          <cell r="C430" t="str">
            <v>HOSE,PLAIN</v>
          </cell>
          <cell r="D430">
            <v>1233.27</v>
          </cell>
          <cell r="E430" t="str">
            <v>Cummins</v>
          </cell>
          <cell r="F430">
            <v>1001.49</v>
          </cell>
          <cell r="G430">
            <v>0.2314351616092023</v>
          </cell>
        </row>
        <row r="431">
          <cell r="A431">
            <v>3637487</v>
          </cell>
          <cell r="C431" t="str">
            <v>PULLEY,IDLER</v>
          </cell>
          <cell r="D431">
            <v>17787.419999999998</v>
          </cell>
          <cell r="E431" t="str">
            <v>Cummins</v>
          </cell>
          <cell r="F431">
            <v>17787.419999999998</v>
          </cell>
          <cell r="G431">
            <v>0</v>
          </cell>
        </row>
        <row r="432">
          <cell r="A432">
            <v>3637727</v>
          </cell>
          <cell r="C432" t="str">
            <v>GASKET,WATER HEADER COVER</v>
          </cell>
          <cell r="D432">
            <v>2083.7199999999998</v>
          </cell>
          <cell r="E432" t="str">
            <v>Cummins</v>
          </cell>
          <cell r="F432">
            <v>2083.7199999999998</v>
          </cell>
          <cell r="G432">
            <v>0</v>
          </cell>
        </row>
        <row r="433">
          <cell r="A433">
            <v>3637730</v>
          </cell>
          <cell r="C433" t="str">
            <v>GASKET,LUB OIL CLR COVER</v>
          </cell>
          <cell r="D433">
            <v>284.48</v>
          </cell>
          <cell r="E433" t="str">
            <v>Cummins</v>
          </cell>
          <cell r="F433">
            <v>284.48</v>
          </cell>
          <cell r="G433">
            <v>0</v>
          </cell>
        </row>
        <row r="434">
          <cell r="A434">
            <v>3637731</v>
          </cell>
          <cell r="C434" t="str">
            <v>GASKET,WATER HEADER COVER</v>
          </cell>
          <cell r="D434">
            <v>1465.97</v>
          </cell>
          <cell r="E434" t="str">
            <v>Cummins</v>
          </cell>
          <cell r="F434">
            <v>1465.97</v>
          </cell>
          <cell r="G434">
            <v>0</v>
          </cell>
        </row>
        <row r="435">
          <cell r="A435">
            <v>3637776</v>
          </cell>
          <cell r="C435" t="str">
            <v>GASKET,INTAKE MANIFOLD</v>
          </cell>
          <cell r="D435">
            <v>1759.94</v>
          </cell>
          <cell r="E435" t="str">
            <v>Cummins</v>
          </cell>
          <cell r="F435">
            <v>1759.94</v>
          </cell>
          <cell r="G435">
            <v>0</v>
          </cell>
        </row>
        <row r="436">
          <cell r="A436">
            <v>3637969</v>
          </cell>
          <cell r="C436" t="str">
            <v>PRIMER,ENGINE LUBRICATING</v>
          </cell>
          <cell r="D436">
            <v>106621.1</v>
          </cell>
          <cell r="E436" t="str">
            <v>Cummins</v>
          </cell>
          <cell r="F436">
            <v>86430.9</v>
          </cell>
          <cell r="G436">
            <v>0.23359932616691492</v>
          </cell>
        </row>
        <row r="437">
          <cell r="A437">
            <v>3638705</v>
          </cell>
          <cell r="C437" t="str">
            <v>IMPELLER,WATER PUMP</v>
          </cell>
          <cell r="D437">
            <v>54209.25</v>
          </cell>
          <cell r="E437" t="str">
            <v>Cummins</v>
          </cell>
          <cell r="F437">
            <v>54209.25</v>
          </cell>
          <cell r="G437">
            <v>0</v>
          </cell>
        </row>
        <row r="438">
          <cell r="A438">
            <v>3638706</v>
          </cell>
          <cell r="C438" t="str">
            <v>BEARING,ROLLER</v>
          </cell>
          <cell r="D438">
            <v>9647.58</v>
          </cell>
          <cell r="E438" t="str">
            <v>Cummins</v>
          </cell>
          <cell r="F438">
            <v>9647.58</v>
          </cell>
          <cell r="G438">
            <v>0</v>
          </cell>
        </row>
        <row r="439">
          <cell r="A439">
            <v>3638708</v>
          </cell>
          <cell r="C439" t="str">
            <v>SEAL,WATER PUMP</v>
          </cell>
          <cell r="D439">
            <v>20763.95</v>
          </cell>
          <cell r="E439" t="str">
            <v>Cummins</v>
          </cell>
          <cell r="F439">
            <v>20763.95</v>
          </cell>
          <cell r="G439">
            <v>0</v>
          </cell>
        </row>
        <row r="440">
          <cell r="A440">
            <v>3638711</v>
          </cell>
          <cell r="C440" t="str">
            <v>RING,RETAINING</v>
          </cell>
          <cell r="D440">
            <v>1389.14</v>
          </cell>
          <cell r="E440" t="str">
            <v>Cummins</v>
          </cell>
          <cell r="F440">
            <v>1389.14</v>
          </cell>
          <cell r="G440">
            <v>0</v>
          </cell>
        </row>
        <row r="441">
          <cell r="A441">
            <v>3638712</v>
          </cell>
          <cell r="C441" t="str">
            <v>SEAL,O RING</v>
          </cell>
          <cell r="D441">
            <v>222.16</v>
          </cell>
          <cell r="E441" t="str">
            <v>Cummins</v>
          </cell>
          <cell r="F441">
            <v>181.55</v>
          </cell>
          <cell r="G441">
            <v>0.22368493527953714</v>
          </cell>
        </row>
        <row r="442">
          <cell r="A442">
            <v>3638725</v>
          </cell>
          <cell r="C442" t="str">
            <v>SHAFT,WATER PUMP</v>
          </cell>
          <cell r="D442">
            <v>30721.52</v>
          </cell>
          <cell r="E442" t="str">
            <v>Cummins</v>
          </cell>
          <cell r="F442">
            <v>30721.52</v>
          </cell>
          <cell r="G442">
            <v>0</v>
          </cell>
        </row>
        <row r="443">
          <cell r="A443">
            <v>3638726</v>
          </cell>
          <cell r="C443" t="str">
            <v>IMPELLER,WATER PUMP</v>
          </cell>
          <cell r="D443">
            <v>37524.47</v>
          </cell>
          <cell r="E443" t="str">
            <v>Cummins</v>
          </cell>
          <cell r="F443">
            <v>37524.47</v>
          </cell>
          <cell r="G443">
            <v>0</v>
          </cell>
        </row>
        <row r="444">
          <cell r="A444">
            <v>3638727</v>
          </cell>
          <cell r="C444" t="str">
            <v>BEARING,ROLLER</v>
          </cell>
          <cell r="D444">
            <v>9965.14</v>
          </cell>
          <cell r="E444" t="str">
            <v>Cummins</v>
          </cell>
          <cell r="F444">
            <v>9965.14</v>
          </cell>
          <cell r="G444">
            <v>0</v>
          </cell>
        </row>
        <row r="445">
          <cell r="A445">
            <v>3639574</v>
          </cell>
          <cell r="C445" t="str">
            <v>HOSE,MOLDED</v>
          </cell>
          <cell r="D445">
            <v>5355.19</v>
          </cell>
          <cell r="E445" t="str">
            <v>Cummins</v>
          </cell>
          <cell r="F445">
            <v>4370.9799999999996</v>
          </cell>
          <cell r="G445">
            <v>0.22516918402738062</v>
          </cell>
        </row>
        <row r="446">
          <cell r="A446">
            <v>3639860</v>
          </cell>
          <cell r="C446" t="str">
            <v>HOSE,FLEXIBLE</v>
          </cell>
          <cell r="D446">
            <v>2877.91</v>
          </cell>
          <cell r="E446" t="str">
            <v>Cummins</v>
          </cell>
          <cell r="F446">
            <v>2877.91</v>
          </cell>
          <cell r="G446">
            <v>0</v>
          </cell>
        </row>
        <row r="447">
          <cell r="A447">
            <v>3641078</v>
          </cell>
          <cell r="C447" t="str">
            <v>CORE,AFTERCOOLER</v>
          </cell>
          <cell r="D447">
            <v>49813.69</v>
          </cell>
          <cell r="E447" t="str">
            <v>Cummins</v>
          </cell>
          <cell r="F447">
            <v>49813.69</v>
          </cell>
          <cell r="G447">
            <v>0</v>
          </cell>
        </row>
        <row r="448">
          <cell r="A448">
            <v>3641128</v>
          </cell>
          <cell r="C448" t="str">
            <v>CLAMP,T BOLT</v>
          </cell>
          <cell r="D448">
            <v>602.97</v>
          </cell>
          <cell r="E448" t="str">
            <v>Cummins</v>
          </cell>
          <cell r="F448">
            <v>602.97</v>
          </cell>
          <cell r="G448">
            <v>0</v>
          </cell>
        </row>
        <row r="449">
          <cell r="A449">
            <v>3641131</v>
          </cell>
          <cell r="C449" t="str">
            <v>CLAMP,T BOLT</v>
          </cell>
          <cell r="D449">
            <v>663.84</v>
          </cell>
          <cell r="E449" t="str">
            <v>Cummins</v>
          </cell>
          <cell r="F449">
            <v>688.88</v>
          </cell>
          <cell r="G449">
            <v>-3.634885611427241E-2</v>
          </cell>
        </row>
        <row r="450">
          <cell r="A450">
            <v>3641726</v>
          </cell>
          <cell r="C450" t="str">
            <v>HOSE,HUMP</v>
          </cell>
          <cell r="D450">
            <v>4238.8999999999996</v>
          </cell>
          <cell r="E450" t="str">
            <v>Cummins</v>
          </cell>
          <cell r="F450">
            <v>3456.36</v>
          </cell>
          <cell r="G450">
            <v>0.22640581420916783</v>
          </cell>
        </row>
        <row r="451">
          <cell r="A451">
            <v>3641960</v>
          </cell>
          <cell r="C451" t="str">
            <v>CORE,COOLER</v>
          </cell>
          <cell r="D451">
            <v>29489.040000000001</v>
          </cell>
          <cell r="E451" t="str">
            <v>Cummins</v>
          </cell>
          <cell r="F451">
            <v>29489.040000000001</v>
          </cell>
          <cell r="G451">
            <v>0</v>
          </cell>
        </row>
        <row r="452">
          <cell r="A452">
            <v>3642365</v>
          </cell>
          <cell r="C452" t="str">
            <v>SEAL,OIL</v>
          </cell>
          <cell r="D452">
            <v>4762.08</v>
          </cell>
          <cell r="E452" t="str">
            <v>Cummins</v>
          </cell>
          <cell r="F452">
            <v>4320.05</v>
          </cell>
          <cell r="G452">
            <v>0.1023205749933449</v>
          </cell>
        </row>
        <row r="453">
          <cell r="A453">
            <v>3642416</v>
          </cell>
          <cell r="C453" t="str">
            <v>HARNESS,ETR CNT MDL WRG</v>
          </cell>
          <cell r="D453">
            <v>148371.19</v>
          </cell>
          <cell r="E453" t="str">
            <v>Cummins</v>
          </cell>
          <cell r="F453">
            <v>148371.19</v>
          </cell>
          <cell r="G453">
            <v>0</v>
          </cell>
        </row>
        <row r="454">
          <cell r="A454">
            <v>3642486</v>
          </cell>
          <cell r="C454" t="str">
            <v>CLAMP,T BOLT</v>
          </cell>
          <cell r="D454">
            <v>519.46</v>
          </cell>
          <cell r="E454" t="str">
            <v>Cummins</v>
          </cell>
          <cell r="F454">
            <v>423.39</v>
          </cell>
          <cell r="G454">
            <v>0.22690663454498239</v>
          </cell>
        </row>
        <row r="455">
          <cell r="A455">
            <v>3642503</v>
          </cell>
          <cell r="C455" t="str">
            <v>LEVER,CAM FOLLOWER</v>
          </cell>
          <cell r="D455">
            <v>3152.66</v>
          </cell>
          <cell r="E455" t="str">
            <v>Cummins</v>
          </cell>
          <cell r="F455">
            <v>3152.66</v>
          </cell>
          <cell r="G455">
            <v>0</v>
          </cell>
        </row>
        <row r="456">
          <cell r="A456">
            <v>3642505</v>
          </cell>
          <cell r="C456" t="str">
            <v>ROLLER,CAM FOLLOWER</v>
          </cell>
          <cell r="D456">
            <v>757.44</v>
          </cell>
          <cell r="E456" t="str">
            <v>Cummins</v>
          </cell>
          <cell r="F456">
            <v>805.94</v>
          </cell>
          <cell r="G456">
            <v>-6.0178177035511315E-2</v>
          </cell>
        </row>
        <row r="457">
          <cell r="A457">
            <v>3643053</v>
          </cell>
          <cell r="C457" t="str">
            <v>SEAL,OIL</v>
          </cell>
          <cell r="D457">
            <v>9415.24</v>
          </cell>
          <cell r="E457" t="str">
            <v>Cummins</v>
          </cell>
          <cell r="F457">
            <v>9415.24</v>
          </cell>
          <cell r="G457">
            <v>0</v>
          </cell>
        </row>
        <row r="458">
          <cell r="A458">
            <v>3643724</v>
          </cell>
          <cell r="C458" t="str">
            <v>HOSE,MOLDED</v>
          </cell>
          <cell r="D458">
            <v>5538.38</v>
          </cell>
          <cell r="E458" t="str">
            <v>Cummins</v>
          </cell>
          <cell r="F458">
            <v>4498.41</v>
          </cell>
          <cell r="G458">
            <v>0.23118613021045231</v>
          </cell>
        </row>
        <row r="459">
          <cell r="A459">
            <v>3643725</v>
          </cell>
          <cell r="C459" t="str">
            <v>SPRING,VALVE</v>
          </cell>
          <cell r="D459">
            <v>450.86</v>
          </cell>
          <cell r="E459" t="str">
            <v>Cummins</v>
          </cell>
          <cell r="F459">
            <v>413.6</v>
          </cell>
          <cell r="G459">
            <v>9.0087040618955561E-2</v>
          </cell>
        </row>
        <row r="460">
          <cell r="A460">
            <v>3643837</v>
          </cell>
          <cell r="C460" t="str">
            <v>GASKET,FILTER HEAD</v>
          </cell>
          <cell r="D460">
            <v>1954.02</v>
          </cell>
          <cell r="E460" t="str">
            <v>Cummins</v>
          </cell>
          <cell r="F460">
            <v>1954.02</v>
          </cell>
          <cell r="G460">
            <v>0</v>
          </cell>
        </row>
        <row r="461">
          <cell r="A461">
            <v>3643839</v>
          </cell>
          <cell r="C461" t="str">
            <v>VALVE,CHECK</v>
          </cell>
          <cell r="D461">
            <v>5918.63</v>
          </cell>
          <cell r="E461" t="str">
            <v>Cummins</v>
          </cell>
          <cell r="F461">
            <v>5918.63</v>
          </cell>
          <cell r="G461">
            <v>0</v>
          </cell>
        </row>
        <row r="462">
          <cell r="A462">
            <v>3643862</v>
          </cell>
          <cell r="C462" t="str">
            <v>ALTERNATOR</v>
          </cell>
          <cell r="D462">
            <v>130417.38</v>
          </cell>
          <cell r="E462" t="str">
            <v>Cummins</v>
          </cell>
          <cell r="F462">
            <v>130417.38</v>
          </cell>
          <cell r="G462">
            <v>0</v>
          </cell>
        </row>
        <row r="463">
          <cell r="A463">
            <v>3643984</v>
          </cell>
          <cell r="C463" t="str">
            <v>BEARING,CONNECTING ROD</v>
          </cell>
          <cell r="D463">
            <v>1367.86</v>
          </cell>
          <cell r="E463" t="str">
            <v>Cummins</v>
          </cell>
          <cell r="F463">
            <v>1219.47</v>
          </cell>
          <cell r="G463">
            <v>0.12168401026675513</v>
          </cell>
        </row>
        <row r="464">
          <cell r="A464">
            <v>3644379</v>
          </cell>
          <cell r="C464" t="str">
            <v>BELT</v>
          </cell>
          <cell r="D464">
            <v>1155.3399999999999</v>
          </cell>
          <cell r="E464" t="str">
            <v>Cummins</v>
          </cell>
          <cell r="F464">
            <v>1036.27</v>
          </cell>
          <cell r="G464">
            <v>0.11490248680363213</v>
          </cell>
        </row>
        <row r="465">
          <cell r="A465">
            <v>3644518</v>
          </cell>
          <cell r="C465" t="str">
            <v>PUMP,LUBRICATING OIL</v>
          </cell>
          <cell r="D465">
            <v>156386.91</v>
          </cell>
          <cell r="E465" t="str">
            <v>Cummins</v>
          </cell>
          <cell r="F465">
            <v>136869.95000000001</v>
          </cell>
          <cell r="G465">
            <v>0.14259492313689015</v>
          </cell>
        </row>
        <row r="466">
          <cell r="A466">
            <v>3644529</v>
          </cell>
          <cell r="C466" t="str">
            <v>BUSHING</v>
          </cell>
          <cell r="D466">
            <v>19809.61</v>
          </cell>
          <cell r="E466" t="str">
            <v>Cummins</v>
          </cell>
          <cell r="F466">
            <v>16411.919999999998</v>
          </cell>
          <cell r="G466">
            <v>0.20702574713988375</v>
          </cell>
        </row>
        <row r="467">
          <cell r="A467">
            <v>3644676</v>
          </cell>
          <cell r="C467" t="str">
            <v>ROD,ENGINE CONNECTING</v>
          </cell>
          <cell r="D467">
            <v>17634.29</v>
          </cell>
          <cell r="E467" t="str">
            <v>Cummins</v>
          </cell>
          <cell r="F467">
            <v>17634.29</v>
          </cell>
          <cell r="G467">
            <v>0</v>
          </cell>
        </row>
        <row r="468">
          <cell r="A468">
            <v>3645972</v>
          </cell>
          <cell r="C468" t="str">
            <v>CLAMP,T BOLT</v>
          </cell>
          <cell r="D468">
            <v>436.06</v>
          </cell>
          <cell r="E468" t="str">
            <v>Cummins</v>
          </cell>
          <cell r="F468">
            <v>360.82</v>
          </cell>
          <cell r="G468">
            <v>0.20852502632891756</v>
          </cell>
        </row>
        <row r="469">
          <cell r="A469">
            <v>3645975</v>
          </cell>
          <cell r="C469" t="str">
            <v>CLAMP,HOSE</v>
          </cell>
          <cell r="D469">
            <v>233.76</v>
          </cell>
          <cell r="E469" t="str">
            <v>Cummins</v>
          </cell>
          <cell r="F469">
            <v>193.09</v>
          </cell>
          <cell r="G469">
            <v>0.2106271686778185</v>
          </cell>
        </row>
        <row r="470">
          <cell r="A470">
            <v>3646200</v>
          </cell>
          <cell r="C470" t="str">
            <v>GUIDE,VALVE STEM</v>
          </cell>
          <cell r="D470">
            <v>800.83</v>
          </cell>
          <cell r="E470" t="str">
            <v>Cummins</v>
          </cell>
          <cell r="F470">
            <v>707.69</v>
          </cell>
          <cell r="G470">
            <v>0.13161129873249577</v>
          </cell>
        </row>
        <row r="471">
          <cell r="A471">
            <v>3646241</v>
          </cell>
          <cell r="C471" t="str">
            <v>HOSE,FLEXIBLE</v>
          </cell>
          <cell r="D471">
            <v>6477.77</v>
          </cell>
          <cell r="E471" t="str">
            <v>Cummins</v>
          </cell>
          <cell r="F471">
            <v>5261.37</v>
          </cell>
          <cell r="G471">
            <v>0.2311945367841457</v>
          </cell>
        </row>
        <row r="472">
          <cell r="A472">
            <v>3646242</v>
          </cell>
          <cell r="C472" t="str">
            <v>HOSE,FLEXIBLE</v>
          </cell>
          <cell r="D472">
            <v>4532.8999999999996</v>
          </cell>
          <cell r="E472" t="str">
            <v>Cummins</v>
          </cell>
          <cell r="F472">
            <v>3700.2</v>
          </cell>
          <cell r="G472">
            <v>0.22504188962758764</v>
          </cell>
        </row>
        <row r="473">
          <cell r="A473">
            <v>3646323</v>
          </cell>
          <cell r="C473" t="str">
            <v>HEAD,CYLINDER</v>
          </cell>
          <cell r="D473">
            <v>37628.639999999999</v>
          </cell>
          <cell r="E473" t="str">
            <v>Cummins</v>
          </cell>
          <cell r="F473">
            <v>36739.19</v>
          </cell>
          <cell r="G473">
            <v>2.4209842405344295E-2</v>
          </cell>
        </row>
        <row r="474">
          <cell r="A474">
            <v>3647994</v>
          </cell>
          <cell r="C474" t="str">
            <v>SEAL,O RING</v>
          </cell>
          <cell r="D474">
            <v>170.81</v>
          </cell>
          <cell r="E474" t="str">
            <v>Cummins</v>
          </cell>
          <cell r="F474">
            <v>170.81</v>
          </cell>
          <cell r="G474">
            <v>0</v>
          </cell>
        </row>
        <row r="475">
          <cell r="A475">
            <v>3648216</v>
          </cell>
          <cell r="C475" t="str">
            <v>PULLEY,ALTERNATOR</v>
          </cell>
          <cell r="D475">
            <v>12361.36</v>
          </cell>
          <cell r="E475" t="str">
            <v>Cummins</v>
          </cell>
          <cell r="F475">
            <v>12361.36</v>
          </cell>
          <cell r="G475">
            <v>0</v>
          </cell>
        </row>
        <row r="476">
          <cell r="A476">
            <v>3648464</v>
          </cell>
          <cell r="C476" t="str">
            <v>HARNESS,ETR CNT MDL WRG</v>
          </cell>
          <cell r="D476">
            <v>27455.78</v>
          </cell>
          <cell r="E476" t="str">
            <v>Cummins</v>
          </cell>
          <cell r="F476">
            <v>27455.78</v>
          </cell>
          <cell r="G476">
            <v>0</v>
          </cell>
        </row>
        <row r="477">
          <cell r="A477">
            <v>3648606</v>
          </cell>
          <cell r="C477" t="str">
            <v>SOLENOID</v>
          </cell>
          <cell r="D477">
            <v>54242.01</v>
          </cell>
          <cell r="E477" t="str">
            <v>Cummins</v>
          </cell>
          <cell r="F477">
            <v>54242.01</v>
          </cell>
          <cell r="G477">
            <v>0</v>
          </cell>
        </row>
        <row r="478">
          <cell r="A478">
            <v>3648607</v>
          </cell>
          <cell r="C478" t="str">
            <v>GASKET,COVER PLATE</v>
          </cell>
          <cell r="D478">
            <v>1120.3399999999999</v>
          </cell>
          <cell r="E478" t="str">
            <v>Cummins</v>
          </cell>
          <cell r="F478">
            <v>916.59</v>
          </cell>
          <cell r="G478">
            <v>0.22229131891030862</v>
          </cell>
        </row>
        <row r="479">
          <cell r="A479">
            <v>3649410</v>
          </cell>
          <cell r="C479" t="str">
            <v>GASKET,THERMOSTAT HOUSING</v>
          </cell>
          <cell r="D479">
            <v>4540.45</v>
          </cell>
          <cell r="E479" t="str">
            <v>Cummins</v>
          </cell>
          <cell r="F479">
            <v>3669.85</v>
          </cell>
          <cell r="G479">
            <v>0.23723040451244604</v>
          </cell>
        </row>
        <row r="480">
          <cell r="A480">
            <v>3649415</v>
          </cell>
          <cell r="C480" t="str">
            <v>HOSE,FLEXIBLE</v>
          </cell>
          <cell r="D480">
            <v>2258.2800000000002</v>
          </cell>
          <cell r="E480" t="str">
            <v>Cummins</v>
          </cell>
          <cell r="F480">
            <v>1834.5</v>
          </cell>
          <cell r="G480">
            <v>0.23100572363041705</v>
          </cell>
        </row>
        <row r="481">
          <cell r="A481">
            <v>3649463</v>
          </cell>
          <cell r="C481" t="str">
            <v>GASKET,WTR TRF CONNECTION</v>
          </cell>
          <cell r="D481">
            <v>1274.4000000000001</v>
          </cell>
          <cell r="E481" t="str">
            <v>Cummins</v>
          </cell>
          <cell r="F481">
            <v>1039.6400000000001</v>
          </cell>
          <cell r="G481">
            <v>0.22580893386172129</v>
          </cell>
        </row>
        <row r="482">
          <cell r="A482">
            <v>3649550</v>
          </cell>
          <cell r="C482" t="str">
            <v>SEAL,OIL</v>
          </cell>
          <cell r="D482">
            <v>6150.56</v>
          </cell>
          <cell r="E482" t="str">
            <v>Cummins</v>
          </cell>
          <cell r="F482">
            <v>6150.56</v>
          </cell>
          <cell r="G482">
            <v>0</v>
          </cell>
        </row>
        <row r="483">
          <cell r="A483">
            <v>3649551</v>
          </cell>
          <cell r="C483" t="str">
            <v>SEAL,OIL</v>
          </cell>
          <cell r="D483">
            <v>6150.56</v>
          </cell>
          <cell r="E483" t="str">
            <v>Cummins</v>
          </cell>
          <cell r="F483">
            <v>6150.56</v>
          </cell>
          <cell r="G483">
            <v>0</v>
          </cell>
        </row>
        <row r="484">
          <cell r="A484">
            <v>3649981</v>
          </cell>
          <cell r="C484" t="str">
            <v>GASKET,CYLINDER HEAD</v>
          </cell>
          <cell r="D484">
            <v>2338.5300000000002</v>
          </cell>
          <cell r="E484" t="str">
            <v>Cummins</v>
          </cell>
          <cell r="F484">
            <v>2338.5300000000002</v>
          </cell>
          <cell r="G484">
            <v>0</v>
          </cell>
        </row>
        <row r="485">
          <cell r="A485">
            <v>3650106</v>
          </cell>
          <cell r="C485" t="str">
            <v>GASKET,CORROSION RESISTOR</v>
          </cell>
          <cell r="D485">
            <v>1668</v>
          </cell>
          <cell r="E485" t="str">
            <v>Cummins</v>
          </cell>
          <cell r="F485">
            <v>1351.42</v>
          </cell>
          <cell r="G485">
            <v>0.23425729972917364</v>
          </cell>
        </row>
        <row r="486">
          <cell r="A486">
            <v>3650847</v>
          </cell>
          <cell r="C486" t="str">
            <v>HOSE,FLEXIBLE</v>
          </cell>
          <cell r="D486">
            <v>2184.2199999999998</v>
          </cell>
          <cell r="E486" t="str">
            <v>Cummins</v>
          </cell>
          <cell r="F486">
            <v>1773.46</v>
          </cell>
          <cell r="G486">
            <v>0.23161503501629577</v>
          </cell>
        </row>
        <row r="487">
          <cell r="A487">
            <v>3650900</v>
          </cell>
          <cell r="C487" t="str">
            <v>BEARING,CONNECTING ROD</v>
          </cell>
          <cell r="D487">
            <v>1118.05</v>
          </cell>
          <cell r="E487" t="str">
            <v>Cummins</v>
          </cell>
          <cell r="F487">
            <v>1025.0899999999999</v>
          </cell>
          <cell r="G487">
            <v>9.0684720366016602E-2</v>
          </cell>
        </row>
        <row r="488">
          <cell r="A488">
            <v>3651300</v>
          </cell>
          <cell r="C488" t="str">
            <v>CONNECTION,WATER TRANSFER</v>
          </cell>
          <cell r="D488">
            <v>8546.86</v>
          </cell>
          <cell r="E488" t="str">
            <v>Cummins</v>
          </cell>
          <cell r="F488">
            <v>8546.86</v>
          </cell>
          <cell r="G488">
            <v>0</v>
          </cell>
        </row>
        <row r="489">
          <cell r="A489">
            <v>3651379</v>
          </cell>
          <cell r="C489" t="str">
            <v>THERMOSTAT</v>
          </cell>
          <cell r="D489">
            <v>4328.1099999999997</v>
          </cell>
          <cell r="E489" t="str">
            <v>Cummins</v>
          </cell>
          <cell r="F489">
            <v>3141.05</v>
          </cell>
          <cell r="G489">
            <v>0.37791821206284504</v>
          </cell>
        </row>
        <row r="490">
          <cell r="A490">
            <v>3651892</v>
          </cell>
          <cell r="C490" t="str">
            <v>MOTOR,STARTING</v>
          </cell>
          <cell r="D490">
            <v>54910.23</v>
          </cell>
          <cell r="E490" t="str">
            <v>Cummins</v>
          </cell>
          <cell r="F490">
            <v>43014.1</v>
          </cell>
          <cell r="G490">
            <v>0.27656349894569465</v>
          </cell>
        </row>
        <row r="491">
          <cell r="A491">
            <v>3651893</v>
          </cell>
          <cell r="C491" t="str">
            <v>MOTOR,STARTING</v>
          </cell>
          <cell r="D491">
            <v>35209.440000000002</v>
          </cell>
          <cell r="E491" t="str">
            <v>Cummins</v>
          </cell>
          <cell r="F491">
            <v>37677.86</v>
          </cell>
          <cell r="G491">
            <v>-6.5513805720388563E-2</v>
          </cell>
        </row>
        <row r="492">
          <cell r="A492">
            <v>3654718</v>
          </cell>
          <cell r="C492" t="str">
            <v>MODULE,ELECTRONIC CONTROL</v>
          </cell>
          <cell r="D492">
            <v>126430.84</v>
          </cell>
          <cell r="E492" t="str">
            <v>Cummins</v>
          </cell>
          <cell r="F492">
            <v>126430.84</v>
          </cell>
          <cell r="G492">
            <v>0</v>
          </cell>
        </row>
        <row r="493">
          <cell r="A493">
            <v>3691281</v>
          </cell>
          <cell r="C493" t="str">
            <v>TENSIONER,BELT</v>
          </cell>
          <cell r="D493">
            <v>4104</v>
          </cell>
          <cell r="E493" t="str">
            <v>Cummins</v>
          </cell>
          <cell r="F493">
            <v>3994.68</v>
          </cell>
          <cell r="G493">
            <v>2.7366397308420165E-2</v>
          </cell>
        </row>
        <row r="494">
          <cell r="A494">
            <v>3800363</v>
          </cell>
          <cell r="C494" t="str">
            <v>PISTON</v>
          </cell>
          <cell r="D494">
            <v>16616.16</v>
          </cell>
          <cell r="E494" t="str">
            <v>Cummins</v>
          </cell>
          <cell r="F494">
            <v>14040.66</v>
          </cell>
          <cell r="G494">
            <v>0.18343154808961981</v>
          </cell>
        </row>
        <row r="495">
          <cell r="A495">
            <v>3801845</v>
          </cell>
          <cell r="C495" t="str">
            <v>TURBOCHARGER,HC5A</v>
          </cell>
          <cell r="D495">
            <v>99313.1</v>
          </cell>
          <cell r="E495" t="str">
            <v>Cummins</v>
          </cell>
          <cell r="F495">
            <v>99313.1</v>
          </cell>
          <cell r="G495">
            <v>0</v>
          </cell>
        </row>
        <row r="496">
          <cell r="A496">
            <v>3803257</v>
          </cell>
          <cell r="C496" t="str">
            <v>KIT,TUR REPAIR</v>
          </cell>
          <cell r="D496">
            <v>5222.88</v>
          </cell>
          <cell r="E496" t="str">
            <v>Cummins</v>
          </cell>
          <cell r="F496">
            <v>5641.34</v>
          </cell>
          <cell r="G496">
            <v>-7.4177411749690725E-2</v>
          </cell>
        </row>
        <row r="497">
          <cell r="A497">
            <v>3803283</v>
          </cell>
          <cell r="C497" t="str">
            <v>KIT,WP REPAIR (MAJOR)</v>
          </cell>
          <cell r="D497">
            <v>14240.16</v>
          </cell>
          <cell r="E497" t="str">
            <v>Cummins</v>
          </cell>
          <cell r="F497">
            <v>14939.12</v>
          </cell>
          <cell r="G497">
            <v>-4.6787227092358941E-2</v>
          </cell>
        </row>
        <row r="498">
          <cell r="A498">
            <v>3803528</v>
          </cell>
          <cell r="C498" t="str">
            <v>VALVE,EXHAUST</v>
          </cell>
          <cell r="D498">
            <v>3822.48</v>
          </cell>
          <cell r="E498" t="str">
            <v>Cummins</v>
          </cell>
          <cell r="F498">
            <v>3637.03</v>
          </cell>
          <cell r="G498">
            <v>5.0989406191315423E-2</v>
          </cell>
        </row>
        <row r="499">
          <cell r="A499">
            <v>3803530</v>
          </cell>
          <cell r="C499" t="str">
            <v>KIT,ENGINE PISTON</v>
          </cell>
          <cell r="D499">
            <v>22617.45</v>
          </cell>
          <cell r="E499" t="str">
            <v>Cummins</v>
          </cell>
          <cell r="F499">
            <v>22617.45</v>
          </cell>
          <cell r="G499">
            <v>0</v>
          </cell>
        </row>
        <row r="500">
          <cell r="A500">
            <v>3803662</v>
          </cell>
          <cell r="C500" t="str">
            <v>KIT,TURBOCHARGER</v>
          </cell>
          <cell r="D500">
            <v>372704.85</v>
          </cell>
          <cell r="E500" t="str">
            <v>Cummins</v>
          </cell>
          <cell r="F500">
            <v>354266.21</v>
          </cell>
          <cell r="G500">
            <v>5.2047413723143254E-2</v>
          </cell>
        </row>
        <row r="501">
          <cell r="A501">
            <v>3803852</v>
          </cell>
          <cell r="C501" t="str">
            <v>KIT,ASSESSORY DRIVE SEAL</v>
          </cell>
          <cell r="D501">
            <v>1653.12</v>
          </cell>
          <cell r="E501" t="str">
            <v>Cummins</v>
          </cell>
          <cell r="F501">
            <v>1725.37</v>
          </cell>
          <cell r="G501">
            <v>-4.1875076070639894E-2</v>
          </cell>
        </row>
        <row r="502">
          <cell r="A502">
            <v>3804300</v>
          </cell>
          <cell r="C502" t="str">
            <v>SET,LOWER ENGINE GASKET</v>
          </cell>
          <cell r="D502">
            <v>44623.64</v>
          </cell>
          <cell r="E502" t="str">
            <v>Cummins</v>
          </cell>
          <cell r="F502">
            <v>41666.11</v>
          </cell>
          <cell r="G502">
            <v>7.0981668315088564E-2</v>
          </cell>
        </row>
        <row r="503">
          <cell r="A503">
            <v>3804713</v>
          </cell>
          <cell r="C503" t="str">
            <v>CRANKSHAFT BEARING</v>
          </cell>
          <cell r="D503">
            <v>41680.800000000003</v>
          </cell>
          <cell r="E503" t="str">
            <v>Cummins</v>
          </cell>
          <cell r="F503">
            <v>35220.28</v>
          </cell>
          <cell r="G503">
            <v>0.18343181825925292</v>
          </cell>
        </row>
        <row r="504">
          <cell r="A504">
            <v>3804718</v>
          </cell>
          <cell r="C504" t="str">
            <v>SERVICE KIT</v>
          </cell>
          <cell r="D504">
            <v>32430.240000000002</v>
          </cell>
          <cell r="E504" t="str">
            <v>Cummins</v>
          </cell>
          <cell r="F504">
            <v>28516.92</v>
          </cell>
          <cell r="G504">
            <v>0.13722800358524001</v>
          </cell>
        </row>
        <row r="505">
          <cell r="A505">
            <v>3804866</v>
          </cell>
          <cell r="C505" t="str">
            <v>INTAKE VALVE</v>
          </cell>
          <cell r="D505">
            <v>1045.44</v>
          </cell>
          <cell r="E505" t="str">
            <v>Cummins</v>
          </cell>
          <cell r="F505">
            <v>1907.13</v>
          </cell>
          <cell r="G505">
            <v>-0.45182551792483994</v>
          </cell>
        </row>
        <row r="506">
          <cell r="A506">
            <v>3804867</v>
          </cell>
          <cell r="C506" t="str">
            <v>EXHAUST VALVE</v>
          </cell>
          <cell r="D506">
            <v>1308.96</v>
          </cell>
          <cell r="E506" t="str">
            <v>Cummins</v>
          </cell>
          <cell r="F506">
            <v>2623.64</v>
          </cell>
          <cell r="G506">
            <v>-0.50109008857922577</v>
          </cell>
        </row>
        <row r="507">
          <cell r="A507">
            <v>3804938</v>
          </cell>
          <cell r="C507" t="str">
            <v>SERVICE KIT</v>
          </cell>
          <cell r="D507">
            <v>28668.959999999999</v>
          </cell>
          <cell r="E507" t="str">
            <v>Cummins</v>
          </cell>
          <cell r="F507">
            <v>25210.68</v>
          </cell>
          <cell r="G507">
            <v>0.13717519717833859</v>
          </cell>
        </row>
        <row r="508">
          <cell r="A508">
            <v>3889311</v>
          </cell>
          <cell r="C508" t="str">
            <v>· BY-PASS OIL FILTER</v>
          </cell>
          <cell r="D508">
            <v>115.44</v>
          </cell>
          <cell r="E508" t="str">
            <v>Cummins</v>
          </cell>
          <cell r="F508">
            <v>167.55</v>
          </cell>
          <cell r="G508">
            <v>-0.31101163831692036</v>
          </cell>
        </row>
        <row r="509">
          <cell r="A509">
            <v>3924052</v>
          </cell>
          <cell r="C509" t="str">
            <v>HOSE,FLEXIBLE</v>
          </cell>
          <cell r="D509">
            <v>1458.41</v>
          </cell>
          <cell r="E509" t="str">
            <v>Cummins</v>
          </cell>
          <cell r="F509">
            <v>1458.41</v>
          </cell>
          <cell r="G509">
            <v>0</v>
          </cell>
        </row>
        <row r="510">
          <cell r="A510">
            <v>3975140</v>
          </cell>
          <cell r="C510" t="str">
            <v>GENERATOR</v>
          </cell>
          <cell r="D510">
            <v>23140.02</v>
          </cell>
          <cell r="E510" t="str">
            <v>Cummins</v>
          </cell>
          <cell r="F510">
            <v>25711.13</v>
          </cell>
          <cell r="G510">
            <v>-9.9999883319013994E-2</v>
          </cell>
        </row>
        <row r="511">
          <cell r="A511">
            <v>3975774</v>
          </cell>
          <cell r="C511" t="str">
            <v>SEAL,O RING</v>
          </cell>
          <cell r="D511">
            <v>726.6</v>
          </cell>
          <cell r="E511" t="str">
            <v>Cummins</v>
          </cell>
          <cell r="F511">
            <v>638.64</v>
          </cell>
          <cell r="G511">
            <v>0.13773017662532894</v>
          </cell>
        </row>
        <row r="512">
          <cell r="A512">
            <v>4000837</v>
          </cell>
          <cell r="C512" t="str">
            <v>SCREW,HEX FLANGE HEAD CAP</v>
          </cell>
          <cell r="D512">
            <v>465.55</v>
          </cell>
          <cell r="E512" t="str">
            <v>Cummins</v>
          </cell>
          <cell r="F512">
            <v>465.55</v>
          </cell>
          <cell r="G512">
            <v>0</v>
          </cell>
        </row>
        <row r="513">
          <cell r="A513">
            <v>4001213</v>
          </cell>
          <cell r="C513" t="str">
            <v>HOSE,FLEXIBLE</v>
          </cell>
          <cell r="D513">
            <v>7752.45</v>
          </cell>
          <cell r="E513" t="str">
            <v>Cummins</v>
          </cell>
          <cell r="F513">
            <v>6296</v>
          </cell>
          <cell r="G513">
            <v>0.23132941550190589</v>
          </cell>
        </row>
        <row r="514">
          <cell r="A514">
            <v>4007226</v>
          </cell>
          <cell r="C514" t="str">
            <v>SCREW,HEX FLANGE HEAD CAP</v>
          </cell>
          <cell r="D514">
            <v>1087.1300000000001</v>
          </cell>
          <cell r="E514" t="str">
            <v>Cummins</v>
          </cell>
          <cell r="F514">
            <v>1318.84</v>
          </cell>
          <cell r="G514">
            <v>-0.1756922750295713</v>
          </cell>
        </row>
        <row r="515">
          <cell r="A515">
            <v>4007416</v>
          </cell>
          <cell r="C515" t="str">
            <v>HOSE,PLAIN</v>
          </cell>
          <cell r="D515">
            <v>1704.35</v>
          </cell>
          <cell r="E515" t="str">
            <v>Cummins</v>
          </cell>
          <cell r="F515">
            <v>1384.18</v>
          </cell>
          <cell r="G515">
            <v>0.23130662197113083</v>
          </cell>
        </row>
        <row r="516">
          <cell r="A516">
            <v>4007653</v>
          </cell>
          <cell r="C516" t="str">
            <v>PAN,OIL</v>
          </cell>
          <cell r="D516">
            <v>114940.64</v>
          </cell>
          <cell r="E516" t="str">
            <v>Cummins</v>
          </cell>
          <cell r="F516">
            <v>114940.64</v>
          </cell>
          <cell r="G516">
            <v>0</v>
          </cell>
        </row>
        <row r="517">
          <cell r="A517">
            <v>4007741</v>
          </cell>
          <cell r="C517" t="str">
            <v>BUSHING</v>
          </cell>
          <cell r="D517">
            <v>12113.31</v>
          </cell>
          <cell r="E517" t="str">
            <v>Cummins</v>
          </cell>
          <cell r="F517">
            <v>9838.42</v>
          </cell>
          <cell r="G517">
            <v>0.2312251357433408</v>
          </cell>
        </row>
        <row r="518">
          <cell r="A518">
            <v>4008037</v>
          </cell>
          <cell r="C518" t="str">
            <v>CLAMP,T BOLT</v>
          </cell>
          <cell r="D518">
            <v>645.12</v>
          </cell>
          <cell r="E518" t="str">
            <v>Cummins</v>
          </cell>
          <cell r="F518">
            <v>658.9</v>
          </cell>
          <cell r="G518">
            <v>-2.0913643952041205E-2</v>
          </cell>
        </row>
        <row r="519">
          <cell r="A519">
            <v>4009248</v>
          </cell>
          <cell r="C519" t="str">
            <v>PIN,CAM FOLLOWER ROLLER</v>
          </cell>
          <cell r="D519">
            <v>357.52</v>
          </cell>
          <cell r="E519" t="str">
            <v>Cummins</v>
          </cell>
          <cell r="F519">
            <v>324.58</v>
          </cell>
          <cell r="G519">
            <v>0.10148499599482408</v>
          </cell>
        </row>
        <row r="520">
          <cell r="A520">
            <v>4009479</v>
          </cell>
          <cell r="C520" t="str">
            <v>PIN,CAM FOLLOWER ROLLER</v>
          </cell>
          <cell r="D520">
            <v>1183.5999999999999</v>
          </cell>
          <cell r="E520" t="str">
            <v>Cummins</v>
          </cell>
          <cell r="F520">
            <v>1183.5999999999999</v>
          </cell>
          <cell r="G520">
            <v>0</v>
          </cell>
        </row>
        <row r="521">
          <cell r="A521">
            <v>4015784</v>
          </cell>
          <cell r="C521" t="str">
            <v>BELT</v>
          </cell>
          <cell r="D521">
            <v>12421.53</v>
          </cell>
          <cell r="E521" t="str">
            <v>Cummins</v>
          </cell>
          <cell r="F521">
            <v>9861.81</v>
          </cell>
          <cell r="G521">
            <v>0.25955884366054516</v>
          </cell>
        </row>
        <row r="522">
          <cell r="A522">
            <v>4015817</v>
          </cell>
          <cell r="C522" t="str">
            <v>HOSE,FLEXIBLE</v>
          </cell>
          <cell r="D522">
            <v>3069.86</v>
          </cell>
          <cell r="E522" t="str">
            <v>Cummins</v>
          </cell>
          <cell r="F522">
            <v>2492.9899999999998</v>
          </cell>
          <cell r="G522">
            <v>0.23139683673019151</v>
          </cell>
        </row>
        <row r="523">
          <cell r="A523">
            <v>4016660</v>
          </cell>
          <cell r="C523" t="str">
            <v>SHIM</v>
          </cell>
          <cell r="D523">
            <v>1301.97</v>
          </cell>
          <cell r="E523" t="str">
            <v>Cummins</v>
          </cell>
          <cell r="F523">
            <v>1082.8399999999999</v>
          </cell>
          <cell r="G523">
            <v>0.20236600051715881</v>
          </cell>
        </row>
        <row r="524">
          <cell r="A524">
            <v>4016661</v>
          </cell>
          <cell r="C524" t="str">
            <v>SHIM</v>
          </cell>
          <cell r="D524">
            <v>1265.4100000000001</v>
          </cell>
          <cell r="E524" t="str">
            <v>Cummins</v>
          </cell>
          <cell r="F524">
            <v>1052.69</v>
          </cell>
          <cell r="G524">
            <v>0.20207278496043468</v>
          </cell>
        </row>
        <row r="525">
          <cell r="A525">
            <v>4017240</v>
          </cell>
          <cell r="C525" t="str">
            <v>PLUG,EXPANSION</v>
          </cell>
          <cell r="D525">
            <v>193.93</v>
          </cell>
          <cell r="E525" t="str">
            <v>Cummins</v>
          </cell>
          <cell r="F525">
            <v>151.19999999999999</v>
          </cell>
          <cell r="G525">
            <v>0.28260582010582014</v>
          </cell>
        </row>
        <row r="526">
          <cell r="A526">
            <v>4017328</v>
          </cell>
          <cell r="C526" t="str">
            <v>HARNESS,WIRING</v>
          </cell>
          <cell r="D526">
            <v>13513.88</v>
          </cell>
          <cell r="E526" t="str">
            <v>Cummins</v>
          </cell>
          <cell r="F526">
            <v>13513.88</v>
          </cell>
          <cell r="G526">
            <v>0</v>
          </cell>
        </row>
        <row r="527">
          <cell r="A527">
            <v>4017548</v>
          </cell>
          <cell r="C527" t="str">
            <v>CLUTCH</v>
          </cell>
          <cell r="D527">
            <v>760729.37</v>
          </cell>
          <cell r="E527" t="str">
            <v>Cummins</v>
          </cell>
          <cell r="F527">
            <v>760729.37</v>
          </cell>
          <cell r="G527">
            <v>0</v>
          </cell>
        </row>
        <row r="528">
          <cell r="A528">
            <v>4017621</v>
          </cell>
          <cell r="C528" t="str">
            <v>PLUG,EXPANSION</v>
          </cell>
          <cell r="D528">
            <v>171.31</v>
          </cell>
          <cell r="E528" t="str">
            <v>Cummins</v>
          </cell>
          <cell r="F528">
            <v>141.18</v>
          </cell>
          <cell r="G528">
            <v>0.21341549794588466</v>
          </cell>
        </row>
        <row r="529">
          <cell r="A529">
            <v>4017622</v>
          </cell>
          <cell r="C529" t="str">
            <v>PLUG,EXPANSION</v>
          </cell>
          <cell r="D529">
            <v>144.33000000000001</v>
          </cell>
          <cell r="E529" t="str">
            <v>Cummins</v>
          </cell>
          <cell r="F529">
            <v>127.72</v>
          </cell>
          <cell r="G529">
            <v>0.13005010961478236</v>
          </cell>
        </row>
        <row r="530">
          <cell r="A530">
            <v>4024792</v>
          </cell>
          <cell r="C530" t="str">
            <v>SET,MAIN BEARING (STD)</v>
          </cell>
          <cell r="D530">
            <v>80115.91</v>
          </cell>
          <cell r="E530" t="str">
            <v>Cummins</v>
          </cell>
          <cell r="F530">
            <v>72051.850000000006</v>
          </cell>
          <cell r="G530">
            <v>0.11192023521949812</v>
          </cell>
        </row>
        <row r="531">
          <cell r="A531">
            <v>4024809</v>
          </cell>
          <cell r="C531" t="str">
            <v>KIT,FUEL SOLENOID</v>
          </cell>
          <cell r="D531">
            <v>1051.2</v>
          </cell>
          <cell r="E531" t="str">
            <v>Cummins</v>
          </cell>
          <cell r="F531">
            <v>1105.4100000000001</v>
          </cell>
          <cell r="G531">
            <v>-4.9040627459494668E-2</v>
          </cell>
        </row>
        <row r="532">
          <cell r="A532">
            <v>4025322</v>
          </cell>
          <cell r="C532" t="str">
            <v>CONNECTING ROD BEARING</v>
          </cell>
          <cell r="D532">
            <v>4296.96</v>
          </cell>
          <cell r="E532" t="str">
            <v>Cummins</v>
          </cell>
          <cell r="F532">
            <v>3137.12</v>
          </cell>
          <cell r="G532">
            <v>0.36971489774060284</v>
          </cell>
        </row>
        <row r="533">
          <cell r="A533">
            <v>4026171</v>
          </cell>
          <cell r="C533" t="str">
            <v>GASKET,FUEL PUMP</v>
          </cell>
          <cell r="D533">
            <v>167.04</v>
          </cell>
          <cell r="E533" t="str">
            <v>Cummins</v>
          </cell>
          <cell r="F533">
            <v>172.05</v>
          </cell>
          <cell r="G533">
            <v>-2.9119442022667918E-2</v>
          </cell>
        </row>
        <row r="534">
          <cell r="A534">
            <v>4041599</v>
          </cell>
          <cell r="C534" t="str">
            <v>SENSOR,SPEED</v>
          </cell>
          <cell r="D534">
            <v>14271.67</v>
          </cell>
          <cell r="E534" t="str">
            <v>Cummins</v>
          </cell>
          <cell r="F534">
            <v>14271.67</v>
          </cell>
          <cell r="G534">
            <v>0</v>
          </cell>
        </row>
        <row r="535">
          <cell r="A535">
            <v>4058965</v>
          </cell>
          <cell r="B535" t="str">
            <v>WF2075</v>
          </cell>
          <cell r="C535" t="str">
            <v xml:space="preserve">·WATER FILTER  </v>
          </cell>
          <cell r="D535">
            <v>175.89</v>
          </cell>
          <cell r="E535" t="str">
            <v>Фильтр</v>
          </cell>
          <cell r="F535">
            <v>175.89</v>
          </cell>
          <cell r="G535">
            <v>0</v>
          </cell>
        </row>
        <row r="536">
          <cell r="B536" t="str">
            <v>WF2076</v>
          </cell>
        </row>
        <row r="537">
          <cell r="A537">
            <v>4065633</v>
          </cell>
          <cell r="C537" t="str">
            <v>LEVER,ROCKER</v>
          </cell>
          <cell r="D537">
            <v>2514.2399999999998</v>
          </cell>
          <cell r="E537" t="str">
            <v>Cummins</v>
          </cell>
          <cell r="F537">
            <v>2622.56</v>
          </cell>
          <cell r="G537">
            <v>-4.1303154169971434E-2</v>
          </cell>
        </row>
        <row r="538">
          <cell r="A538">
            <v>4065636</v>
          </cell>
          <cell r="C538" t="str">
            <v>LEVER,ROCKER</v>
          </cell>
          <cell r="D538">
            <v>2085.12</v>
          </cell>
          <cell r="E538" t="str">
            <v>Cummins</v>
          </cell>
          <cell r="F538">
            <v>2143.4</v>
          </cell>
          <cell r="G538">
            <v>-2.7190445087244663E-2</v>
          </cell>
        </row>
        <row r="539">
          <cell r="A539">
            <v>4065666</v>
          </cell>
          <cell r="C539" t="str">
            <v>SPRING,COMPRESSION</v>
          </cell>
          <cell r="D539">
            <v>10620.41</v>
          </cell>
          <cell r="E539" t="str">
            <v>Cummins</v>
          </cell>
          <cell r="F539">
            <v>8794.49</v>
          </cell>
          <cell r="G539">
            <v>0.20762090809131628</v>
          </cell>
        </row>
        <row r="540">
          <cell r="A540">
            <v>4065756</v>
          </cell>
          <cell r="C540" t="str">
            <v>LEVER,CAM FOLLOWER</v>
          </cell>
          <cell r="D540">
            <v>9347.7999999999993</v>
          </cell>
          <cell r="E540" t="str">
            <v>Cummins</v>
          </cell>
          <cell r="F540">
            <v>9347.7999999999993</v>
          </cell>
          <cell r="G540">
            <v>0</v>
          </cell>
        </row>
        <row r="541">
          <cell r="A541">
            <v>4065866</v>
          </cell>
          <cell r="C541" t="str">
            <v>SCREW,HEX FLANGE HEAD CAP</v>
          </cell>
          <cell r="D541">
            <v>128.81</v>
          </cell>
          <cell r="E541" t="str">
            <v>Cummins</v>
          </cell>
          <cell r="F541">
            <v>128.81</v>
          </cell>
          <cell r="G541">
            <v>0</v>
          </cell>
        </row>
        <row r="542">
          <cell r="A542">
            <v>4066135</v>
          </cell>
          <cell r="C542" t="str">
            <v>GASKET,FILTER HEAD</v>
          </cell>
          <cell r="D542">
            <v>921.97</v>
          </cell>
          <cell r="E542" t="str">
            <v>Cummins</v>
          </cell>
          <cell r="F542">
            <v>921.97</v>
          </cell>
          <cell r="G542">
            <v>0</v>
          </cell>
        </row>
        <row r="543">
          <cell r="A543">
            <v>4066136</v>
          </cell>
          <cell r="C543" t="str">
            <v>GASKET,FILTER HEAD</v>
          </cell>
          <cell r="D543">
            <v>878.53</v>
          </cell>
          <cell r="E543" t="str">
            <v>Cummins</v>
          </cell>
          <cell r="F543">
            <v>878.53</v>
          </cell>
          <cell r="G543">
            <v>0</v>
          </cell>
        </row>
        <row r="544">
          <cell r="A544">
            <v>4066750</v>
          </cell>
          <cell r="C544" t="str">
            <v>BELT</v>
          </cell>
          <cell r="D544">
            <v>1484.56</v>
          </cell>
          <cell r="E544" t="str">
            <v>Cummins</v>
          </cell>
          <cell r="F544">
            <v>1235.46</v>
          </cell>
          <cell r="G544">
            <v>0.20162530555420655</v>
          </cell>
        </row>
        <row r="545">
          <cell r="A545">
            <v>4066827</v>
          </cell>
          <cell r="C545" t="str">
            <v>GASKET,THERMOSTAT HOUSING</v>
          </cell>
          <cell r="D545">
            <v>488.62</v>
          </cell>
          <cell r="E545" t="str">
            <v>Cummins</v>
          </cell>
          <cell r="F545">
            <v>394.2</v>
          </cell>
          <cell r="G545">
            <v>0.23952308472856432</v>
          </cell>
        </row>
        <row r="546">
          <cell r="A546">
            <v>4077625</v>
          </cell>
          <cell r="C546" t="str">
            <v>LEVER,CAM FOLLOWER</v>
          </cell>
          <cell r="D546">
            <v>26998.48</v>
          </cell>
          <cell r="E546" t="str">
            <v>Cummins</v>
          </cell>
          <cell r="F546">
            <v>26998.48</v>
          </cell>
          <cell r="G546">
            <v>0</v>
          </cell>
        </row>
        <row r="547">
          <cell r="A547">
            <v>4080240</v>
          </cell>
          <cell r="C547" t="str">
            <v>ROD,PUSH</v>
          </cell>
          <cell r="D547">
            <v>2814.16</v>
          </cell>
          <cell r="E547" t="str">
            <v>Cummins</v>
          </cell>
          <cell r="F547">
            <v>2336.4699999999998</v>
          </cell>
          <cell r="G547">
            <v>0.20444944724306335</v>
          </cell>
        </row>
        <row r="548">
          <cell r="A548">
            <v>4080262</v>
          </cell>
          <cell r="C548" t="str">
            <v>HOSE,FLEXIBLE</v>
          </cell>
          <cell r="D548">
            <v>4814.4399999999996</v>
          </cell>
          <cell r="E548" t="str">
            <v>Cummins</v>
          </cell>
          <cell r="F548">
            <v>3910.8</v>
          </cell>
          <cell r="G548">
            <v>0.23106269816917235</v>
          </cell>
        </row>
        <row r="549">
          <cell r="A549">
            <v>4080326</v>
          </cell>
          <cell r="C549" t="str">
            <v>INSERT,VALVE</v>
          </cell>
          <cell r="D549">
            <v>2312.44</v>
          </cell>
          <cell r="E549" t="str">
            <v>Cummins</v>
          </cell>
          <cell r="F549">
            <v>1914.53</v>
          </cell>
          <cell r="G549">
            <v>0.20783691036442375</v>
          </cell>
        </row>
        <row r="550">
          <cell r="A550">
            <v>4080333</v>
          </cell>
          <cell r="C550" t="str">
            <v>INSERT,VALVE</v>
          </cell>
          <cell r="D550">
            <v>1843.48</v>
          </cell>
          <cell r="E550" t="str">
            <v>Cummins</v>
          </cell>
          <cell r="F550">
            <v>1843.48</v>
          </cell>
          <cell r="G550">
            <v>0</v>
          </cell>
        </row>
        <row r="551">
          <cell r="A551">
            <v>4080343</v>
          </cell>
          <cell r="C551" t="str">
            <v>SEAL,VALVE STEM</v>
          </cell>
          <cell r="D551">
            <v>279.39</v>
          </cell>
          <cell r="E551" t="str">
            <v>Cummins</v>
          </cell>
          <cell r="F551">
            <v>220.47</v>
          </cell>
          <cell r="G551">
            <v>0.26724724452306425</v>
          </cell>
        </row>
        <row r="552">
          <cell r="A552">
            <v>4080404</v>
          </cell>
          <cell r="C552" t="str">
            <v>SEAL,OIL</v>
          </cell>
          <cell r="D552">
            <v>8146.1</v>
          </cell>
          <cell r="E552" t="str">
            <v>Cummins</v>
          </cell>
          <cell r="F552">
            <v>8146.1</v>
          </cell>
          <cell r="G552">
            <v>0</v>
          </cell>
        </row>
        <row r="553">
          <cell r="A553">
            <v>4080433</v>
          </cell>
          <cell r="C553" t="str">
            <v>HOSE,FLEXIBLE</v>
          </cell>
          <cell r="D553">
            <v>2581.23</v>
          </cell>
          <cell r="E553" t="str">
            <v>Cummins</v>
          </cell>
          <cell r="F553">
            <v>2095.9499999999998</v>
          </cell>
          <cell r="G553">
            <v>0.23153224075001799</v>
          </cell>
        </row>
        <row r="554">
          <cell r="A554">
            <v>4080573</v>
          </cell>
          <cell r="C554" t="str">
            <v>GASKET,AFTERCOOLER COVER</v>
          </cell>
          <cell r="D554">
            <v>1011.72</v>
          </cell>
          <cell r="E554" t="str">
            <v>Cummins</v>
          </cell>
          <cell r="F554">
            <v>1011.72</v>
          </cell>
          <cell r="G554">
            <v>0</v>
          </cell>
        </row>
        <row r="555">
          <cell r="A555">
            <v>4080576</v>
          </cell>
          <cell r="C555" t="str">
            <v>HOSE,FLEXIBLE</v>
          </cell>
          <cell r="D555">
            <v>9927.51</v>
          </cell>
          <cell r="E555" t="str">
            <v>Cummins</v>
          </cell>
          <cell r="F555">
            <v>8063.73</v>
          </cell>
          <cell r="G555">
            <v>0.23113125067431572</v>
          </cell>
        </row>
        <row r="556">
          <cell r="A556">
            <v>4080609</v>
          </cell>
          <cell r="C556" t="str">
            <v>HOSE,HUMP</v>
          </cell>
          <cell r="D556">
            <v>3195.86</v>
          </cell>
          <cell r="E556" t="str">
            <v>Cummins</v>
          </cell>
          <cell r="F556">
            <v>3195.86</v>
          </cell>
          <cell r="G556">
            <v>0</v>
          </cell>
        </row>
        <row r="557">
          <cell r="A557">
            <v>4085924</v>
          </cell>
          <cell r="C557" t="str">
            <v>GASKET,CAMSHAFT COVER</v>
          </cell>
          <cell r="D557">
            <v>539.19000000000005</v>
          </cell>
          <cell r="E557" t="str">
            <v>Cummins</v>
          </cell>
          <cell r="F557">
            <v>435.6</v>
          </cell>
          <cell r="G557">
            <v>0.23780991735537205</v>
          </cell>
        </row>
        <row r="558">
          <cell r="A558">
            <v>4088832</v>
          </cell>
          <cell r="C558" t="str">
            <v>SENSOR,TEMPERATURE</v>
          </cell>
          <cell r="D558">
            <v>662.4</v>
          </cell>
          <cell r="E558" t="str">
            <v>Cummins</v>
          </cell>
          <cell r="F558">
            <v>665.13</v>
          </cell>
          <cell r="G558">
            <v>-4.1044607821028034E-3</v>
          </cell>
        </row>
        <row r="559">
          <cell r="A559">
            <v>4089143</v>
          </cell>
          <cell r="C559" t="str">
            <v>KIT,LINER</v>
          </cell>
          <cell r="D559">
            <v>15618.79</v>
          </cell>
          <cell r="E559" t="str">
            <v>Cummins</v>
          </cell>
          <cell r="F559">
            <v>14483.24</v>
          </cell>
          <cell r="G559">
            <v>7.8404417796018144E-2</v>
          </cell>
        </row>
        <row r="560">
          <cell r="A560">
            <v>4089307</v>
          </cell>
          <cell r="C560" t="str">
            <v>KIT,WATER PUMP GASKET</v>
          </cell>
          <cell r="D560">
            <v>9809.61</v>
          </cell>
          <cell r="E560" t="str">
            <v>Cummins</v>
          </cell>
          <cell r="F560">
            <v>8821.7900000000009</v>
          </cell>
          <cell r="G560">
            <v>0.11197500733978027</v>
          </cell>
        </row>
        <row r="561">
          <cell r="A561">
            <v>4089308</v>
          </cell>
          <cell r="C561" t="str">
            <v>SET,HHP OVHL FUEL SYS GSK</v>
          </cell>
          <cell r="D561">
            <v>5013.53</v>
          </cell>
          <cell r="E561" t="str">
            <v>Cummins</v>
          </cell>
          <cell r="F561">
            <v>4502.88</v>
          </cell>
          <cell r="G561">
            <v>0.11340519845076913</v>
          </cell>
        </row>
        <row r="562">
          <cell r="A562">
            <v>4089874</v>
          </cell>
          <cell r="C562" t="str">
            <v>KIT,LOWER ENGINE GASKET</v>
          </cell>
          <cell r="D562">
            <v>120688.95</v>
          </cell>
          <cell r="E562" t="str">
            <v>Cummins</v>
          </cell>
          <cell r="F562">
            <v>108747.87</v>
          </cell>
          <cell r="G562">
            <v>0.1098051851498334</v>
          </cell>
        </row>
        <row r="563">
          <cell r="A563">
            <v>4089875</v>
          </cell>
          <cell r="C563" t="str">
            <v>SET,HHP OVHL ACC DR GSK</v>
          </cell>
          <cell r="D563">
            <v>30240.84</v>
          </cell>
          <cell r="E563" t="str">
            <v>Cummins</v>
          </cell>
          <cell r="F563">
            <v>24877.31</v>
          </cell>
          <cell r="G563">
            <v>0.21559927500199971</v>
          </cell>
        </row>
        <row r="564">
          <cell r="A564">
            <v>4095189</v>
          </cell>
          <cell r="B564" t="str">
            <v>FS1006</v>
          </cell>
          <cell r="C564" t="str">
            <v xml:space="preserve">·FUEL FILTER  </v>
          </cell>
          <cell r="D564">
            <v>240.01</v>
          </cell>
          <cell r="E564" t="str">
            <v>Фильтр</v>
          </cell>
          <cell r="F564">
            <v>292.69</v>
          </cell>
          <cell r="G564">
            <v>-0.17998565034678327</v>
          </cell>
        </row>
        <row r="565">
          <cell r="B565" t="str">
            <v>FS1216</v>
          </cell>
        </row>
        <row r="566">
          <cell r="A566">
            <v>4097510</v>
          </cell>
          <cell r="C566" t="str">
            <v>SEAL,O RING</v>
          </cell>
          <cell r="D566">
            <v>408.96</v>
          </cell>
          <cell r="E566" t="str">
            <v>Cummins</v>
          </cell>
          <cell r="F566">
            <v>434.53</v>
          </cell>
          <cell r="G566">
            <v>-5.8845189054840819E-2</v>
          </cell>
        </row>
        <row r="567">
          <cell r="A567">
            <v>4100660</v>
          </cell>
          <cell r="C567" t="str">
            <v>SEAL,O RING</v>
          </cell>
          <cell r="D567">
            <v>263.48</v>
          </cell>
          <cell r="E567" t="str">
            <v>Cummins</v>
          </cell>
          <cell r="F567">
            <v>263.48</v>
          </cell>
          <cell r="G567">
            <v>0</v>
          </cell>
        </row>
        <row r="568">
          <cell r="A568">
            <v>4101150</v>
          </cell>
          <cell r="C568" t="str">
            <v>GASKET,CONNECTION</v>
          </cell>
          <cell r="D568">
            <v>937.02</v>
          </cell>
          <cell r="E568" t="str">
            <v>Cummins</v>
          </cell>
          <cell r="F568">
            <v>757.25</v>
          </cell>
          <cell r="G568">
            <v>0.23739848134697916</v>
          </cell>
        </row>
        <row r="569">
          <cell r="A569">
            <v>4101379</v>
          </cell>
          <cell r="C569" t="str">
            <v>GASKET,OIL PAN</v>
          </cell>
          <cell r="D569">
            <v>2652.41</v>
          </cell>
          <cell r="E569" t="str">
            <v>Cummins</v>
          </cell>
          <cell r="F569">
            <v>2652.41</v>
          </cell>
          <cell r="G569">
            <v>0</v>
          </cell>
        </row>
        <row r="570">
          <cell r="A570">
            <v>4307466</v>
          </cell>
          <cell r="C570" t="str">
            <v>SENSOR,POSITION</v>
          </cell>
          <cell r="D570">
            <v>3692.7</v>
          </cell>
          <cell r="E570" t="str">
            <v>Cummins</v>
          </cell>
          <cell r="F570">
            <v>3692.7</v>
          </cell>
          <cell r="G570">
            <v>0</v>
          </cell>
        </row>
        <row r="571">
          <cell r="A571">
            <v>4309263</v>
          </cell>
          <cell r="C571" t="str">
            <v>SET,PISTON RING</v>
          </cell>
          <cell r="D571">
            <v>4572.3</v>
          </cell>
          <cell r="E571" t="str">
            <v>Cummins</v>
          </cell>
          <cell r="F571">
            <v>3732.58</v>
          </cell>
          <cell r="G571">
            <v>0.22497039581201217</v>
          </cell>
        </row>
        <row r="572">
          <cell r="A572">
            <v>4309331</v>
          </cell>
          <cell r="C572" t="str">
            <v>HOUSING</v>
          </cell>
          <cell r="D572">
            <v>11293.92</v>
          </cell>
          <cell r="E572" t="str">
            <v>Cummins</v>
          </cell>
          <cell r="F572">
            <v>8401.5400000000009</v>
          </cell>
          <cell r="G572">
            <v>0.34426783661090687</v>
          </cell>
        </row>
        <row r="573">
          <cell r="A573">
            <v>4313887</v>
          </cell>
          <cell r="C573" t="str">
            <v>CAP</v>
          </cell>
          <cell r="D573">
            <v>38014.26</v>
          </cell>
          <cell r="E573" t="str">
            <v>Cummins</v>
          </cell>
          <cell r="F573">
            <v>38014.26</v>
          </cell>
          <cell r="G573">
            <v>0</v>
          </cell>
        </row>
        <row r="574">
          <cell r="A574">
            <v>4323856</v>
          </cell>
          <cell r="B574" t="str">
            <v>LF17560</v>
          </cell>
          <cell r="C574" t="str">
            <v>FILTER</v>
          </cell>
          <cell r="D574">
            <v>446.41</v>
          </cell>
          <cell r="E574" t="str">
            <v>Фильтр</v>
          </cell>
          <cell r="F574">
            <v>1836.62</v>
          </cell>
          <cell r="G574">
            <v>-0.75693937777003406</v>
          </cell>
        </row>
        <row r="575">
          <cell r="A575">
            <v>4327234</v>
          </cell>
          <cell r="C575" t="str">
            <v>SENSOR,ENGINE POSITION</v>
          </cell>
          <cell r="D575">
            <v>1897.16</v>
          </cell>
          <cell r="E575" t="str">
            <v>Cummins</v>
          </cell>
          <cell r="F575">
            <v>1564.72</v>
          </cell>
          <cell r="G575">
            <v>0.2124597372053787</v>
          </cell>
        </row>
        <row r="576">
          <cell r="A576">
            <v>4328043</v>
          </cell>
          <cell r="B576" t="str">
            <v>FS53014</v>
          </cell>
          <cell r="C576" t="str">
            <v>FILTER</v>
          </cell>
          <cell r="D576">
            <v>2381.38</v>
          </cell>
          <cell r="E576" t="str">
            <v>Фильтр</v>
          </cell>
          <cell r="F576">
            <v>2904.12</v>
          </cell>
          <cell r="G576">
            <v>-0.17999944905857879</v>
          </cell>
        </row>
        <row r="577">
          <cell r="A577">
            <v>4332517</v>
          </cell>
          <cell r="C577" t="str">
            <v>NUT,LOCK</v>
          </cell>
          <cell r="D577">
            <v>986.36</v>
          </cell>
          <cell r="E577" t="str">
            <v>Cummins</v>
          </cell>
          <cell r="F577">
            <v>986.36</v>
          </cell>
          <cell r="G577">
            <v>0</v>
          </cell>
        </row>
        <row r="578">
          <cell r="A578">
            <v>4352354</v>
          </cell>
          <cell r="C578" t="str">
            <v>PUMP</v>
          </cell>
          <cell r="D578">
            <v>112359.03</v>
          </cell>
          <cell r="E578" t="str">
            <v>Cummins</v>
          </cell>
          <cell r="F578">
            <v>112359.03</v>
          </cell>
          <cell r="G578">
            <v>0</v>
          </cell>
        </row>
        <row r="579">
          <cell r="A579">
            <v>4352579</v>
          </cell>
          <cell r="C579" t="str">
            <v>KIT,SINGLE HEAD GASKET</v>
          </cell>
          <cell r="D579">
            <v>5444.64</v>
          </cell>
          <cell r="E579" t="str">
            <v>Cummins</v>
          </cell>
          <cell r="F579">
            <v>5680.81</v>
          </cell>
          <cell r="G579">
            <v>-4.1573296765778145E-2</v>
          </cell>
        </row>
        <row r="580">
          <cell r="A580">
            <v>4352581</v>
          </cell>
          <cell r="C580" t="str">
            <v>KIT,UPPER ENGINE GASKET</v>
          </cell>
          <cell r="D580">
            <v>74896.92</v>
          </cell>
          <cell r="E580" t="str">
            <v>Cummins</v>
          </cell>
          <cell r="F580">
            <v>71468.84</v>
          </cell>
          <cell r="G580">
            <v>4.7966078643503884E-2</v>
          </cell>
        </row>
        <row r="581">
          <cell r="A581">
            <v>4367100</v>
          </cell>
          <cell r="B581" t="str">
            <v>LF14000NN</v>
          </cell>
          <cell r="C581" t="str">
            <v>Фильтр маслянный</v>
          </cell>
          <cell r="D581">
            <v>404.59</v>
          </cell>
          <cell r="E581" t="str">
            <v>Фильтр</v>
          </cell>
          <cell r="F581">
            <v>464.21</v>
          </cell>
          <cell r="G581">
            <v>-0.12843325219189594</v>
          </cell>
        </row>
        <row r="582">
          <cell r="A582">
            <v>4372405</v>
          </cell>
          <cell r="C582" t="str">
            <v>ALTERNATOR</v>
          </cell>
          <cell r="D582">
            <v>28925.19</v>
          </cell>
          <cell r="E582" t="str">
            <v>Cummins</v>
          </cell>
          <cell r="F582">
            <v>28925.19</v>
          </cell>
          <cell r="G582">
            <v>0</v>
          </cell>
        </row>
        <row r="583">
          <cell r="A583">
            <v>4376119</v>
          </cell>
          <cell r="C583" t="str">
            <v>KIT,WATER PUMP</v>
          </cell>
          <cell r="D583">
            <v>26568</v>
          </cell>
          <cell r="E583" t="str">
            <v>Cummins</v>
          </cell>
          <cell r="F583">
            <v>24729.71</v>
          </cell>
          <cell r="G583">
            <v>7.4335283349461045E-2</v>
          </cell>
        </row>
        <row r="584">
          <cell r="A584">
            <v>4376153</v>
          </cell>
          <cell r="C584" t="str">
            <v>KIT,SERVICE</v>
          </cell>
          <cell r="D584">
            <v>774.69</v>
          </cell>
          <cell r="E584" t="str">
            <v>Cummins</v>
          </cell>
          <cell r="F584">
            <v>774.69</v>
          </cell>
          <cell r="G584">
            <v>0</v>
          </cell>
        </row>
        <row r="585">
          <cell r="A585">
            <v>4376326</v>
          </cell>
          <cell r="C585" t="str">
            <v>KIT,HEAD QUADRANT GASKET</v>
          </cell>
          <cell r="D585">
            <v>62418.19</v>
          </cell>
          <cell r="E585" t="str">
            <v>Cummins</v>
          </cell>
          <cell r="F585">
            <v>46615.34</v>
          </cell>
          <cell r="G585">
            <v>0.33900535746387361</v>
          </cell>
        </row>
        <row r="586">
          <cell r="A586">
            <v>4379736</v>
          </cell>
          <cell r="C586" t="str">
            <v>VALVE,CHECK</v>
          </cell>
          <cell r="D586">
            <v>5154.59</v>
          </cell>
          <cell r="E586" t="str">
            <v>Cummins</v>
          </cell>
          <cell r="F586">
            <v>5154.59</v>
          </cell>
          <cell r="G586">
            <v>0</v>
          </cell>
        </row>
        <row r="587">
          <cell r="A587">
            <v>4380741</v>
          </cell>
          <cell r="C587" t="str">
            <v>TUBE,OIL GAUGE</v>
          </cell>
          <cell r="D587">
            <v>6000.25</v>
          </cell>
          <cell r="E587" t="str">
            <v>Cummins</v>
          </cell>
          <cell r="F587">
            <v>6000.25</v>
          </cell>
          <cell r="G587">
            <v>0</v>
          </cell>
        </row>
        <row r="588">
          <cell r="A588">
            <v>4380750</v>
          </cell>
          <cell r="C588" t="str">
            <v>NUT,LOCK</v>
          </cell>
          <cell r="D588">
            <v>547.20000000000005</v>
          </cell>
          <cell r="E588" t="str">
            <v>Cummins</v>
          </cell>
          <cell r="F588">
            <v>600.22</v>
          </cell>
          <cell r="G588">
            <v>-8.8334277431608377E-2</v>
          </cell>
        </row>
        <row r="589">
          <cell r="A589">
            <v>4383933</v>
          </cell>
          <cell r="C589" t="str">
            <v>SWITCH,COOLANT LEVEL</v>
          </cell>
          <cell r="D589">
            <v>3189.6</v>
          </cell>
          <cell r="E589" t="str">
            <v>Cummins</v>
          </cell>
          <cell r="F589">
            <v>3623.8</v>
          </cell>
          <cell r="G589">
            <v>-0.11981897455709478</v>
          </cell>
        </row>
        <row r="590">
          <cell r="A590">
            <v>4390203</v>
          </cell>
          <cell r="C590" t="str">
            <v>HOSE,PLAIN</v>
          </cell>
          <cell r="D590">
            <v>4581.08</v>
          </cell>
          <cell r="E590" t="str">
            <v>Cummins</v>
          </cell>
          <cell r="F590">
            <v>3739.55</v>
          </cell>
          <cell r="G590">
            <v>0.22503509780588571</v>
          </cell>
        </row>
        <row r="591">
          <cell r="A591">
            <v>4390206</v>
          </cell>
          <cell r="C591" t="str">
            <v>MANIFOLD,FUEL</v>
          </cell>
          <cell r="D591">
            <v>17989.23</v>
          </cell>
          <cell r="E591" t="str">
            <v>Cummins</v>
          </cell>
          <cell r="F591">
            <v>17989.23</v>
          </cell>
          <cell r="G591">
            <v>0</v>
          </cell>
        </row>
        <row r="592">
          <cell r="A592">
            <v>4390272</v>
          </cell>
          <cell r="C592" t="str">
            <v>VALVE,PRESSURE RELIEF</v>
          </cell>
          <cell r="D592">
            <v>11327.62</v>
          </cell>
          <cell r="E592" t="str">
            <v>Cummins</v>
          </cell>
          <cell r="F592">
            <v>11327.62</v>
          </cell>
          <cell r="G592">
            <v>0</v>
          </cell>
        </row>
        <row r="593">
          <cell r="A593">
            <v>4916449</v>
          </cell>
          <cell r="C593" t="str">
            <v>SEAL,O RING</v>
          </cell>
          <cell r="D593">
            <v>390.18</v>
          </cell>
          <cell r="E593" t="str">
            <v>Cummins</v>
          </cell>
          <cell r="F593">
            <v>315.58999999999997</v>
          </cell>
          <cell r="G593">
            <v>0.2363509616908015</v>
          </cell>
        </row>
        <row r="594">
          <cell r="A594">
            <v>4916450</v>
          </cell>
          <cell r="C594" t="str">
            <v>SEAL,O RING</v>
          </cell>
          <cell r="D594">
            <v>42.57</v>
          </cell>
          <cell r="E594" t="str">
            <v>Cummins</v>
          </cell>
          <cell r="F594">
            <v>37.409999999999997</v>
          </cell>
          <cell r="G594">
            <v>0.13793103448275867</v>
          </cell>
        </row>
        <row r="595">
          <cell r="A595">
            <v>4917205</v>
          </cell>
          <cell r="C595" t="str">
            <v>GASKET,CONNECTION</v>
          </cell>
          <cell r="D595">
            <v>2762.83</v>
          </cell>
          <cell r="E595" t="str">
            <v>Cummins</v>
          </cell>
          <cell r="F595">
            <v>2423.75</v>
          </cell>
          <cell r="G595">
            <v>0.13989891696750889</v>
          </cell>
        </row>
        <row r="596">
          <cell r="A596">
            <v>4917836</v>
          </cell>
          <cell r="C596" t="str">
            <v>HOSE,FLEXIBLE</v>
          </cell>
          <cell r="D596">
            <v>19249.71</v>
          </cell>
          <cell r="E596" t="str">
            <v>Cummins</v>
          </cell>
          <cell r="F596">
            <v>15634.93</v>
          </cell>
          <cell r="G596">
            <v>0.23119898841887987</v>
          </cell>
        </row>
        <row r="597">
          <cell r="A597">
            <v>4917837</v>
          </cell>
          <cell r="C597" t="str">
            <v>HOSE,FLEXIBLE</v>
          </cell>
          <cell r="D597">
            <v>17521.46</v>
          </cell>
          <cell r="E597" t="str">
            <v>Cummins</v>
          </cell>
          <cell r="F597">
            <v>13565.62</v>
          </cell>
          <cell r="G597">
            <v>0.29160775548776963</v>
          </cell>
        </row>
        <row r="598">
          <cell r="A598">
            <v>4917972</v>
          </cell>
          <cell r="C598" t="str">
            <v>HOSE,FLEXIBLE</v>
          </cell>
          <cell r="D598">
            <v>2463.36</v>
          </cell>
          <cell r="E598" t="str">
            <v>Cummins</v>
          </cell>
          <cell r="F598">
            <v>2222.96</v>
          </cell>
          <cell r="G598">
            <v>0.10814409616007481</v>
          </cell>
        </row>
        <row r="599">
          <cell r="A599">
            <v>4918064</v>
          </cell>
          <cell r="C599" t="str">
            <v>HARNESS,ETR CNT MDL WRG</v>
          </cell>
          <cell r="D599">
            <v>6612.77</v>
          </cell>
          <cell r="E599" t="str">
            <v>Cummins</v>
          </cell>
          <cell r="F599">
            <v>6612.77</v>
          </cell>
          <cell r="G599">
            <v>0</v>
          </cell>
        </row>
        <row r="600">
          <cell r="A600">
            <v>4918072</v>
          </cell>
          <cell r="C600" t="str">
            <v>SEAL,INJECTOR</v>
          </cell>
          <cell r="D600">
            <v>1258.81</v>
          </cell>
          <cell r="E600" t="str">
            <v>Cummins</v>
          </cell>
          <cell r="F600">
            <v>1258.81</v>
          </cell>
          <cell r="G600">
            <v>0</v>
          </cell>
        </row>
        <row r="601">
          <cell r="A601">
            <v>4918075</v>
          </cell>
          <cell r="C601" t="str">
            <v>SEAL,DUST</v>
          </cell>
          <cell r="D601">
            <v>385.92</v>
          </cell>
          <cell r="E601" t="str">
            <v>Cummins</v>
          </cell>
          <cell r="F601">
            <v>396.52</v>
          </cell>
          <cell r="G601">
            <v>-2.6732573388479675E-2</v>
          </cell>
        </row>
        <row r="602">
          <cell r="A602">
            <v>4920071</v>
          </cell>
          <cell r="B602" t="str">
            <v>LF9050</v>
          </cell>
          <cell r="C602" t="str">
            <v>FILTER</v>
          </cell>
          <cell r="D602">
            <v>659.72</v>
          </cell>
          <cell r="E602" t="str">
            <v>Фильтр</v>
          </cell>
          <cell r="F602">
            <v>804.54</v>
          </cell>
          <cell r="G602">
            <v>-0.18000348024958357</v>
          </cell>
        </row>
        <row r="603">
          <cell r="A603">
            <v>4924925</v>
          </cell>
          <cell r="C603" t="str">
            <v>SWITCH,PRESSURE</v>
          </cell>
          <cell r="D603">
            <v>8435.52</v>
          </cell>
          <cell r="E603" t="str">
            <v>Cummins</v>
          </cell>
          <cell r="F603">
            <v>7154.73</v>
          </cell>
          <cell r="G603">
            <v>0.17901304451740341</v>
          </cell>
        </row>
        <row r="604">
          <cell r="A604">
            <v>4927649</v>
          </cell>
          <cell r="C604" t="str">
            <v>HOSE,FLEXIBLE</v>
          </cell>
          <cell r="D604">
            <v>7974.28</v>
          </cell>
          <cell r="E604" t="str">
            <v>Cummins</v>
          </cell>
          <cell r="F604">
            <v>6477.14</v>
          </cell>
          <cell r="G604">
            <v>0.23114213989507704</v>
          </cell>
        </row>
        <row r="605">
          <cell r="A605">
            <v>4927650</v>
          </cell>
          <cell r="C605" t="str">
            <v>HOSE,FLEXIBLE</v>
          </cell>
          <cell r="D605">
            <v>3416.69</v>
          </cell>
          <cell r="E605" t="str">
            <v>Cummins</v>
          </cell>
          <cell r="F605">
            <v>2774.91</v>
          </cell>
          <cell r="G605">
            <v>0.23127957303119739</v>
          </cell>
        </row>
        <row r="606">
          <cell r="A606">
            <v>4927651</v>
          </cell>
          <cell r="C606" t="str">
            <v>HOSE,FLEXIBLE</v>
          </cell>
          <cell r="D606">
            <v>2494.02</v>
          </cell>
          <cell r="E606" t="str">
            <v>Cummins</v>
          </cell>
          <cell r="F606">
            <v>2025.86</v>
          </cell>
          <cell r="G606">
            <v>0.23109198068968251</v>
          </cell>
        </row>
        <row r="607">
          <cell r="A607">
            <v>4927652</v>
          </cell>
          <cell r="C607" t="str">
            <v>HOSE,FLEXIBLE</v>
          </cell>
          <cell r="D607">
            <v>3022.86</v>
          </cell>
          <cell r="E607" t="str">
            <v>Cummins</v>
          </cell>
          <cell r="F607">
            <v>2454.91</v>
          </cell>
          <cell r="G607">
            <v>0.23135267688021166</v>
          </cell>
        </row>
        <row r="608">
          <cell r="A608">
            <v>4927951</v>
          </cell>
          <cell r="C608" t="str">
            <v>TUBE,WATER TRANSFER</v>
          </cell>
          <cell r="D608">
            <v>5061.83</v>
          </cell>
          <cell r="E608" t="str">
            <v>Cummins</v>
          </cell>
          <cell r="F608">
            <v>5061.83</v>
          </cell>
          <cell r="G608">
            <v>0</v>
          </cell>
        </row>
        <row r="609">
          <cell r="A609">
            <v>4927952</v>
          </cell>
          <cell r="C609" t="str">
            <v>HOSE,FLEXIBLE</v>
          </cell>
          <cell r="D609">
            <v>3070.63</v>
          </cell>
          <cell r="E609" t="str">
            <v>Cummins</v>
          </cell>
          <cell r="F609">
            <v>2493.83</v>
          </cell>
          <cell r="G609">
            <v>0.23129082575797066</v>
          </cell>
        </row>
        <row r="610">
          <cell r="A610">
            <v>4928120</v>
          </cell>
          <cell r="C610" t="str">
            <v>HOSE,FLEXIBLE</v>
          </cell>
          <cell r="D610">
            <v>11898.26</v>
          </cell>
          <cell r="E610" t="str">
            <v>Cummins</v>
          </cell>
          <cell r="F610">
            <v>9663.4599999999991</v>
          </cell>
          <cell r="G610">
            <v>0.23126292239011703</v>
          </cell>
        </row>
        <row r="611">
          <cell r="A611">
            <v>4951864</v>
          </cell>
          <cell r="C611" t="str">
            <v>SWITCH,MAGNETIC</v>
          </cell>
          <cell r="D611">
            <v>17606.88</v>
          </cell>
          <cell r="E611" t="str">
            <v>Cummins</v>
          </cell>
          <cell r="F611">
            <v>18095.150000000001</v>
          </cell>
          <cell r="G611">
            <v>-2.6983473472173558E-2</v>
          </cell>
        </row>
        <row r="612">
          <cell r="A612">
            <v>4954405</v>
          </cell>
          <cell r="C612" t="str">
            <v>SENSOR,PRESSURE</v>
          </cell>
          <cell r="D612">
            <v>15309</v>
          </cell>
          <cell r="E612" t="str">
            <v>Cummins</v>
          </cell>
          <cell r="F612">
            <v>15309</v>
          </cell>
          <cell r="G612">
            <v>0</v>
          </cell>
        </row>
        <row r="613">
          <cell r="A613">
            <v>4954450</v>
          </cell>
          <cell r="C613" t="str">
            <v>SENSOR,TEMPERATURE</v>
          </cell>
          <cell r="D613">
            <v>11388.69</v>
          </cell>
          <cell r="E613" t="str">
            <v>Cummins</v>
          </cell>
          <cell r="F613">
            <v>11388.69</v>
          </cell>
          <cell r="G613">
            <v>0</v>
          </cell>
        </row>
        <row r="614">
          <cell r="A614">
            <v>4954905</v>
          </cell>
          <cell r="C614" t="str">
            <v>SENSOR,TEMPERATURE</v>
          </cell>
          <cell r="D614">
            <v>131.04</v>
          </cell>
          <cell r="E614" t="str">
            <v>Cummins</v>
          </cell>
          <cell r="F614">
            <v>130.97999999999999</v>
          </cell>
          <cell r="G614">
            <v>4.5808520384782447E-4</v>
          </cell>
        </row>
        <row r="615">
          <cell r="A615">
            <v>4955325</v>
          </cell>
          <cell r="C615" t="str">
            <v>PISTON</v>
          </cell>
          <cell r="D615">
            <v>40740.839999999997</v>
          </cell>
          <cell r="E615" t="str">
            <v>Cummins</v>
          </cell>
          <cell r="F615">
            <v>34047.08</v>
          </cell>
          <cell r="G615">
            <v>0.19660305670853395</v>
          </cell>
        </row>
        <row r="616">
          <cell r="A616">
            <v>4955326</v>
          </cell>
          <cell r="C616" t="str">
            <v>KIT,ENGINE PISTON</v>
          </cell>
          <cell r="D616">
            <v>54324.87</v>
          </cell>
          <cell r="E616" t="str">
            <v>Cummins</v>
          </cell>
          <cell r="F616">
            <v>47073.01</v>
          </cell>
          <cell r="G616">
            <v>0.15405558301880418</v>
          </cell>
        </row>
        <row r="617">
          <cell r="A617">
            <v>4955328</v>
          </cell>
          <cell r="C617" t="str">
            <v>HOUSING</v>
          </cell>
          <cell r="D617">
            <v>11018.52</v>
          </cell>
          <cell r="E617" t="str">
            <v>Cummins</v>
          </cell>
          <cell r="F617">
            <v>10382.99</v>
          </cell>
          <cell r="G617">
            <v>6.1208765490480266E-2</v>
          </cell>
        </row>
        <row r="618">
          <cell r="A618">
            <v>4955369</v>
          </cell>
          <cell r="C618" t="str">
            <v>KIT,AFTERCOOLER GASKET</v>
          </cell>
          <cell r="D618">
            <v>37822.44</v>
          </cell>
          <cell r="E618" t="str">
            <v>Cummins</v>
          </cell>
          <cell r="F618">
            <v>27442.13</v>
          </cell>
          <cell r="G618">
            <v>0.37826181859790031</v>
          </cell>
        </row>
        <row r="619">
          <cell r="A619">
            <v>4955917</v>
          </cell>
          <cell r="C619" t="str">
            <v>KIT,PST COOLING NOZZLE</v>
          </cell>
          <cell r="D619">
            <v>9276.23</v>
          </cell>
          <cell r="E619" t="str">
            <v>Cummins</v>
          </cell>
          <cell r="F619">
            <v>9276.23</v>
          </cell>
          <cell r="G619">
            <v>0</v>
          </cell>
        </row>
        <row r="620">
          <cell r="A620">
            <v>4955976</v>
          </cell>
          <cell r="C620" t="str">
            <v>SET,PISTON RING</v>
          </cell>
          <cell r="D620">
            <v>2731.33</v>
          </cell>
          <cell r="E620" t="str">
            <v>Cummins</v>
          </cell>
          <cell r="F620">
            <v>2731.33</v>
          </cell>
          <cell r="G620">
            <v>0</v>
          </cell>
        </row>
        <row r="621">
          <cell r="A621">
            <v>4955998</v>
          </cell>
          <cell r="C621" t="str">
            <v>KIT,COOLING SYSTEM GASKET</v>
          </cell>
          <cell r="D621">
            <v>43493.83</v>
          </cell>
          <cell r="E621" t="str">
            <v>Cummins</v>
          </cell>
          <cell r="F621">
            <v>31405.09</v>
          </cell>
          <cell r="G621">
            <v>0.38492932196659835</v>
          </cell>
        </row>
        <row r="622">
          <cell r="A622">
            <v>4956000</v>
          </cell>
          <cell r="C622" t="str">
            <v>SET,HHP OVHL OIL PAN GSK</v>
          </cell>
          <cell r="D622">
            <v>33854.239999999998</v>
          </cell>
          <cell r="E622" t="str">
            <v>Cummins</v>
          </cell>
          <cell r="F622">
            <v>27760.66</v>
          </cell>
          <cell r="G622">
            <v>0.21950414723569245</v>
          </cell>
        </row>
        <row r="623">
          <cell r="A623">
            <v>4956141</v>
          </cell>
          <cell r="C623" t="str">
            <v>SUPERCHARGER</v>
          </cell>
          <cell r="D623">
            <v>176042.92</v>
          </cell>
          <cell r="E623" t="str">
            <v>Cummins</v>
          </cell>
          <cell r="F623">
            <v>164889.47</v>
          </cell>
          <cell r="G623">
            <v>6.7641978593296459E-2</v>
          </cell>
        </row>
        <row r="624">
          <cell r="A624">
            <v>4964200</v>
          </cell>
          <cell r="C624" t="str">
            <v>HOSE,FLEXIBLE</v>
          </cell>
          <cell r="D624">
            <v>6672.32</v>
          </cell>
          <cell r="E624" t="str">
            <v>Cummins</v>
          </cell>
          <cell r="F624">
            <v>5430.21</v>
          </cell>
          <cell r="G624">
            <v>0.22874069326968938</v>
          </cell>
        </row>
        <row r="625">
          <cell r="A625">
            <v>4964237</v>
          </cell>
          <cell r="C625" t="str">
            <v>HARNESS,ETR CNT MDL WRG</v>
          </cell>
          <cell r="D625">
            <v>18304.099999999999</v>
          </cell>
          <cell r="E625" t="str">
            <v>Cummins</v>
          </cell>
          <cell r="F625">
            <v>18304.099999999999</v>
          </cell>
          <cell r="G625">
            <v>0</v>
          </cell>
        </row>
        <row r="626">
          <cell r="A626">
            <v>4969126</v>
          </cell>
          <cell r="C626" t="str">
            <v>TUBE INJECTOR FUEL SUPPLY</v>
          </cell>
          <cell r="D626">
            <v>11100.66</v>
          </cell>
          <cell r="E626" t="str">
            <v>Cummins</v>
          </cell>
          <cell r="F626">
            <v>9061.19</v>
          </cell>
          <cell r="G626">
            <v>0.225077500858055</v>
          </cell>
        </row>
        <row r="627">
          <cell r="A627">
            <v>4970261</v>
          </cell>
          <cell r="C627" t="str">
            <v>HOSE,FLEXIBLE</v>
          </cell>
          <cell r="D627">
            <v>6924.06</v>
          </cell>
          <cell r="E627" t="str">
            <v>Cummins</v>
          </cell>
          <cell r="F627">
            <v>5634.72</v>
          </cell>
          <cell r="G627">
            <v>0.22882059800664445</v>
          </cell>
        </row>
        <row r="628">
          <cell r="A628">
            <v>4970292</v>
          </cell>
          <cell r="C628" t="str">
            <v>HOSE,FLEXIBLE</v>
          </cell>
          <cell r="D628">
            <v>5144.07</v>
          </cell>
          <cell r="E628" t="str">
            <v>Cummins</v>
          </cell>
          <cell r="F628">
            <v>4186.43</v>
          </cell>
          <cell r="G628">
            <v>0.22874859964217698</v>
          </cell>
        </row>
        <row r="629">
          <cell r="A629">
            <v>4995445</v>
          </cell>
          <cell r="C629" t="str">
            <v>MODULE,ELECTRONIC CONTROL</v>
          </cell>
          <cell r="D629">
            <v>39221.279999999999</v>
          </cell>
          <cell r="E629" t="str">
            <v>Cummins</v>
          </cell>
          <cell r="F629">
            <v>37364.28</v>
          </cell>
          <cell r="G629">
            <v>4.969987378319618E-2</v>
          </cell>
        </row>
        <row r="630">
          <cell r="A630">
            <v>5373048</v>
          </cell>
          <cell r="C630" t="str">
            <v>HARNESS,ETR CNT MDL WRG-KC</v>
          </cell>
          <cell r="D630">
            <v>85766.37</v>
          </cell>
          <cell r="E630" t="str">
            <v>Cummins</v>
          </cell>
          <cell r="F630">
            <v>85766.37</v>
          </cell>
          <cell r="G630">
            <v>0</v>
          </cell>
        </row>
        <row r="631">
          <cell r="A631">
            <v>5375395</v>
          </cell>
          <cell r="C631" t="str">
            <v>HARNESS,ETR CNT MDL WRG</v>
          </cell>
          <cell r="D631">
            <v>87447.6</v>
          </cell>
          <cell r="E631" t="str">
            <v>Cummins</v>
          </cell>
          <cell r="F631">
            <v>87447.6</v>
          </cell>
          <cell r="G631">
            <v>0</v>
          </cell>
        </row>
        <row r="632">
          <cell r="A632">
            <v>5377540</v>
          </cell>
          <cell r="C632" t="str">
            <v>HOSE,PLAIN</v>
          </cell>
          <cell r="D632">
            <v>4760.33</v>
          </cell>
          <cell r="E632" t="str">
            <v>Cummins</v>
          </cell>
          <cell r="F632">
            <v>3735.83</v>
          </cell>
          <cell r="G632">
            <v>0.27423624736671637</v>
          </cell>
        </row>
        <row r="633">
          <cell r="A633">
            <v>5413029</v>
          </cell>
          <cell r="C633" t="str">
            <v>BELT,V RIBBED</v>
          </cell>
          <cell r="D633">
            <v>470.02</v>
          </cell>
          <cell r="E633" t="str">
            <v>Cummins</v>
          </cell>
          <cell r="F633">
            <v>470.02</v>
          </cell>
          <cell r="G633">
            <v>0</v>
          </cell>
        </row>
        <row r="634">
          <cell r="A634">
            <v>5417125</v>
          </cell>
          <cell r="C634" t="str">
            <v>MANIFOLD,FUEL</v>
          </cell>
          <cell r="D634">
            <v>10421.5</v>
          </cell>
          <cell r="E634" t="str">
            <v>Cummins</v>
          </cell>
          <cell r="F634">
            <v>10421.5</v>
          </cell>
          <cell r="G634">
            <v>0</v>
          </cell>
        </row>
        <row r="635">
          <cell r="A635">
            <v>5491808</v>
          </cell>
          <cell r="C635" t="str">
            <v>SENSOR,POSITION</v>
          </cell>
          <cell r="D635">
            <v>4404.96</v>
          </cell>
          <cell r="E635" t="str">
            <v>Cummins</v>
          </cell>
          <cell r="F635">
            <v>3692.7</v>
          </cell>
          <cell r="G635">
            <v>0.19288325615403368</v>
          </cell>
        </row>
        <row r="636">
          <cell r="A636">
            <v>5540246</v>
          </cell>
          <cell r="C636" t="str">
            <v>PUMP,FUEL</v>
          </cell>
          <cell r="D636">
            <v>546693.13</v>
          </cell>
          <cell r="E636" t="str">
            <v>Cummins</v>
          </cell>
          <cell r="F636">
            <v>487000.11</v>
          </cell>
          <cell r="G636">
            <v>0.12257290865909676</v>
          </cell>
        </row>
        <row r="637">
          <cell r="A637">
            <v>5540851</v>
          </cell>
          <cell r="C637" t="str">
            <v>GASKET,AFTERCOOLER COVER</v>
          </cell>
          <cell r="D637">
            <v>878.64</v>
          </cell>
          <cell r="E637" t="str">
            <v>Cummins</v>
          </cell>
          <cell r="F637">
            <v>878.64</v>
          </cell>
          <cell r="G637">
            <v>0</v>
          </cell>
        </row>
        <row r="638">
          <cell r="A638">
            <v>5579320</v>
          </cell>
          <cell r="C638" t="str">
            <v>KIT,WATER PUMP</v>
          </cell>
          <cell r="D638">
            <v>196588.69</v>
          </cell>
          <cell r="E638" t="str">
            <v>Cummins</v>
          </cell>
          <cell r="F638">
            <v>166204.91</v>
          </cell>
          <cell r="G638">
            <v>0.18280916009039694</v>
          </cell>
        </row>
        <row r="639">
          <cell r="A639">
            <v>5593524</v>
          </cell>
          <cell r="C639" t="str">
            <v>Топливный насос QST30</v>
          </cell>
          <cell r="D639">
            <v>20152.8</v>
          </cell>
          <cell r="E639" t="str">
            <v>Cummins</v>
          </cell>
          <cell r="F639">
            <v>20199.11</v>
          </cell>
          <cell r="G639">
            <v>-2.292675271336253E-3</v>
          </cell>
        </row>
        <row r="640">
          <cell r="A640">
            <v>5594397</v>
          </cell>
          <cell r="C640" t="str">
            <v>SENSOR,PRESSURE</v>
          </cell>
          <cell r="D640">
            <v>8512.98</v>
          </cell>
          <cell r="E640" t="str">
            <v>Cummins</v>
          </cell>
          <cell r="F640">
            <v>8512.98</v>
          </cell>
          <cell r="G640">
            <v>0</v>
          </cell>
        </row>
        <row r="641">
          <cell r="A641">
            <v>5635345</v>
          </cell>
          <cell r="C641" t="str">
            <v>HEAD,CYLINDER</v>
          </cell>
          <cell r="D641">
            <v>71427.850000000006</v>
          </cell>
          <cell r="E641" t="str">
            <v>Cummins</v>
          </cell>
          <cell r="F641">
            <v>71427.850000000006</v>
          </cell>
          <cell r="G641">
            <v>0</v>
          </cell>
        </row>
        <row r="642">
          <cell r="A642">
            <v>5638753</v>
          </cell>
          <cell r="C642" t="str">
            <v>KIT,TURBOCHARGER</v>
          </cell>
          <cell r="D642">
            <v>265634.34999999998</v>
          </cell>
          <cell r="E642" t="str">
            <v>Cummins</v>
          </cell>
          <cell r="F642">
            <v>224502.57</v>
          </cell>
          <cell r="G642">
            <v>0.18321295831936335</v>
          </cell>
        </row>
        <row r="643">
          <cell r="A643">
            <v>5638754</v>
          </cell>
          <cell r="C643" t="str">
            <v>KIT,TURBOCHARGER</v>
          </cell>
          <cell r="D643">
            <v>243497.60000000001</v>
          </cell>
          <cell r="E643" t="str">
            <v>Cummins</v>
          </cell>
          <cell r="F643">
            <v>205794.06</v>
          </cell>
          <cell r="G643">
            <v>0.1832100498916247</v>
          </cell>
        </row>
        <row r="644">
          <cell r="A644">
            <v>6350512</v>
          </cell>
          <cell r="C644" t="str">
            <v xml:space="preserve"> BOLT</v>
          </cell>
          <cell r="D644">
            <v>2.4</v>
          </cell>
          <cell r="E644" t="str">
            <v>Электрооборудование</v>
          </cell>
          <cell r="F644">
            <v>2.84</v>
          </cell>
          <cell r="G644">
            <v>-0.15492957746478875</v>
          </cell>
        </row>
        <row r="645">
          <cell r="A645">
            <v>6350612</v>
          </cell>
          <cell r="C645" t="str">
            <v xml:space="preserve"> HEX BOLT</v>
          </cell>
          <cell r="D645">
            <v>0.6</v>
          </cell>
          <cell r="F645">
            <v>0.71</v>
          </cell>
          <cell r="G645">
            <v>-0.15492957746478875</v>
          </cell>
        </row>
        <row r="646">
          <cell r="A646">
            <v>6350625</v>
          </cell>
          <cell r="C646" t="str">
            <v>BOLT---</v>
          </cell>
          <cell r="D646">
            <v>1.93</v>
          </cell>
          <cell r="F646">
            <v>2.2799999999999998</v>
          </cell>
          <cell r="G646">
            <v>-0.15350877192982448</v>
          </cell>
        </row>
        <row r="647">
          <cell r="A647">
            <v>6350816</v>
          </cell>
          <cell r="C647" t="str">
            <v xml:space="preserve"> BOLT HEX M8-1.25 X16GRADE 8.8</v>
          </cell>
          <cell r="D647">
            <v>17.989999999999998</v>
          </cell>
          <cell r="E647" t="str">
            <v>Гидравлическая система</v>
          </cell>
          <cell r="F647">
            <v>21.29</v>
          </cell>
          <cell r="G647">
            <v>-0.15500234852043215</v>
          </cell>
        </row>
        <row r="648">
          <cell r="A648">
            <v>6350820</v>
          </cell>
          <cell r="C648" t="str">
            <v>BOLT---</v>
          </cell>
          <cell r="D648">
            <v>1.93</v>
          </cell>
          <cell r="F648">
            <v>2.2799999999999998</v>
          </cell>
          <cell r="G648">
            <v>-0.15350877192982448</v>
          </cell>
        </row>
        <row r="649">
          <cell r="A649">
            <v>6350825</v>
          </cell>
          <cell r="C649" t="str">
            <v xml:space="preserve"> BOLT M8-1.25 X 25.00 (15036684)</v>
          </cell>
          <cell r="D649">
            <v>7.2</v>
          </cell>
          <cell r="F649">
            <v>8.52</v>
          </cell>
          <cell r="G649">
            <v>-0.15492957746478864</v>
          </cell>
        </row>
        <row r="650">
          <cell r="A650">
            <v>6350835</v>
          </cell>
          <cell r="C650" t="str">
            <v xml:space="preserve"> BOLT</v>
          </cell>
          <cell r="D650">
            <v>0.66</v>
          </cell>
          <cell r="E650" t="str">
            <v>Рулевое управление</v>
          </cell>
          <cell r="F650">
            <v>2.84</v>
          </cell>
          <cell r="G650">
            <v>-0.76760563380281688</v>
          </cell>
        </row>
        <row r="651">
          <cell r="A651">
            <v>6351020</v>
          </cell>
          <cell r="C651" t="str">
            <v>BOLT---</v>
          </cell>
          <cell r="D651">
            <v>1.93</v>
          </cell>
          <cell r="E651" t="str">
            <v>Рулевое управление</v>
          </cell>
          <cell r="F651">
            <v>2.2799999999999998</v>
          </cell>
          <cell r="G651">
            <v>-0.15350877192982448</v>
          </cell>
        </row>
        <row r="652">
          <cell r="A652">
            <v>6351025</v>
          </cell>
          <cell r="C652" t="str">
            <v xml:space="preserve"> BOLT M10-1.5 X 25.00 (QTY. 25)</v>
          </cell>
          <cell r="D652">
            <v>1.2</v>
          </cell>
          <cell r="E652" t="str">
            <v>Рулевое управление</v>
          </cell>
          <cell r="F652">
            <v>1.42</v>
          </cell>
          <cell r="G652">
            <v>-0.15492957746478875</v>
          </cell>
        </row>
        <row r="653">
          <cell r="A653">
            <v>6351030</v>
          </cell>
          <cell r="C653" t="str">
            <v>BOLT---</v>
          </cell>
          <cell r="D653">
            <v>11.52</v>
          </cell>
          <cell r="E653" t="str">
            <v>Рулевое управление</v>
          </cell>
          <cell r="F653">
            <v>13.58</v>
          </cell>
          <cell r="G653">
            <v>-0.1516936671575847</v>
          </cell>
        </row>
        <row r="654">
          <cell r="A654">
            <v>6430601</v>
          </cell>
          <cell r="C654" t="str">
            <v>NUTS---</v>
          </cell>
          <cell r="D654">
            <v>1.93</v>
          </cell>
          <cell r="F654">
            <v>2.2799999999999998</v>
          </cell>
          <cell r="G654">
            <v>-0.15350877192982448</v>
          </cell>
        </row>
        <row r="655">
          <cell r="A655">
            <v>6430801</v>
          </cell>
          <cell r="C655" t="str">
            <v>NUT---</v>
          </cell>
          <cell r="D655">
            <v>1.93</v>
          </cell>
          <cell r="E655" t="str">
            <v>Рулевое управление</v>
          </cell>
          <cell r="F655">
            <v>2.2799999999999998</v>
          </cell>
          <cell r="G655">
            <v>-0.15350877192982448</v>
          </cell>
        </row>
        <row r="656">
          <cell r="A656">
            <v>6431001</v>
          </cell>
          <cell r="C656" t="str">
            <v xml:space="preserve"> NUT</v>
          </cell>
          <cell r="D656">
            <v>0.42</v>
          </cell>
          <cell r="E656" t="str">
            <v>Рулевое управление</v>
          </cell>
          <cell r="F656">
            <v>1.42</v>
          </cell>
          <cell r="G656">
            <v>-0.70422535211267601</v>
          </cell>
        </row>
        <row r="657">
          <cell r="A657">
            <v>6441020</v>
          </cell>
          <cell r="C657" t="str">
            <v xml:space="preserve"> BOLT</v>
          </cell>
          <cell r="D657">
            <v>0.55000000000000004</v>
          </cell>
          <cell r="F657">
            <v>2.84</v>
          </cell>
          <cell r="G657">
            <v>-0.80633802816901401</v>
          </cell>
        </row>
        <row r="658">
          <cell r="A658">
            <v>6470601</v>
          </cell>
          <cell r="C658" t="str">
            <v xml:space="preserve"> NUT (Qty.10)</v>
          </cell>
          <cell r="D658">
            <v>4.8</v>
          </cell>
          <cell r="F658">
            <v>5.68</v>
          </cell>
          <cell r="G658">
            <v>-0.15492957746478875</v>
          </cell>
        </row>
        <row r="659">
          <cell r="A659">
            <v>6471001</v>
          </cell>
          <cell r="C659" t="str">
            <v>LOCKNUT---</v>
          </cell>
          <cell r="D659">
            <v>46.66</v>
          </cell>
          <cell r="E659" t="str">
            <v>Allison</v>
          </cell>
          <cell r="F659">
            <v>24.89</v>
          </cell>
          <cell r="G659">
            <v>0.87464845319405371</v>
          </cell>
        </row>
        <row r="660">
          <cell r="A660">
            <v>6472001</v>
          </cell>
          <cell r="C660" t="str">
            <v xml:space="preserve"> NUT</v>
          </cell>
          <cell r="D660">
            <v>19.190000000000001</v>
          </cell>
          <cell r="F660">
            <v>22.71</v>
          </cell>
          <cell r="G660">
            <v>-0.15499779832672833</v>
          </cell>
        </row>
        <row r="661">
          <cell r="A661">
            <v>6525035</v>
          </cell>
          <cell r="C661" t="str">
            <v>·CHARGE-VALVE--</v>
          </cell>
          <cell r="D661">
            <v>824.64</v>
          </cell>
          <cell r="E661" t="str">
            <v>Рулевое управление</v>
          </cell>
          <cell r="F661">
            <v>972.78</v>
          </cell>
          <cell r="G661">
            <v>-0.15228520323197436</v>
          </cell>
        </row>
        <row r="662">
          <cell r="A662">
            <v>6621235</v>
          </cell>
          <cell r="C662" t="str">
            <v>BOLT---</v>
          </cell>
          <cell r="D662">
            <v>3.86</v>
          </cell>
          <cell r="F662">
            <v>4.54</v>
          </cell>
          <cell r="G662">
            <v>-0.14977973568281944</v>
          </cell>
        </row>
        <row r="663">
          <cell r="A663">
            <v>6750027</v>
          </cell>
          <cell r="C663" t="str">
            <v xml:space="preserve"> SNAP RING</v>
          </cell>
          <cell r="D663">
            <v>313.02</v>
          </cell>
          <cell r="F663">
            <v>347.8</v>
          </cell>
          <cell r="G663">
            <v>-0.10000000000000009</v>
          </cell>
        </row>
        <row r="664">
          <cell r="A664">
            <v>6750220</v>
          </cell>
          <cell r="C664" t="str">
            <v xml:space="preserve"> RING</v>
          </cell>
          <cell r="D664">
            <v>183.49</v>
          </cell>
          <cell r="F664">
            <v>217.2</v>
          </cell>
          <cell r="G664">
            <v>-0.15520257826887651</v>
          </cell>
        </row>
        <row r="665">
          <cell r="A665">
            <v>6750259</v>
          </cell>
          <cell r="C665" t="str">
            <v xml:space="preserve"> CIRCLIP</v>
          </cell>
          <cell r="D665">
            <v>49.42</v>
          </cell>
          <cell r="E665" t="str">
            <v>Allison</v>
          </cell>
          <cell r="F665">
            <v>32.65</v>
          </cell>
          <cell r="G665">
            <v>0.51362940275650848</v>
          </cell>
        </row>
        <row r="666">
          <cell r="A666">
            <v>6750924</v>
          </cell>
          <cell r="C666" t="str">
            <v xml:space="preserve"> SNAP RING</v>
          </cell>
          <cell r="D666">
            <v>76.75</v>
          </cell>
          <cell r="F666">
            <v>90.85</v>
          </cell>
          <cell r="G666">
            <v>-0.15520088057237202</v>
          </cell>
        </row>
        <row r="667">
          <cell r="A667">
            <v>6750967</v>
          </cell>
          <cell r="C667" t="str">
            <v xml:space="preserve"> CAP-BREATHER</v>
          </cell>
          <cell r="D667">
            <v>138.09</v>
          </cell>
          <cell r="F667">
            <v>235.89</v>
          </cell>
          <cell r="G667">
            <v>-0.41460002543558439</v>
          </cell>
        </row>
        <row r="668">
          <cell r="A668">
            <v>6753487</v>
          </cell>
          <cell r="C668" t="str">
            <v xml:space="preserve"> CLIP</v>
          </cell>
          <cell r="D668">
            <v>73.010000000000005</v>
          </cell>
          <cell r="E668" t="str">
            <v>Allison</v>
          </cell>
          <cell r="F668">
            <v>45.43</v>
          </cell>
          <cell r="G668">
            <v>0.60708782742681056</v>
          </cell>
        </row>
        <row r="669">
          <cell r="A669">
            <v>6753893</v>
          </cell>
          <cell r="C669" t="str">
            <v xml:space="preserve"> CIRCLIP</v>
          </cell>
          <cell r="D669">
            <v>88.74</v>
          </cell>
          <cell r="F669">
            <v>105.05</v>
          </cell>
          <cell r="G669">
            <v>-0.15525940028557828</v>
          </cell>
        </row>
        <row r="670">
          <cell r="A670">
            <v>6754835</v>
          </cell>
          <cell r="C670" t="str">
            <v xml:space="preserve"> CIRCLIP</v>
          </cell>
          <cell r="D670">
            <v>27.58</v>
          </cell>
          <cell r="F670">
            <v>32.65</v>
          </cell>
          <cell r="G670">
            <v>-0.15528330781010724</v>
          </cell>
        </row>
        <row r="671">
          <cell r="A671">
            <v>6755269</v>
          </cell>
          <cell r="C671" t="str">
            <v xml:space="preserve"> STRIP</v>
          </cell>
          <cell r="D671">
            <v>36.64</v>
          </cell>
          <cell r="F671">
            <v>85.18</v>
          </cell>
          <cell r="G671">
            <v>-0.56985207795257109</v>
          </cell>
        </row>
        <row r="672">
          <cell r="A672">
            <v>6756041</v>
          </cell>
          <cell r="C672" t="str">
            <v xml:space="preserve"> CIRCLIP</v>
          </cell>
          <cell r="D672">
            <v>162.26</v>
          </cell>
          <cell r="F672">
            <v>180.29</v>
          </cell>
          <cell r="G672">
            <v>-0.10000554661933547</v>
          </cell>
        </row>
        <row r="673">
          <cell r="A673">
            <v>6756042</v>
          </cell>
          <cell r="C673" t="str">
            <v xml:space="preserve"> SPRING</v>
          </cell>
          <cell r="D673">
            <v>1471.39</v>
          </cell>
          <cell r="E673" t="str">
            <v>Allison</v>
          </cell>
          <cell r="F673">
            <v>1642.48</v>
          </cell>
          <cell r="G673">
            <v>-0.10416565194096727</v>
          </cell>
        </row>
        <row r="674">
          <cell r="A674">
            <v>6756338</v>
          </cell>
          <cell r="C674" t="str">
            <v xml:space="preserve"> SPACER</v>
          </cell>
          <cell r="D674">
            <v>553.75</v>
          </cell>
          <cell r="E674" t="str">
            <v>Allison</v>
          </cell>
          <cell r="F674">
            <v>522.41</v>
          </cell>
          <cell r="G674">
            <v>5.9991194655538926E-2</v>
          </cell>
        </row>
        <row r="675">
          <cell r="A675">
            <v>6758437</v>
          </cell>
          <cell r="C675" t="str">
            <v xml:space="preserve"> GASKET</v>
          </cell>
          <cell r="D675">
            <v>520.04</v>
          </cell>
          <cell r="E675" t="str">
            <v>Allison</v>
          </cell>
          <cell r="F675">
            <v>339.28</v>
          </cell>
          <cell r="G675">
            <v>0.53277528884697012</v>
          </cell>
        </row>
        <row r="676">
          <cell r="A676">
            <v>6758442</v>
          </cell>
          <cell r="C676" t="str">
            <v xml:space="preserve"> GASKET</v>
          </cell>
          <cell r="D676">
            <v>97.72</v>
          </cell>
          <cell r="E676" t="str">
            <v>Allison</v>
          </cell>
          <cell r="F676">
            <v>123.51</v>
          </cell>
          <cell r="G676">
            <v>-0.20880900331956931</v>
          </cell>
        </row>
        <row r="677">
          <cell r="A677">
            <v>6758459</v>
          </cell>
          <cell r="C677" t="str">
            <v xml:space="preserve"> VALVE</v>
          </cell>
          <cell r="D677">
            <v>113.44</v>
          </cell>
          <cell r="E677" t="str">
            <v>Allison</v>
          </cell>
          <cell r="F677">
            <v>143.38</v>
          </cell>
          <cell r="G677">
            <v>-0.20881573441205192</v>
          </cell>
        </row>
        <row r="678">
          <cell r="A678">
            <v>6758462</v>
          </cell>
          <cell r="C678" t="str">
            <v xml:space="preserve"> PIN</v>
          </cell>
          <cell r="D678">
            <v>33.700000000000003</v>
          </cell>
          <cell r="E678" t="str">
            <v>Allison</v>
          </cell>
          <cell r="F678">
            <v>42.59</v>
          </cell>
          <cell r="G678">
            <v>-0.20873444470532987</v>
          </cell>
        </row>
        <row r="679">
          <cell r="A679">
            <v>6758488</v>
          </cell>
          <cell r="C679" t="str">
            <v xml:space="preserve"> TUBE</v>
          </cell>
          <cell r="D679">
            <v>603.41999999999996</v>
          </cell>
          <cell r="E679" t="str">
            <v>Allison</v>
          </cell>
          <cell r="F679">
            <v>569.26</v>
          </cell>
          <cell r="G679">
            <v>6.0007729332818061E-2</v>
          </cell>
        </row>
        <row r="680">
          <cell r="A680">
            <v>6758497</v>
          </cell>
          <cell r="C680" t="str">
            <v xml:space="preserve"> RETAINER</v>
          </cell>
          <cell r="D680">
            <v>170.73</v>
          </cell>
          <cell r="E680" t="str">
            <v>Allison</v>
          </cell>
          <cell r="F680">
            <v>215.78</v>
          </cell>
          <cell r="G680">
            <v>-0.20877745852256935</v>
          </cell>
        </row>
        <row r="681">
          <cell r="A681">
            <v>6758508</v>
          </cell>
          <cell r="C681" t="str">
            <v xml:space="preserve"> SPRING</v>
          </cell>
          <cell r="D681">
            <v>134.78</v>
          </cell>
          <cell r="E681" t="str">
            <v>Allison</v>
          </cell>
          <cell r="F681">
            <v>170.35</v>
          </cell>
          <cell r="G681">
            <v>-0.20880540064572939</v>
          </cell>
        </row>
        <row r="682">
          <cell r="A682">
            <v>6758529</v>
          </cell>
          <cell r="C682" t="str">
            <v xml:space="preserve"> GEAR</v>
          </cell>
          <cell r="D682">
            <v>2306.83</v>
          </cell>
          <cell r="E682" t="str">
            <v>Allison</v>
          </cell>
          <cell r="F682">
            <v>2176.25</v>
          </cell>
          <cell r="G682">
            <v>6.0002297530155069E-2</v>
          </cell>
        </row>
        <row r="683">
          <cell r="A683">
            <v>6758530</v>
          </cell>
          <cell r="C683" t="str">
            <v xml:space="preserve"> ROLLER</v>
          </cell>
          <cell r="D683">
            <v>38.19</v>
          </cell>
          <cell r="E683" t="str">
            <v>Allison</v>
          </cell>
          <cell r="F683">
            <v>48.27</v>
          </cell>
          <cell r="G683">
            <v>-0.20882535736482299</v>
          </cell>
        </row>
        <row r="684">
          <cell r="A684">
            <v>6758543</v>
          </cell>
          <cell r="C684" t="str">
            <v xml:space="preserve"> PLUG</v>
          </cell>
          <cell r="D684">
            <v>136.93</v>
          </cell>
          <cell r="E684" t="str">
            <v>Allison</v>
          </cell>
          <cell r="F684">
            <v>129.18</v>
          </cell>
          <cell r="G684">
            <v>5.999380709088098E-2</v>
          </cell>
        </row>
        <row r="685">
          <cell r="A685">
            <v>6758907</v>
          </cell>
          <cell r="C685" t="str">
            <v>STOP</v>
          </cell>
          <cell r="D685">
            <v>134.78</v>
          </cell>
          <cell r="E685" t="str">
            <v>Allison</v>
          </cell>
          <cell r="F685">
            <v>170.35</v>
          </cell>
          <cell r="G685">
            <v>-0.20880540064572939</v>
          </cell>
        </row>
        <row r="686">
          <cell r="A686">
            <v>6759340</v>
          </cell>
          <cell r="C686" t="str">
            <v xml:space="preserve"> ANCHOR</v>
          </cell>
          <cell r="D686">
            <v>19634.66</v>
          </cell>
          <cell r="E686" t="str">
            <v>Allison</v>
          </cell>
          <cell r="F686">
            <v>17489.47</v>
          </cell>
          <cell r="G686">
            <v>0.12265608963564922</v>
          </cell>
        </row>
        <row r="687">
          <cell r="A687">
            <v>6759379</v>
          </cell>
          <cell r="C687" t="str">
            <v xml:space="preserve"> HOSE</v>
          </cell>
          <cell r="D687">
            <v>32.57</v>
          </cell>
          <cell r="E687" t="str">
            <v>Allison</v>
          </cell>
          <cell r="F687">
            <v>41.17</v>
          </cell>
          <cell r="G687">
            <v>-0.20888996842360941</v>
          </cell>
        </row>
        <row r="688">
          <cell r="A688">
            <v>6759381</v>
          </cell>
          <cell r="C688" t="str">
            <v xml:space="preserve"> TUBE</v>
          </cell>
          <cell r="D688">
            <v>159.51</v>
          </cell>
          <cell r="E688" t="str">
            <v>Allison</v>
          </cell>
          <cell r="F688">
            <v>150.47999999999999</v>
          </cell>
          <cell r="G688">
            <v>6.0007974481658621E-2</v>
          </cell>
        </row>
        <row r="689">
          <cell r="A689">
            <v>6760112</v>
          </cell>
          <cell r="C689" t="str">
            <v xml:space="preserve"> GASKET</v>
          </cell>
          <cell r="D689">
            <v>70.760000000000005</v>
          </cell>
          <cell r="E689" t="str">
            <v>Allison</v>
          </cell>
          <cell r="F689">
            <v>89.43</v>
          </cell>
          <cell r="G689">
            <v>-0.20876663312087662</v>
          </cell>
        </row>
        <row r="690">
          <cell r="A690">
            <v>6768264</v>
          </cell>
          <cell r="C690" t="str">
            <v xml:space="preserve"> SHIM</v>
          </cell>
          <cell r="D690">
            <v>16.850000000000001</v>
          </cell>
          <cell r="E690" t="str">
            <v>Allison</v>
          </cell>
          <cell r="F690">
            <v>21.29</v>
          </cell>
          <cell r="G690">
            <v>-0.20854861437294492</v>
          </cell>
        </row>
        <row r="691">
          <cell r="A691">
            <v>6768478</v>
          </cell>
          <cell r="C691" t="str">
            <v xml:space="preserve"> KEY</v>
          </cell>
          <cell r="D691">
            <v>174.1</v>
          </cell>
          <cell r="E691" t="str">
            <v>Allison</v>
          </cell>
          <cell r="F691">
            <v>220.04</v>
          </cell>
          <cell r="G691">
            <v>-0.2087802217778586</v>
          </cell>
        </row>
        <row r="692">
          <cell r="A692">
            <v>6768990</v>
          </cell>
          <cell r="C692" t="str">
            <v xml:space="preserve"> COVER</v>
          </cell>
          <cell r="D692">
            <v>448.42</v>
          </cell>
          <cell r="E692" t="str">
            <v>Allison</v>
          </cell>
          <cell r="F692">
            <v>423.04</v>
          </cell>
          <cell r="G692">
            <v>5.9994326777609741E-2</v>
          </cell>
        </row>
        <row r="693">
          <cell r="A693">
            <v>6769195</v>
          </cell>
          <cell r="C693" t="str">
            <v xml:space="preserve"> RING</v>
          </cell>
          <cell r="D693">
            <v>1077.1500000000001</v>
          </cell>
          <cell r="E693" t="str">
            <v>Allison</v>
          </cell>
          <cell r="F693">
            <v>735.35</v>
          </cell>
          <cell r="G693">
            <v>0.46481267423675798</v>
          </cell>
        </row>
        <row r="694">
          <cell r="A694">
            <v>6769289</v>
          </cell>
          <cell r="C694" t="str">
            <v xml:space="preserve"> SEAL RING 3-4 RANGE</v>
          </cell>
          <cell r="D694">
            <v>104.46</v>
          </cell>
          <cell r="E694" t="str">
            <v>Allison</v>
          </cell>
          <cell r="F694">
            <v>73.819999999999993</v>
          </cell>
          <cell r="G694">
            <v>0.41506366838255215</v>
          </cell>
        </row>
        <row r="695">
          <cell r="A695">
            <v>6769720</v>
          </cell>
          <cell r="C695" t="str">
            <v xml:space="preserve"> GEAR</v>
          </cell>
          <cell r="D695">
            <v>3133.73</v>
          </cell>
          <cell r="E695" t="str">
            <v>Allison</v>
          </cell>
          <cell r="F695">
            <v>3960.68</v>
          </cell>
          <cell r="G695">
            <v>-0.20878990476382842</v>
          </cell>
        </row>
        <row r="696">
          <cell r="A696">
            <v>6769722</v>
          </cell>
          <cell r="C696" t="str">
            <v xml:space="preserve"> GEAR</v>
          </cell>
          <cell r="D696">
            <v>5922.63</v>
          </cell>
          <cell r="E696" t="str">
            <v>Allison</v>
          </cell>
          <cell r="F696">
            <v>3761.94</v>
          </cell>
          <cell r="G696">
            <v>0.57435525287484657</v>
          </cell>
        </row>
        <row r="697">
          <cell r="A697">
            <v>6769783</v>
          </cell>
          <cell r="C697" t="str">
            <v xml:space="preserve"> SHIM</v>
          </cell>
          <cell r="D697">
            <v>13.48</v>
          </cell>
          <cell r="E697" t="str">
            <v>Allison</v>
          </cell>
          <cell r="F697">
            <v>17.04</v>
          </cell>
          <cell r="G697">
            <v>-0.20892018779342714</v>
          </cell>
        </row>
        <row r="698">
          <cell r="A698">
            <v>6770023</v>
          </cell>
          <cell r="C698" t="str">
            <v xml:space="preserve"> VALVE</v>
          </cell>
          <cell r="D698">
            <v>1126.57</v>
          </cell>
          <cell r="E698" t="str">
            <v>Allison</v>
          </cell>
          <cell r="F698">
            <v>1423.86</v>
          </cell>
          <cell r="G698">
            <v>-0.20879159467925212</v>
          </cell>
        </row>
        <row r="699">
          <cell r="A699">
            <v>6770571</v>
          </cell>
          <cell r="C699" t="str">
            <v xml:space="preserve"> SEAT</v>
          </cell>
          <cell r="D699">
            <v>430.19</v>
          </cell>
          <cell r="E699" t="str">
            <v>Allison</v>
          </cell>
          <cell r="F699">
            <v>275.39999999999998</v>
          </cell>
          <cell r="G699">
            <v>0.56205519244734936</v>
          </cell>
        </row>
        <row r="700">
          <cell r="A700">
            <v>6770591</v>
          </cell>
          <cell r="C700" t="str">
            <v xml:space="preserve"> HOUSING</v>
          </cell>
          <cell r="D700">
            <v>12987.56</v>
          </cell>
          <cell r="E700" t="str">
            <v>Allison</v>
          </cell>
          <cell r="F700">
            <v>12394.53</v>
          </cell>
          <cell r="G700">
            <v>4.7846106306572267E-2</v>
          </cell>
        </row>
        <row r="701">
          <cell r="A701">
            <v>6770623</v>
          </cell>
          <cell r="C701" t="str">
            <v xml:space="preserve"> SEAL</v>
          </cell>
          <cell r="D701">
            <v>42.68</v>
          </cell>
          <cell r="E701" t="str">
            <v>Allison</v>
          </cell>
          <cell r="F701">
            <v>53.94</v>
          </cell>
          <cell r="G701">
            <v>-0.20875046347793846</v>
          </cell>
        </row>
        <row r="702">
          <cell r="A702">
            <v>6771005</v>
          </cell>
          <cell r="C702" t="str">
            <v xml:space="preserve"> RING</v>
          </cell>
          <cell r="D702">
            <v>12.36</v>
          </cell>
          <cell r="E702" t="str">
            <v>Allison</v>
          </cell>
          <cell r="F702">
            <v>15.62</v>
          </cell>
          <cell r="G702">
            <v>-0.2087067861715749</v>
          </cell>
        </row>
        <row r="703">
          <cell r="A703">
            <v>6771233</v>
          </cell>
          <cell r="C703" t="str">
            <v xml:space="preserve"> SEAL</v>
          </cell>
          <cell r="D703">
            <v>848.02</v>
          </cell>
          <cell r="E703" t="str">
            <v>Allison</v>
          </cell>
          <cell r="F703">
            <v>993.72</v>
          </cell>
          <cell r="G703">
            <v>-0.14662077848891042</v>
          </cell>
        </row>
        <row r="704">
          <cell r="A704">
            <v>6771316</v>
          </cell>
          <cell r="C704" t="str">
            <v xml:space="preserve"> PLANETARY GEAR</v>
          </cell>
          <cell r="D704">
            <v>18384.54</v>
          </cell>
          <cell r="E704" t="str">
            <v>Allison</v>
          </cell>
          <cell r="F704">
            <v>11757.13</v>
          </cell>
          <cell r="G704">
            <v>0.56369284000432107</v>
          </cell>
        </row>
        <row r="705">
          <cell r="A705">
            <v>6771690</v>
          </cell>
          <cell r="C705" t="str">
            <v xml:space="preserve"> KEY</v>
          </cell>
          <cell r="D705">
            <v>456.02</v>
          </cell>
          <cell r="E705" t="str">
            <v>Allison</v>
          </cell>
          <cell r="F705">
            <v>576.36</v>
          </cell>
          <cell r="G705">
            <v>-0.20879311541397738</v>
          </cell>
        </row>
        <row r="706">
          <cell r="A706">
            <v>6772140</v>
          </cell>
          <cell r="C706" t="str">
            <v xml:space="preserve"> SHIM</v>
          </cell>
          <cell r="D706">
            <v>50.54</v>
          </cell>
          <cell r="E706" t="str">
            <v>Allison</v>
          </cell>
          <cell r="F706">
            <v>63.88</v>
          </cell>
          <cell r="G706">
            <v>-0.20882905447714473</v>
          </cell>
        </row>
        <row r="707">
          <cell r="A707">
            <v>6772141</v>
          </cell>
          <cell r="C707" t="str">
            <v xml:space="preserve"> SHIM</v>
          </cell>
          <cell r="D707">
            <v>40.44</v>
          </cell>
          <cell r="E707" t="str">
            <v>Allison</v>
          </cell>
          <cell r="F707">
            <v>51.11</v>
          </cell>
          <cell r="G707">
            <v>-0.20876540794365095</v>
          </cell>
        </row>
        <row r="708">
          <cell r="A708">
            <v>6772143</v>
          </cell>
          <cell r="C708" t="str">
            <v xml:space="preserve"> GEAR</v>
          </cell>
          <cell r="D708">
            <v>14636.42</v>
          </cell>
          <cell r="E708" t="str">
            <v>Allison</v>
          </cell>
          <cell r="F708">
            <v>9214.6200000000008</v>
          </cell>
          <cell r="G708">
            <v>0.58839105682057413</v>
          </cell>
        </row>
        <row r="709">
          <cell r="A709">
            <v>6772182</v>
          </cell>
          <cell r="C709" t="str">
            <v xml:space="preserve"> NUT</v>
          </cell>
          <cell r="D709">
            <v>822.18</v>
          </cell>
          <cell r="E709" t="str">
            <v>Allison</v>
          </cell>
          <cell r="F709">
            <v>1039.1500000000001</v>
          </cell>
          <cell r="G709">
            <v>-0.20879565029110347</v>
          </cell>
        </row>
        <row r="710">
          <cell r="A710">
            <v>6773806</v>
          </cell>
          <cell r="C710" t="str">
            <v xml:space="preserve"> SNAP RING</v>
          </cell>
          <cell r="D710">
            <v>101.09</v>
          </cell>
          <cell r="E710" t="str">
            <v>Allison</v>
          </cell>
          <cell r="F710">
            <v>127.76</v>
          </cell>
          <cell r="G710">
            <v>-0.20875078271759551</v>
          </cell>
        </row>
        <row r="711">
          <cell r="A711">
            <v>6774565</v>
          </cell>
          <cell r="C711" t="str">
            <v xml:space="preserve"> BREATHER</v>
          </cell>
          <cell r="D711">
            <v>371.78</v>
          </cell>
          <cell r="E711" t="str">
            <v>Allison</v>
          </cell>
          <cell r="F711">
            <v>386.13</v>
          </cell>
          <cell r="G711">
            <v>-3.7163649548079714E-2</v>
          </cell>
        </row>
        <row r="712">
          <cell r="A712">
            <v>6775539</v>
          </cell>
          <cell r="C712" t="str">
            <v>Screw plug</v>
          </cell>
          <cell r="D712">
            <v>57.28</v>
          </cell>
          <cell r="E712" t="str">
            <v>Allison</v>
          </cell>
          <cell r="F712">
            <v>45.43</v>
          </cell>
          <cell r="G712">
            <v>0.26084085406119306</v>
          </cell>
        </row>
        <row r="713">
          <cell r="A713">
            <v>6776179</v>
          </cell>
          <cell r="C713" t="str">
            <v xml:space="preserve"> RING</v>
          </cell>
          <cell r="D713">
            <v>314.5</v>
          </cell>
          <cell r="E713" t="str">
            <v>Allison</v>
          </cell>
          <cell r="F713">
            <v>397.49</v>
          </cell>
          <cell r="G713">
            <v>-0.20878512666985338</v>
          </cell>
        </row>
        <row r="714">
          <cell r="A714">
            <v>6776190</v>
          </cell>
          <cell r="C714" t="str">
            <v xml:space="preserve"> RING</v>
          </cell>
          <cell r="D714">
            <v>51.67</v>
          </cell>
          <cell r="E714" t="str">
            <v>Allison</v>
          </cell>
          <cell r="F714">
            <v>65.3</v>
          </cell>
          <cell r="G714">
            <v>-0.20872894333843794</v>
          </cell>
        </row>
        <row r="715">
          <cell r="A715">
            <v>6776211</v>
          </cell>
          <cell r="C715" t="str">
            <v xml:space="preserve"> SLEEVE</v>
          </cell>
          <cell r="D715">
            <v>21299.24</v>
          </cell>
          <cell r="E715" t="str">
            <v>Allison</v>
          </cell>
          <cell r="F715">
            <v>26919.87</v>
          </cell>
          <cell r="G715">
            <v>-0.20879112714883086</v>
          </cell>
        </row>
        <row r="716">
          <cell r="A716">
            <v>6776228</v>
          </cell>
          <cell r="C716" t="str">
            <v xml:space="preserve"> GEAR-OIL PUMP DRIVE</v>
          </cell>
          <cell r="D716">
            <v>14832.98</v>
          </cell>
          <cell r="E716" t="str">
            <v>Allison</v>
          </cell>
          <cell r="F716">
            <v>10243.83</v>
          </cell>
          <cell r="G716">
            <v>0.44799162032169604</v>
          </cell>
        </row>
        <row r="717">
          <cell r="A717">
            <v>6776230</v>
          </cell>
          <cell r="C717" t="str">
            <v xml:space="preserve"> SPINDLE</v>
          </cell>
          <cell r="D717">
            <v>4034.53</v>
          </cell>
          <cell r="E717" t="str">
            <v>Allison</v>
          </cell>
          <cell r="F717">
            <v>4532.78</v>
          </cell>
          <cell r="G717">
            <v>-0.10992150512489018</v>
          </cell>
        </row>
        <row r="718">
          <cell r="A718">
            <v>6776232</v>
          </cell>
          <cell r="C718" t="str">
            <v>plate</v>
          </cell>
          <cell r="D718">
            <v>482.98</v>
          </cell>
          <cell r="E718" t="str">
            <v>Allison</v>
          </cell>
          <cell r="F718">
            <v>610.42999999999995</v>
          </cell>
          <cell r="G718">
            <v>-0.20878724833314211</v>
          </cell>
        </row>
        <row r="719">
          <cell r="A719">
            <v>6776237</v>
          </cell>
          <cell r="C719" t="str">
            <v xml:space="preserve"> BUSHING</v>
          </cell>
          <cell r="D719">
            <v>1729.73</v>
          </cell>
          <cell r="E719" t="str">
            <v>Allison</v>
          </cell>
          <cell r="F719">
            <v>1166.9100000000001</v>
          </cell>
          <cell r="G719">
            <v>0.48231654540624369</v>
          </cell>
        </row>
        <row r="720">
          <cell r="A720">
            <v>6776241</v>
          </cell>
          <cell r="C720" t="str">
            <v xml:space="preserve"> CLIP</v>
          </cell>
          <cell r="D720">
            <v>35.94</v>
          </cell>
          <cell r="E720" t="str">
            <v>Allison</v>
          </cell>
          <cell r="F720">
            <v>45.43</v>
          </cell>
          <cell r="G720">
            <v>-0.2088928021131411</v>
          </cell>
        </row>
        <row r="721">
          <cell r="A721">
            <v>6776246</v>
          </cell>
          <cell r="C721" t="str">
            <v xml:space="preserve"> LOCKWASHER</v>
          </cell>
          <cell r="D721">
            <v>1253.49</v>
          </cell>
          <cell r="E721" t="str">
            <v>Allison</v>
          </cell>
          <cell r="F721">
            <v>1385.53</v>
          </cell>
          <cell r="G721">
            <v>-9.5299271758821469E-2</v>
          </cell>
        </row>
        <row r="722">
          <cell r="A722">
            <v>6776247</v>
          </cell>
          <cell r="C722" t="str">
            <v xml:space="preserve"> SEAL</v>
          </cell>
          <cell r="D722">
            <v>572.83000000000004</v>
          </cell>
          <cell r="E722" t="str">
            <v>Allison</v>
          </cell>
          <cell r="F722">
            <v>724</v>
          </cell>
          <cell r="G722">
            <v>-0.20879834254143637</v>
          </cell>
        </row>
        <row r="723">
          <cell r="A723">
            <v>6776253</v>
          </cell>
          <cell r="C723" t="str">
            <v xml:space="preserve"> VALVE</v>
          </cell>
          <cell r="D723">
            <v>7085.99</v>
          </cell>
          <cell r="E723" t="str">
            <v>Allison</v>
          </cell>
          <cell r="F723">
            <v>6684.9</v>
          </cell>
          <cell r="G723">
            <v>5.9999401636524174E-2</v>
          </cell>
        </row>
        <row r="724">
          <cell r="A724">
            <v>6776261</v>
          </cell>
          <cell r="C724" t="str">
            <v xml:space="preserve"> KEY</v>
          </cell>
          <cell r="D724">
            <v>175.22</v>
          </cell>
          <cell r="E724" t="str">
            <v>Allison</v>
          </cell>
          <cell r="F724">
            <v>221.46</v>
          </cell>
          <cell r="G724">
            <v>-0.20879617086607061</v>
          </cell>
        </row>
        <row r="725">
          <cell r="A725">
            <v>6776268</v>
          </cell>
          <cell r="C725" t="str">
            <v xml:space="preserve"> SPINDLE</v>
          </cell>
          <cell r="D725">
            <v>1738.71</v>
          </cell>
          <cell r="E725" t="str">
            <v>Allison</v>
          </cell>
          <cell r="F725">
            <v>1597.05</v>
          </cell>
          <cell r="G725">
            <v>8.8701042547196352E-2</v>
          </cell>
        </row>
        <row r="726">
          <cell r="A726">
            <v>6776269</v>
          </cell>
          <cell r="C726" t="str">
            <v xml:space="preserve"> TUBE-RETURN</v>
          </cell>
          <cell r="D726">
            <v>1497.23</v>
          </cell>
          <cell r="E726" t="str">
            <v>Allison</v>
          </cell>
          <cell r="F726">
            <v>1892.33</v>
          </cell>
          <cell r="G726">
            <v>-0.20879022157868865</v>
          </cell>
        </row>
        <row r="727">
          <cell r="A727">
            <v>6776290</v>
          </cell>
          <cell r="C727" t="str">
            <v xml:space="preserve"> SEAT</v>
          </cell>
          <cell r="D727">
            <v>312.25</v>
          </cell>
          <cell r="E727" t="str">
            <v>Allison</v>
          </cell>
          <cell r="F727">
            <v>394.65</v>
          </cell>
          <cell r="G727">
            <v>-0.20879260103889519</v>
          </cell>
        </row>
        <row r="728">
          <cell r="A728">
            <v>6776292</v>
          </cell>
          <cell r="C728" t="str">
            <v xml:space="preserve"> SNAP RING</v>
          </cell>
          <cell r="D728">
            <v>45.15</v>
          </cell>
          <cell r="E728" t="str">
            <v>Allison</v>
          </cell>
          <cell r="F728">
            <v>42.59</v>
          </cell>
          <cell r="G728">
            <v>6.0108006574313144E-2</v>
          </cell>
        </row>
        <row r="729">
          <cell r="A729">
            <v>6776295</v>
          </cell>
          <cell r="C729" t="str">
            <v xml:space="preserve"> RING</v>
          </cell>
          <cell r="D729">
            <v>20.22</v>
          </cell>
          <cell r="E729" t="str">
            <v>Allison</v>
          </cell>
          <cell r="F729">
            <v>25.55</v>
          </cell>
          <cell r="G729">
            <v>-0.20861056751467721</v>
          </cell>
        </row>
        <row r="730">
          <cell r="A730">
            <v>6776297</v>
          </cell>
          <cell r="C730" t="str">
            <v xml:space="preserve"> GASKET</v>
          </cell>
          <cell r="D730">
            <v>113.44</v>
          </cell>
          <cell r="E730" t="str">
            <v>Allison</v>
          </cell>
          <cell r="F730">
            <v>70.98</v>
          </cell>
          <cell r="G730">
            <v>0.59819667511975183</v>
          </cell>
        </row>
        <row r="731">
          <cell r="A731">
            <v>6776300</v>
          </cell>
          <cell r="C731" t="str">
            <v xml:space="preserve"> GASKET</v>
          </cell>
          <cell r="D731">
            <v>38.19</v>
          </cell>
          <cell r="E731" t="str">
            <v>Allison</v>
          </cell>
          <cell r="F731">
            <v>24.13</v>
          </cell>
          <cell r="G731">
            <v>0.58267716535433078</v>
          </cell>
        </row>
        <row r="732">
          <cell r="A732">
            <v>6776313</v>
          </cell>
          <cell r="C732" t="str">
            <v xml:space="preserve"> PIN</v>
          </cell>
          <cell r="D732">
            <v>226.89</v>
          </cell>
          <cell r="E732" t="str">
            <v>Allison</v>
          </cell>
          <cell r="F732">
            <v>286.76</v>
          </cell>
          <cell r="G732">
            <v>-0.20878086204491564</v>
          </cell>
        </row>
        <row r="733">
          <cell r="A733">
            <v>6776314</v>
          </cell>
          <cell r="C733" t="str">
            <v xml:space="preserve"> CLIP</v>
          </cell>
          <cell r="D733">
            <v>47.17</v>
          </cell>
          <cell r="E733" t="str">
            <v>Allison</v>
          </cell>
          <cell r="F733">
            <v>59.62</v>
          </cell>
          <cell r="G733">
            <v>-0.20882254277088219</v>
          </cell>
        </row>
        <row r="734">
          <cell r="A734">
            <v>6776324</v>
          </cell>
          <cell r="C734" t="str">
            <v xml:space="preserve"> SPRING</v>
          </cell>
          <cell r="D734">
            <v>139.28</v>
          </cell>
          <cell r="E734" t="str">
            <v>Allison</v>
          </cell>
          <cell r="F734">
            <v>176.03</v>
          </cell>
          <cell r="G734">
            <v>-0.20877123217633353</v>
          </cell>
        </row>
        <row r="735">
          <cell r="A735">
            <v>6776353</v>
          </cell>
          <cell r="C735" t="str">
            <v xml:space="preserve"> WASHER</v>
          </cell>
          <cell r="D735">
            <v>791.51</v>
          </cell>
          <cell r="E735" t="str">
            <v>Allison</v>
          </cell>
          <cell r="F735">
            <v>746.71</v>
          </cell>
          <cell r="G735">
            <v>5.9996518059219683E-2</v>
          </cell>
        </row>
        <row r="736">
          <cell r="A736">
            <v>6776451</v>
          </cell>
          <cell r="C736" t="str">
            <v xml:space="preserve"> SCREEN</v>
          </cell>
          <cell r="D736">
            <v>323.48</v>
          </cell>
          <cell r="E736" t="str">
            <v>Allison</v>
          </cell>
          <cell r="F736">
            <v>335.03</v>
          </cell>
          <cell r="G736">
            <v>-3.447452466943246E-2</v>
          </cell>
        </row>
        <row r="737">
          <cell r="A737">
            <v>6776610</v>
          </cell>
          <cell r="C737" t="str">
            <v xml:space="preserve"> PLATE</v>
          </cell>
          <cell r="D737">
            <v>1029.97</v>
          </cell>
          <cell r="E737" t="str">
            <v>Allison</v>
          </cell>
          <cell r="F737">
            <v>1007.92</v>
          </cell>
          <cell r="G737">
            <v>2.1876736248908735E-2</v>
          </cell>
        </row>
        <row r="738">
          <cell r="A738">
            <v>6776626</v>
          </cell>
          <cell r="C738" t="str">
            <v xml:space="preserve"> PLATE</v>
          </cell>
          <cell r="D738">
            <v>142.65</v>
          </cell>
          <cell r="E738" t="str">
            <v>Allison</v>
          </cell>
          <cell r="F738">
            <v>180.29</v>
          </cell>
          <cell r="G738">
            <v>-0.20877475178878468</v>
          </cell>
        </row>
        <row r="739">
          <cell r="A739">
            <v>6776629</v>
          </cell>
          <cell r="C739" t="str">
            <v xml:space="preserve"> DRUM</v>
          </cell>
          <cell r="D739">
            <v>35044.959999999999</v>
          </cell>
          <cell r="E739" t="str">
            <v>Allison</v>
          </cell>
          <cell r="F739">
            <v>38320.68</v>
          </cell>
          <cell r="G739">
            <v>-8.5481781638530485E-2</v>
          </cell>
        </row>
        <row r="740">
          <cell r="A740">
            <v>6777634</v>
          </cell>
          <cell r="C740" t="str">
            <v xml:space="preserve"> COVER</v>
          </cell>
          <cell r="D740">
            <v>38475.22</v>
          </cell>
          <cell r="E740" t="str">
            <v>Allison</v>
          </cell>
          <cell r="F740">
            <v>26404.560000000001</v>
          </cell>
          <cell r="G740">
            <v>0.45714300863184243</v>
          </cell>
        </row>
        <row r="741">
          <cell r="A741">
            <v>6777657</v>
          </cell>
          <cell r="C741" t="str">
            <v xml:space="preserve"> PUMP  ASSEMBLY</v>
          </cell>
          <cell r="D741">
            <v>10357.030000000001</v>
          </cell>
          <cell r="E741" t="str">
            <v>Allison</v>
          </cell>
          <cell r="F741">
            <v>13090.13</v>
          </cell>
          <cell r="G741">
            <v>-0.20879089818053742</v>
          </cell>
        </row>
        <row r="742">
          <cell r="A742">
            <v>6777658</v>
          </cell>
          <cell r="C742" t="str">
            <v xml:space="preserve"> GASKET</v>
          </cell>
          <cell r="D742">
            <v>125.8</v>
          </cell>
          <cell r="E742" t="str">
            <v>Allison</v>
          </cell>
          <cell r="F742">
            <v>95.11</v>
          </cell>
          <cell r="G742">
            <v>0.32267900325938381</v>
          </cell>
        </row>
        <row r="743">
          <cell r="A743">
            <v>6777659</v>
          </cell>
          <cell r="C743" t="str">
            <v xml:space="preserve"> GASKET</v>
          </cell>
          <cell r="D743">
            <v>117.94</v>
          </cell>
          <cell r="E743" t="str">
            <v>Allison</v>
          </cell>
          <cell r="F743">
            <v>90.85</v>
          </cell>
          <cell r="G743">
            <v>0.29818381948266381</v>
          </cell>
        </row>
        <row r="744">
          <cell r="A744">
            <v>6777672</v>
          </cell>
          <cell r="C744" t="str">
            <v xml:space="preserve"> SEAL KIT</v>
          </cell>
          <cell r="D744">
            <v>575.08000000000004</v>
          </cell>
          <cell r="E744" t="str">
            <v>Allison</v>
          </cell>
          <cell r="F744">
            <v>383.29</v>
          </cell>
          <cell r="G744">
            <v>0.5003783036343239</v>
          </cell>
        </row>
        <row r="745">
          <cell r="A745">
            <v>6777685</v>
          </cell>
          <cell r="C745" t="str">
            <v xml:space="preserve"> HUB</v>
          </cell>
          <cell r="D745">
            <v>6416.84</v>
          </cell>
          <cell r="E745" t="str">
            <v>Allison</v>
          </cell>
          <cell r="F745">
            <v>4274.42</v>
          </cell>
          <cell r="G745">
            <v>0.50121887881864668</v>
          </cell>
        </row>
        <row r="746">
          <cell r="A746">
            <v>6777693</v>
          </cell>
          <cell r="C746" t="str">
            <v xml:space="preserve"> GASKET</v>
          </cell>
          <cell r="D746">
            <v>630.12</v>
          </cell>
          <cell r="E746" t="str">
            <v>Allison</v>
          </cell>
          <cell r="F746">
            <v>441.5</v>
          </cell>
          <cell r="G746">
            <v>0.42722536806342015</v>
          </cell>
        </row>
        <row r="747">
          <cell r="A747">
            <v>6777698</v>
          </cell>
          <cell r="C747" t="str">
            <v xml:space="preserve"> GASKET</v>
          </cell>
          <cell r="D747">
            <v>111.2</v>
          </cell>
          <cell r="E747" t="str">
            <v>Allison</v>
          </cell>
          <cell r="F747">
            <v>78.08</v>
          </cell>
          <cell r="G747">
            <v>0.42418032786885251</v>
          </cell>
        </row>
        <row r="748">
          <cell r="A748">
            <v>6777747</v>
          </cell>
          <cell r="C748" t="str">
            <v xml:space="preserve"> SLEEVE</v>
          </cell>
          <cell r="D748">
            <v>18141.93</v>
          </cell>
          <cell r="E748" t="str">
            <v>Allison</v>
          </cell>
          <cell r="F748">
            <v>21254.25</v>
          </cell>
          <cell r="G748">
            <v>-0.1464328310808426</v>
          </cell>
        </row>
        <row r="749">
          <cell r="A749">
            <v>6777764</v>
          </cell>
          <cell r="C749" t="str">
            <v xml:space="preserve"> CIRCLIP</v>
          </cell>
          <cell r="D749">
            <v>1061.42</v>
          </cell>
          <cell r="E749" t="str">
            <v>Allison</v>
          </cell>
          <cell r="F749">
            <v>1341.52</v>
          </cell>
          <cell r="G749">
            <v>-0.20879301091299418</v>
          </cell>
        </row>
        <row r="750">
          <cell r="A750">
            <v>6777766</v>
          </cell>
          <cell r="C750" t="str">
            <v xml:space="preserve"> GEAR RING</v>
          </cell>
          <cell r="D750">
            <v>44316.98</v>
          </cell>
          <cell r="E750" t="str">
            <v>Allison</v>
          </cell>
          <cell r="F750">
            <v>40702.769999999997</v>
          </cell>
          <cell r="G750">
            <v>8.8795185192555914E-2</v>
          </cell>
        </row>
        <row r="751">
          <cell r="A751">
            <v>6777768</v>
          </cell>
          <cell r="C751" t="str">
            <v xml:space="preserve"> PISTON</v>
          </cell>
          <cell r="D751">
            <v>25613.45</v>
          </cell>
          <cell r="E751" t="str">
            <v>Allison</v>
          </cell>
          <cell r="F751">
            <v>30349.63</v>
          </cell>
          <cell r="G751">
            <v>-0.15605396177811726</v>
          </cell>
        </row>
        <row r="752">
          <cell r="A752">
            <v>6777792</v>
          </cell>
          <cell r="C752" t="str">
            <v xml:space="preserve"> CIRCLIP</v>
          </cell>
          <cell r="D752">
            <v>628.99</v>
          </cell>
          <cell r="E752" t="str">
            <v>Allison</v>
          </cell>
          <cell r="F752">
            <v>794.98</v>
          </cell>
          <cell r="G752">
            <v>-0.20879770560265665</v>
          </cell>
        </row>
        <row r="753">
          <cell r="A753">
            <v>6777795</v>
          </cell>
          <cell r="C753" t="str">
            <v xml:space="preserve"> PLATE</v>
          </cell>
          <cell r="D753">
            <v>8154.43</v>
          </cell>
          <cell r="E753" t="str">
            <v>Allison</v>
          </cell>
          <cell r="F753">
            <v>10306.299999999999</v>
          </cell>
          <cell r="G753">
            <v>-0.20879170992499729</v>
          </cell>
        </row>
        <row r="754">
          <cell r="A754">
            <v>6777796</v>
          </cell>
          <cell r="C754" t="str">
            <v xml:space="preserve"> BLOCKING FRICTION PLATE</v>
          </cell>
          <cell r="D754">
            <v>1188.77</v>
          </cell>
          <cell r="E754" t="str">
            <v>Allison</v>
          </cell>
          <cell r="F754">
            <v>1121.48</v>
          </cell>
          <cell r="G754">
            <v>6.0001070014623403E-2</v>
          </cell>
        </row>
        <row r="755">
          <cell r="A755">
            <v>6777797</v>
          </cell>
          <cell r="C755" t="str">
            <v xml:space="preserve"> CIRCLIP</v>
          </cell>
          <cell r="D755">
            <v>751.42</v>
          </cell>
          <cell r="E755" t="str">
            <v>Allison</v>
          </cell>
          <cell r="F755">
            <v>949.71</v>
          </cell>
          <cell r="G755">
            <v>-0.20879005169999265</v>
          </cell>
        </row>
        <row r="756">
          <cell r="A756">
            <v>6777814</v>
          </cell>
          <cell r="C756" t="str">
            <v xml:space="preserve"> DRUM</v>
          </cell>
          <cell r="D756">
            <v>29234.65</v>
          </cell>
          <cell r="E756" t="str">
            <v>Allison</v>
          </cell>
          <cell r="F756">
            <v>34639.660000000003</v>
          </cell>
          <cell r="G756">
            <v>-0.15603530750590511</v>
          </cell>
        </row>
        <row r="757">
          <cell r="A757">
            <v>6777889</v>
          </cell>
          <cell r="C757" t="str">
            <v xml:space="preserve"> PLATE</v>
          </cell>
          <cell r="D757">
            <v>16745.79</v>
          </cell>
          <cell r="E757" t="str">
            <v>Allison</v>
          </cell>
          <cell r="F757">
            <v>21164.82</v>
          </cell>
          <cell r="G757">
            <v>-0.20879128667288449</v>
          </cell>
        </row>
        <row r="758">
          <cell r="A758">
            <v>6777905</v>
          </cell>
          <cell r="C758" t="str">
            <v xml:space="preserve"> SEAL RING</v>
          </cell>
          <cell r="D758">
            <v>134.78</v>
          </cell>
          <cell r="E758" t="str">
            <v>Allison</v>
          </cell>
          <cell r="F758">
            <v>170.35</v>
          </cell>
          <cell r="G758">
            <v>-0.20880540064572939</v>
          </cell>
        </row>
        <row r="759">
          <cell r="A759">
            <v>6777908</v>
          </cell>
          <cell r="C759" t="str">
            <v xml:space="preserve"> PISTON</v>
          </cell>
          <cell r="D759">
            <v>32682.87</v>
          </cell>
          <cell r="E759" t="str">
            <v>Allison</v>
          </cell>
          <cell r="F759">
            <v>38290.870000000003</v>
          </cell>
          <cell r="G759">
            <v>-0.14645788930886139</v>
          </cell>
        </row>
        <row r="760">
          <cell r="A760">
            <v>6777990</v>
          </cell>
          <cell r="C760" t="str">
            <v xml:space="preserve"> SEAL KIT</v>
          </cell>
          <cell r="D760">
            <v>311.13</v>
          </cell>
          <cell r="E760" t="str">
            <v>Allison</v>
          </cell>
          <cell r="F760">
            <v>393.23</v>
          </cell>
          <cell r="G760">
            <v>-0.20878366350481914</v>
          </cell>
        </row>
        <row r="761">
          <cell r="A761">
            <v>6777991</v>
          </cell>
          <cell r="C761" t="str">
            <v xml:space="preserve"> SEAL RING</v>
          </cell>
          <cell r="D761">
            <v>536.89</v>
          </cell>
          <cell r="E761" t="str">
            <v>Allison</v>
          </cell>
          <cell r="F761">
            <v>400.33</v>
          </cell>
          <cell r="G761">
            <v>0.34111857717383165</v>
          </cell>
        </row>
        <row r="762">
          <cell r="A762">
            <v>6777992</v>
          </cell>
          <cell r="C762" t="str">
            <v xml:space="preserve"> SEAL KIT</v>
          </cell>
          <cell r="D762">
            <v>329.54</v>
          </cell>
          <cell r="E762" t="str">
            <v>Allison</v>
          </cell>
          <cell r="F762">
            <v>310.89</v>
          </cell>
          <cell r="G762">
            <v>5.9989063655955688E-2</v>
          </cell>
        </row>
        <row r="763">
          <cell r="A763">
            <v>6777993</v>
          </cell>
          <cell r="C763" t="str">
            <v xml:space="preserve"> SEAL KIT</v>
          </cell>
          <cell r="D763">
            <v>302.14</v>
          </cell>
          <cell r="E763" t="str">
            <v>Allison</v>
          </cell>
          <cell r="F763">
            <v>381.87</v>
          </cell>
          <cell r="G763">
            <v>-0.20878833110744499</v>
          </cell>
        </row>
        <row r="764">
          <cell r="A764">
            <v>6777994</v>
          </cell>
          <cell r="C764" t="str">
            <v xml:space="preserve"> SEAL KIT</v>
          </cell>
          <cell r="D764">
            <v>203.15</v>
          </cell>
          <cell r="E764" t="str">
            <v>Allison</v>
          </cell>
          <cell r="F764">
            <v>191.65</v>
          </cell>
          <cell r="G764">
            <v>6.0005217845030101E-2</v>
          </cell>
        </row>
        <row r="765">
          <cell r="A765">
            <v>6777995</v>
          </cell>
          <cell r="C765" t="str">
            <v xml:space="preserve"> SEAL KIT</v>
          </cell>
          <cell r="D765">
            <v>207.79</v>
          </cell>
          <cell r="E765" t="str">
            <v>Allison</v>
          </cell>
          <cell r="F765">
            <v>262.63</v>
          </cell>
          <cell r="G765">
            <v>-0.20881087461447667</v>
          </cell>
        </row>
        <row r="766">
          <cell r="A766">
            <v>6778691</v>
          </cell>
          <cell r="C766" t="str">
            <v xml:space="preserve"> RETAINER</v>
          </cell>
          <cell r="D766">
            <v>37365.49</v>
          </cell>
          <cell r="E766" t="str">
            <v>Allison</v>
          </cell>
          <cell r="F766">
            <v>31699.67</v>
          </cell>
          <cell r="G766">
            <v>0.17873435275509175</v>
          </cell>
        </row>
        <row r="767">
          <cell r="A767">
            <v>6779125</v>
          </cell>
          <cell r="C767" t="str">
            <v xml:space="preserve"> FLANGE</v>
          </cell>
          <cell r="D767">
            <v>345.95</v>
          </cell>
          <cell r="E767" t="str">
            <v>Allison</v>
          </cell>
          <cell r="F767">
            <v>437.24</v>
          </cell>
          <cell r="G767">
            <v>-0.208786936236392</v>
          </cell>
        </row>
        <row r="768">
          <cell r="A768">
            <v>6779144</v>
          </cell>
          <cell r="C768" t="str">
            <v xml:space="preserve"> ANCHOR</v>
          </cell>
          <cell r="D768">
            <v>43580.160000000003</v>
          </cell>
          <cell r="E768" t="str">
            <v>Allison</v>
          </cell>
          <cell r="F768">
            <v>40525.32</v>
          </cell>
          <cell r="G768">
            <v>7.5381021050543229E-2</v>
          </cell>
        </row>
        <row r="769">
          <cell r="A769">
            <v>6779557</v>
          </cell>
          <cell r="C769" t="str">
            <v xml:space="preserve"> PISTON</v>
          </cell>
          <cell r="D769">
            <v>20554.560000000001</v>
          </cell>
          <cell r="E769" t="str">
            <v>Allison</v>
          </cell>
          <cell r="F769">
            <v>25978.68</v>
          </cell>
          <cell r="G769">
            <v>-0.20879120879120872</v>
          </cell>
        </row>
        <row r="770">
          <cell r="A770">
            <v>6779566</v>
          </cell>
          <cell r="C770" t="str">
            <v xml:space="preserve"> HUB</v>
          </cell>
          <cell r="D770">
            <v>15688.8</v>
          </cell>
          <cell r="E770" t="str">
            <v>Allison</v>
          </cell>
          <cell r="F770">
            <v>14800.75</v>
          </cell>
          <cell r="G770">
            <v>6.0000337820718563E-2</v>
          </cell>
        </row>
        <row r="771">
          <cell r="A771">
            <v>6779576</v>
          </cell>
          <cell r="C771" t="str">
            <v xml:space="preserve"> RING</v>
          </cell>
          <cell r="D771">
            <v>891.82</v>
          </cell>
          <cell r="E771" t="str">
            <v>Allison</v>
          </cell>
          <cell r="F771">
            <v>603.33000000000004</v>
          </cell>
          <cell r="G771">
            <v>0.47816286277824727</v>
          </cell>
        </row>
        <row r="772">
          <cell r="A772">
            <v>6779581</v>
          </cell>
          <cell r="C772" t="str">
            <v xml:space="preserve"> SPINDLE</v>
          </cell>
          <cell r="D772">
            <v>2255.39</v>
          </cell>
          <cell r="E772" t="str">
            <v>Allison</v>
          </cell>
          <cell r="F772">
            <v>2072.62</v>
          </cell>
          <cell r="G772">
            <v>8.8183072632706416E-2</v>
          </cell>
        </row>
        <row r="773">
          <cell r="A773">
            <v>6779653</v>
          </cell>
          <cell r="C773" t="str">
            <v xml:space="preserve"> RETAINER</v>
          </cell>
          <cell r="D773">
            <v>485.22</v>
          </cell>
          <cell r="E773" t="str">
            <v>Allison</v>
          </cell>
          <cell r="F773">
            <v>521.28</v>
          </cell>
          <cell r="G773">
            <v>-6.9175874769797363E-2</v>
          </cell>
        </row>
        <row r="774">
          <cell r="A774">
            <v>6779887</v>
          </cell>
          <cell r="C774" t="str">
            <v xml:space="preserve"> FRICTION DISC</v>
          </cell>
          <cell r="D774">
            <v>3649.08</v>
          </cell>
          <cell r="E774" t="str">
            <v>Allison</v>
          </cell>
          <cell r="F774">
            <v>3442.53</v>
          </cell>
          <cell r="G774">
            <v>5.9999477128739542E-2</v>
          </cell>
        </row>
        <row r="775">
          <cell r="A775">
            <v>6830007</v>
          </cell>
          <cell r="C775" t="str">
            <v xml:space="preserve"> SEAL RING</v>
          </cell>
          <cell r="D775">
            <v>26.96</v>
          </cell>
          <cell r="E775" t="str">
            <v>Allison</v>
          </cell>
          <cell r="F775">
            <v>19.87</v>
          </cell>
          <cell r="G775">
            <v>0.35681932561650731</v>
          </cell>
        </row>
        <row r="776">
          <cell r="A776">
            <v>6830132</v>
          </cell>
          <cell r="C776" t="str">
            <v xml:space="preserve"> SPACER</v>
          </cell>
          <cell r="D776">
            <v>921.02</v>
          </cell>
          <cell r="E776" t="str">
            <v>Allison</v>
          </cell>
          <cell r="F776">
            <v>587.71</v>
          </cell>
          <cell r="G776">
            <v>0.56713345017100258</v>
          </cell>
        </row>
        <row r="777">
          <cell r="A777">
            <v>6830333</v>
          </cell>
          <cell r="C777" t="str">
            <v xml:space="preserve"> NEEDLE-BEARING</v>
          </cell>
          <cell r="D777">
            <v>1551.14</v>
          </cell>
          <cell r="E777" t="str">
            <v>Allison</v>
          </cell>
          <cell r="F777">
            <v>1775.92</v>
          </cell>
          <cell r="G777">
            <v>-0.12657101671246451</v>
          </cell>
        </row>
        <row r="778">
          <cell r="A778">
            <v>6831031</v>
          </cell>
          <cell r="C778" t="str">
            <v xml:space="preserve"> PISTON</v>
          </cell>
          <cell r="D778">
            <v>7926.42</v>
          </cell>
          <cell r="E778" t="str">
            <v>Allison</v>
          </cell>
          <cell r="F778">
            <v>9392.07</v>
          </cell>
          <cell r="G778">
            <v>-0.15605186077190647</v>
          </cell>
        </row>
        <row r="779">
          <cell r="A779">
            <v>6831033</v>
          </cell>
          <cell r="C779" t="str">
            <v xml:space="preserve"> PISTON</v>
          </cell>
          <cell r="D779">
            <v>9568.5400000000009</v>
          </cell>
          <cell r="E779" t="str">
            <v>Allison</v>
          </cell>
          <cell r="F779">
            <v>11336.93</v>
          </cell>
          <cell r="G779">
            <v>-0.15598490949489852</v>
          </cell>
        </row>
        <row r="780">
          <cell r="A780">
            <v>6831048</v>
          </cell>
          <cell r="C780" t="str">
            <v xml:space="preserve"> PLANETARY GEAR</v>
          </cell>
          <cell r="D780">
            <v>37437.379999999997</v>
          </cell>
          <cell r="E780" t="str">
            <v>Allison</v>
          </cell>
          <cell r="F780">
            <v>20839.02</v>
          </cell>
          <cell r="G780">
            <v>0.79650386630465331</v>
          </cell>
        </row>
        <row r="781">
          <cell r="A781">
            <v>6831049</v>
          </cell>
          <cell r="C781" t="str">
            <v xml:space="preserve"> PINION SE</v>
          </cell>
          <cell r="D781">
            <v>58927.56</v>
          </cell>
          <cell r="E781" t="str">
            <v>Allison</v>
          </cell>
          <cell r="F781">
            <v>35837.800000000003</v>
          </cell>
          <cell r="G781">
            <v>0.64428508446388988</v>
          </cell>
        </row>
        <row r="782">
          <cell r="A782">
            <v>6831050</v>
          </cell>
          <cell r="C782" t="str">
            <v xml:space="preserve"> SEAL KIT</v>
          </cell>
          <cell r="D782">
            <v>434.4</v>
          </cell>
          <cell r="E782" t="str">
            <v>Allison</v>
          </cell>
          <cell r="F782">
            <v>434.4</v>
          </cell>
          <cell r="G782">
            <v>0</v>
          </cell>
        </row>
        <row r="783">
          <cell r="A783">
            <v>6831961</v>
          </cell>
          <cell r="C783" t="str">
            <v xml:space="preserve"> SPINDLE</v>
          </cell>
          <cell r="D783">
            <v>3893.01</v>
          </cell>
          <cell r="E783" t="str">
            <v>Allison</v>
          </cell>
          <cell r="F783">
            <v>2944.25</v>
          </cell>
          <cell r="G783">
            <v>0.32224165746794609</v>
          </cell>
        </row>
        <row r="784">
          <cell r="A784">
            <v>6832138</v>
          </cell>
          <cell r="C784" t="str">
            <v xml:space="preserve"> FRICTION DISC</v>
          </cell>
          <cell r="D784">
            <v>1173.73</v>
          </cell>
          <cell r="E784" t="str">
            <v>Allison</v>
          </cell>
          <cell r="F784">
            <v>1107.29</v>
          </cell>
          <cell r="G784">
            <v>6.0002348075030021E-2</v>
          </cell>
        </row>
        <row r="785">
          <cell r="A785">
            <v>6832158</v>
          </cell>
          <cell r="C785" t="str">
            <v xml:space="preserve"> GEAR</v>
          </cell>
          <cell r="D785">
            <v>9206.2199999999993</v>
          </cell>
          <cell r="E785" t="str">
            <v>Allison</v>
          </cell>
          <cell r="F785">
            <v>8685.11</v>
          </cell>
          <cell r="G785">
            <v>6.000039147460412E-2</v>
          </cell>
        </row>
        <row r="786">
          <cell r="A786">
            <v>6832249</v>
          </cell>
          <cell r="C786" t="str">
            <v xml:space="preserve"> HUB ASSY</v>
          </cell>
          <cell r="D786">
            <v>36862.300000000003</v>
          </cell>
          <cell r="E786" t="str">
            <v>Allison</v>
          </cell>
          <cell r="F786">
            <v>29101.8</v>
          </cell>
          <cell r="G786">
            <v>0.26666735390938023</v>
          </cell>
        </row>
        <row r="787">
          <cell r="A787">
            <v>6832383</v>
          </cell>
          <cell r="C787" t="str">
            <v xml:space="preserve"> PINION-SET</v>
          </cell>
          <cell r="D787">
            <v>53592.36</v>
          </cell>
          <cell r="E787" t="str">
            <v>Allison</v>
          </cell>
          <cell r="F787">
            <v>35972.660000000003</v>
          </cell>
          <cell r="G787">
            <v>0.48980809314629492</v>
          </cell>
        </row>
        <row r="788">
          <cell r="A788">
            <v>6832423</v>
          </cell>
          <cell r="C788" t="str">
            <v xml:space="preserve"> BAFFLE ASSY</v>
          </cell>
          <cell r="D788">
            <v>6651.59</v>
          </cell>
          <cell r="E788" t="str">
            <v>Allison</v>
          </cell>
          <cell r="F788">
            <v>4565.43</v>
          </cell>
          <cell r="G788">
            <v>0.45694710027313956</v>
          </cell>
        </row>
        <row r="789">
          <cell r="A789">
            <v>6832481</v>
          </cell>
          <cell r="C789" t="str">
            <v xml:space="preserve"> SEAL</v>
          </cell>
          <cell r="D789">
            <v>207.21</v>
          </cell>
          <cell r="E789" t="str">
            <v>Allison</v>
          </cell>
          <cell r="F789">
            <v>195.48</v>
          </cell>
          <cell r="G789">
            <v>6.0006138735420489E-2</v>
          </cell>
        </row>
        <row r="790">
          <cell r="A790">
            <v>6832482</v>
          </cell>
          <cell r="C790" t="str">
            <v xml:space="preserve"> SEAL</v>
          </cell>
          <cell r="D790">
            <v>298.02</v>
          </cell>
          <cell r="E790" t="str">
            <v>Allison</v>
          </cell>
          <cell r="F790">
            <v>281.14999999999998</v>
          </cell>
          <cell r="G790">
            <v>6.0003556820202864E-2</v>
          </cell>
        </row>
        <row r="791">
          <cell r="A791">
            <v>6832483</v>
          </cell>
          <cell r="C791" t="str">
            <v xml:space="preserve"> SEAL KIT</v>
          </cell>
          <cell r="D791">
            <v>232.5</v>
          </cell>
          <cell r="E791" t="str">
            <v>Allison</v>
          </cell>
          <cell r="F791">
            <v>249.78</v>
          </cell>
          <cell r="G791">
            <v>-6.9180879173672882E-2</v>
          </cell>
        </row>
        <row r="792">
          <cell r="A792">
            <v>6832484</v>
          </cell>
          <cell r="C792" t="str">
            <v xml:space="preserve"> SEAL RING</v>
          </cell>
          <cell r="D792">
            <v>258.33999999999997</v>
          </cell>
          <cell r="E792" t="str">
            <v>Allison</v>
          </cell>
          <cell r="F792">
            <v>277.52999999999997</v>
          </cell>
          <cell r="G792">
            <v>-6.9145677944726702E-2</v>
          </cell>
        </row>
        <row r="793">
          <cell r="A793">
            <v>6832485</v>
          </cell>
          <cell r="C793" t="str">
            <v xml:space="preserve"> SEAL RING</v>
          </cell>
          <cell r="D793">
            <v>232.5</v>
          </cell>
          <cell r="E793" t="str">
            <v>Allison</v>
          </cell>
          <cell r="F793">
            <v>249.78</v>
          </cell>
          <cell r="G793">
            <v>-6.9180879173672882E-2</v>
          </cell>
        </row>
        <row r="794">
          <cell r="A794">
            <v>6832598</v>
          </cell>
          <cell r="C794" t="str">
            <v xml:space="preserve"> SNAP RING</v>
          </cell>
          <cell r="D794">
            <v>443.66</v>
          </cell>
          <cell r="E794" t="str">
            <v>Allison</v>
          </cell>
          <cell r="F794">
            <v>476.63</v>
          </cell>
          <cell r="G794">
            <v>-6.9173153179615143E-2</v>
          </cell>
        </row>
        <row r="795">
          <cell r="A795">
            <v>6832627</v>
          </cell>
          <cell r="C795" t="str">
            <v xml:space="preserve"> HUB ASSY</v>
          </cell>
          <cell r="D795">
            <v>61303.13</v>
          </cell>
          <cell r="E795" t="str">
            <v>Allison</v>
          </cell>
          <cell r="F795">
            <v>43723.68</v>
          </cell>
          <cell r="G795">
            <v>0.40205787801941639</v>
          </cell>
        </row>
        <row r="796">
          <cell r="A796">
            <v>6832808</v>
          </cell>
          <cell r="C796" t="str">
            <v xml:space="preserve"> GEAR</v>
          </cell>
          <cell r="D796">
            <v>14706.06</v>
          </cell>
          <cell r="E796" t="str">
            <v>Allison</v>
          </cell>
          <cell r="F796">
            <v>9255.7900000000009</v>
          </cell>
          <cell r="G796">
            <v>0.58884979023940676</v>
          </cell>
        </row>
        <row r="797">
          <cell r="A797">
            <v>6832868</v>
          </cell>
          <cell r="C797" t="str">
            <v xml:space="preserve"> PLATE</v>
          </cell>
          <cell r="D797">
            <v>13198.72</v>
          </cell>
          <cell r="E797" t="str">
            <v>Allison</v>
          </cell>
          <cell r="F797">
            <v>8907.99</v>
          </cell>
          <cell r="G797">
            <v>0.48167207192643913</v>
          </cell>
        </row>
        <row r="798">
          <cell r="A798">
            <v>6833144</v>
          </cell>
          <cell r="C798" t="str">
            <v xml:space="preserve"> HOUSING</v>
          </cell>
          <cell r="D798">
            <v>40591.32</v>
          </cell>
          <cell r="E798" t="str">
            <v>Allison</v>
          </cell>
          <cell r="F798">
            <v>47555.18</v>
          </cell>
          <cell r="G798">
            <v>-0.14643746485661502</v>
          </cell>
        </row>
        <row r="799">
          <cell r="A799">
            <v>6833146</v>
          </cell>
          <cell r="C799" t="str">
            <v xml:space="preserve"> ANCHOR</v>
          </cell>
          <cell r="D799">
            <v>27923.88</v>
          </cell>
          <cell r="E799" t="str">
            <v>Allison</v>
          </cell>
          <cell r="F799">
            <v>25365.41</v>
          </cell>
          <cell r="G799">
            <v>0.10086452377469945</v>
          </cell>
        </row>
        <row r="800">
          <cell r="A800">
            <v>6833147</v>
          </cell>
          <cell r="C800" t="str">
            <v xml:space="preserve"> HOUSING</v>
          </cell>
          <cell r="D800">
            <v>89086.61</v>
          </cell>
          <cell r="E800" t="str">
            <v>Allison</v>
          </cell>
          <cell r="F800">
            <v>50638.55</v>
          </cell>
          <cell r="G800">
            <v>0.75926463139248646</v>
          </cell>
        </row>
        <row r="801">
          <cell r="A801">
            <v>6833150</v>
          </cell>
          <cell r="C801" t="str">
            <v xml:space="preserve"> GEAR</v>
          </cell>
          <cell r="D801">
            <v>223024.84</v>
          </cell>
          <cell r="E801" t="str">
            <v>Allison</v>
          </cell>
          <cell r="F801">
            <v>115694.56</v>
          </cell>
          <cell r="G801">
            <v>0.9277037744903478</v>
          </cell>
        </row>
        <row r="802">
          <cell r="A802">
            <v>6833152</v>
          </cell>
          <cell r="C802" t="str">
            <v xml:space="preserve"> GEAR</v>
          </cell>
          <cell r="D802">
            <v>186738.74</v>
          </cell>
          <cell r="E802" t="str">
            <v>Allison</v>
          </cell>
          <cell r="F802">
            <v>65487.85</v>
          </cell>
          <cell r="G802">
            <v>1.8515020725218494</v>
          </cell>
        </row>
        <row r="803">
          <cell r="A803">
            <v>6833160</v>
          </cell>
          <cell r="C803" t="str">
            <v xml:space="preserve"> GEAR</v>
          </cell>
          <cell r="D803">
            <v>13730.71</v>
          </cell>
          <cell r="E803" t="str">
            <v>Allison</v>
          </cell>
          <cell r="F803">
            <v>12953.5</v>
          </cell>
          <cell r="G803">
            <v>5.9999999999999831E-2</v>
          </cell>
        </row>
        <row r="804">
          <cell r="A804">
            <v>6833203</v>
          </cell>
          <cell r="C804" t="str">
            <v xml:space="preserve"> SPRING</v>
          </cell>
          <cell r="D804">
            <v>38.19</v>
          </cell>
          <cell r="E804" t="str">
            <v>Allison</v>
          </cell>
          <cell r="F804">
            <v>48.27</v>
          </cell>
          <cell r="G804">
            <v>-0.20882535736482299</v>
          </cell>
        </row>
        <row r="805">
          <cell r="A805">
            <v>6833247</v>
          </cell>
          <cell r="C805" t="str">
            <v xml:space="preserve"> SPRING</v>
          </cell>
          <cell r="D805">
            <v>586.30999999999995</v>
          </cell>
          <cell r="E805" t="str">
            <v>Allison</v>
          </cell>
          <cell r="F805">
            <v>634.55999999999995</v>
          </cell>
          <cell r="G805">
            <v>-7.6036938981341451E-2</v>
          </cell>
        </row>
        <row r="806">
          <cell r="A806">
            <v>6833812</v>
          </cell>
          <cell r="C806" t="str">
            <v xml:space="preserve"> SPACER</v>
          </cell>
          <cell r="D806">
            <v>5384.62</v>
          </cell>
          <cell r="E806" t="str">
            <v>Allison</v>
          </cell>
          <cell r="F806">
            <v>6805.56</v>
          </cell>
          <cell r="G806">
            <v>-0.20879104732013243</v>
          </cell>
        </row>
        <row r="807">
          <cell r="A807">
            <v>6833815</v>
          </cell>
          <cell r="C807" t="str">
            <v xml:space="preserve"> HUB</v>
          </cell>
          <cell r="D807">
            <v>19136.23</v>
          </cell>
          <cell r="E807" t="str">
            <v>Allison</v>
          </cell>
          <cell r="F807">
            <v>18053.05</v>
          </cell>
          <cell r="G807">
            <v>5.9999833823093596E-2</v>
          </cell>
        </row>
        <row r="808">
          <cell r="A808">
            <v>6834878</v>
          </cell>
          <cell r="C808" t="str">
            <v xml:space="preserve"> MAGNETIC TRANS GEAR</v>
          </cell>
          <cell r="D808">
            <v>6606.66</v>
          </cell>
          <cell r="E808" t="str">
            <v>Allison</v>
          </cell>
          <cell r="F808">
            <v>5891.34</v>
          </cell>
          <cell r="G808">
            <v>0.12141889621036972</v>
          </cell>
        </row>
        <row r="809">
          <cell r="A809">
            <v>6835742</v>
          </cell>
          <cell r="C809" t="str">
            <v xml:space="preserve"> SPRING</v>
          </cell>
          <cell r="D809">
            <v>52.79</v>
          </cell>
          <cell r="E809" t="str">
            <v>Allison</v>
          </cell>
          <cell r="F809">
            <v>58.2</v>
          </cell>
          <cell r="G809">
            <v>-9.2955326460481214E-2</v>
          </cell>
        </row>
        <row r="810">
          <cell r="A810">
            <v>6835820</v>
          </cell>
          <cell r="C810" t="str">
            <v xml:space="preserve"> VALVE ASSEMBLY</v>
          </cell>
          <cell r="D810">
            <v>2830.46</v>
          </cell>
          <cell r="E810" t="str">
            <v>Allison</v>
          </cell>
          <cell r="F810">
            <v>3577.39</v>
          </cell>
          <cell r="G810">
            <v>-0.20879188458624864</v>
          </cell>
        </row>
        <row r="811">
          <cell r="A811">
            <v>6836024</v>
          </cell>
          <cell r="C811" t="str">
            <v xml:space="preserve"> ANCHOR</v>
          </cell>
          <cell r="D811">
            <v>47975.24</v>
          </cell>
          <cell r="E811" t="str">
            <v>Allison</v>
          </cell>
          <cell r="F811">
            <v>36871.269999999997</v>
          </cell>
          <cell r="G811">
            <v>0.30115507277075082</v>
          </cell>
        </row>
        <row r="812">
          <cell r="A812">
            <v>6836199</v>
          </cell>
          <cell r="C812" t="str">
            <v xml:space="preserve"> HOUSING</v>
          </cell>
          <cell r="D812">
            <v>118160.64</v>
          </cell>
          <cell r="E812" t="str">
            <v>Allison</v>
          </cell>
          <cell r="F812">
            <v>149341.92000000001</v>
          </cell>
          <cell r="G812">
            <v>-0.20879120879120883</v>
          </cell>
        </row>
        <row r="813">
          <cell r="A813">
            <v>6836219</v>
          </cell>
          <cell r="C813" t="str">
            <v xml:space="preserve"> SHAFT</v>
          </cell>
          <cell r="D813">
            <v>71905.02</v>
          </cell>
          <cell r="E813" t="str">
            <v>Allison</v>
          </cell>
          <cell r="F813">
            <v>78624.55</v>
          </cell>
          <cell r="G813">
            <v>-8.5463509807051308E-2</v>
          </cell>
        </row>
        <row r="814">
          <cell r="A814">
            <v>6837146</v>
          </cell>
          <cell r="C814" t="str">
            <v xml:space="preserve"> BEARING</v>
          </cell>
          <cell r="D814">
            <v>3302.21</v>
          </cell>
          <cell r="E814" t="str">
            <v>Allison</v>
          </cell>
          <cell r="F814">
            <v>2748.35</v>
          </cell>
          <cell r="G814">
            <v>0.2015245510942929</v>
          </cell>
        </row>
        <row r="815">
          <cell r="A815">
            <v>6837689</v>
          </cell>
          <cell r="C815" t="str">
            <v xml:space="preserve"> PISTON</v>
          </cell>
          <cell r="D815">
            <v>16203.28</v>
          </cell>
          <cell r="E815" t="str">
            <v>Allison</v>
          </cell>
          <cell r="F815">
            <v>17919.61</v>
          </cell>
          <cell r="G815">
            <v>-9.577942823532426E-2</v>
          </cell>
        </row>
        <row r="816">
          <cell r="A816">
            <v>6838274</v>
          </cell>
          <cell r="C816" t="str">
            <v xml:space="preserve"> KEY</v>
          </cell>
          <cell r="D816">
            <v>819.94</v>
          </cell>
          <cell r="E816" t="str">
            <v>Allison</v>
          </cell>
          <cell r="F816">
            <v>1036.31</v>
          </cell>
          <cell r="G816">
            <v>-0.20878887591550777</v>
          </cell>
        </row>
        <row r="817">
          <cell r="A817">
            <v>6838520</v>
          </cell>
          <cell r="C817" t="str">
            <v xml:space="preserve"> SPRING</v>
          </cell>
          <cell r="D817">
            <v>57.18</v>
          </cell>
          <cell r="E817" t="str">
            <v>Allison</v>
          </cell>
          <cell r="F817">
            <v>53.94</v>
          </cell>
          <cell r="G817">
            <v>6.0066740823136788E-2</v>
          </cell>
        </row>
        <row r="818">
          <cell r="A818">
            <v>6838651</v>
          </cell>
          <cell r="C818" t="str">
            <v>Gear carrier</v>
          </cell>
          <cell r="D818">
            <v>44553.97</v>
          </cell>
          <cell r="E818" t="str">
            <v>Allison</v>
          </cell>
          <cell r="F818">
            <v>56311.27</v>
          </cell>
          <cell r="G818">
            <v>-0.20879124196630616</v>
          </cell>
        </row>
        <row r="819">
          <cell r="A819">
            <v>6838652</v>
          </cell>
          <cell r="C819" t="str">
            <v xml:space="preserve"> HUB</v>
          </cell>
          <cell r="D819">
            <v>26368.19</v>
          </cell>
          <cell r="E819" t="str">
            <v>Allison</v>
          </cell>
          <cell r="F819">
            <v>24875.65</v>
          </cell>
          <cell r="G819">
            <v>6.000004019995453E-2</v>
          </cell>
        </row>
        <row r="820">
          <cell r="A820">
            <v>6838653</v>
          </cell>
          <cell r="C820" t="str">
            <v xml:space="preserve"> CARRIER</v>
          </cell>
          <cell r="D820">
            <v>148566.79</v>
          </cell>
          <cell r="E820" t="str">
            <v>Allison</v>
          </cell>
          <cell r="F820">
            <v>174055.74</v>
          </cell>
          <cell r="G820">
            <v>-0.14644130667566602</v>
          </cell>
        </row>
        <row r="821">
          <cell r="A821">
            <v>6838678</v>
          </cell>
          <cell r="C821" t="str">
            <v xml:space="preserve"> GASKET</v>
          </cell>
          <cell r="D821">
            <v>600.91</v>
          </cell>
          <cell r="E821" t="str">
            <v>Allison</v>
          </cell>
          <cell r="F821">
            <v>381.87</v>
          </cell>
          <cell r="G821">
            <v>0.57359834498651363</v>
          </cell>
        </row>
        <row r="822">
          <cell r="A822">
            <v>6838686</v>
          </cell>
          <cell r="C822" t="str">
            <v xml:space="preserve"> RETAINER</v>
          </cell>
          <cell r="D822">
            <v>102.21</v>
          </cell>
          <cell r="E822" t="str">
            <v>Allison</v>
          </cell>
          <cell r="F822">
            <v>129.18</v>
          </cell>
          <cell r="G822">
            <v>-0.20877844867626572</v>
          </cell>
        </row>
        <row r="823">
          <cell r="A823">
            <v>6839183</v>
          </cell>
          <cell r="C823" t="str">
            <v xml:space="preserve"> KIT-LEVEL INDICATOR</v>
          </cell>
          <cell r="D823">
            <v>2200.35</v>
          </cell>
          <cell r="E823" t="str">
            <v>Allison</v>
          </cell>
          <cell r="F823">
            <v>2406.2199999999998</v>
          </cell>
          <cell r="G823">
            <v>-8.555743032640406E-2</v>
          </cell>
        </row>
        <row r="824">
          <cell r="A824">
            <v>6839418</v>
          </cell>
          <cell r="C824" t="str">
            <v>wheel axle</v>
          </cell>
          <cell r="D824">
            <v>2070.06</v>
          </cell>
          <cell r="E824" t="str">
            <v>Allison</v>
          </cell>
          <cell r="F824">
            <v>1812.83</v>
          </cell>
          <cell r="G824">
            <v>0.1418941654760788</v>
          </cell>
        </row>
        <row r="825">
          <cell r="A825">
            <v>6880121</v>
          </cell>
          <cell r="C825" t="str">
            <v xml:space="preserve"> OIL PUMP ASSY</v>
          </cell>
          <cell r="D825">
            <v>93682.74</v>
          </cell>
          <cell r="E825" t="str">
            <v>Allison</v>
          </cell>
          <cell r="F825">
            <v>92157.59</v>
          </cell>
          <cell r="G825">
            <v>1.6549369400827629E-2</v>
          </cell>
        </row>
        <row r="826">
          <cell r="A826">
            <v>6880122</v>
          </cell>
          <cell r="C826" t="str">
            <v xml:space="preserve"> PUMP  ASM</v>
          </cell>
          <cell r="D826">
            <v>13880.51</v>
          </cell>
          <cell r="E826" t="str">
            <v>Allison</v>
          </cell>
          <cell r="F826">
            <v>17543.419999999998</v>
          </cell>
          <cell r="G826">
            <v>-0.20879110230502362</v>
          </cell>
        </row>
        <row r="827">
          <cell r="A827">
            <v>6880860</v>
          </cell>
          <cell r="C827" t="str">
            <v xml:space="preserve"> GASKET</v>
          </cell>
          <cell r="D827">
            <v>120.18</v>
          </cell>
          <cell r="E827" t="str">
            <v>Allison</v>
          </cell>
          <cell r="F827">
            <v>134.86000000000001</v>
          </cell>
          <cell r="G827">
            <v>-0.10885362598250037</v>
          </cell>
        </row>
        <row r="828">
          <cell r="A828">
            <v>6881547</v>
          </cell>
          <cell r="C828" t="str">
            <v xml:space="preserve"> COUPLING</v>
          </cell>
          <cell r="D828">
            <v>2517.4899999999998</v>
          </cell>
          <cell r="E828" t="str">
            <v>Allison</v>
          </cell>
          <cell r="F828">
            <v>2374.9899999999998</v>
          </cell>
          <cell r="G828">
            <v>6.0000252632642637E-2</v>
          </cell>
        </row>
        <row r="829">
          <cell r="A829">
            <v>6882702</v>
          </cell>
          <cell r="C829" t="str">
            <v xml:space="preserve"> GASKET</v>
          </cell>
          <cell r="D829">
            <v>31.45</v>
          </cell>
          <cell r="E829" t="str">
            <v>Allison</v>
          </cell>
          <cell r="F829">
            <v>39.75</v>
          </cell>
          <cell r="G829">
            <v>-0.20880503144654095</v>
          </cell>
        </row>
        <row r="830">
          <cell r="A830">
            <v>6883081</v>
          </cell>
          <cell r="C830" t="str">
            <v xml:space="preserve"> SHAFT ASM</v>
          </cell>
          <cell r="D830">
            <v>44319.23</v>
          </cell>
          <cell r="E830" t="str">
            <v>Allison</v>
          </cell>
          <cell r="F830">
            <v>39518.82</v>
          </cell>
          <cell r="G830">
            <v>0.12147149130464929</v>
          </cell>
        </row>
        <row r="831">
          <cell r="A831">
            <v>6884434</v>
          </cell>
          <cell r="C831" t="str">
            <v xml:space="preserve"> BEARING</v>
          </cell>
          <cell r="D831">
            <v>3703.19</v>
          </cell>
          <cell r="E831" t="str">
            <v>Allison</v>
          </cell>
          <cell r="F831">
            <v>3148.67</v>
          </cell>
          <cell r="G831">
            <v>0.1761124538297123</v>
          </cell>
        </row>
        <row r="832">
          <cell r="A832">
            <v>6884436</v>
          </cell>
          <cell r="C832" t="str">
            <v xml:space="preserve"> GEAR</v>
          </cell>
          <cell r="D832">
            <v>70567.289999999994</v>
          </cell>
          <cell r="E832" t="str">
            <v>Allison</v>
          </cell>
          <cell r="F832">
            <v>47140.66</v>
          </cell>
          <cell r="G832">
            <v>0.49695167611145008</v>
          </cell>
        </row>
        <row r="833">
          <cell r="A833">
            <v>6884835</v>
          </cell>
          <cell r="C833" t="str">
            <v xml:space="preserve"> ROLLER BEARING</v>
          </cell>
          <cell r="D833">
            <v>1616.28</v>
          </cell>
          <cell r="E833" t="str">
            <v>Allison</v>
          </cell>
          <cell r="F833">
            <v>1391.21</v>
          </cell>
          <cell r="G833">
            <v>0.16178003320850198</v>
          </cell>
        </row>
        <row r="834">
          <cell r="A834">
            <v>6884850</v>
          </cell>
          <cell r="C834" t="str">
            <v xml:space="preserve"> RETAINER</v>
          </cell>
          <cell r="D834">
            <v>3442.61</v>
          </cell>
          <cell r="E834" t="str">
            <v>Allison</v>
          </cell>
          <cell r="F834">
            <v>4351.07</v>
          </cell>
          <cell r="G834">
            <v>-0.20879002176476125</v>
          </cell>
        </row>
        <row r="835">
          <cell r="A835">
            <v>6885169</v>
          </cell>
          <cell r="C835" t="str">
            <v xml:space="preserve"> CIRCLIP</v>
          </cell>
          <cell r="D835">
            <v>155</v>
          </cell>
          <cell r="E835" t="str">
            <v>Allison</v>
          </cell>
          <cell r="F835">
            <v>195.9</v>
          </cell>
          <cell r="G835">
            <v>-0.20877998979070955</v>
          </cell>
        </row>
        <row r="836">
          <cell r="A836">
            <v>6885535</v>
          </cell>
          <cell r="C836" t="str">
            <v xml:space="preserve"> CARRIER</v>
          </cell>
          <cell r="D836">
            <v>72701.37</v>
          </cell>
          <cell r="E836" t="str">
            <v>Allison</v>
          </cell>
          <cell r="F836">
            <v>70757.119999999995</v>
          </cell>
          <cell r="G836">
            <v>2.7477800113967277E-2</v>
          </cell>
        </row>
        <row r="837">
          <cell r="A837">
            <v>7150510</v>
          </cell>
          <cell r="C837" t="str">
            <v>WASHER---</v>
          </cell>
          <cell r="D837">
            <v>5.77</v>
          </cell>
          <cell r="F837">
            <v>6.79</v>
          </cell>
          <cell r="G837">
            <v>-0.15022091310751107</v>
          </cell>
        </row>
        <row r="838">
          <cell r="A838">
            <v>7150615</v>
          </cell>
          <cell r="C838" t="str">
            <v xml:space="preserve"> WASHER-PLAIN</v>
          </cell>
          <cell r="D838">
            <v>1.2</v>
          </cell>
          <cell r="F838">
            <v>1.42</v>
          </cell>
          <cell r="G838">
            <v>-0.15492957746478875</v>
          </cell>
        </row>
        <row r="839">
          <cell r="A839">
            <v>7150620</v>
          </cell>
          <cell r="C839" t="str">
            <v>A-WASHER-</v>
          </cell>
          <cell r="D839">
            <v>11.52</v>
          </cell>
          <cell r="F839">
            <v>13.58</v>
          </cell>
          <cell r="G839">
            <v>-0.1516936671575847</v>
          </cell>
        </row>
        <row r="840">
          <cell r="A840">
            <v>7150815</v>
          </cell>
          <cell r="C840" t="str">
            <v>WASHER---</v>
          </cell>
          <cell r="D840">
            <v>1.93</v>
          </cell>
          <cell r="F840">
            <v>2.2799999999999998</v>
          </cell>
          <cell r="G840">
            <v>-0.15350877192982448</v>
          </cell>
        </row>
        <row r="841">
          <cell r="A841">
            <v>7151020</v>
          </cell>
          <cell r="C841" t="str">
            <v>PLAIN-WASHER--</v>
          </cell>
          <cell r="D841">
            <v>1.93</v>
          </cell>
          <cell r="E841" t="str">
            <v>Рулевое управление</v>
          </cell>
          <cell r="F841">
            <v>2.2799999999999998</v>
          </cell>
          <cell r="G841">
            <v>-0.15350877192982448</v>
          </cell>
        </row>
        <row r="842">
          <cell r="A842">
            <v>7160530</v>
          </cell>
          <cell r="C842" t="str">
            <v xml:space="preserve"> LOCKWASHER</v>
          </cell>
          <cell r="D842">
            <v>2.4</v>
          </cell>
          <cell r="F842">
            <v>2.84</v>
          </cell>
          <cell r="G842">
            <v>-0.15492957746478875</v>
          </cell>
        </row>
        <row r="843">
          <cell r="A843">
            <v>7160630</v>
          </cell>
          <cell r="C843" t="str">
            <v>WASHER---</v>
          </cell>
          <cell r="D843">
            <v>17.989999999999998</v>
          </cell>
          <cell r="E843" t="str">
            <v>Гидравлическая система</v>
          </cell>
          <cell r="F843">
            <v>33.950000000000003</v>
          </cell>
          <cell r="G843">
            <v>-0.47010309278350526</v>
          </cell>
        </row>
        <row r="844">
          <cell r="A844">
            <v>7160830</v>
          </cell>
          <cell r="C844" t="str">
            <v xml:space="preserve"> WASHER</v>
          </cell>
          <cell r="D844">
            <v>1.2</v>
          </cell>
          <cell r="F844">
            <v>1.42</v>
          </cell>
          <cell r="G844">
            <v>-0.15492957746478875</v>
          </cell>
        </row>
        <row r="845">
          <cell r="A845">
            <v>7161030</v>
          </cell>
          <cell r="C845" t="str">
            <v xml:space="preserve"> SPRING WASHER</v>
          </cell>
          <cell r="D845">
            <v>1.2</v>
          </cell>
          <cell r="F845">
            <v>1.42</v>
          </cell>
          <cell r="G845">
            <v>-0.15492957746478875</v>
          </cell>
        </row>
        <row r="846">
          <cell r="A846">
            <v>7161230</v>
          </cell>
          <cell r="C846" t="str">
            <v>LOCKWASHER---</v>
          </cell>
          <cell r="D846">
            <v>3.86</v>
          </cell>
          <cell r="F846">
            <v>4.54</v>
          </cell>
          <cell r="G846">
            <v>-0.14977973568281944</v>
          </cell>
        </row>
        <row r="847">
          <cell r="A847">
            <v>7551826</v>
          </cell>
          <cell r="C847" t="str">
            <v>HOSE---</v>
          </cell>
          <cell r="D847">
            <v>63.29</v>
          </cell>
          <cell r="F847">
            <v>74.66</v>
          </cell>
          <cell r="G847">
            <v>-0.15229038306991693</v>
          </cell>
        </row>
        <row r="848">
          <cell r="A848">
            <v>7552191</v>
          </cell>
          <cell r="C848" t="str">
            <v xml:space="preserve"> PAD</v>
          </cell>
          <cell r="D848">
            <v>6</v>
          </cell>
          <cell r="F848">
            <v>7.1</v>
          </cell>
          <cell r="G848">
            <v>-0.15492957746478864</v>
          </cell>
        </row>
        <row r="849">
          <cell r="A849">
            <v>8892840</v>
          </cell>
          <cell r="C849" t="str">
            <v xml:space="preserve"> CLIP</v>
          </cell>
          <cell r="D849">
            <v>43.8</v>
          </cell>
          <cell r="E849" t="str">
            <v>Allison</v>
          </cell>
          <cell r="F849">
            <v>26.97</v>
          </cell>
          <cell r="G849">
            <v>0.62402669632925467</v>
          </cell>
        </row>
        <row r="850">
          <cell r="A850">
            <v>9003522</v>
          </cell>
          <cell r="C850" t="str">
            <v xml:space="preserve"> SCREW ROD</v>
          </cell>
          <cell r="D850">
            <v>103.14</v>
          </cell>
          <cell r="F850">
            <v>122.09</v>
          </cell>
          <cell r="G850">
            <v>-0.15521336718813994</v>
          </cell>
        </row>
        <row r="851">
          <cell r="A851">
            <v>9003530</v>
          </cell>
          <cell r="C851" t="str">
            <v xml:space="preserve"> SHIM</v>
          </cell>
          <cell r="D851">
            <v>212.85</v>
          </cell>
          <cell r="F851">
            <v>236.5</v>
          </cell>
          <cell r="G851">
            <v>-9.9999999999999978E-2</v>
          </cell>
        </row>
        <row r="852">
          <cell r="A852">
            <v>9003658</v>
          </cell>
          <cell r="C852" t="str">
            <v xml:space="preserve"> SHIM</v>
          </cell>
          <cell r="D852">
            <v>45.61</v>
          </cell>
          <cell r="F852">
            <v>50.68</v>
          </cell>
          <cell r="G852">
            <v>-0.10003946329913183</v>
          </cell>
        </row>
        <row r="853">
          <cell r="A853">
            <v>9003659</v>
          </cell>
          <cell r="C853" t="str">
            <v xml:space="preserve"> SHIM</v>
          </cell>
          <cell r="D853">
            <v>162.9</v>
          </cell>
          <cell r="F853">
            <v>181</v>
          </cell>
          <cell r="G853">
            <v>-9.9999999999999978E-2</v>
          </cell>
        </row>
        <row r="854">
          <cell r="A854">
            <v>9004006</v>
          </cell>
          <cell r="C854" t="str">
            <v xml:space="preserve"> BUFFER MOUNTING</v>
          </cell>
          <cell r="D854">
            <v>91.14</v>
          </cell>
          <cell r="E854" t="str">
            <v>Электрооборудование</v>
          </cell>
          <cell r="F854">
            <v>107.89</v>
          </cell>
          <cell r="G854">
            <v>-0.15525071832421911</v>
          </cell>
        </row>
        <row r="855">
          <cell r="A855">
            <v>9008198</v>
          </cell>
          <cell r="C855" t="str">
            <v>HARDEND-WASHER--</v>
          </cell>
          <cell r="D855">
            <v>11.52</v>
          </cell>
          <cell r="E855" t="str">
            <v>Тормозная система</v>
          </cell>
          <cell r="F855">
            <v>13.58</v>
          </cell>
          <cell r="G855">
            <v>-0.1516936671575847</v>
          </cell>
        </row>
        <row r="856">
          <cell r="A856">
            <v>9008525</v>
          </cell>
          <cell r="C856" t="str">
            <v>PLUG---</v>
          </cell>
          <cell r="D856">
            <v>140</v>
          </cell>
          <cell r="E856" t="str">
            <v>Гидравлическая система</v>
          </cell>
          <cell r="F856">
            <v>165.14</v>
          </cell>
          <cell r="G856">
            <v>-0.152234467724355</v>
          </cell>
        </row>
        <row r="857">
          <cell r="A857">
            <v>9010661</v>
          </cell>
          <cell r="C857" t="str">
            <v>Сферический роликовый подшипник</v>
          </cell>
          <cell r="D857">
            <v>1853.85</v>
          </cell>
          <cell r="F857">
            <v>2059.83</v>
          </cell>
          <cell r="G857">
            <v>-9.9998543569129517E-2</v>
          </cell>
        </row>
        <row r="858">
          <cell r="A858">
            <v>9011828</v>
          </cell>
          <cell r="C858" t="str">
            <v xml:space="preserve"> BUSHING</v>
          </cell>
          <cell r="D858">
            <v>708.76</v>
          </cell>
          <cell r="F858">
            <v>838.98</v>
          </cell>
          <cell r="G858">
            <v>-0.15521228158001388</v>
          </cell>
        </row>
        <row r="859">
          <cell r="A859">
            <v>9012544</v>
          </cell>
          <cell r="C859" t="str">
            <v>Подушка АКПП</v>
          </cell>
          <cell r="D859">
            <v>456.12</v>
          </cell>
          <cell r="F859">
            <v>506.8</v>
          </cell>
          <cell r="G859">
            <v>-9.9999999999999978E-2</v>
          </cell>
        </row>
        <row r="860">
          <cell r="A860">
            <v>9014079</v>
          </cell>
          <cell r="C860" t="str">
            <v xml:space="preserve"> P-CLIP</v>
          </cell>
          <cell r="D860">
            <v>7.2</v>
          </cell>
          <cell r="F860">
            <v>8.52</v>
          </cell>
          <cell r="G860">
            <v>-0.15492957746478864</v>
          </cell>
        </row>
        <row r="861">
          <cell r="A861">
            <v>9014081</v>
          </cell>
          <cell r="C861" t="str">
            <v xml:space="preserve"> P-CLIP</v>
          </cell>
          <cell r="D861">
            <v>9.59</v>
          </cell>
          <cell r="F861">
            <v>11.36</v>
          </cell>
          <cell r="G861">
            <v>-0.15580985915492951</v>
          </cell>
        </row>
        <row r="862">
          <cell r="A862">
            <v>9014285</v>
          </cell>
          <cell r="C862" t="str">
            <v xml:space="preserve"> PLATE</v>
          </cell>
          <cell r="D862">
            <v>115.13</v>
          </cell>
          <cell r="E862" t="str">
            <v>Рулевое управление</v>
          </cell>
          <cell r="F862">
            <v>136.28</v>
          </cell>
          <cell r="G862">
            <v>-0.1551951863809804</v>
          </cell>
        </row>
        <row r="863">
          <cell r="A863">
            <v>9014414</v>
          </cell>
          <cell r="C863" t="str">
            <v xml:space="preserve"> Шайба</v>
          </cell>
          <cell r="D863">
            <v>98.38</v>
          </cell>
          <cell r="E863" t="str">
            <v>Рулевое управление</v>
          </cell>
          <cell r="F863">
            <v>109.31</v>
          </cell>
          <cell r="G863">
            <v>-9.9990851706156847E-2</v>
          </cell>
        </row>
        <row r="864">
          <cell r="A864">
            <v>9014535</v>
          </cell>
          <cell r="C864" t="str">
            <v xml:space="preserve"> TUBE ASSE</v>
          </cell>
          <cell r="D864">
            <v>3273.95</v>
          </cell>
          <cell r="E864" t="str">
            <v>Рулевое управление</v>
          </cell>
          <cell r="F864">
            <v>3875.51</v>
          </cell>
          <cell r="G864">
            <v>-0.15522086125438983</v>
          </cell>
        </row>
        <row r="865">
          <cell r="A865">
            <v>9014537</v>
          </cell>
          <cell r="C865" t="str">
            <v xml:space="preserve"> PISTON</v>
          </cell>
          <cell r="D865">
            <v>1259.21</v>
          </cell>
          <cell r="E865" t="str">
            <v>Рулевое управление</v>
          </cell>
          <cell r="F865">
            <v>1490.58</v>
          </cell>
          <cell r="G865">
            <v>-0.15522145741925952</v>
          </cell>
        </row>
        <row r="866">
          <cell r="A866">
            <v>9014540</v>
          </cell>
          <cell r="C866" t="str">
            <v xml:space="preserve"> END CAP</v>
          </cell>
          <cell r="D866">
            <v>1166.8699999999999</v>
          </cell>
          <cell r="E866" t="str">
            <v>Рулевое управление</v>
          </cell>
          <cell r="F866">
            <v>1381.27</v>
          </cell>
          <cell r="G866">
            <v>-0.1552194719352481</v>
          </cell>
        </row>
        <row r="867">
          <cell r="A867">
            <v>9014648</v>
          </cell>
          <cell r="C867" t="str">
            <v>Base Assmenbly</v>
          </cell>
          <cell r="D867">
            <v>5252.72</v>
          </cell>
          <cell r="F867">
            <v>6217.85</v>
          </cell>
          <cell r="G867">
            <v>-0.15521924781073848</v>
          </cell>
        </row>
        <row r="868">
          <cell r="A868">
            <v>9014649</v>
          </cell>
          <cell r="C868" t="str">
            <v xml:space="preserve"> BUSHING</v>
          </cell>
          <cell r="D868">
            <v>307.01</v>
          </cell>
          <cell r="F868">
            <v>363.42</v>
          </cell>
          <cell r="G868">
            <v>-0.1552198558142095</v>
          </cell>
        </row>
        <row r="869">
          <cell r="A869">
            <v>9014653</v>
          </cell>
          <cell r="C869" t="str">
            <v xml:space="preserve"> CYLINDER SLEEVE</v>
          </cell>
          <cell r="D869">
            <v>7886.27</v>
          </cell>
          <cell r="F869">
            <v>9335.2900000000009</v>
          </cell>
          <cell r="G869">
            <v>-0.15521960217625808</v>
          </cell>
        </row>
        <row r="870">
          <cell r="A870">
            <v>9014798</v>
          </cell>
          <cell r="C870" t="str">
            <v>THREADED-PAD--</v>
          </cell>
          <cell r="D870">
            <v>47.95</v>
          </cell>
          <cell r="F870">
            <v>56.56</v>
          </cell>
          <cell r="G870">
            <v>-0.15222772277227725</v>
          </cell>
        </row>
        <row r="871">
          <cell r="A871">
            <v>9014950</v>
          </cell>
          <cell r="C871" t="str">
            <v>ELBOW---</v>
          </cell>
          <cell r="D871">
            <v>55.63</v>
          </cell>
          <cell r="F871">
            <v>65.62</v>
          </cell>
          <cell r="G871">
            <v>-0.15224017067967088</v>
          </cell>
        </row>
        <row r="872">
          <cell r="A872">
            <v>9015216</v>
          </cell>
          <cell r="C872" t="str">
            <v>Bearing</v>
          </cell>
          <cell r="D872">
            <v>359.59</v>
          </cell>
          <cell r="E872" t="str">
            <v>Передняя ось</v>
          </cell>
          <cell r="F872">
            <v>455.67</v>
          </cell>
          <cell r="G872">
            <v>-0.21085434634713729</v>
          </cell>
        </row>
        <row r="873">
          <cell r="A873">
            <v>9015397</v>
          </cell>
          <cell r="C873" t="str">
            <v xml:space="preserve"> SPACER</v>
          </cell>
          <cell r="D873">
            <v>110.33</v>
          </cell>
          <cell r="E873" t="str">
            <v>Задний мост</v>
          </cell>
          <cell r="F873">
            <v>130.6</v>
          </cell>
          <cell r="G873">
            <v>-0.15520673813169983</v>
          </cell>
        </row>
        <row r="874">
          <cell r="A874">
            <v>9015398</v>
          </cell>
          <cell r="C874" t="str">
            <v xml:space="preserve"> PIN</v>
          </cell>
          <cell r="D874">
            <v>1840.85</v>
          </cell>
          <cell r="E874" t="str">
            <v>Подвеска</v>
          </cell>
          <cell r="F874">
            <v>2179.09</v>
          </cell>
          <cell r="G874">
            <v>-0.15522075728859308</v>
          </cell>
        </row>
        <row r="875">
          <cell r="A875">
            <v>9015820</v>
          </cell>
          <cell r="C875" t="str">
            <v>PAD---</v>
          </cell>
          <cell r="D875">
            <v>145.77000000000001</v>
          </cell>
          <cell r="F875">
            <v>171.93</v>
          </cell>
          <cell r="G875">
            <v>-0.15215494678066654</v>
          </cell>
        </row>
        <row r="876">
          <cell r="A876">
            <v>9015821</v>
          </cell>
          <cell r="C876" t="str">
            <v>PAD---</v>
          </cell>
          <cell r="D876">
            <v>159.18</v>
          </cell>
          <cell r="F876">
            <v>187.77</v>
          </cell>
          <cell r="G876">
            <v>-0.15226074452787985</v>
          </cell>
        </row>
        <row r="877">
          <cell r="A877">
            <v>9016036</v>
          </cell>
          <cell r="C877" t="str">
            <v xml:space="preserve"> STRAP ASSY</v>
          </cell>
          <cell r="D877">
            <v>34.78</v>
          </cell>
          <cell r="F877">
            <v>56.78</v>
          </cell>
          <cell r="G877">
            <v>-0.38746037337090522</v>
          </cell>
        </row>
        <row r="878">
          <cell r="A878">
            <v>9016245</v>
          </cell>
          <cell r="C878" t="str">
            <v xml:space="preserve"> SNAP RING-REAR WHEEL</v>
          </cell>
          <cell r="D878">
            <v>1785.68</v>
          </cell>
          <cell r="E878" t="str">
            <v>Передняя ось</v>
          </cell>
          <cell r="F878">
            <v>2113.7800000000002</v>
          </cell>
          <cell r="G878">
            <v>-0.15521955927296127</v>
          </cell>
        </row>
        <row r="879">
          <cell r="A879">
            <v>9016660</v>
          </cell>
          <cell r="C879" t="str">
            <v xml:space="preserve"> WASHER</v>
          </cell>
          <cell r="D879">
            <v>284.22000000000003</v>
          </cell>
          <cell r="E879" t="str">
            <v>Задний мост</v>
          </cell>
          <cell r="F879">
            <v>336.45</v>
          </cell>
          <cell r="G879">
            <v>-0.15523851983950054</v>
          </cell>
        </row>
        <row r="880">
          <cell r="A880">
            <v>9016970</v>
          </cell>
          <cell r="C880" t="str">
            <v xml:space="preserve"> Гайка</v>
          </cell>
          <cell r="D880">
            <v>62.61</v>
          </cell>
          <cell r="E880" t="str">
            <v>Рулевое управление</v>
          </cell>
          <cell r="F880">
            <v>69.569999999999993</v>
          </cell>
          <cell r="G880">
            <v>-0.10004312203536003</v>
          </cell>
        </row>
        <row r="881">
          <cell r="A881">
            <v>9018418</v>
          </cell>
          <cell r="C881" t="str">
            <v xml:space="preserve"> PIN ASSY</v>
          </cell>
          <cell r="D881">
            <v>1544.63</v>
          </cell>
          <cell r="F881">
            <v>1828.44</v>
          </cell>
          <cell r="G881">
            <v>-0.15521975016954337</v>
          </cell>
        </row>
        <row r="882">
          <cell r="A882">
            <v>9018463</v>
          </cell>
          <cell r="C882" t="str">
            <v xml:space="preserve"> RING</v>
          </cell>
          <cell r="D882">
            <v>155.9</v>
          </cell>
          <cell r="E882" t="str">
            <v>Рулевое управление</v>
          </cell>
          <cell r="F882">
            <v>184.55</v>
          </cell>
          <cell r="G882">
            <v>-0.15524248171227317</v>
          </cell>
        </row>
        <row r="883">
          <cell r="A883">
            <v>9018813</v>
          </cell>
          <cell r="C883" t="str">
            <v xml:space="preserve"> PISTON</v>
          </cell>
          <cell r="D883">
            <v>1812.07</v>
          </cell>
          <cell r="E883" t="str">
            <v>Рулевое управление</v>
          </cell>
          <cell r="F883">
            <v>2145.02</v>
          </cell>
          <cell r="G883">
            <v>-0.15521999794873709</v>
          </cell>
        </row>
        <row r="884">
          <cell r="A884">
            <v>9019478</v>
          </cell>
          <cell r="C884" t="str">
            <v xml:space="preserve"> SHEAR KEY</v>
          </cell>
          <cell r="D884">
            <v>1128.49</v>
          </cell>
          <cell r="E884" t="str">
            <v>Подвеска</v>
          </cell>
          <cell r="F884">
            <v>1335.84</v>
          </cell>
          <cell r="G884">
            <v>-0.15522068511198939</v>
          </cell>
        </row>
        <row r="885">
          <cell r="A885">
            <v>9019600</v>
          </cell>
          <cell r="C885" t="str">
            <v xml:space="preserve"> PLATE</v>
          </cell>
          <cell r="D885">
            <v>936.61</v>
          </cell>
          <cell r="E885" t="str">
            <v>Передняя ось</v>
          </cell>
          <cell r="F885">
            <v>1108.71</v>
          </cell>
          <cell r="G885">
            <v>-0.15522544218055223</v>
          </cell>
        </row>
        <row r="886">
          <cell r="A886">
            <v>9019601</v>
          </cell>
          <cell r="C886" t="str">
            <v xml:space="preserve"> CAP</v>
          </cell>
          <cell r="D886">
            <v>311.81</v>
          </cell>
          <cell r="E886" t="str">
            <v>Передняя ось</v>
          </cell>
          <cell r="F886">
            <v>369.1</v>
          </cell>
          <cell r="G886">
            <v>-0.15521538878352759</v>
          </cell>
        </row>
        <row r="887">
          <cell r="A887">
            <v>9019631</v>
          </cell>
          <cell r="C887" t="str">
            <v>WASHER</v>
          </cell>
          <cell r="D887">
            <v>29.29</v>
          </cell>
          <cell r="E887" t="str">
            <v>Тормозная система</v>
          </cell>
          <cell r="F887">
            <v>37.11</v>
          </cell>
          <cell r="G887">
            <v>-0.21072487200215573</v>
          </cell>
        </row>
        <row r="888">
          <cell r="A888">
            <v>9019828</v>
          </cell>
          <cell r="C888" t="str">
            <v xml:space="preserve"> SHIM-ADJUSTING</v>
          </cell>
          <cell r="D888">
            <v>116.25</v>
          </cell>
          <cell r="E888" t="str">
            <v>Передняя ось</v>
          </cell>
          <cell r="F888">
            <v>397.49</v>
          </cell>
          <cell r="G888">
            <v>-0.70753981232232266</v>
          </cell>
        </row>
        <row r="889">
          <cell r="A889">
            <v>9021459</v>
          </cell>
          <cell r="C889" t="str">
            <v xml:space="preserve"> BEARING</v>
          </cell>
          <cell r="D889">
            <v>485.7</v>
          </cell>
          <cell r="F889">
            <v>574.94000000000005</v>
          </cell>
          <cell r="G889">
            <v>-0.15521619647267548</v>
          </cell>
        </row>
        <row r="890">
          <cell r="A890">
            <v>9024628</v>
          </cell>
          <cell r="C890" t="str">
            <v xml:space="preserve"> GASKET</v>
          </cell>
          <cell r="D890">
            <v>15.59</v>
          </cell>
          <cell r="F890">
            <v>18.45</v>
          </cell>
          <cell r="G890">
            <v>-0.15501355013550133</v>
          </cell>
        </row>
        <row r="891">
          <cell r="A891">
            <v>9030336</v>
          </cell>
          <cell r="C891" t="str">
            <v>6525035 RING</v>
          </cell>
          <cell r="D891">
            <v>515.67999999999995</v>
          </cell>
          <cell r="E891" t="str">
            <v>Подвеска</v>
          </cell>
          <cell r="F891">
            <v>610.42999999999995</v>
          </cell>
          <cell r="G891">
            <v>-0.1552184525662238</v>
          </cell>
        </row>
        <row r="892">
          <cell r="A892">
            <v>9030744</v>
          </cell>
          <cell r="C892" t="str">
            <v xml:space="preserve"> HOSE</v>
          </cell>
          <cell r="D892">
            <v>11.39</v>
          </cell>
          <cell r="F892">
            <v>13.49</v>
          </cell>
          <cell r="G892">
            <v>-0.15567086730911783</v>
          </cell>
        </row>
        <row r="893">
          <cell r="A893">
            <v>9034501</v>
          </cell>
          <cell r="C893" t="str">
            <v xml:space="preserve"> WASHER</v>
          </cell>
          <cell r="D893">
            <v>110.33</v>
          </cell>
          <cell r="F893">
            <v>130.6</v>
          </cell>
          <cell r="G893">
            <v>-0.15520673813169983</v>
          </cell>
        </row>
        <row r="894">
          <cell r="A894">
            <v>9036076</v>
          </cell>
          <cell r="C894" t="str">
            <v xml:space="preserve"> SPACER</v>
          </cell>
          <cell r="D894">
            <v>685.97</v>
          </cell>
          <cell r="F894">
            <v>812.01</v>
          </cell>
          <cell r="G894">
            <v>-0.15521976330340759</v>
          </cell>
        </row>
        <row r="895">
          <cell r="A895">
            <v>9036077</v>
          </cell>
          <cell r="C895" t="str">
            <v xml:space="preserve"> OIL SEAL</v>
          </cell>
          <cell r="D895">
            <v>114.99</v>
          </cell>
          <cell r="F895">
            <v>235.65</v>
          </cell>
          <cell r="G895">
            <v>-0.51203055378739659</v>
          </cell>
        </row>
        <row r="896">
          <cell r="A896">
            <v>9038953</v>
          </cell>
          <cell r="B896" t="str">
            <v>HF6190</v>
          </cell>
          <cell r="C896" t="str">
            <v xml:space="preserve"> OIL FILTER</v>
          </cell>
          <cell r="D896">
            <v>170.59</v>
          </cell>
          <cell r="E896" t="str">
            <v>Фильтр</v>
          </cell>
          <cell r="F896">
            <v>191.65</v>
          </cell>
          <cell r="G896">
            <v>-0.10988781633185496</v>
          </cell>
        </row>
        <row r="897">
          <cell r="A897">
            <v>9051190</v>
          </cell>
          <cell r="C897" t="str">
            <v xml:space="preserve"> CONNECTOR</v>
          </cell>
          <cell r="D897">
            <v>5.05</v>
          </cell>
          <cell r="E897" t="str">
            <v>Передняя ось</v>
          </cell>
          <cell r="F897">
            <v>15.62</v>
          </cell>
          <cell r="G897">
            <v>-0.67669654289372594</v>
          </cell>
        </row>
        <row r="898">
          <cell r="A898">
            <v>9051432</v>
          </cell>
          <cell r="C898" t="str">
            <v xml:space="preserve"> VALVE BLE</v>
          </cell>
          <cell r="D898">
            <v>50.37</v>
          </cell>
          <cell r="E898" t="str">
            <v>Тормозная система</v>
          </cell>
          <cell r="F898">
            <v>59.62</v>
          </cell>
          <cell r="G898">
            <v>-0.15514927876551499</v>
          </cell>
        </row>
        <row r="899">
          <cell r="A899">
            <v>9052234</v>
          </cell>
          <cell r="C899" t="str">
            <v xml:space="preserve"> PLUG</v>
          </cell>
          <cell r="D899">
            <v>2.52</v>
          </cell>
          <cell r="E899" t="str">
            <v>Рулевое управление</v>
          </cell>
          <cell r="F899">
            <v>2.98</v>
          </cell>
          <cell r="G899">
            <v>-0.15436241610738255</v>
          </cell>
        </row>
        <row r="900">
          <cell r="A900">
            <v>9054021</v>
          </cell>
          <cell r="C900" t="str">
            <v xml:space="preserve"> COVER</v>
          </cell>
          <cell r="D900">
            <v>2795.45</v>
          </cell>
          <cell r="F900">
            <v>4461.8</v>
          </cell>
          <cell r="G900">
            <v>-0.37347034828992787</v>
          </cell>
        </row>
        <row r="901">
          <cell r="A901">
            <v>9054022</v>
          </cell>
          <cell r="C901" t="str">
            <v xml:space="preserve"> HOUSING</v>
          </cell>
          <cell r="D901">
            <v>6904.08</v>
          </cell>
          <cell r="F901">
            <v>8172.64</v>
          </cell>
          <cell r="G901">
            <v>-0.1552203449558528</v>
          </cell>
        </row>
        <row r="902">
          <cell r="A902">
            <v>9054806</v>
          </cell>
          <cell r="C902" t="str">
            <v xml:space="preserve"> GEAR SET</v>
          </cell>
          <cell r="D902">
            <v>8186.08</v>
          </cell>
          <cell r="F902">
            <v>9690.19</v>
          </cell>
          <cell r="G902">
            <v>-0.15521986668992049</v>
          </cell>
        </row>
        <row r="903">
          <cell r="A903">
            <v>9055361</v>
          </cell>
          <cell r="C903" t="str">
            <v>O-RING</v>
          </cell>
          <cell r="D903">
            <v>28.11</v>
          </cell>
          <cell r="F903">
            <v>31.23</v>
          </cell>
          <cell r="G903">
            <v>-9.9903938520653268E-2</v>
          </cell>
        </row>
        <row r="904">
          <cell r="A904">
            <v>9055397</v>
          </cell>
          <cell r="C904" t="str">
            <v xml:space="preserve"> O RING</v>
          </cell>
          <cell r="D904">
            <v>314.3</v>
          </cell>
          <cell r="F904">
            <v>349.22</v>
          </cell>
          <cell r="G904">
            <v>-9.9994272951148266E-2</v>
          </cell>
        </row>
        <row r="905">
          <cell r="A905">
            <v>9055401</v>
          </cell>
          <cell r="C905" t="str">
            <v xml:space="preserve"> PISTON RING</v>
          </cell>
          <cell r="D905">
            <v>711.16</v>
          </cell>
          <cell r="F905">
            <v>802.07</v>
          </cell>
          <cell r="G905">
            <v>-0.11334422182602522</v>
          </cell>
        </row>
        <row r="906">
          <cell r="A906">
            <v>9055407</v>
          </cell>
          <cell r="C906" t="str">
            <v xml:space="preserve"> O RING</v>
          </cell>
          <cell r="D906">
            <v>242.61</v>
          </cell>
          <cell r="F906">
            <v>606.16999999999996</v>
          </cell>
          <cell r="G906">
            <v>-0.59976574228351776</v>
          </cell>
        </row>
        <row r="907">
          <cell r="A907">
            <v>9055408</v>
          </cell>
          <cell r="C907" t="str">
            <v>O RING</v>
          </cell>
          <cell r="D907">
            <v>503.39</v>
          </cell>
          <cell r="F907">
            <v>559.32000000000005</v>
          </cell>
          <cell r="G907">
            <v>-9.9996424229421565E-2</v>
          </cell>
        </row>
        <row r="908">
          <cell r="A908">
            <v>9055409</v>
          </cell>
          <cell r="C908" t="str">
            <v xml:space="preserve"> PISTON</v>
          </cell>
          <cell r="D908">
            <v>1632.18</v>
          </cell>
          <cell r="F908">
            <v>2365.0500000000002</v>
          </cell>
          <cell r="G908">
            <v>-0.30987505549565553</v>
          </cell>
        </row>
        <row r="909">
          <cell r="A909">
            <v>9055615</v>
          </cell>
          <cell r="C909" t="str">
            <v xml:space="preserve"> BEARING</v>
          </cell>
          <cell r="D909">
            <v>400.55</v>
          </cell>
          <cell r="E909" t="str">
            <v>Рулевое управление</v>
          </cell>
          <cell r="F909">
            <v>474.15</v>
          </cell>
          <cell r="G909">
            <v>-0.1552251397237161</v>
          </cell>
        </row>
        <row r="910">
          <cell r="A910">
            <v>9055968</v>
          </cell>
          <cell r="C910" t="str">
            <v xml:space="preserve"> SEAL RING</v>
          </cell>
          <cell r="D910">
            <v>436.53</v>
          </cell>
          <cell r="F910">
            <v>516.73</v>
          </cell>
          <cell r="G910">
            <v>-0.15520678110425179</v>
          </cell>
        </row>
        <row r="911">
          <cell r="A911">
            <v>9058895</v>
          </cell>
          <cell r="C911" t="str">
            <v xml:space="preserve"> BOLT</v>
          </cell>
          <cell r="D911">
            <v>117.54</v>
          </cell>
          <cell r="E911" t="str">
            <v>Тормозная система</v>
          </cell>
          <cell r="F911">
            <v>130.6</v>
          </cell>
          <cell r="G911">
            <v>-9.9999999999999867E-2</v>
          </cell>
        </row>
        <row r="912">
          <cell r="A912">
            <v>9058896</v>
          </cell>
          <cell r="C912" t="str">
            <v xml:space="preserve"> GASKET</v>
          </cell>
          <cell r="D912">
            <v>80.349999999999994</v>
          </cell>
          <cell r="E912" t="str">
            <v>Тормозная система</v>
          </cell>
          <cell r="F912">
            <v>95.11</v>
          </cell>
          <cell r="G912">
            <v>-0.15518872884029022</v>
          </cell>
        </row>
        <row r="913">
          <cell r="A913">
            <v>9058900</v>
          </cell>
          <cell r="C913" t="str">
            <v xml:space="preserve"> BOLT</v>
          </cell>
          <cell r="D913">
            <v>31.18</v>
          </cell>
          <cell r="E913" t="str">
            <v>Тормозная система</v>
          </cell>
          <cell r="F913">
            <v>36.909999999999997</v>
          </cell>
          <cell r="G913">
            <v>-0.15524248171227306</v>
          </cell>
        </row>
        <row r="914">
          <cell r="A914">
            <v>9058905</v>
          </cell>
          <cell r="C914" t="str">
            <v xml:space="preserve"> PISTON</v>
          </cell>
          <cell r="D914">
            <v>1018.28</v>
          </cell>
          <cell r="E914" t="str">
            <v>Тормозная система</v>
          </cell>
          <cell r="F914">
            <v>1131.42</v>
          </cell>
          <cell r="G914">
            <v>-9.999823230984084E-2</v>
          </cell>
        </row>
        <row r="915">
          <cell r="A915">
            <v>9060202</v>
          </cell>
          <cell r="C915" t="str">
            <v>WASHER-HARDENED---</v>
          </cell>
          <cell r="D915">
            <v>11.52</v>
          </cell>
          <cell r="E915" t="str">
            <v>Рулевое управление</v>
          </cell>
          <cell r="F915">
            <v>13.58</v>
          </cell>
          <cell r="G915">
            <v>-0.1516936671575847</v>
          </cell>
        </row>
        <row r="916">
          <cell r="A916">
            <v>9061852</v>
          </cell>
          <cell r="C916" t="str">
            <v xml:space="preserve"> FENDER ASSY-LH</v>
          </cell>
          <cell r="D916">
            <v>1073.33</v>
          </cell>
          <cell r="F916">
            <v>1270.54</v>
          </cell>
          <cell r="G916">
            <v>-0.15521746658900948</v>
          </cell>
        </row>
        <row r="917">
          <cell r="A917">
            <v>9062323</v>
          </cell>
          <cell r="C917" t="str">
            <v xml:space="preserve"> LINk-STABILIZER</v>
          </cell>
          <cell r="D917">
            <v>4855.76</v>
          </cell>
          <cell r="F917">
            <v>5747.96</v>
          </cell>
          <cell r="G917">
            <v>-0.15522028684959532</v>
          </cell>
        </row>
        <row r="918">
          <cell r="A918">
            <v>9062561</v>
          </cell>
          <cell r="C918" t="str">
            <v xml:space="preserve"> BUSHING</v>
          </cell>
          <cell r="D918">
            <v>2722.3</v>
          </cell>
          <cell r="F918">
            <v>3222.49</v>
          </cell>
          <cell r="G918">
            <v>-0.15521848011941064</v>
          </cell>
        </row>
        <row r="919">
          <cell r="A919">
            <v>9062605</v>
          </cell>
          <cell r="C919" t="str">
            <v xml:space="preserve"> 15395318 SEAL</v>
          </cell>
          <cell r="D919">
            <v>996.58</v>
          </cell>
          <cell r="E919" t="str">
            <v>Передняя ось</v>
          </cell>
          <cell r="F919">
            <v>1179.69</v>
          </cell>
          <cell r="G919">
            <v>-0.15521874390729773</v>
          </cell>
        </row>
        <row r="920">
          <cell r="A920">
            <v>9062643</v>
          </cell>
          <cell r="C920" t="str">
            <v xml:space="preserve"> RETAINER</v>
          </cell>
          <cell r="D920">
            <v>80.349999999999994</v>
          </cell>
          <cell r="E920" t="str">
            <v>Передняя ось</v>
          </cell>
          <cell r="F920">
            <v>95.11</v>
          </cell>
          <cell r="G920">
            <v>-0.15518872884029022</v>
          </cell>
        </row>
        <row r="921">
          <cell r="A921">
            <v>9062983</v>
          </cell>
          <cell r="C921" t="str">
            <v xml:space="preserve"> CLAMP</v>
          </cell>
          <cell r="D921">
            <v>93.54</v>
          </cell>
          <cell r="E921" t="str">
            <v>Передняя ось</v>
          </cell>
          <cell r="F921">
            <v>110.73</v>
          </cell>
          <cell r="G921">
            <v>-0.15524248171227306</v>
          </cell>
        </row>
        <row r="922">
          <cell r="A922">
            <v>9063017</v>
          </cell>
          <cell r="C922" t="str">
            <v xml:space="preserve"> PAD-ADJUSTING</v>
          </cell>
          <cell r="D922">
            <v>327.27</v>
          </cell>
          <cell r="F922">
            <v>834.72</v>
          </cell>
          <cell r="G922">
            <v>-0.60792840713053486</v>
          </cell>
        </row>
        <row r="923">
          <cell r="A923">
            <v>9063025</v>
          </cell>
          <cell r="C923" t="str">
            <v xml:space="preserve"> BOLT</v>
          </cell>
          <cell r="D923">
            <v>141.51</v>
          </cell>
          <cell r="F923">
            <v>167.51</v>
          </cell>
          <cell r="G923">
            <v>-0.15521461405289239</v>
          </cell>
        </row>
        <row r="924">
          <cell r="A924">
            <v>9063065</v>
          </cell>
          <cell r="C924" t="str">
            <v>WASHER---</v>
          </cell>
          <cell r="D924">
            <v>3.86</v>
          </cell>
          <cell r="F924">
            <v>4.54</v>
          </cell>
          <cell r="G924">
            <v>-0.14977973568281944</v>
          </cell>
        </row>
        <row r="925">
          <cell r="A925">
            <v>9064750</v>
          </cell>
          <cell r="C925" t="str">
            <v xml:space="preserve"> PIN</v>
          </cell>
          <cell r="D925">
            <v>86.35</v>
          </cell>
          <cell r="E925" t="str">
            <v>Тормозная система</v>
          </cell>
          <cell r="F925">
            <v>102.21</v>
          </cell>
          <cell r="G925">
            <v>-0.15517072693474221</v>
          </cell>
        </row>
        <row r="926">
          <cell r="A926">
            <v>9064810</v>
          </cell>
          <cell r="C926" t="str">
            <v xml:space="preserve"> PLATE-BACK</v>
          </cell>
          <cell r="D926">
            <v>67.16</v>
          </cell>
          <cell r="E926" t="str">
            <v>Тормозная система</v>
          </cell>
          <cell r="F926">
            <v>79.5</v>
          </cell>
          <cell r="G926">
            <v>-0.15522012578616351</v>
          </cell>
        </row>
        <row r="927">
          <cell r="A927">
            <v>9064938</v>
          </cell>
          <cell r="C927" t="str">
            <v xml:space="preserve"> DRIVE WHEEL</v>
          </cell>
          <cell r="D927">
            <v>27478.42</v>
          </cell>
          <cell r="E927" t="str">
            <v>Тормозная система</v>
          </cell>
          <cell r="F927">
            <v>32527.29</v>
          </cell>
          <cell r="G927">
            <v>-0.15521950952569374</v>
          </cell>
        </row>
        <row r="928">
          <cell r="A928">
            <v>9065306</v>
          </cell>
          <cell r="C928" t="str">
            <v xml:space="preserve"> SPRING</v>
          </cell>
          <cell r="D928">
            <v>121.12</v>
          </cell>
          <cell r="E928" t="str">
            <v>Тормозная система</v>
          </cell>
          <cell r="F928">
            <v>143.38</v>
          </cell>
          <cell r="G928">
            <v>-0.15525177849072391</v>
          </cell>
        </row>
        <row r="929">
          <cell r="A929">
            <v>9065315</v>
          </cell>
          <cell r="C929" t="str">
            <v xml:space="preserve"> SPRING</v>
          </cell>
          <cell r="D929">
            <v>16.79</v>
          </cell>
          <cell r="E929" t="str">
            <v>Тормозная система</v>
          </cell>
          <cell r="F929">
            <v>19.87</v>
          </cell>
          <cell r="G929">
            <v>-0.1550075490689482</v>
          </cell>
        </row>
        <row r="930">
          <cell r="A930">
            <v>9065332</v>
          </cell>
          <cell r="C930" t="str">
            <v xml:space="preserve"> WASHER</v>
          </cell>
          <cell r="D930">
            <v>11.99</v>
          </cell>
          <cell r="E930" t="str">
            <v>Тормозная система</v>
          </cell>
          <cell r="F930">
            <v>14.2</v>
          </cell>
          <cell r="G930">
            <v>-0.15563380281690131</v>
          </cell>
        </row>
        <row r="931">
          <cell r="A931">
            <v>9065853</v>
          </cell>
          <cell r="C931" t="str">
            <v xml:space="preserve"> CLAMP</v>
          </cell>
          <cell r="D931">
            <v>298.61</v>
          </cell>
          <cell r="F931">
            <v>353.48</v>
          </cell>
          <cell r="G931">
            <v>-0.15522801855833424</v>
          </cell>
        </row>
        <row r="932">
          <cell r="A932">
            <v>9066282</v>
          </cell>
          <cell r="C932" t="str">
            <v xml:space="preserve"> CAP ASSY</v>
          </cell>
          <cell r="D932">
            <v>549.26</v>
          </cell>
          <cell r="F932">
            <v>650.17999999999995</v>
          </cell>
          <cell r="G932">
            <v>-0.15521855486173053</v>
          </cell>
        </row>
        <row r="933">
          <cell r="A933">
            <v>9068505</v>
          </cell>
          <cell r="C933" t="str">
            <v xml:space="preserve"> SCREW</v>
          </cell>
          <cell r="D933">
            <v>76.75</v>
          </cell>
          <cell r="E933" t="str">
            <v>Тормозная система</v>
          </cell>
          <cell r="F933">
            <v>90.85</v>
          </cell>
          <cell r="G933">
            <v>-0.15520088057237202</v>
          </cell>
        </row>
        <row r="934">
          <cell r="A934">
            <v>9068666</v>
          </cell>
          <cell r="C934" t="str">
            <v xml:space="preserve"> WASHER</v>
          </cell>
          <cell r="D934">
            <v>8.39</v>
          </cell>
          <cell r="E934" t="str">
            <v>Подвеска</v>
          </cell>
          <cell r="F934">
            <v>9.94</v>
          </cell>
          <cell r="G934">
            <v>-0.15593561368209241</v>
          </cell>
        </row>
        <row r="935">
          <cell r="A935">
            <v>9068999</v>
          </cell>
          <cell r="C935" t="str">
            <v xml:space="preserve"> SCREEN</v>
          </cell>
          <cell r="D935">
            <v>610.32000000000005</v>
          </cell>
          <cell r="F935">
            <v>1281.9000000000001</v>
          </cell>
          <cell r="G935">
            <v>-0.52389421951790305</v>
          </cell>
        </row>
        <row r="936">
          <cell r="A936">
            <v>9069437</v>
          </cell>
          <cell r="C936" t="str">
            <v xml:space="preserve"> TUBE ASSY</v>
          </cell>
          <cell r="D936">
            <v>11577.56</v>
          </cell>
          <cell r="E936" t="str">
            <v>Подвеска</v>
          </cell>
          <cell r="F936">
            <v>13704.82</v>
          </cell>
          <cell r="G936">
            <v>-0.15521984236203035</v>
          </cell>
        </row>
        <row r="937">
          <cell r="A937">
            <v>9069441</v>
          </cell>
          <cell r="C937" t="str">
            <v xml:space="preserve"> RETAINER</v>
          </cell>
          <cell r="D937">
            <v>10788.45</v>
          </cell>
          <cell r="E937" t="str">
            <v>Подвеска</v>
          </cell>
          <cell r="F937">
            <v>12770.72</v>
          </cell>
          <cell r="G937">
            <v>-0.15521990929250651</v>
          </cell>
        </row>
        <row r="938">
          <cell r="A938">
            <v>9069475</v>
          </cell>
          <cell r="C938" t="str">
            <v xml:space="preserve"> PISTON</v>
          </cell>
          <cell r="D938">
            <v>5798.37</v>
          </cell>
          <cell r="F938">
            <v>6863.77</v>
          </cell>
          <cell r="G938">
            <v>-0.15522081887942052</v>
          </cell>
        </row>
        <row r="939">
          <cell r="A939">
            <v>9069476</v>
          </cell>
          <cell r="C939" t="str">
            <v xml:space="preserve"> INTERIER TUBE</v>
          </cell>
          <cell r="D939">
            <v>4063.06</v>
          </cell>
          <cell r="F939">
            <v>4809.6000000000004</v>
          </cell>
          <cell r="G939">
            <v>-0.15521872920825019</v>
          </cell>
        </row>
        <row r="940">
          <cell r="A940">
            <v>9069958</v>
          </cell>
          <cell r="C940" t="str">
            <v xml:space="preserve"> COVER</v>
          </cell>
          <cell r="D940">
            <v>429.33</v>
          </cell>
          <cell r="E940" t="str">
            <v>Подвеска</v>
          </cell>
          <cell r="F940">
            <v>508.22</v>
          </cell>
          <cell r="G940">
            <v>-0.15522805084412272</v>
          </cell>
        </row>
        <row r="941">
          <cell r="A941">
            <v>9069959</v>
          </cell>
          <cell r="C941" t="str">
            <v xml:space="preserve"> STOP</v>
          </cell>
          <cell r="D941">
            <v>1305.98</v>
          </cell>
          <cell r="E941" t="str">
            <v>Задний мост</v>
          </cell>
          <cell r="F941">
            <v>1545.94</v>
          </cell>
          <cell r="G941">
            <v>-0.15521947811687387</v>
          </cell>
        </row>
        <row r="942">
          <cell r="A942">
            <v>9071313</v>
          </cell>
          <cell r="C942" t="str">
            <v xml:space="preserve"> TUBE ASSY</v>
          </cell>
          <cell r="D942">
            <v>503.69</v>
          </cell>
          <cell r="F942">
            <v>596.23</v>
          </cell>
          <cell r="G942">
            <v>-0.15520856045485809</v>
          </cell>
        </row>
        <row r="943">
          <cell r="A943">
            <v>9071447</v>
          </cell>
          <cell r="C943" t="str">
            <v xml:space="preserve"> CLAMP</v>
          </cell>
          <cell r="D943">
            <v>52.77</v>
          </cell>
          <cell r="F943">
            <v>62.46</v>
          </cell>
          <cell r="G943">
            <v>-0.15513928914505282</v>
          </cell>
        </row>
        <row r="944">
          <cell r="A944">
            <v>9071724</v>
          </cell>
          <cell r="C944" t="str">
            <v xml:space="preserve"> LATCH ASSY</v>
          </cell>
          <cell r="D944">
            <v>31.18</v>
          </cell>
          <cell r="F944">
            <v>36.909999999999997</v>
          </cell>
          <cell r="G944">
            <v>-0.15524248171227306</v>
          </cell>
        </row>
        <row r="945">
          <cell r="A945">
            <v>9072627</v>
          </cell>
          <cell r="C945" t="str">
            <v xml:space="preserve"> BOLT</v>
          </cell>
          <cell r="D945">
            <v>33.58</v>
          </cell>
          <cell r="E945" t="str">
            <v>Тормозная система</v>
          </cell>
          <cell r="F945">
            <v>39.75</v>
          </cell>
          <cell r="G945">
            <v>-0.15522012578616351</v>
          </cell>
        </row>
        <row r="946">
          <cell r="A946">
            <v>9072632</v>
          </cell>
          <cell r="C946" t="str">
            <v xml:space="preserve"> PLATE</v>
          </cell>
          <cell r="D946">
            <v>2.4</v>
          </cell>
          <cell r="F946">
            <v>2.84</v>
          </cell>
          <cell r="G946">
            <v>-0.15492957746478875</v>
          </cell>
        </row>
        <row r="947">
          <cell r="A947">
            <v>9072942</v>
          </cell>
          <cell r="C947" t="str">
            <v xml:space="preserve"> Штифт стопорный</v>
          </cell>
          <cell r="D947">
            <v>41.51</v>
          </cell>
          <cell r="E947" t="str">
            <v>Рулевое управление</v>
          </cell>
          <cell r="F947">
            <v>55.58</v>
          </cell>
          <cell r="G947">
            <v>-0.25314861460957183</v>
          </cell>
        </row>
        <row r="948">
          <cell r="A948">
            <v>9074283</v>
          </cell>
          <cell r="C948" t="str">
            <v xml:space="preserve"> WASHER-HARDENED</v>
          </cell>
          <cell r="D948">
            <v>9.59</v>
          </cell>
          <cell r="E948" t="str">
            <v>Тормозная система</v>
          </cell>
          <cell r="F948">
            <v>11.36</v>
          </cell>
          <cell r="G948">
            <v>-0.15580985915492951</v>
          </cell>
        </row>
        <row r="949">
          <cell r="A949">
            <v>9074668</v>
          </cell>
          <cell r="C949" t="str">
            <v xml:space="preserve"> SPACER</v>
          </cell>
          <cell r="D949">
            <v>34.119999999999997</v>
          </cell>
          <cell r="F949">
            <v>249.85</v>
          </cell>
          <cell r="G949">
            <v>-0.86343806283770264</v>
          </cell>
        </row>
        <row r="950">
          <cell r="A950">
            <v>9074670</v>
          </cell>
          <cell r="C950" t="str">
            <v xml:space="preserve"> SPACER</v>
          </cell>
          <cell r="D950">
            <v>70.760000000000005</v>
          </cell>
          <cell r="F950">
            <v>526.66999999999996</v>
          </cell>
          <cell r="G950">
            <v>-0.86564641995936731</v>
          </cell>
        </row>
        <row r="951">
          <cell r="A951">
            <v>9074815</v>
          </cell>
          <cell r="C951" t="str">
            <v xml:space="preserve"> SPUD ASSY</v>
          </cell>
          <cell r="D951">
            <v>101.94</v>
          </cell>
          <cell r="F951">
            <v>120.67</v>
          </cell>
          <cell r="G951">
            <v>-0.15521670672080889</v>
          </cell>
        </row>
        <row r="952">
          <cell r="A952">
            <v>9077822</v>
          </cell>
          <cell r="C952" t="str">
            <v>BUFFER---</v>
          </cell>
          <cell r="D952">
            <v>3.86</v>
          </cell>
          <cell r="F952">
            <v>4.54</v>
          </cell>
          <cell r="G952">
            <v>-0.14977973568281944</v>
          </cell>
        </row>
        <row r="953">
          <cell r="A953">
            <v>9079696</v>
          </cell>
          <cell r="C953" t="str">
            <v xml:space="preserve"> PISTON ROD</v>
          </cell>
          <cell r="D953">
            <v>18384.5</v>
          </cell>
          <cell r="E953" t="str">
            <v>Подвеска</v>
          </cell>
          <cell r="F953">
            <v>21762.47</v>
          </cell>
          <cell r="G953">
            <v>-0.15521997273287458</v>
          </cell>
        </row>
        <row r="954">
          <cell r="A954">
            <v>9079697</v>
          </cell>
          <cell r="C954" t="str">
            <v xml:space="preserve"> PISTON</v>
          </cell>
          <cell r="D954">
            <v>7187.11</v>
          </cell>
          <cell r="E954" t="str">
            <v>Подвеска</v>
          </cell>
          <cell r="F954">
            <v>8507.66</v>
          </cell>
          <cell r="G954">
            <v>-0.15521894386940716</v>
          </cell>
        </row>
        <row r="955">
          <cell r="A955">
            <v>9113457</v>
          </cell>
          <cell r="C955" t="str">
            <v xml:space="preserve"> LOCKWIRE (MULTIPLE ISSUES 25GRAM (=100")</v>
          </cell>
          <cell r="D955">
            <v>22.46</v>
          </cell>
          <cell r="E955" t="str">
            <v>Allison</v>
          </cell>
          <cell r="F955">
            <v>12.78</v>
          </cell>
          <cell r="G955">
            <v>0.75743348982785608</v>
          </cell>
        </row>
        <row r="956">
          <cell r="A956">
            <v>9114321</v>
          </cell>
          <cell r="C956" t="str">
            <v xml:space="preserve"> PLATE</v>
          </cell>
          <cell r="D956">
            <v>11.99</v>
          </cell>
          <cell r="F956">
            <v>14.2</v>
          </cell>
          <cell r="G956">
            <v>-0.15563380281690131</v>
          </cell>
        </row>
        <row r="957">
          <cell r="A957">
            <v>9114897</v>
          </cell>
          <cell r="C957" t="str">
            <v xml:space="preserve"> SCREW</v>
          </cell>
          <cell r="D957">
            <v>99.54</v>
          </cell>
          <cell r="F957">
            <v>117.83</v>
          </cell>
          <cell r="G957">
            <v>-0.15522362725961125</v>
          </cell>
        </row>
        <row r="958">
          <cell r="A958">
            <v>9116292</v>
          </cell>
          <cell r="C958" t="str">
            <v xml:space="preserve"> CAP</v>
          </cell>
          <cell r="D958">
            <v>4.8</v>
          </cell>
          <cell r="E958" t="str">
            <v>Передняя ось</v>
          </cell>
          <cell r="F958">
            <v>5.68</v>
          </cell>
          <cell r="G958">
            <v>-0.15492957746478875</v>
          </cell>
        </row>
        <row r="959">
          <cell r="A959">
            <v>9117927</v>
          </cell>
          <cell r="C959" t="str">
            <v xml:space="preserve"> PLUG</v>
          </cell>
          <cell r="D959">
            <v>53.97</v>
          </cell>
          <cell r="F959">
            <v>63.88</v>
          </cell>
          <cell r="G959">
            <v>-0.15513462742642459</v>
          </cell>
        </row>
        <row r="960">
          <cell r="A960">
            <v>9120766</v>
          </cell>
          <cell r="C960" t="str">
            <v xml:space="preserve"> HOSE ASSY</v>
          </cell>
          <cell r="D960">
            <v>89.94</v>
          </cell>
          <cell r="F960">
            <v>106.47</v>
          </cell>
          <cell r="G960">
            <v>-0.15525500140884763</v>
          </cell>
        </row>
        <row r="961">
          <cell r="A961">
            <v>9122167</v>
          </cell>
          <cell r="C961" t="str">
            <v xml:space="preserve"> CONNECTOR</v>
          </cell>
          <cell r="D961">
            <v>55.17</v>
          </cell>
          <cell r="E961" t="str">
            <v>Задний мост</v>
          </cell>
          <cell r="F961">
            <v>65.3</v>
          </cell>
          <cell r="G961">
            <v>-0.15513016845329242</v>
          </cell>
        </row>
        <row r="962">
          <cell r="A962">
            <v>9125576</v>
          </cell>
          <cell r="C962" t="str">
            <v xml:space="preserve"> SEAL RING</v>
          </cell>
          <cell r="D962">
            <v>2.17</v>
          </cell>
          <cell r="F962">
            <v>2.41</v>
          </cell>
          <cell r="G962">
            <v>-9.9585062240663991E-2</v>
          </cell>
        </row>
        <row r="963">
          <cell r="A963">
            <v>9131853</v>
          </cell>
          <cell r="C963" t="str">
            <v>CLAMP---</v>
          </cell>
          <cell r="D963">
            <v>6.93</v>
          </cell>
          <cell r="E963" t="str">
            <v>Тормозная система</v>
          </cell>
          <cell r="F963">
            <v>7.7</v>
          </cell>
          <cell r="G963">
            <v>-0.10000000000000009</v>
          </cell>
        </row>
        <row r="964">
          <cell r="A964">
            <v>9131855</v>
          </cell>
          <cell r="C964" t="str">
            <v xml:space="preserve"> CLIP CLOS</v>
          </cell>
          <cell r="D964">
            <v>4.3499999999999996</v>
          </cell>
          <cell r="F964">
            <v>4.83</v>
          </cell>
          <cell r="G964">
            <v>-9.9378881987577716E-2</v>
          </cell>
        </row>
        <row r="965">
          <cell r="A965">
            <v>9131857</v>
          </cell>
          <cell r="C965" t="str">
            <v xml:space="preserve"> CLIP</v>
          </cell>
          <cell r="D965">
            <v>4.3499999999999996</v>
          </cell>
          <cell r="E965" t="str">
            <v>Гидравлическая система</v>
          </cell>
          <cell r="F965">
            <v>4.83</v>
          </cell>
          <cell r="G965">
            <v>-9.9378881987577716E-2</v>
          </cell>
        </row>
        <row r="966">
          <cell r="A966">
            <v>9131861</v>
          </cell>
          <cell r="C966" t="str">
            <v>CLAMP---</v>
          </cell>
          <cell r="D966">
            <v>12.12</v>
          </cell>
          <cell r="F966">
            <v>13.47</v>
          </cell>
          <cell r="G966">
            <v>-0.1002227171492206</v>
          </cell>
        </row>
        <row r="967">
          <cell r="A967">
            <v>9131862</v>
          </cell>
          <cell r="C967" t="str">
            <v>CLAMP---</v>
          </cell>
          <cell r="D967">
            <v>10.48</v>
          </cell>
          <cell r="E967" t="str">
            <v>Allison</v>
          </cell>
          <cell r="F967">
            <v>7.7</v>
          </cell>
          <cell r="G967">
            <v>0.36103896103896105</v>
          </cell>
        </row>
        <row r="968">
          <cell r="A968">
            <v>9131863</v>
          </cell>
          <cell r="C968" t="str">
            <v>CLAMP---</v>
          </cell>
          <cell r="D968">
            <v>10.76</v>
          </cell>
          <cell r="F968">
            <v>13.47</v>
          </cell>
          <cell r="G968">
            <v>-0.20118782479584263</v>
          </cell>
        </row>
        <row r="969">
          <cell r="A969">
            <v>9131865</v>
          </cell>
          <cell r="C969" t="str">
            <v>CLAMP---</v>
          </cell>
          <cell r="D969">
            <v>8.67</v>
          </cell>
          <cell r="E969" t="str">
            <v>Гидравлическая система</v>
          </cell>
          <cell r="F969">
            <v>9.6300000000000008</v>
          </cell>
          <cell r="G969">
            <v>-9.9688473520249343E-2</v>
          </cell>
        </row>
        <row r="970">
          <cell r="A970">
            <v>9131873</v>
          </cell>
          <cell r="C970" t="str">
            <v xml:space="preserve"> P-CLIP</v>
          </cell>
          <cell r="D970">
            <v>8.69</v>
          </cell>
          <cell r="F970">
            <v>9.66</v>
          </cell>
          <cell r="G970">
            <v>-0.10041407867494834</v>
          </cell>
        </row>
        <row r="971">
          <cell r="A971">
            <v>9131877</v>
          </cell>
          <cell r="C971" t="str">
            <v>CLIP---</v>
          </cell>
          <cell r="D971">
            <v>13.86</v>
          </cell>
          <cell r="E971" t="str">
            <v>Гидравлическая система</v>
          </cell>
          <cell r="F971">
            <v>15.4</v>
          </cell>
          <cell r="G971">
            <v>-0.10000000000000009</v>
          </cell>
        </row>
        <row r="972">
          <cell r="A972">
            <v>9131882</v>
          </cell>
          <cell r="C972" t="str">
            <v>CLAMP---</v>
          </cell>
          <cell r="D972">
            <v>22.5</v>
          </cell>
          <cell r="F972">
            <v>25</v>
          </cell>
          <cell r="G972">
            <v>-9.9999999999999978E-2</v>
          </cell>
        </row>
        <row r="973">
          <cell r="A973">
            <v>9136387</v>
          </cell>
          <cell r="C973" t="str">
            <v xml:space="preserve"> CONNECTOR</v>
          </cell>
          <cell r="D973">
            <v>21.59</v>
          </cell>
          <cell r="F973">
            <v>25.55</v>
          </cell>
          <cell r="G973">
            <v>-0.15499021526418788</v>
          </cell>
        </row>
        <row r="974">
          <cell r="A974">
            <v>9136532</v>
          </cell>
          <cell r="C974" t="str">
            <v xml:space="preserve"> NIPPLE</v>
          </cell>
          <cell r="D974">
            <v>164.3</v>
          </cell>
          <cell r="F974">
            <v>194.49</v>
          </cell>
          <cell r="G974">
            <v>-0.1552264897938197</v>
          </cell>
        </row>
        <row r="975">
          <cell r="A975">
            <v>9136639</v>
          </cell>
          <cell r="C975" t="str">
            <v>ADAPTER---</v>
          </cell>
          <cell r="D975">
            <v>38.36</v>
          </cell>
          <cell r="E975" t="str">
            <v>Задний мост</v>
          </cell>
          <cell r="F975">
            <v>45.25</v>
          </cell>
          <cell r="G975">
            <v>-0.15226519337016575</v>
          </cell>
        </row>
        <row r="976">
          <cell r="A976">
            <v>9139801</v>
          </cell>
          <cell r="C976" t="str">
            <v xml:space="preserve"> CLAMP</v>
          </cell>
          <cell r="D976">
            <v>2.5299999999999998</v>
          </cell>
          <cell r="F976">
            <v>12.07</v>
          </cell>
          <cell r="G976">
            <v>-0.79038939519469764</v>
          </cell>
        </row>
        <row r="977">
          <cell r="A977">
            <v>9139803</v>
          </cell>
          <cell r="C977" t="str">
            <v xml:space="preserve"> CLAMP</v>
          </cell>
          <cell r="D977">
            <v>7.61</v>
          </cell>
          <cell r="F977">
            <v>8.4499999999999993</v>
          </cell>
          <cell r="G977">
            <v>-9.9408284023668525E-2</v>
          </cell>
        </row>
        <row r="978">
          <cell r="A978">
            <v>9139825</v>
          </cell>
          <cell r="C978" t="str">
            <v xml:space="preserve"> CLAMP</v>
          </cell>
          <cell r="D978">
            <v>13.03</v>
          </cell>
          <cell r="E978" t="str">
            <v>Подвеска</v>
          </cell>
          <cell r="F978">
            <v>14.48</v>
          </cell>
          <cell r="G978">
            <v>-0.10013812154696144</v>
          </cell>
        </row>
        <row r="979">
          <cell r="A979">
            <v>9139927</v>
          </cell>
          <cell r="C979" t="str">
            <v xml:space="preserve"> WASHER</v>
          </cell>
          <cell r="D979">
            <v>103.14</v>
          </cell>
          <cell r="F979">
            <v>122.09</v>
          </cell>
          <cell r="G979">
            <v>-0.15521336718813994</v>
          </cell>
        </row>
        <row r="980">
          <cell r="A980">
            <v>9141860</v>
          </cell>
          <cell r="C980" t="str">
            <v xml:space="preserve"> O RING</v>
          </cell>
          <cell r="D980">
            <v>51.04</v>
          </cell>
          <cell r="F980">
            <v>56.71</v>
          </cell>
          <cell r="G980">
            <v>-9.9982366425674485E-2</v>
          </cell>
        </row>
        <row r="981">
          <cell r="A981">
            <v>9141863</v>
          </cell>
          <cell r="C981" t="str">
            <v xml:space="preserve"> O-RING</v>
          </cell>
          <cell r="D981">
            <v>36.93</v>
          </cell>
          <cell r="F981">
            <v>41.03</v>
          </cell>
          <cell r="G981">
            <v>-9.9926882768705871E-2</v>
          </cell>
        </row>
        <row r="982">
          <cell r="A982">
            <v>9141915</v>
          </cell>
          <cell r="C982" t="str">
            <v xml:space="preserve"> O RING</v>
          </cell>
          <cell r="D982">
            <v>7.61</v>
          </cell>
          <cell r="F982">
            <v>8.4499999999999993</v>
          </cell>
          <cell r="G982">
            <v>-9.9408284023668525E-2</v>
          </cell>
        </row>
        <row r="983">
          <cell r="A983">
            <v>9141918</v>
          </cell>
          <cell r="C983" t="str">
            <v>O-RING-</v>
          </cell>
          <cell r="D983">
            <v>12.12</v>
          </cell>
          <cell r="E983" t="str">
            <v>Гидравлическая система</v>
          </cell>
          <cell r="F983">
            <v>13.47</v>
          </cell>
          <cell r="G983">
            <v>-0.1002227171492206</v>
          </cell>
        </row>
        <row r="984">
          <cell r="A984">
            <v>9148477</v>
          </cell>
          <cell r="C984" t="str">
            <v xml:space="preserve"> LEVER</v>
          </cell>
          <cell r="D984">
            <v>1533.84</v>
          </cell>
          <cell r="F984">
            <v>1815.67</v>
          </cell>
          <cell r="G984">
            <v>-0.15522093772546786</v>
          </cell>
        </row>
        <row r="985">
          <cell r="A985">
            <v>9152890</v>
          </cell>
          <cell r="C985" t="str">
            <v>CLAMP---</v>
          </cell>
          <cell r="D985">
            <v>13.86</v>
          </cell>
          <cell r="F985">
            <v>15.4</v>
          </cell>
          <cell r="G985">
            <v>-0.10000000000000009</v>
          </cell>
        </row>
        <row r="986">
          <cell r="A986">
            <v>9152893</v>
          </cell>
          <cell r="C986" t="str">
            <v>CLAMP---</v>
          </cell>
          <cell r="D986">
            <v>17.309999999999999</v>
          </cell>
          <cell r="E986" t="str">
            <v>Гидравлическая система</v>
          </cell>
          <cell r="F986">
            <v>19.23</v>
          </cell>
          <cell r="G986">
            <v>-9.9843993759750505E-2</v>
          </cell>
        </row>
        <row r="987">
          <cell r="A987">
            <v>9152894</v>
          </cell>
          <cell r="C987" t="str">
            <v>CLAMP---</v>
          </cell>
          <cell r="D987">
            <v>8.67</v>
          </cell>
          <cell r="F987">
            <v>9.6300000000000008</v>
          </cell>
          <cell r="G987">
            <v>-9.9688473520249343E-2</v>
          </cell>
        </row>
        <row r="988">
          <cell r="A988">
            <v>9153476</v>
          </cell>
          <cell r="C988" t="str">
            <v xml:space="preserve"> OIL SEAL</v>
          </cell>
          <cell r="D988">
            <v>24.01</v>
          </cell>
          <cell r="F988">
            <v>159</v>
          </cell>
          <cell r="G988">
            <v>-0.84899371069182394</v>
          </cell>
        </row>
        <row r="989">
          <cell r="A989">
            <v>9156021</v>
          </cell>
          <cell r="C989" t="str">
            <v xml:space="preserve"> GASKET</v>
          </cell>
          <cell r="D989">
            <v>210.81</v>
          </cell>
          <cell r="F989">
            <v>234.23</v>
          </cell>
          <cell r="G989">
            <v>-9.9987192076164355E-2</v>
          </cell>
        </row>
        <row r="990">
          <cell r="A990">
            <v>9158575</v>
          </cell>
          <cell r="C990" t="str">
            <v xml:space="preserve"> HOSE</v>
          </cell>
          <cell r="D990">
            <v>2.56</v>
          </cell>
          <cell r="F990">
            <v>2.84</v>
          </cell>
          <cell r="G990">
            <v>-9.8591549295774628E-2</v>
          </cell>
        </row>
        <row r="991">
          <cell r="A991">
            <v>9160607</v>
          </cell>
          <cell r="C991" t="str">
            <v xml:space="preserve"> STRAINER</v>
          </cell>
          <cell r="D991">
            <v>362.17</v>
          </cell>
          <cell r="F991">
            <v>428.72</v>
          </cell>
          <cell r="G991">
            <v>-0.1552295204329166</v>
          </cell>
        </row>
        <row r="992">
          <cell r="A992">
            <v>9167602</v>
          </cell>
          <cell r="C992" t="str">
            <v xml:space="preserve"> FLANGE-SPLIT</v>
          </cell>
          <cell r="D992">
            <v>47.97</v>
          </cell>
          <cell r="E992" t="str">
            <v>Гидравлическая система</v>
          </cell>
          <cell r="F992">
            <v>56.78</v>
          </cell>
          <cell r="G992">
            <v>-0.15516026769989433</v>
          </cell>
        </row>
        <row r="993">
          <cell r="A993">
            <v>9170517</v>
          </cell>
          <cell r="C993" t="str">
            <v xml:space="preserve"> BOLT</v>
          </cell>
          <cell r="D993">
            <v>39.58</v>
          </cell>
          <cell r="F993">
            <v>46.85</v>
          </cell>
          <cell r="G993">
            <v>-0.15517609391675569</v>
          </cell>
        </row>
        <row r="994">
          <cell r="A994">
            <v>9172766</v>
          </cell>
          <cell r="C994" t="str">
            <v xml:space="preserve"> O RING</v>
          </cell>
          <cell r="D994">
            <v>5.1100000000000003</v>
          </cell>
          <cell r="F994">
            <v>5.68</v>
          </cell>
          <cell r="G994">
            <v>-0.10035211267605626</v>
          </cell>
        </row>
        <row r="995">
          <cell r="A995">
            <v>9173928</v>
          </cell>
          <cell r="C995" t="str">
            <v>EYE-RETAINER--</v>
          </cell>
          <cell r="D995">
            <v>29.79</v>
          </cell>
          <cell r="F995">
            <v>35.14</v>
          </cell>
          <cell r="G995">
            <v>-0.15224815025611838</v>
          </cell>
        </row>
        <row r="996">
          <cell r="A996">
            <v>9176228</v>
          </cell>
          <cell r="C996" t="str">
            <v xml:space="preserve"> WASHER</v>
          </cell>
          <cell r="D996">
            <v>19.190000000000001</v>
          </cell>
          <cell r="F996">
            <v>22.71</v>
          </cell>
          <cell r="G996">
            <v>-0.15499779832672833</v>
          </cell>
        </row>
        <row r="997">
          <cell r="A997">
            <v>9179585</v>
          </cell>
          <cell r="C997" t="str">
            <v xml:space="preserve"> STUD</v>
          </cell>
          <cell r="D997">
            <v>89.94</v>
          </cell>
          <cell r="F997">
            <v>106.47</v>
          </cell>
          <cell r="G997">
            <v>-0.15525500140884763</v>
          </cell>
        </row>
        <row r="998">
          <cell r="A998">
            <v>9181284</v>
          </cell>
          <cell r="C998" t="str">
            <v>CLAMP---</v>
          </cell>
          <cell r="D998">
            <v>16.309999999999999</v>
          </cell>
          <cell r="F998">
            <v>18.12</v>
          </cell>
          <cell r="G998">
            <v>-9.9889624724061932E-2</v>
          </cell>
        </row>
        <row r="999">
          <cell r="A999">
            <v>9182221</v>
          </cell>
          <cell r="C999" t="str">
            <v xml:space="preserve"> CUSHION-WATER TANK</v>
          </cell>
          <cell r="D999">
            <v>293.82</v>
          </cell>
          <cell r="F999">
            <v>343.54</v>
          </cell>
          <cell r="G999">
            <v>-0.1447284159049893</v>
          </cell>
        </row>
        <row r="1000">
          <cell r="A1000">
            <v>9182350</v>
          </cell>
          <cell r="C1000" t="str">
            <v xml:space="preserve"> PTO HOUSING</v>
          </cell>
          <cell r="D1000">
            <v>12562.14</v>
          </cell>
          <cell r="F1000">
            <v>14870.31</v>
          </cell>
          <cell r="G1000">
            <v>-0.1552200324001316</v>
          </cell>
        </row>
        <row r="1001">
          <cell r="A1001">
            <v>9182507</v>
          </cell>
          <cell r="C1001" t="str">
            <v xml:space="preserve"> GEAR</v>
          </cell>
          <cell r="D1001">
            <v>3031.7</v>
          </cell>
          <cell r="F1001">
            <v>3588.75</v>
          </cell>
          <cell r="G1001">
            <v>-0.15522117729014284</v>
          </cell>
        </row>
        <row r="1002">
          <cell r="A1002">
            <v>9182508</v>
          </cell>
          <cell r="C1002" t="str">
            <v xml:space="preserve"> GEAR</v>
          </cell>
          <cell r="D1002">
            <v>5051.24</v>
          </cell>
          <cell r="F1002">
            <v>5979.36</v>
          </cell>
          <cell r="G1002">
            <v>-0.15522062561879535</v>
          </cell>
        </row>
        <row r="1003">
          <cell r="A1003">
            <v>9182509</v>
          </cell>
          <cell r="C1003" t="str">
            <v xml:space="preserve"> PTO ASSEMBLY</v>
          </cell>
          <cell r="D1003">
            <v>22898.48</v>
          </cell>
          <cell r="F1003">
            <v>27105.84</v>
          </cell>
          <cell r="G1003">
            <v>-0.15521968697520538</v>
          </cell>
        </row>
        <row r="1004">
          <cell r="A1004">
            <v>9182510</v>
          </cell>
          <cell r="C1004" t="str">
            <v xml:space="preserve"> SPLINE SHAFT</v>
          </cell>
          <cell r="D1004">
            <v>1918.8</v>
          </cell>
          <cell r="F1004">
            <v>2271.36</v>
          </cell>
          <cell r="G1004">
            <v>-0.15521978021978033</v>
          </cell>
        </row>
        <row r="1005">
          <cell r="A1005">
            <v>9182511</v>
          </cell>
          <cell r="C1005" t="str">
            <v xml:space="preserve"> SHAFT - LOWER</v>
          </cell>
          <cell r="D1005">
            <v>227.86</v>
          </cell>
          <cell r="F1005">
            <v>269.72000000000003</v>
          </cell>
          <cell r="G1005">
            <v>-0.15519798309357857</v>
          </cell>
        </row>
        <row r="1006">
          <cell r="A1006">
            <v>9183205</v>
          </cell>
          <cell r="C1006" t="str">
            <v xml:space="preserve"> PLUG</v>
          </cell>
          <cell r="D1006">
            <v>26.38</v>
          </cell>
          <cell r="E1006" t="str">
            <v>Тормозная система</v>
          </cell>
          <cell r="F1006">
            <v>31.23</v>
          </cell>
          <cell r="G1006">
            <v>-0.15529939161063089</v>
          </cell>
        </row>
        <row r="1007">
          <cell r="A1007">
            <v>9183206</v>
          </cell>
          <cell r="C1007" t="str">
            <v>PLUG---</v>
          </cell>
          <cell r="D1007">
            <v>34.520000000000003</v>
          </cell>
          <cell r="E1007" t="str">
            <v>Гидравлическая система</v>
          </cell>
          <cell r="F1007">
            <v>40.729999999999997</v>
          </cell>
          <cell r="G1007">
            <v>-0.15246746869629246</v>
          </cell>
        </row>
        <row r="1008">
          <cell r="A1008">
            <v>9183208</v>
          </cell>
          <cell r="C1008" t="str">
            <v xml:space="preserve"> BLANK COVER</v>
          </cell>
          <cell r="D1008">
            <v>47.97</v>
          </cell>
          <cell r="E1008" t="str">
            <v>Гидравлическая система</v>
          </cell>
          <cell r="F1008">
            <v>56.78</v>
          </cell>
          <cell r="G1008">
            <v>-0.15516026769989433</v>
          </cell>
        </row>
        <row r="1009">
          <cell r="A1009">
            <v>9183385</v>
          </cell>
          <cell r="C1009" t="str">
            <v xml:space="preserve"> GASKET</v>
          </cell>
          <cell r="D1009">
            <v>106.73</v>
          </cell>
          <cell r="F1009">
            <v>126.34</v>
          </cell>
          <cell r="G1009">
            <v>-0.15521608358397976</v>
          </cell>
        </row>
        <row r="1010">
          <cell r="A1010">
            <v>9184379</v>
          </cell>
          <cell r="C1010" t="str">
            <v>GROMMET-RUBBER--</v>
          </cell>
          <cell r="D1010">
            <v>28.77</v>
          </cell>
          <cell r="F1010">
            <v>33.950000000000003</v>
          </cell>
          <cell r="G1010">
            <v>-0.15257731958762899</v>
          </cell>
        </row>
        <row r="1011">
          <cell r="A1011">
            <v>9186377</v>
          </cell>
          <cell r="C1011" t="str">
            <v xml:space="preserve"> CUSHION</v>
          </cell>
          <cell r="D1011">
            <v>40.44</v>
          </cell>
          <cell r="F1011">
            <v>96.1</v>
          </cell>
          <cell r="G1011">
            <v>-0.5791883454734652</v>
          </cell>
        </row>
        <row r="1012">
          <cell r="A1012">
            <v>9187694</v>
          </cell>
          <cell r="C1012" t="str">
            <v xml:space="preserve"> WASHER</v>
          </cell>
          <cell r="D1012">
            <v>7.58</v>
          </cell>
          <cell r="F1012">
            <v>42.59</v>
          </cell>
          <cell r="G1012">
            <v>-0.82202394928386946</v>
          </cell>
        </row>
        <row r="1013">
          <cell r="A1013">
            <v>9188288</v>
          </cell>
          <cell r="C1013" t="str">
            <v xml:space="preserve"> GASKET(QTY. 25)</v>
          </cell>
          <cell r="D1013">
            <v>39.58</v>
          </cell>
          <cell r="F1013">
            <v>46.85</v>
          </cell>
          <cell r="G1013">
            <v>-0.15517609391675569</v>
          </cell>
        </row>
        <row r="1014">
          <cell r="A1014">
            <v>9188290</v>
          </cell>
          <cell r="C1014" t="str">
            <v xml:space="preserve"> SCREW ROD</v>
          </cell>
          <cell r="D1014">
            <v>5.05</v>
          </cell>
          <cell r="F1014">
            <v>15.62</v>
          </cell>
          <cell r="G1014">
            <v>-0.67669654289372594</v>
          </cell>
        </row>
        <row r="1015">
          <cell r="A1015">
            <v>9189082</v>
          </cell>
          <cell r="C1015" t="str">
            <v xml:space="preserve"> GASKET</v>
          </cell>
          <cell r="D1015">
            <v>25.18</v>
          </cell>
          <cell r="F1015">
            <v>29.81</v>
          </cell>
          <cell r="G1015">
            <v>-0.1553170077155317</v>
          </cell>
        </row>
        <row r="1016">
          <cell r="A1016">
            <v>9190141</v>
          </cell>
          <cell r="C1016" t="str">
            <v>15050412 O-RING</v>
          </cell>
          <cell r="D1016">
            <v>865.86</v>
          </cell>
          <cell r="E1016" t="str">
            <v>Подвеска</v>
          </cell>
          <cell r="F1016">
            <v>1024.95</v>
          </cell>
          <cell r="G1016">
            <v>-0.15521732767452068</v>
          </cell>
        </row>
        <row r="1017">
          <cell r="A1017">
            <v>9191596</v>
          </cell>
          <cell r="C1017" t="str">
            <v>WASHER---</v>
          </cell>
          <cell r="D1017">
            <v>7.68</v>
          </cell>
          <cell r="F1017">
            <v>9.06</v>
          </cell>
          <cell r="G1017">
            <v>-0.1523178807947021</v>
          </cell>
        </row>
        <row r="1018">
          <cell r="A1018">
            <v>9192618</v>
          </cell>
          <cell r="C1018" t="str">
            <v xml:space="preserve"> BUSH</v>
          </cell>
          <cell r="D1018">
            <v>73.150000000000006</v>
          </cell>
          <cell r="F1018">
            <v>86.6</v>
          </cell>
          <cell r="G1018">
            <v>-0.15531177829099296</v>
          </cell>
        </row>
        <row r="1019">
          <cell r="A1019">
            <v>9194658</v>
          </cell>
          <cell r="C1019" t="str">
            <v xml:space="preserve"> PLATE</v>
          </cell>
          <cell r="D1019">
            <v>31.59</v>
          </cell>
          <cell r="F1019">
            <v>70.98</v>
          </cell>
          <cell r="G1019">
            <v>-0.55494505494505497</v>
          </cell>
        </row>
        <row r="1020">
          <cell r="A1020">
            <v>9195340</v>
          </cell>
          <cell r="C1020" t="str">
            <v xml:space="preserve"> CAP</v>
          </cell>
          <cell r="D1020">
            <v>471.31</v>
          </cell>
          <cell r="F1020">
            <v>557.9</v>
          </cell>
          <cell r="G1020">
            <v>-0.15520702634880801</v>
          </cell>
        </row>
        <row r="1021">
          <cell r="A1021">
            <v>9196539</v>
          </cell>
          <cell r="C1021" t="str">
            <v xml:space="preserve"> CONNECTOR</v>
          </cell>
          <cell r="D1021">
            <v>10.79</v>
          </cell>
          <cell r="F1021">
            <v>12.78</v>
          </cell>
          <cell r="G1021">
            <v>-0.15571205007824729</v>
          </cell>
        </row>
        <row r="1022">
          <cell r="A1022">
            <v>9197104</v>
          </cell>
          <cell r="C1022" t="str">
            <v xml:space="preserve"> ELBOW</v>
          </cell>
          <cell r="D1022">
            <v>275.83</v>
          </cell>
          <cell r="F1022">
            <v>326.51</v>
          </cell>
          <cell r="G1022">
            <v>-0.15521729809194207</v>
          </cell>
        </row>
        <row r="1023">
          <cell r="A1023">
            <v>9197976</v>
          </cell>
          <cell r="C1023" t="str">
            <v xml:space="preserve"> HOSE</v>
          </cell>
          <cell r="D1023">
            <v>164.27</v>
          </cell>
          <cell r="F1023">
            <v>373.35</v>
          </cell>
          <cell r="G1023">
            <v>-0.56001071380741929</v>
          </cell>
        </row>
        <row r="1024">
          <cell r="A1024">
            <v>9206866</v>
          </cell>
          <cell r="C1024" t="str">
            <v xml:space="preserve"> GASKET</v>
          </cell>
          <cell r="D1024">
            <v>49.17</v>
          </cell>
          <cell r="F1024">
            <v>58.2</v>
          </cell>
          <cell r="G1024">
            <v>-0.15515463917525774</v>
          </cell>
        </row>
        <row r="1025">
          <cell r="A1025">
            <v>9209490</v>
          </cell>
          <cell r="C1025" t="str">
            <v xml:space="preserve"> O RING</v>
          </cell>
          <cell r="D1025">
            <v>81.99</v>
          </cell>
          <cell r="E1025" t="str">
            <v>Allison</v>
          </cell>
          <cell r="F1025">
            <v>51.11</v>
          </cell>
          <cell r="G1025">
            <v>0.60418704754451169</v>
          </cell>
        </row>
        <row r="1026">
          <cell r="A1026">
            <v>9210549</v>
          </cell>
          <cell r="C1026" t="str">
            <v xml:space="preserve"> GROMMET</v>
          </cell>
          <cell r="D1026">
            <v>8.39</v>
          </cell>
          <cell r="F1026">
            <v>9.94</v>
          </cell>
          <cell r="G1026">
            <v>-0.15593561368209241</v>
          </cell>
        </row>
        <row r="1027">
          <cell r="A1027">
            <v>9211054</v>
          </cell>
          <cell r="C1027" t="str">
            <v xml:space="preserve"> STEM</v>
          </cell>
          <cell r="D1027">
            <v>67.16</v>
          </cell>
          <cell r="F1027">
            <v>102.21</v>
          </cell>
          <cell r="G1027">
            <v>-0.3429214362586831</v>
          </cell>
        </row>
        <row r="1028">
          <cell r="A1028">
            <v>9216692</v>
          </cell>
          <cell r="C1028" t="str">
            <v xml:space="preserve"> BOLT</v>
          </cell>
          <cell r="D1028">
            <v>179.89</v>
          </cell>
          <cell r="F1028">
            <v>212.94</v>
          </cell>
          <cell r="G1028">
            <v>-0.15520803982342446</v>
          </cell>
        </row>
        <row r="1029">
          <cell r="A1029">
            <v>9217321</v>
          </cell>
          <cell r="C1029" t="str">
            <v xml:space="preserve"> FLAT SHIM</v>
          </cell>
          <cell r="D1029">
            <v>10.11</v>
          </cell>
          <cell r="F1029">
            <v>20.28</v>
          </cell>
          <cell r="G1029">
            <v>-0.50147928994082847</v>
          </cell>
        </row>
        <row r="1030">
          <cell r="A1030">
            <v>9218975</v>
          </cell>
          <cell r="C1030" t="str">
            <v xml:space="preserve"> PIN</v>
          </cell>
          <cell r="D1030">
            <v>287.82</v>
          </cell>
          <cell r="F1030">
            <v>340.7</v>
          </cell>
          <cell r="G1030">
            <v>-0.15520986204872322</v>
          </cell>
        </row>
        <row r="1031">
          <cell r="A1031">
            <v>9226983</v>
          </cell>
          <cell r="C1031" t="str">
            <v xml:space="preserve"> BOLT</v>
          </cell>
          <cell r="D1031">
            <v>374.17</v>
          </cell>
          <cell r="E1031" t="str">
            <v>Тормозная система</v>
          </cell>
          <cell r="F1031">
            <v>442.92</v>
          </cell>
          <cell r="G1031">
            <v>-0.15521990427165178</v>
          </cell>
        </row>
        <row r="1032">
          <cell r="A1032">
            <v>9227352</v>
          </cell>
          <cell r="C1032" t="str">
            <v>T-type pipe clamp</v>
          </cell>
          <cell r="D1032">
            <v>39.58</v>
          </cell>
          <cell r="F1032">
            <v>46.85</v>
          </cell>
          <cell r="G1032">
            <v>-0.15517609391675569</v>
          </cell>
        </row>
        <row r="1033">
          <cell r="A1033">
            <v>9228659</v>
          </cell>
          <cell r="C1033" t="str">
            <v xml:space="preserve"> HOSE</v>
          </cell>
          <cell r="D1033">
            <v>335.79</v>
          </cell>
          <cell r="F1033">
            <v>397.49</v>
          </cell>
          <cell r="G1033">
            <v>-0.15522403079322744</v>
          </cell>
        </row>
        <row r="1034">
          <cell r="A1034">
            <v>9229246</v>
          </cell>
          <cell r="C1034" t="str">
            <v>CLAMP</v>
          </cell>
          <cell r="D1034">
            <v>20.22</v>
          </cell>
          <cell r="F1034">
            <v>52.53</v>
          </cell>
          <cell r="G1034">
            <v>-0.61507709880068528</v>
          </cell>
        </row>
        <row r="1035">
          <cell r="A1035">
            <v>9232989</v>
          </cell>
          <cell r="C1035" t="str">
            <v xml:space="preserve"> BREATHER</v>
          </cell>
          <cell r="D1035">
            <v>327.39999999999998</v>
          </cell>
          <cell r="F1035">
            <v>387.55</v>
          </cell>
          <cell r="G1035">
            <v>-0.1552057798993679</v>
          </cell>
        </row>
        <row r="1036">
          <cell r="A1036">
            <v>9236064</v>
          </cell>
          <cell r="C1036" t="str">
            <v xml:space="preserve"> KEY</v>
          </cell>
          <cell r="D1036">
            <v>98.34</v>
          </cell>
          <cell r="F1036">
            <v>116.41</v>
          </cell>
          <cell r="G1036">
            <v>-0.15522721415685936</v>
          </cell>
        </row>
        <row r="1037">
          <cell r="A1037">
            <v>9241275</v>
          </cell>
          <cell r="C1037" t="str">
            <v xml:space="preserve"> CLEVIS</v>
          </cell>
          <cell r="D1037">
            <v>47.97</v>
          </cell>
          <cell r="F1037">
            <v>56.78</v>
          </cell>
          <cell r="G1037">
            <v>-0.15516026769989433</v>
          </cell>
        </row>
        <row r="1038">
          <cell r="A1038">
            <v>9243825</v>
          </cell>
          <cell r="C1038" t="str">
            <v xml:space="preserve"> PRIMER - LOCTITE QUIC T</v>
          </cell>
          <cell r="D1038">
            <v>56.36</v>
          </cell>
          <cell r="F1038">
            <v>66.72</v>
          </cell>
          <cell r="G1038">
            <v>-0.15527577937649883</v>
          </cell>
        </row>
        <row r="1039">
          <cell r="A1039">
            <v>9245142</v>
          </cell>
          <cell r="C1039" t="str">
            <v xml:space="preserve"> LOCK</v>
          </cell>
          <cell r="D1039">
            <v>31.18</v>
          </cell>
          <cell r="F1039">
            <v>36.909999999999997</v>
          </cell>
          <cell r="G1039">
            <v>-0.15524248171227306</v>
          </cell>
        </row>
        <row r="1040">
          <cell r="A1040">
            <v>9245234</v>
          </cell>
          <cell r="C1040" t="str">
            <v xml:space="preserve"> ADJUSTER</v>
          </cell>
          <cell r="D1040">
            <v>1334.77</v>
          </cell>
          <cell r="F1040">
            <v>1580.01</v>
          </cell>
          <cell r="G1040">
            <v>-0.1552142075050158</v>
          </cell>
        </row>
        <row r="1041">
          <cell r="A1041">
            <v>9250715</v>
          </cell>
          <cell r="C1041" t="str">
            <v>·WASHER</v>
          </cell>
          <cell r="D1041">
            <v>7.68</v>
          </cell>
          <cell r="E1041" t="str">
            <v>Тормозная система</v>
          </cell>
          <cell r="F1041">
            <v>9.06</v>
          </cell>
          <cell r="G1041">
            <v>-0.1523178807947021</v>
          </cell>
        </row>
        <row r="1042">
          <cell r="A1042">
            <v>9251092</v>
          </cell>
          <cell r="C1042" t="str">
            <v xml:space="preserve"> GASKET</v>
          </cell>
          <cell r="D1042">
            <v>62.36</v>
          </cell>
          <cell r="F1042">
            <v>73.819999999999993</v>
          </cell>
          <cell r="G1042">
            <v>-0.15524248171227306</v>
          </cell>
        </row>
        <row r="1043">
          <cell r="A1043">
            <v>9251163</v>
          </cell>
          <cell r="C1043" t="str">
            <v xml:space="preserve"> CAP ASSY</v>
          </cell>
          <cell r="D1043">
            <v>333.39</v>
          </cell>
          <cell r="F1043">
            <v>394.65</v>
          </cell>
          <cell r="G1043">
            <v>-0.15522614975294569</v>
          </cell>
        </row>
        <row r="1044">
          <cell r="A1044">
            <v>9252513</v>
          </cell>
          <cell r="C1044" t="str">
            <v xml:space="preserve"> ELBOW</v>
          </cell>
          <cell r="D1044">
            <v>127.12</v>
          </cell>
          <cell r="F1044">
            <v>150.47999999999999</v>
          </cell>
          <cell r="G1044">
            <v>-0.15523657628920773</v>
          </cell>
        </row>
        <row r="1045">
          <cell r="A1045">
            <v>9253512</v>
          </cell>
          <cell r="C1045" t="str">
            <v>WASHER---HARDENED-</v>
          </cell>
          <cell r="D1045">
            <v>36.659999999999997</v>
          </cell>
          <cell r="F1045">
            <v>40.729999999999997</v>
          </cell>
          <cell r="G1045">
            <v>-9.9926344218021157E-2</v>
          </cell>
        </row>
        <row r="1046">
          <cell r="A1046">
            <v>9253566</v>
          </cell>
          <cell r="C1046" t="str">
            <v xml:space="preserve">Подшипник скольжения                                     </v>
          </cell>
          <cell r="D1046">
            <v>408.84</v>
          </cell>
          <cell r="E1046" t="str">
            <v>Рулевое управление</v>
          </cell>
          <cell r="F1046">
            <v>454.27</v>
          </cell>
          <cell r="G1046">
            <v>-0.10000660400202521</v>
          </cell>
        </row>
        <row r="1047">
          <cell r="A1047">
            <v>9255779</v>
          </cell>
          <cell r="C1047" t="str">
            <v xml:space="preserve"> HANGER FRAME</v>
          </cell>
          <cell r="D1047">
            <v>2.2000000000000002</v>
          </cell>
          <cell r="F1047">
            <v>2.6</v>
          </cell>
          <cell r="G1047">
            <v>-0.15384615384615385</v>
          </cell>
        </row>
        <row r="1048">
          <cell r="A1048">
            <v>9256717</v>
          </cell>
          <cell r="C1048" t="str">
            <v xml:space="preserve"> BOLT</v>
          </cell>
          <cell r="D1048">
            <v>110.33</v>
          </cell>
          <cell r="E1048" t="str">
            <v>Передняя ось</v>
          </cell>
          <cell r="F1048">
            <v>130.6</v>
          </cell>
          <cell r="G1048">
            <v>-0.15520673813169983</v>
          </cell>
        </row>
        <row r="1049">
          <cell r="A1049">
            <v>9261064</v>
          </cell>
          <cell r="C1049" t="str">
            <v xml:space="preserve"> BALL STUD</v>
          </cell>
          <cell r="D1049">
            <v>438.47</v>
          </cell>
          <cell r="E1049" t="str">
            <v>Рулевое управление</v>
          </cell>
          <cell r="F1049">
            <v>2551.02</v>
          </cell>
          <cell r="G1049">
            <v>-0.82811973249915716</v>
          </cell>
        </row>
        <row r="1050">
          <cell r="A1050">
            <v>9261065</v>
          </cell>
          <cell r="C1050" t="str">
            <v xml:space="preserve"> BUSHING</v>
          </cell>
          <cell r="D1050">
            <v>520.47</v>
          </cell>
          <cell r="E1050" t="str">
            <v>Рулевое управление</v>
          </cell>
          <cell r="F1050">
            <v>616.11</v>
          </cell>
          <cell r="G1050">
            <v>-0.15523202025612304</v>
          </cell>
        </row>
        <row r="1051">
          <cell r="A1051">
            <v>9262036</v>
          </cell>
          <cell r="C1051" t="str">
            <v xml:space="preserve"> GASKET</v>
          </cell>
          <cell r="D1051">
            <v>47.97</v>
          </cell>
          <cell r="E1051" t="str">
            <v>Передняя ось</v>
          </cell>
          <cell r="F1051">
            <v>56.78</v>
          </cell>
          <cell r="G1051">
            <v>-0.15516026769989433</v>
          </cell>
        </row>
        <row r="1052">
          <cell r="A1052">
            <v>9262747</v>
          </cell>
          <cell r="C1052" t="str">
            <v xml:space="preserve"> WASHER</v>
          </cell>
          <cell r="D1052">
            <v>11.99</v>
          </cell>
          <cell r="F1052">
            <v>14.2</v>
          </cell>
          <cell r="G1052">
            <v>-0.15563380281690131</v>
          </cell>
        </row>
        <row r="1053">
          <cell r="A1053">
            <v>9264851</v>
          </cell>
          <cell r="C1053" t="str">
            <v xml:space="preserve"> BOLT</v>
          </cell>
          <cell r="D1053">
            <v>64.760000000000005</v>
          </cell>
          <cell r="F1053">
            <v>76.66</v>
          </cell>
          <cell r="G1053">
            <v>-0.15523088964257747</v>
          </cell>
        </row>
        <row r="1054">
          <cell r="A1054">
            <v>9267949</v>
          </cell>
          <cell r="C1054" t="str">
            <v xml:space="preserve"> WASHER</v>
          </cell>
          <cell r="D1054">
            <v>8.39</v>
          </cell>
          <cell r="F1054">
            <v>9.94</v>
          </cell>
          <cell r="G1054">
            <v>-0.15593561368209241</v>
          </cell>
        </row>
        <row r="1055">
          <cell r="A1055">
            <v>9268885</v>
          </cell>
          <cell r="C1055" t="str">
            <v xml:space="preserve"> LOCK</v>
          </cell>
          <cell r="D1055">
            <v>47.97</v>
          </cell>
          <cell r="F1055">
            <v>56.78</v>
          </cell>
          <cell r="G1055">
            <v>-0.15516026769989433</v>
          </cell>
        </row>
        <row r="1056">
          <cell r="A1056">
            <v>9268892</v>
          </cell>
          <cell r="C1056" t="str">
            <v xml:space="preserve"> KEY</v>
          </cell>
          <cell r="D1056">
            <v>17.989999999999998</v>
          </cell>
          <cell r="F1056">
            <v>21.29</v>
          </cell>
          <cell r="G1056">
            <v>-0.15500234852043215</v>
          </cell>
        </row>
        <row r="1057">
          <cell r="A1057">
            <v>9269632</v>
          </cell>
          <cell r="C1057" t="str">
            <v>WASHER---</v>
          </cell>
          <cell r="D1057">
            <v>301.08999999999997</v>
          </cell>
          <cell r="E1057" t="str">
            <v>Задний мост</v>
          </cell>
          <cell r="F1057">
            <v>355.19</v>
          </cell>
          <cell r="G1057">
            <v>-0.15231284664545741</v>
          </cell>
        </row>
        <row r="1058">
          <cell r="A1058">
            <v>9269710</v>
          </cell>
          <cell r="C1058" t="str">
            <v xml:space="preserve"> BOLT</v>
          </cell>
          <cell r="D1058">
            <v>19.190000000000001</v>
          </cell>
          <cell r="E1058" t="str">
            <v>Подвеска</v>
          </cell>
          <cell r="F1058">
            <v>22.71</v>
          </cell>
          <cell r="G1058">
            <v>-0.15499779832672833</v>
          </cell>
        </row>
        <row r="1059">
          <cell r="A1059">
            <v>9270000</v>
          </cell>
          <cell r="C1059" t="str">
            <v>WASHER---</v>
          </cell>
          <cell r="D1059">
            <v>13.43</v>
          </cell>
          <cell r="E1059" t="str">
            <v>Электрооборудование</v>
          </cell>
          <cell r="F1059">
            <v>15.85</v>
          </cell>
          <cell r="G1059">
            <v>-0.15268138801261832</v>
          </cell>
        </row>
        <row r="1060">
          <cell r="A1060">
            <v>9270004</v>
          </cell>
          <cell r="C1060" t="str">
            <v>WASHER---</v>
          </cell>
          <cell r="D1060">
            <v>7.68</v>
          </cell>
          <cell r="F1060">
            <v>9.06</v>
          </cell>
          <cell r="G1060">
            <v>-0.1523178807947021</v>
          </cell>
        </row>
        <row r="1061">
          <cell r="A1061">
            <v>9270005</v>
          </cell>
          <cell r="C1061" t="str">
            <v xml:space="preserve"> WASHER</v>
          </cell>
          <cell r="D1061">
            <v>12.64</v>
          </cell>
          <cell r="F1061">
            <v>25.12</v>
          </cell>
          <cell r="G1061">
            <v>-0.49681528662420382</v>
          </cell>
        </row>
        <row r="1062">
          <cell r="A1062">
            <v>9270762</v>
          </cell>
          <cell r="C1062" t="str">
            <v xml:space="preserve"> DECAL-RET</v>
          </cell>
          <cell r="D1062">
            <v>3.6</v>
          </cell>
          <cell r="F1062">
            <v>4.26</v>
          </cell>
          <cell r="G1062">
            <v>-0.15492957746478864</v>
          </cell>
        </row>
        <row r="1063">
          <cell r="A1063">
            <v>9270768</v>
          </cell>
          <cell r="C1063" t="str">
            <v xml:space="preserve"> DECAL-HYD CONTROL</v>
          </cell>
          <cell r="D1063">
            <v>29.98</v>
          </cell>
          <cell r="F1063">
            <v>35.49</v>
          </cell>
          <cell r="G1063">
            <v>-0.15525500140884763</v>
          </cell>
        </row>
        <row r="1064">
          <cell r="A1064">
            <v>9270769</v>
          </cell>
          <cell r="C1064" t="str">
            <v xml:space="preserve"> DECAL-HYDRAULIC OIL</v>
          </cell>
          <cell r="D1064">
            <v>142.71</v>
          </cell>
          <cell r="F1064">
            <v>168.93</v>
          </cell>
          <cell r="G1064">
            <v>-0.15521221807849406</v>
          </cell>
        </row>
        <row r="1065">
          <cell r="A1065">
            <v>9271069</v>
          </cell>
          <cell r="C1065" t="str">
            <v>DECAL-HOOK---</v>
          </cell>
          <cell r="D1065">
            <v>9.59</v>
          </cell>
          <cell r="F1065">
            <v>11.33</v>
          </cell>
          <cell r="G1065">
            <v>-0.15357458075904684</v>
          </cell>
        </row>
        <row r="1066">
          <cell r="A1066">
            <v>9272346</v>
          </cell>
          <cell r="C1066" t="str">
            <v xml:space="preserve"> SPIDER</v>
          </cell>
          <cell r="D1066">
            <v>1729.32</v>
          </cell>
          <cell r="F1066">
            <v>2047.06</v>
          </cell>
          <cell r="G1066">
            <v>-0.15521772688636382</v>
          </cell>
        </row>
        <row r="1067">
          <cell r="A1067">
            <v>9272352</v>
          </cell>
          <cell r="C1067" t="str">
            <v xml:space="preserve"> GEAR SIDE</v>
          </cell>
          <cell r="D1067">
            <v>6874.1</v>
          </cell>
          <cell r="F1067">
            <v>8137.15</v>
          </cell>
          <cell r="G1067">
            <v>-0.1552201938024983</v>
          </cell>
        </row>
        <row r="1068">
          <cell r="A1068">
            <v>9272386</v>
          </cell>
          <cell r="C1068" t="str">
            <v xml:space="preserve"> PINION</v>
          </cell>
          <cell r="D1068">
            <v>4560.75</v>
          </cell>
          <cell r="F1068">
            <v>5398.74</v>
          </cell>
          <cell r="G1068">
            <v>-0.15521955122861997</v>
          </cell>
        </row>
        <row r="1069">
          <cell r="A1069">
            <v>9274893</v>
          </cell>
          <cell r="C1069" t="str">
            <v xml:space="preserve"> GEAR DRIVEN</v>
          </cell>
          <cell r="D1069">
            <v>1308.3800000000001</v>
          </cell>
          <cell r="F1069">
            <v>1548.78</v>
          </cell>
          <cell r="G1069">
            <v>-0.15521894652565238</v>
          </cell>
        </row>
        <row r="1070">
          <cell r="A1070">
            <v>9354243</v>
          </cell>
          <cell r="C1070" t="str">
            <v xml:space="preserve"> NUT (QTY.100)</v>
          </cell>
          <cell r="D1070">
            <v>8.39</v>
          </cell>
          <cell r="E1070" t="str">
            <v>Рулевое управление</v>
          </cell>
          <cell r="F1070">
            <v>9.94</v>
          </cell>
          <cell r="G1070">
            <v>-0.15593561368209241</v>
          </cell>
        </row>
        <row r="1071">
          <cell r="A1071">
            <v>9355771</v>
          </cell>
          <cell r="C1071" t="str">
            <v xml:space="preserve"> NUT (QTY. 50)</v>
          </cell>
          <cell r="D1071">
            <v>17.78</v>
          </cell>
          <cell r="E1071" t="str">
            <v>Подвеска</v>
          </cell>
          <cell r="F1071">
            <v>19.760000000000002</v>
          </cell>
          <cell r="G1071">
            <v>-0.1002024291497976</v>
          </cell>
        </row>
        <row r="1072">
          <cell r="A1072">
            <v>9355772</v>
          </cell>
          <cell r="C1072" t="str">
            <v xml:space="preserve"> Гайка</v>
          </cell>
          <cell r="D1072">
            <v>13.84</v>
          </cell>
          <cell r="E1072" t="str">
            <v>Рулевое управление</v>
          </cell>
          <cell r="F1072">
            <v>16.38</v>
          </cell>
          <cell r="G1072">
            <v>-0.15506715506715507</v>
          </cell>
        </row>
        <row r="1073">
          <cell r="A1073">
            <v>9361787</v>
          </cell>
          <cell r="C1073" t="str">
            <v xml:space="preserve"> DECAL-BATTERY EARTH</v>
          </cell>
          <cell r="D1073">
            <v>79.150000000000006</v>
          </cell>
          <cell r="F1073">
            <v>93.69</v>
          </cell>
          <cell r="G1073">
            <v>-0.15519265663357873</v>
          </cell>
        </row>
        <row r="1074">
          <cell r="A1074">
            <v>9365767</v>
          </cell>
          <cell r="C1074" t="str">
            <v>CLIP---</v>
          </cell>
          <cell r="D1074">
            <v>4.8</v>
          </cell>
          <cell r="F1074">
            <v>22.62</v>
          </cell>
          <cell r="G1074">
            <v>-0.78779840848806371</v>
          </cell>
        </row>
        <row r="1075">
          <cell r="A1075">
            <v>9368472</v>
          </cell>
          <cell r="C1075" t="str">
            <v xml:space="preserve"> VALVE ASM</v>
          </cell>
          <cell r="D1075">
            <v>539.66</v>
          </cell>
          <cell r="F1075">
            <v>638.82000000000005</v>
          </cell>
          <cell r="G1075">
            <v>-0.15522369368523226</v>
          </cell>
        </row>
        <row r="1076">
          <cell r="A1076">
            <v>9368561</v>
          </cell>
          <cell r="C1076" t="str">
            <v xml:space="preserve"> BEADING</v>
          </cell>
          <cell r="D1076">
            <v>8.39</v>
          </cell>
          <cell r="E1076" t="str">
            <v>Электрооборудование</v>
          </cell>
          <cell r="F1076">
            <v>9.94</v>
          </cell>
          <cell r="G1076">
            <v>-0.15593561368209241</v>
          </cell>
        </row>
        <row r="1077">
          <cell r="A1077">
            <v>9371048</v>
          </cell>
          <cell r="C1077" t="str">
            <v xml:space="preserve"> LOCTITE 648 RETAINING COMPOUND</v>
          </cell>
          <cell r="D1077">
            <v>1069.73</v>
          </cell>
          <cell r="F1077">
            <v>1266.28</v>
          </cell>
          <cell r="G1077">
            <v>-0.15521843510124145</v>
          </cell>
        </row>
        <row r="1078">
          <cell r="A1078">
            <v>9373545</v>
          </cell>
          <cell r="C1078" t="str">
            <v>PLUG---</v>
          </cell>
          <cell r="D1078">
            <v>11.52</v>
          </cell>
          <cell r="F1078">
            <v>13.58</v>
          </cell>
          <cell r="G1078">
            <v>-0.1516936671575847</v>
          </cell>
        </row>
        <row r="1079">
          <cell r="A1079">
            <v>9373551</v>
          </cell>
          <cell r="C1079" t="str">
            <v xml:space="preserve"> BUTTON PL</v>
          </cell>
          <cell r="D1079">
            <v>8.39</v>
          </cell>
          <cell r="F1079">
            <v>9.94</v>
          </cell>
          <cell r="G1079">
            <v>-0.15593561368209241</v>
          </cell>
        </row>
        <row r="1080">
          <cell r="A1080">
            <v>9383747</v>
          </cell>
          <cell r="C1080" t="str">
            <v xml:space="preserve"> RETAINER</v>
          </cell>
          <cell r="D1080">
            <v>1878.03</v>
          </cell>
          <cell r="F1080">
            <v>2223.09</v>
          </cell>
          <cell r="G1080">
            <v>-0.15521638800048587</v>
          </cell>
        </row>
        <row r="1081">
          <cell r="A1081">
            <v>9383748</v>
          </cell>
          <cell r="C1081" t="str">
            <v xml:space="preserve"> RETAINER</v>
          </cell>
          <cell r="D1081">
            <v>1628.58</v>
          </cell>
          <cell r="F1081">
            <v>1927.82</v>
          </cell>
          <cell r="G1081">
            <v>-0.15522196055648352</v>
          </cell>
        </row>
        <row r="1082">
          <cell r="A1082">
            <v>9383858</v>
          </cell>
          <cell r="C1082" t="str">
            <v xml:space="preserve"> TUBE ASSY</v>
          </cell>
          <cell r="D1082">
            <v>29112.99</v>
          </cell>
          <cell r="E1082" t="str">
            <v>Подвеска</v>
          </cell>
          <cell r="F1082">
            <v>34462.21</v>
          </cell>
          <cell r="G1082">
            <v>-0.15521987707694884</v>
          </cell>
        </row>
        <row r="1083">
          <cell r="A1083">
            <v>9384099</v>
          </cell>
          <cell r="C1083" t="str">
            <v xml:space="preserve"> END CAP</v>
          </cell>
          <cell r="D1083">
            <v>3381.89</v>
          </cell>
          <cell r="E1083" t="str">
            <v>Подвеска</v>
          </cell>
          <cell r="F1083">
            <v>4003.27</v>
          </cell>
          <cell r="G1083">
            <v>-0.15521810919573253</v>
          </cell>
        </row>
        <row r="1084">
          <cell r="A1084">
            <v>9384151</v>
          </cell>
          <cell r="C1084" t="str">
            <v xml:space="preserve"> SLEEVE AND CLAMP</v>
          </cell>
          <cell r="D1084">
            <v>538.46</v>
          </cell>
          <cell r="E1084" t="str">
            <v>Подвеска</v>
          </cell>
          <cell r="F1084">
            <v>637.4</v>
          </cell>
          <cell r="G1084">
            <v>-0.15522434891747716</v>
          </cell>
        </row>
        <row r="1085">
          <cell r="A1085">
            <v>9384350</v>
          </cell>
          <cell r="C1085" t="str">
            <v xml:space="preserve"> BASE PLATE</v>
          </cell>
          <cell r="D1085">
            <v>97.14</v>
          </cell>
          <cell r="F1085">
            <v>114.99</v>
          </cell>
          <cell r="G1085">
            <v>-0.15523088964257759</v>
          </cell>
        </row>
        <row r="1086">
          <cell r="A1086">
            <v>9384796</v>
          </cell>
          <cell r="C1086" t="str">
            <v xml:space="preserve"> SHIELD AS</v>
          </cell>
          <cell r="D1086">
            <v>273.43</v>
          </cell>
          <cell r="E1086" t="str">
            <v>Рулевое управление</v>
          </cell>
          <cell r="F1086">
            <v>323.67</v>
          </cell>
          <cell r="G1086">
            <v>-0.15521982265888101</v>
          </cell>
        </row>
        <row r="1087">
          <cell r="A1087">
            <v>9396483</v>
          </cell>
          <cell r="C1087" t="str">
            <v xml:space="preserve"> SEAL KIT</v>
          </cell>
          <cell r="D1087">
            <v>9731.91</v>
          </cell>
          <cell r="F1087">
            <v>11520.05</v>
          </cell>
          <cell r="G1087">
            <v>-0.15521981241400862</v>
          </cell>
        </row>
        <row r="1088">
          <cell r="A1088">
            <v>9396484</v>
          </cell>
          <cell r="C1088" t="str">
            <v>9396484 Рем комплект</v>
          </cell>
          <cell r="D1088">
            <v>9670.4599999999991</v>
          </cell>
          <cell r="E1088" t="str">
            <v>Подвеска</v>
          </cell>
          <cell r="F1088">
            <v>10744.96</v>
          </cell>
          <cell r="G1088">
            <v>-0.10000037226755609</v>
          </cell>
        </row>
        <row r="1089">
          <cell r="A1089">
            <v>9396485</v>
          </cell>
          <cell r="C1089" t="str">
            <v xml:space="preserve"> SEAL KIT-STEERING CYLINDER</v>
          </cell>
          <cell r="D1089">
            <v>4852.22</v>
          </cell>
          <cell r="F1089">
            <v>5451.26</v>
          </cell>
          <cell r="G1089">
            <v>-0.10989019052475946</v>
          </cell>
        </row>
        <row r="1090">
          <cell r="A1090">
            <v>9396486</v>
          </cell>
          <cell r="C1090" t="str">
            <v xml:space="preserve"> SEAL KIT-ACCUMULATOR</v>
          </cell>
          <cell r="D1090">
            <v>2060.31</v>
          </cell>
          <cell r="F1090">
            <v>2683.04</v>
          </cell>
          <cell r="G1090">
            <v>-0.23209866420180092</v>
          </cell>
        </row>
        <row r="1091">
          <cell r="A1091">
            <v>9398392</v>
          </cell>
          <cell r="C1091" t="str">
            <v>·TEMPERATURE
CONTROL</v>
          </cell>
          <cell r="D1091">
            <v>354.57</v>
          </cell>
          <cell r="F1091">
            <v>2397.9899999999998</v>
          </cell>
          <cell r="G1091">
            <v>-0.85213866613288625</v>
          </cell>
        </row>
        <row r="1092">
          <cell r="A1092">
            <v>9402711</v>
          </cell>
          <cell r="C1092" t="str">
            <v>CONNECTION---</v>
          </cell>
          <cell r="D1092">
            <v>80.56</v>
          </cell>
          <cell r="F1092">
            <v>95.02</v>
          </cell>
          <cell r="G1092">
            <v>-0.15217848873921269</v>
          </cell>
        </row>
        <row r="1093">
          <cell r="A1093">
            <v>9402826</v>
          </cell>
          <cell r="C1093" t="str">
            <v>ELBOW---</v>
          </cell>
          <cell r="D1093">
            <v>138.09</v>
          </cell>
          <cell r="F1093">
            <v>162.88999999999999</v>
          </cell>
          <cell r="G1093">
            <v>-0.15224998465221917</v>
          </cell>
        </row>
        <row r="1094">
          <cell r="A1094">
            <v>9402827</v>
          </cell>
          <cell r="C1094" t="str">
            <v xml:space="preserve"> ELBOW</v>
          </cell>
          <cell r="D1094">
            <v>49.17</v>
          </cell>
          <cell r="F1094">
            <v>58.2</v>
          </cell>
          <cell r="G1094">
            <v>-0.15515463917525774</v>
          </cell>
        </row>
        <row r="1095">
          <cell r="A1095">
            <v>9402828</v>
          </cell>
          <cell r="C1095" t="str">
            <v xml:space="preserve"> ELBOW</v>
          </cell>
          <cell r="D1095">
            <v>49.17</v>
          </cell>
          <cell r="F1095">
            <v>58.2</v>
          </cell>
          <cell r="G1095">
            <v>-0.15515463917525774</v>
          </cell>
        </row>
        <row r="1096">
          <cell r="A1096">
            <v>9402867</v>
          </cell>
          <cell r="C1096" t="str">
            <v xml:space="preserve"> ELBOW</v>
          </cell>
          <cell r="D1096">
            <v>37.18</v>
          </cell>
          <cell r="F1096">
            <v>44.01</v>
          </cell>
          <cell r="G1096">
            <v>-0.15519200181776871</v>
          </cell>
        </row>
        <row r="1097">
          <cell r="A1097">
            <v>9409045</v>
          </cell>
          <cell r="C1097" t="str">
            <v xml:space="preserve"> BOLT</v>
          </cell>
          <cell r="D1097">
            <v>89.94</v>
          </cell>
          <cell r="F1097">
            <v>106.47</v>
          </cell>
          <cell r="G1097">
            <v>-0.15525500140884763</v>
          </cell>
        </row>
        <row r="1098">
          <cell r="A1098">
            <v>9409226</v>
          </cell>
          <cell r="C1098" t="str">
            <v xml:space="preserve"> BOLT</v>
          </cell>
          <cell r="D1098">
            <v>35.979999999999997</v>
          </cell>
          <cell r="F1098">
            <v>42.59</v>
          </cell>
          <cell r="G1098">
            <v>-0.15520075135008227</v>
          </cell>
        </row>
        <row r="1099">
          <cell r="A1099">
            <v>9409231</v>
          </cell>
          <cell r="C1099" t="str">
            <v xml:space="preserve"> BOLT</v>
          </cell>
          <cell r="D1099">
            <v>28.78</v>
          </cell>
          <cell r="F1099">
            <v>34.07</v>
          </cell>
          <cell r="G1099">
            <v>-0.15526856471969475</v>
          </cell>
        </row>
        <row r="1100">
          <cell r="A1100">
            <v>9409240</v>
          </cell>
          <cell r="C1100" t="str">
            <v xml:space="preserve"> BOLT</v>
          </cell>
          <cell r="D1100">
            <v>52.77</v>
          </cell>
          <cell r="F1100">
            <v>62.46</v>
          </cell>
          <cell r="G1100">
            <v>-0.15513928914505282</v>
          </cell>
        </row>
        <row r="1101">
          <cell r="A1101">
            <v>9409907</v>
          </cell>
          <cell r="C1101" t="str">
            <v xml:space="preserve"> BOLT</v>
          </cell>
          <cell r="D1101">
            <v>7.2</v>
          </cell>
          <cell r="F1101">
            <v>8.52</v>
          </cell>
          <cell r="G1101">
            <v>-0.15492957746478864</v>
          </cell>
        </row>
        <row r="1102">
          <cell r="A1102">
            <v>9409982</v>
          </cell>
          <cell r="C1102" t="str">
            <v>FLANGE---SPLIT-</v>
          </cell>
          <cell r="D1102">
            <v>53.7</v>
          </cell>
          <cell r="E1102" t="str">
            <v>Гидравлическая система</v>
          </cell>
          <cell r="F1102">
            <v>63.35</v>
          </cell>
          <cell r="G1102">
            <v>-0.1523283346487766</v>
          </cell>
        </row>
        <row r="1103">
          <cell r="A1103">
            <v>9409983</v>
          </cell>
          <cell r="C1103" t="str">
            <v>FLANGE---SPLIT-</v>
          </cell>
          <cell r="D1103">
            <v>72.88</v>
          </cell>
          <cell r="E1103" t="str">
            <v>Гидравлическая система</v>
          </cell>
          <cell r="F1103">
            <v>85.97</v>
          </cell>
          <cell r="G1103">
            <v>-0.15226241712225197</v>
          </cell>
        </row>
        <row r="1104">
          <cell r="A1104">
            <v>9409984</v>
          </cell>
          <cell r="C1104" t="str">
            <v>FLANGE---SPLIT-</v>
          </cell>
          <cell r="D1104">
            <v>88.23</v>
          </cell>
          <cell r="E1104" t="str">
            <v>Гидравлическая система</v>
          </cell>
          <cell r="F1104">
            <v>104.06</v>
          </cell>
          <cell r="G1104">
            <v>-0.15212377474533922</v>
          </cell>
        </row>
        <row r="1105">
          <cell r="A1105">
            <v>9409985</v>
          </cell>
          <cell r="C1105" t="str">
            <v>FLANGE---SPLIT-</v>
          </cell>
          <cell r="D1105">
            <v>120.84</v>
          </cell>
          <cell r="E1105" t="str">
            <v>Рулевое управление</v>
          </cell>
          <cell r="F1105">
            <v>142.52000000000001</v>
          </cell>
          <cell r="G1105">
            <v>-0.15211900084198715</v>
          </cell>
        </row>
        <row r="1106">
          <cell r="A1106">
            <v>9410968</v>
          </cell>
          <cell r="C1106" t="str">
            <v>O-RING-</v>
          </cell>
          <cell r="D1106">
            <v>12.12</v>
          </cell>
          <cell r="E1106" t="str">
            <v>Гидравлическая система</v>
          </cell>
          <cell r="F1106">
            <v>13.47</v>
          </cell>
          <cell r="G1106">
            <v>-0.1002227171492206</v>
          </cell>
        </row>
        <row r="1107">
          <cell r="A1107">
            <v>9410969</v>
          </cell>
          <cell r="C1107" t="str">
            <v>O-RING-</v>
          </cell>
          <cell r="D1107">
            <v>12.12</v>
          </cell>
          <cell r="E1107" t="str">
            <v>Гидравлическая система</v>
          </cell>
          <cell r="F1107">
            <v>13.47</v>
          </cell>
          <cell r="G1107">
            <v>-0.1002227171492206</v>
          </cell>
        </row>
        <row r="1108">
          <cell r="A1108">
            <v>9410970</v>
          </cell>
          <cell r="C1108" t="str">
            <v>O-RING-</v>
          </cell>
          <cell r="D1108">
            <v>12.12</v>
          </cell>
          <cell r="E1108" t="str">
            <v>Гидравлическая система</v>
          </cell>
          <cell r="F1108">
            <v>13.47</v>
          </cell>
          <cell r="G1108">
            <v>-0.1002227171492206</v>
          </cell>
        </row>
        <row r="1109">
          <cell r="A1109">
            <v>9410971</v>
          </cell>
          <cell r="C1109" t="str">
            <v>O-RING-</v>
          </cell>
          <cell r="D1109">
            <v>13.86</v>
          </cell>
          <cell r="E1109" t="str">
            <v>Рулевое управление</v>
          </cell>
          <cell r="F1109">
            <v>15.4</v>
          </cell>
          <cell r="G1109">
            <v>-0.10000000000000009</v>
          </cell>
        </row>
        <row r="1110">
          <cell r="A1110">
            <v>9411010</v>
          </cell>
          <cell r="C1110" t="str">
            <v xml:space="preserve"> FITTING-GREASE (qty. 50)</v>
          </cell>
          <cell r="D1110">
            <v>14.39</v>
          </cell>
          <cell r="E1110" t="str">
            <v>Рулевое управление</v>
          </cell>
          <cell r="F1110">
            <v>17.04</v>
          </cell>
          <cell r="G1110">
            <v>-0.15551643192488251</v>
          </cell>
        </row>
        <row r="1111">
          <cell r="A1111">
            <v>9411019</v>
          </cell>
          <cell r="C1111" t="str">
            <v xml:space="preserve"> NIPPLE-GREASE</v>
          </cell>
          <cell r="D1111">
            <v>17.989999999999998</v>
          </cell>
          <cell r="E1111" t="str">
            <v>Рулевое управление</v>
          </cell>
          <cell r="F1111">
            <v>21.29</v>
          </cell>
          <cell r="G1111">
            <v>-0.15500234852043215</v>
          </cell>
        </row>
        <row r="1112">
          <cell r="A1112">
            <v>9411566</v>
          </cell>
          <cell r="C1112" t="str">
            <v xml:space="preserve"> NUT HEX 0.62-11 UNC GM301M</v>
          </cell>
          <cell r="D1112">
            <v>26.38</v>
          </cell>
          <cell r="F1112">
            <v>31.23</v>
          </cell>
          <cell r="G1112">
            <v>-0.15529939161063089</v>
          </cell>
        </row>
        <row r="1113">
          <cell r="A1113">
            <v>9413385</v>
          </cell>
          <cell r="C1113" t="str">
            <v xml:space="preserve"> RING-SNAP INTERNAL</v>
          </cell>
          <cell r="D1113">
            <v>32.380000000000003</v>
          </cell>
          <cell r="F1113">
            <v>38.33</v>
          </cell>
          <cell r="G1113">
            <v>-0.15523088964257747</v>
          </cell>
        </row>
        <row r="1114">
          <cell r="A1114">
            <v>9413386</v>
          </cell>
          <cell r="C1114" t="str">
            <v xml:space="preserve"> RING</v>
          </cell>
          <cell r="D1114">
            <v>119.93</v>
          </cell>
          <cell r="F1114">
            <v>141.96</v>
          </cell>
          <cell r="G1114">
            <v>-0.15518455903071282</v>
          </cell>
        </row>
        <row r="1115">
          <cell r="A1115">
            <v>9413409</v>
          </cell>
          <cell r="C1115" t="str">
            <v xml:space="preserve"> RING</v>
          </cell>
          <cell r="D1115">
            <v>9.59</v>
          </cell>
          <cell r="F1115">
            <v>11.36</v>
          </cell>
          <cell r="G1115">
            <v>-0.15580985915492951</v>
          </cell>
        </row>
        <row r="1116">
          <cell r="A1116">
            <v>9413420</v>
          </cell>
          <cell r="C1116" t="str">
            <v xml:space="preserve"> RING S</v>
          </cell>
          <cell r="D1116">
            <v>37.18</v>
          </cell>
          <cell r="F1116">
            <v>44.01</v>
          </cell>
          <cell r="G1116">
            <v>-0.15519200181776871</v>
          </cell>
        </row>
        <row r="1117">
          <cell r="A1117">
            <v>9414052</v>
          </cell>
          <cell r="C1117" t="str">
            <v xml:space="preserve"> BOLT</v>
          </cell>
          <cell r="D1117">
            <v>28.78</v>
          </cell>
          <cell r="F1117">
            <v>34.07</v>
          </cell>
          <cell r="G1117">
            <v>-0.15526856471969475</v>
          </cell>
        </row>
        <row r="1118">
          <cell r="A1118">
            <v>9415545</v>
          </cell>
          <cell r="C1118" t="str">
            <v>Gasket</v>
          </cell>
          <cell r="D1118">
            <v>16.79</v>
          </cell>
          <cell r="F1118">
            <v>19.87</v>
          </cell>
          <cell r="G1118">
            <v>-0.1550075490689482</v>
          </cell>
        </row>
        <row r="1119">
          <cell r="A1119">
            <v>9417713</v>
          </cell>
          <cell r="C1119" t="str">
            <v>NUT---</v>
          </cell>
          <cell r="D1119">
            <v>5.77</v>
          </cell>
          <cell r="F1119">
            <v>6.79</v>
          </cell>
          <cell r="G1119">
            <v>-0.15022091310751107</v>
          </cell>
        </row>
        <row r="1120">
          <cell r="A1120">
            <v>9418488</v>
          </cell>
          <cell r="C1120" t="str">
            <v xml:space="preserve"> CONE</v>
          </cell>
          <cell r="D1120">
            <v>3717.68</v>
          </cell>
          <cell r="E1120" t="str">
            <v>Передняя ось</v>
          </cell>
          <cell r="F1120">
            <v>4400.76</v>
          </cell>
          <cell r="G1120">
            <v>-0.15521864405239105</v>
          </cell>
        </row>
        <row r="1121">
          <cell r="A1121">
            <v>9418964</v>
          </cell>
          <cell r="C1121" t="str">
            <v xml:space="preserve"> BOLT</v>
          </cell>
          <cell r="D1121">
            <v>16.850000000000001</v>
          </cell>
          <cell r="E1121" t="str">
            <v>Allison</v>
          </cell>
          <cell r="F1121">
            <v>21.29</v>
          </cell>
          <cell r="G1121">
            <v>-0.20854861437294492</v>
          </cell>
        </row>
        <row r="1122">
          <cell r="A1122">
            <v>9419493</v>
          </cell>
          <cell r="C1122" t="str">
            <v xml:space="preserve"> NUT</v>
          </cell>
          <cell r="D1122">
            <v>47.97</v>
          </cell>
          <cell r="F1122">
            <v>56.78</v>
          </cell>
          <cell r="G1122">
            <v>-0.15516026769989433</v>
          </cell>
        </row>
        <row r="1123">
          <cell r="A1123">
            <v>9419495</v>
          </cell>
          <cell r="C1123" t="str">
            <v xml:space="preserve"> NUT</v>
          </cell>
          <cell r="D1123">
            <v>28.78</v>
          </cell>
          <cell r="F1123">
            <v>34.07</v>
          </cell>
          <cell r="G1123">
            <v>-0.15526856471969475</v>
          </cell>
        </row>
        <row r="1124">
          <cell r="A1124">
            <v>9419496</v>
          </cell>
          <cell r="C1124" t="str">
            <v xml:space="preserve"> NUT</v>
          </cell>
          <cell r="D1124">
            <v>40.770000000000003</v>
          </cell>
          <cell r="F1124">
            <v>48.27</v>
          </cell>
          <cell r="G1124">
            <v>-0.15537600994406464</v>
          </cell>
        </row>
        <row r="1125">
          <cell r="A1125">
            <v>9419497</v>
          </cell>
          <cell r="C1125" t="str">
            <v xml:space="preserve"> NUT</v>
          </cell>
          <cell r="D1125">
            <v>29.98</v>
          </cell>
          <cell r="E1125" t="str">
            <v>Тормозная система</v>
          </cell>
          <cell r="F1125">
            <v>35.49</v>
          </cell>
          <cell r="G1125">
            <v>-0.15525500140884763</v>
          </cell>
        </row>
        <row r="1126">
          <cell r="A1126">
            <v>9422848</v>
          </cell>
          <cell r="C1126" t="str">
            <v>shim</v>
          </cell>
          <cell r="D1126">
            <v>14.39</v>
          </cell>
          <cell r="F1126">
            <v>17.04</v>
          </cell>
          <cell r="G1126">
            <v>-0.15551643192488251</v>
          </cell>
        </row>
        <row r="1127">
          <cell r="A1127">
            <v>9423349</v>
          </cell>
          <cell r="C1127" t="str">
            <v xml:space="preserve"> BOLT T50</v>
          </cell>
          <cell r="D1127">
            <v>103.14</v>
          </cell>
          <cell r="E1127" t="str">
            <v>Подвеска</v>
          </cell>
          <cell r="F1127">
            <v>122.09</v>
          </cell>
          <cell r="G1127">
            <v>-0.15521336718813994</v>
          </cell>
        </row>
        <row r="1128">
          <cell r="A1128">
            <v>9425517</v>
          </cell>
          <cell r="C1128" t="str">
            <v>СТОПОРНОЕ КОЛЬЦО</v>
          </cell>
          <cell r="D1128">
            <v>49.71</v>
          </cell>
          <cell r="E1128" t="str">
            <v>Рулевое управление</v>
          </cell>
          <cell r="F1128">
            <v>55.23</v>
          </cell>
          <cell r="G1128">
            <v>-9.9945681694731059E-2</v>
          </cell>
        </row>
        <row r="1129">
          <cell r="A1129">
            <v>9425519</v>
          </cell>
          <cell r="C1129" t="str">
            <v xml:space="preserve"> RING SNAP</v>
          </cell>
          <cell r="D1129">
            <v>92.34</v>
          </cell>
          <cell r="F1129">
            <v>109.31</v>
          </cell>
          <cell r="G1129">
            <v>-0.15524654651907421</v>
          </cell>
        </row>
        <row r="1130">
          <cell r="A1130">
            <v>9427249</v>
          </cell>
          <cell r="C1130" t="str">
            <v xml:space="preserve"> CUP</v>
          </cell>
          <cell r="D1130">
            <v>1592.6</v>
          </cell>
          <cell r="E1130" t="str">
            <v>Передняя ось</v>
          </cell>
          <cell r="F1130">
            <v>1885.23</v>
          </cell>
          <cell r="G1130">
            <v>-0.15522243970231753</v>
          </cell>
        </row>
        <row r="1131">
          <cell r="A1131">
            <v>9428203</v>
          </cell>
          <cell r="C1131" t="str">
            <v xml:space="preserve"> CONE</v>
          </cell>
          <cell r="D1131">
            <v>2078.3000000000002</v>
          </cell>
          <cell r="E1131" t="str">
            <v>Передняя ось</v>
          </cell>
          <cell r="F1131">
            <v>2460.17</v>
          </cell>
          <cell r="G1131">
            <v>-0.15522098066393786</v>
          </cell>
        </row>
        <row r="1132">
          <cell r="A1132">
            <v>9429209</v>
          </cell>
          <cell r="C1132" t="str">
            <v xml:space="preserve"> NUT HEX</v>
          </cell>
          <cell r="D1132">
            <v>47.97</v>
          </cell>
          <cell r="F1132">
            <v>56.78</v>
          </cell>
          <cell r="G1132">
            <v>-0.15516026769989433</v>
          </cell>
        </row>
        <row r="1133">
          <cell r="A1133">
            <v>9430296</v>
          </cell>
          <cell r="C1133" t="str">
            <v xml:space="preserve">  BOLT</v>
          </cell>
          <cell r="D1133">
            <v>59.96</v>
          </cell>
          <cell r="F1133">
            <v>70.98</v>
          </cell>
          <cell r="G1133">
            <v>-0.15525500140884763</v>
          </cell>
        </row>
        <row r="1134">
          <cell r="A1134">
            <v>9430298</v>
          </cell>
          <cell r="C1134" t="str">
            <v xml:space="preserve"> BOLT</v>
          </cell>
          <cell r="D1134">
            <v>16.79</v>
          </cell>
          <cell r="E1134" t="str">
            <v>Задний мост</v>
          </cell>
          <cell r="F1134">
            <v>19.87</v>
          </cell>
          <cell r="G1134">
            <v>-0.1550075490689482</v>
          </cell>
        </row>
        <row r="1135">
          <cell r="A1135">
            <v>9430309</v>
          </cell>
          <cell r="C1135" t="str">
            <v xml:space="preserve"> BOLT HEX HD 0.75-16 UNF 2A X 7.50 GM300M</v>
          </cell>
          <cell r="D1135">
            <v>127.12</v>
          </cell>
          <cell r="F1135">
            <v>150.47999999999999</v>
          </cell>
          <cell r="G1135">
            <v>-0.15523657628920773</v>
          </cell>
        </row>
        <row r="1136">
          <cell r="A1136">
            <v>9433576</v>
          </cell>
          <cell r="C1136" t="str">
            <v xml:space="preserve"> NUT (QTY. 50)</v>
          </cell>
          <cell r="D1136">
            <v>8.85</v>
          </cell>
          <cell r="E1136" t="str">
            <v>Передняя ось</v>
          </cell>
          <cell r="F1136">
            <v>21.84</v>
          </cell>
          <cell r="G1136">
            <v>-0.59478021978021978</v>
          </cell>
        </row>
        <row r="1137">
          <cell r="A1137">
            <v>9437224</v>
          </cell>
          <cell r="C1137" t="str">
            <v xml:space="preserve"> CONE-BEARING</v>
          </cell>
          <cell r="D1137">
            <v>18051.11</v>
          </cell>
          <cell r="F1137">
            <v>21367.82</v>
          </cell>
          <cell r="G1137">
            <v>-0.15521985864725552</v>
          </cell>
        </row>
        <row r="1138">
          <cell r="A1138">
            <v>9437225</v>
          </cell>
          <cell r="C1138" t="str">
            <v xml:space="preserve"> CUP</v>
          </cell>
          <cell r="D1138">
            <v>5217.12</v>
          </cell>
          <cell r="F1138">
            <v>5796.8</v>
          </cell>
          <cell r="G1138">
            <v>-0.10000000000000009</v>
          </cell>
        </row>
        <row r="1139">
          <cell r="A1139">
            <v>12059716</v>
          </cell>
          <cell r="C1139" t="str">
            <v xml:space="preserve"> CONNECTOR</v>
          </cell>
          <cell r="D1139">
            <v>39.61</v>
          </cell>
          <cell r="F1139">
            <v>44.01</v>
          </cell>
          <cell r="G1139">
            <v>-9.9977277891388328E-2</v>
          </cell>
        </row>
        <row r="1140">
          <cell r="A1140">
            <v>12129691</v>
          </cell>
          <cell r="C1140" t="str">
            <v xml:space="preserve"> SENSOR</v>
          </cell>
          <cell r="D1140">
            <v>345.95</v>
          </cell>
          <cell r="E1140" t="str">
            <v>Allison</v>
          </cell>
          <cell r="F1140">
            <v>437.24</v>
          </cell>
          <cell r="G1140">
            <v>-0.208786936236392</v>
          </cell>
        </row>
        <row r="1141">
          <cell r="A1141">
            <v>15000417</v>
          </cell>
          <cell r="C1141" t="str">
            <v xml:space="preserve"> SEAL OIL</v>
          </cell>
          <cell r="D1141">
            <v>560.88</v>
          </cell>
          <cell r="F1141">
            <v>623.20000000000005</v>
          </cell>
          <cell r="G1141">
            <v>-0.10000000000000009</v>
          </cell>
        </row>
        <row r="1142">
          <cell r="A1142">
            <v>15000838</v>
          </cell>
          <cell r="C1142" t="str">
            <v xml:space="preserve"> PIN</v>
          </cell>
          <cell r="D1142">
            <v>1365.95</v>
          </cell>
          <cell r="E1142" t="str">
            <v>Подвеска</v>
          </cell>
          <cell r="F1142">
            <v>1616.92</v>
          </cell>
          <cell r="G1142">
            <v>-0.15521485293026249</v>
          </cell>
        </row>
        <row r="1143">
          <cell r="A1143">
            <v>15000991</v>
          </cell>
          <cell r="C1143" t="str">
            <v xml:space="preserve"> WASHER</v>
          </cell>
          <cell r="D1143">
            <v>47.97</v>
          </cell>
          <cell r="E1143" t="str">
            <v>Подвеска</v>
          </cell>
          <cell r="F1143">
            <v>56.78</v>
          </cell>
          <cell r="G1143">
            <v>-0.15516026769989433</v>
          </cell>
        </row>
        <row r="1144">
          <cell r="A1144">
            <v>15001400</v>
          </cell>
          <cell r="C1144" t="str">
            <v xml:space="preserve"> WELD ADAP</v>
          </cell>
          <cell r="D1144">
            <v>8.39</v>
          </cell>
          <cell r="F1144">
            <v>9.94</v>
          </cell>
          <cell r="G1144">
            <v>-0.15593561368209241</v>
          </cell>
        </row>
        <row r="1145">
          <cell r="A1145">
            <v>15001401</v>
          </cell>
          <cell r="C1145" t="str">
            <v xml:space="preserve"> THREADED COLUMN</v>
          </cell>
          <cell r="D1145">
            <v>16.79</v>
          </cell>
          <cell r="F1145">
            <v>19.87</v>
          </cell>
          <cell r="G1145">
            <v>-0.1550075490689482</v>
          </cell>
        </row>
        <row r="1146">
          <cell r="A1146">
            <v>15001402</v>
          </cell>
          <cell r="C1146" t="str">
            <v xml:space="preserve"> NUT</v>
          </cell>
          <cell r="D1146">
            <v>33.58</v>
          </cell>
          <cell r="E1146" t="str">
            <v>Рулевое управление</v>
          </cell>
          <cell r="F1146">
            <v>39.75</v>
          </cell>
          <cell r="G1146">
            <v>-0.15522012578616351</v>
          </cell>
        </row>
        <row r="1147">
          <cell r="A1147">
            <v>15001403</v>
          </cell>
          <cell r="C1147" t="str">
            <v xml:space="preserve"> CLAMP</v>
          </cell>
          <cell r="D1147">
            <v>51.04</v>
          </cell>
          <cell r="E1147" t="str">
            <v>Рулевое управление</v>
          </cell>
          <cell r="F1147">
            <v>56.71</v>
          </cell>
          <cell r="G1147">
            <v>-9.9982366425674485E-2</v>
          </cell>
        </row>
        <row r="1148">
          <cell r="A1148">
            <v>15001404</v>
          </cell>
          <cell r="C1148" t="str">
            <v xml:space="preserve"> CLAMP</v>
          </cell>
          <cell r="D1148">
            <v>89.06</v>
          </cell>
          <cell r="F1148">
            <v>98.95</v>
          </cell>
          <cell r="G1148">
            <v>-9.9949469429004512E-2</v>
          </cell>
        </row>
        <row r="1149">
          <cell r="A1149">
            <v>15001405</v>
          </cell>
          <cell r="C1149" t="str">
            <v xml:space="preserve"> CLAMP</v>
          </cell>
          <cell r="D1149">
            <v>81.45</v>
          </cell>
          <cell r="F1149">
            <v>90.5</v>
          </cell>
          <cell r="G1149">
            <v>-9.9999999999999978E-2</v>
          </cell>
        </row>
        <row r="1150">
          <cell r="A1150">
            <v>15001415</v>
          </cell>
          <cell r="C1150" t="str">
            <v xml:space="preserve"> BUSHING</v>
          </cell>
          <cell r="D1150">
            <v>11.95</v>
          </cell>
          <cell r="F1150">
            <v>13.28</v>
          </cell>
          <cell r="G1150">
            <v>-0.10015060240963858</v>
          </cell>
        </row>
        <row r="1151">
          <cell r="A1151">
            <v>15001416</v>
          </cell>
          <cell r="C1151" t="str">
            <v xml:space="preserve"> BUSHING</v>
          </cell>
          <cell r="D1151">
            <v>16.29</v>
          </cell>
          <cell r="F1151">
            <v>18.100000000000001</v>
          </cell>
          <cell r="G1151">
            <v>-0.10000000000000009</v>
          </cell>
        </row>
        <row r="1152">
          <cell r="A1152">
            <v>15001417</v>
          </cell>
          <cell r="C1152" t="str">
            <v xml:space="preserve"> BUSHING</v>
          </cell>
          <cell r="D1152">
            <v>10.86</v>
          </cell>
          <cell r="F1152">
            <v>12.07</v>
          </cell>
          <cell r="G1152">
            <v>-0.10024855012427514</v>
          </cell>
        </row>
        <row r="1153">
          <cell r="A1153">
            <v>15001418</v>
          </cell>
          <cell r="C1153" t="str">
            <v xml:space="preserve"> BUSHING</v>
          </cell>
          <cell r="D1153">
            <v>19.55</v>
          </cell>
          <cell r="E1153" t="str">
            <v>Рулевое управление</v>
          </cell>
          <cell r="F1153">
            <v>21.72</v>
          </cell>
          <cell r="G1153">
            <v>-9.9907918968692333E-2</v>
          </cell>
        </row>
        <row r="1154">
          <cell r="A1154">
            <v>15001419</v>
          </cell>
          <cell r="C1154" t="str">
            <v>BUSHING</v>
          </cell>
          <cell r="D1154">
            <v>9.77</v>
          </cell>
          <cell r="F1154">
            <v>10.86</v>
          </cell>
          <cell r="G1154">
            <v>-0.10036832412523022</v>
          </cell>
        </row>
        <row r="1155">
          <cell r="A1155">
            <v>15001420</v>
          </cell>
          <cell r="C1155" t="str">
            <v xml:space="preserve"> BUSHING-S</v>
          </cell>
          <cell r="D1155">
            <v>19.55</v>
          </cell>
          <cell r="F1155">
            <v>21.72</v>
          </cell>
          <cell r="G1155">
            <v>-9.9907918968692333E-2</v>
          </cell>
        </row>
        <row r="1156">
          <cell r="A1156">
            <v>15001422</v>
          </cell>
          <cell r="C1156" t="str">
            <v xml:space="preserve"> BUSHING</v>
          </cell>
          <cell r="D1156">
            <v>19.55</v>
          </cell>
          <cell r="F1156">
            <v>21.72</v>
          </cell>
          <cell r="G1156">
            <v>-9.9907918968692333E-2</v>
          </cell>
        </row>
        <row r="1157">
          <cell r="A1157">
            <v>15001424</v>
          </cell>
          <cell r="C1157" t="str">
            <v xml:space="preserve"> BUSHING S</v>
          </cell>
          <cell r="D1157">
            <v>10.86</v>
          </cell>
          <cell r="F1157">
            <v>12.07</v>
          </cell>
          <cell r="G1157">
            <v>-0.10024855012427514</v>
          </cell>
        </row>
        <row r="1158">
          <cell r="A1158">
            <v>15001426</v>
          </cell>
          <cell r="C1158" t="str">
            <v xml:space="preserve"> WELDED JOINT</v>
          </cell>
          <cell r="D1158">
            <v>15.59</v>
          </cell>
          <cell r="F1158">
            <v>18.45</v>
          </cell>
          <cell r="G1158">
            <v>-0.15501355013550133</v>
          </cell>
        </row>
        <row r="1159">
          <cell r="A1159">
            <v>15001427</v>
          </cell>
          <cell r="C1159" t="str">
            <v xml:space="preserve"> ADAPTOR-THREAD</v>
          </cell>
          <cell r="D1159">
            <v>5.05</v>
          </cell>
          <cell r="E1159" t="str">
            <v>Рулевое управление</v>
          </cell>
          <cell r="F1159">
            <v>21.29</v>
          </cell>
          <cell r="G1159">
            <v>-0.76279943635509628</v>
          </cell>
        </row>
        <row r="1160">
          <cell r="A1160">
            <v>15001428</v>
          </cell>
          <cell r="C1160" t="str">
            <v xml:space="preserve"> NUT-LONG</v>
          </cell>
          <cell r="D1160">
            <v>55.17</v>
          </cell>
          <cell r="F1160">
            <v>65.3</v>
          </cell>
          <cell r="G1160">
            <v>-0.15513016845329242</v>
          </cell>
        </row>
        <row r="1161">
          <cell r="A1161">
            <v>15001429</v>
          </cell>
          <cell r="C1161" t="str">
            <v xml:space="preserve"> CLAMP</v>
          </cell>
          <cell r="D1161">
            <v>97.74</v>
          </cell>
          <cell r="F1161">
            <v>108.6</v>
          </cell>
          <cell r="G1161">
            <v>-9.9999999999999978E-2</v>
          </cell>
        </row>
        <row r="1162">
          <cell r="A1162">
            <v>15001430</v>
          </cell>
          <cell r="C1162" t="str">
            <v xml:space="preserve"> CLAMP</v>
          </cell>
          <cell r="D1162">
            <v>127.12</v>
          </cell>
          <cell r="F1162">
            <v>232.88</v>
          </cell>
          <cell r="G1162">
            <v>-0.45413947097217444</v>
          </cell>
        </row>
        <row r="1163">
          <cell r="A1163">
            <v>15001434</v>
          </cell>
          <cell r="C1163" t="str">
            <v xml:space="preserve"> BUSHING</v>
          </cell>
          <cell r="D1163">
            <v>59.96</v>
          </cell>
          <cell r="F1163">
            <v>70.98</v>
          </cell>
          <cell r="G1163">
            <v>-0.15525500140884763</v>
          </cell>
        </row>
        <row r="1164">
          <cell r="A1164">
            <v>15001435</v>
          </cell>
          <cell r="C1164" t="str">
            <v xml:space="preserve"> HOSE</v>
          </cell>
          <cell r="D1164">
            <v>23.99</v>
          </cell>
          <cell r="F1164">
            <v>28.39</v>
          </cell>
          <cell r="G1164">
            <v>-0.15498414934836213</v>
          </cell>
        </row>
        <row r="1165">
          <cell r="A1165">
            <v>15001436</v>
          </cell>
          <cell r="C1165" t="str">
            <v xml:space="preserve"> BUSHING</v>
          </cell>
          <cell r="D1165">
            <v>23.99</v>
          </cell>
          <cell r="F1165">
            <v>28.39</v>
          </cell>
          <cell r="G1165">
            <v>-0.15498414934836213</v>
          </cell>
        </row>
        <row r="1166">
          <cell r="A1166">
            <v>15002672</v>
          </cell>
          <cell r="C1166" t="str">
            <v xml:space="preserve"> O RING</v>
          </cell>
          <cell r="D1166">
            <v>21.59</v>
          </cell>
          <cell r="F1166">
            <v>35.49</v>
          </cell>
          <cell r="G1166">
            <v>-0.39165962242885322</v>
          </cell>
        </row>
        <row r="1167">
          <cell r="A1167">
            <v>15003250</v>
          </cell>
          <cell r="C1167" t="str">
            <v xml:space="preserve"> NUT-STACK</v>
          </cell>
          <cell r="D1167">
            <v>33.58</v>
          </cell>
          <cell r="F1167">
            <v>39.75</v>
          </cell>
          <cell r="G1167">
            <v>-0.15522012578616351</v>
          </cell>
        </row>
        <row r="1168">
          <cell r="A1168">
            <v>15003251</v>
          </cell>
          <cell r="C1168" t="str">
            <v xml:space="preserve"> CLAMP</v>
          </cell>
          <cell r="D1168">
            <v>82.54</v>
          </cell>
          <cell r="E1168" t="str">
            <v>Электрооборудование</v>
          </cell>
          <cell r="F1168">
            <v>91.71</v>
          </cell>
          <cell r="G1168">
            <v>-9.9989096063678895E-2</v>
          </cell>
        </row>
        <row r="1169">
          <cell r="A1169">
            <v>15003252</v>
          </cell>
          <cell r="C1169" t="str">
            <v xml:space="preserve"> CLAMP</v>
          </cell>
          <cell r="D1169">
            <v>77.099999999999994</v>
          </cell>
          <cell r="F1169">
            <v>85.67</v>
          </cell>
          <cell r="G1169">
            <v>-0.10003501809268134</v>
          </cell>
        </row>
        <row r="1170">
          <cell r="A1170">
            <v>15003258</v>
          </cell>
          <cell r="C1170" t="str">
            <v xml:space="preserve"> PIPE CLAMP</v>
          </cell>
          <cell r="D1170">
            <v>55.17</v>
          </cell>
          <cell r="F1170">
            <v>65.3</v>
          </cell>
          <cell r="G1170">
            <v>-0.15513016845329242</v>
          </cell>
        </row>
        <row r="1171">
          <cell r="A1171">
            <v>15003260</v>
          </cell>
          <cell r="C1171" t="str">
            <v xml:space="preserve"> BUSHING</v>
          </cell>
          <cell r="D1171">
            <v>10.11</v>
          </cell>
          <cell r="E1171" t="str">
            <v>Электрооборудование</v>
          </cell>
          <cell r="F1171">
            <v>28.39</v>
          </cell>
          <cell r="G1171">
            <v>-0.64388869320183173</v>
          </cell>
        </row>
        <row r="1172">
          <cell r="A1172">
            <v>15004712</v>
          </cell>
          <cell r="C1172" t="str">
            <v xml:space="preserve"> CLAMP</v>
          </cell>
          <cell r="D1172">
            <v>311.69</v>
          </cell>
          <cell r="F1172">
            <v>346.32</v>
          </cell>
          <cell r="G1172">
            <v>-9.9994224994224945E-2</v>
          </cell>
        </row>
        <row r="1173">
          <cell r="A1173">
            <v>15004713</v>
          </cell>
          <cell r="C1173" t="str">
            <v xml:space="preserve"> CLAMP</v>
          </cell>
          <cell r="D1173">
            <v>488.7</v>
          </cell>
          <cell r="F1173">
            <v>543</v>
          </cell>
          <cell r="G1173">
            <v>-9.9999999999999978E-2</v>
          </cell>
        </row>
        <row r="1174">
          <cell r="A1174">
            <v>15004739</v>
          </cell>
          <cell r="C1174" t="str">
            <v xml:space="preserve"> BUSHING</v>
          </cell>
          <cell r="D1174">
            <v>238.65</v>
          </cell>
          <cell r="F1174">
            <v>282.5</v>
          </cell>
          <cell r="G1174">
            <v>-0.15522123893805306</v>
          </cell>
        </row>
        <row r="1175">
          <cell r="A1175">
            <v>15004740</v>
          </cell>
          <cell r="C1175" t="str">
            <v xml:space="preserve"> BUSHING-S</v>
          </cell>
          <cell r="D1175">
            <v>257.83999999999997</v>
          </cell>
          <cell r="E1175" t="str">
            <v>Гидравлическая система</v>
          </cell>
          <cell r="F1175">
            <v>305.20999999999998</v>
          </cell>
          <cell r="G1175">
            <v>-0.15520461321712919</v>
          </cell>
        </row>
        <row r="1176">
          <cell r="A1176">
            <v>15004742</v>
          </cell>
          <cell r="C1176" t="str">
            <v>BUSHING</v>
          </cell>
          <cell r="D1176">
            <v>117.53</v>
          </cell>
          <cell r="F1176">
            <v>139.12</v>
          </cell>
          <cell r="G1176">
            <v>-0.15518976423231745</v>
          </cell>
        </row>
        <row r="1177">
          <cell r="A1177">
            <v>15004744</v>
          </cell>
          <cell r="C1177" t="str">
            <v xml:space="preserve"> BUSHING</v>
          </cell>
          <cell r="D1177">
            <v>44.37</v>
          </cell>
          <cell r="E1177" t="str">
            <v>Гидравлическая система</v>
          </cell>
          <cell r="F1177">
            <v>52.53</v>
          </cell>
          <cell r="G1177">
            <v>-0.15533980582524276</v>
          </cell>
        </row>
        <row r="1178">
          <cell r="A1178">
            <v>15004748</v>
          </cell>
          <cell r="C1178" t="str">
            <v xml:space="preserve"> CLAMP</v>
          </cell>
          <cell r="D1178">
            <v>22.74</v>
          </cell>
          <cell r="F1178">
            <v>138.76</v>
          </cell>
          <cell r="G1178">
            <v>-0.83611991928509655</v>
          </cell>
        </row>
        <row r="1179">
          <cell r="A1179">
            <v>15004795</v>
          </cell>
          <cell r="C1179" t="str">
            <v xml:space="preserve"> BUSHING</v>
          </cell>
          <cell r="D1179">
            <v>27.58</v>
          </cell>
          <cell r="F1179">
            <v>32.65</v>
          </cell>
          <cell r="G1179">
            <v>-0.15528330781010724</v>
          </cell>
        </row>
        <row r="1180">
          <cell r="A1180">
            <v>15004932</v>
          </cell>
          <cell r="C1180" t="str">
            <v xml:space="preserve"> CONTACT FLANGE-STEERING PUMP</v>
          </cell>
          <cell r="D1180">
            <v>2526.8200000000002</v>
          </cell>
          <cell r="F1180">
            <v>2991.1</v>
          </cell>
          <cell r="G1180">
            <v>-0.15522048744608996</v>
          </cell>
        </row>
        <row r="1181">
          <cell r="A1181">
            <v>15005357</v>
          </cell>
          <cell r="C1181" t="str">
            <v xml:space="preserve"> BLOCK</v>
          </cell>
          <cell r="D1181">
            <v>333.39</v>
          </cell>
          <cell r="F1181">
            <v>394.65</v>
          </cell>
          <cell r="G1181">
            <v>-0.15522614975294569</v>
          </cell>
        </row>
        <row r="1182">
          <cell r="A1182">
            <v>15006324</v>
          </cell>
          <cell r="C1182" t="str">
            <v xml:space="preserve"> LATCH ASSY</v>
          </cell>
          <cell r="D1182">
            <v>560.04999999999995</v>
          </cell>
          <cell r="F1182">
            <v>662.95</v>
          </cell>
          <cell r="G1182">
            <v>-0.15521532543932437</v>
          </cell>
        </row>
        <row r="1183">
          <cell r="A1183">
            <v>15007603</v>
          </cell>
          <cell r="C1183" t="str">
            <v xml:space="preserve"> PLATE</v>
          </cell>
          <cell r="D1183">
            <v>147.51</v>
          </cell>
          <cell r="F1183">
            <v>174.61</v>
          </cell>
          <cell r="G1183">
            <v>-0.15520302388179386</v>
          </cell>
        </row>
        <row r="1184">
          <cell r="A1184">
            <v>15007621</v>
          </cell>
          <cell r="C1184" t="str">
            <v xml:space="preserve"> BUSHING</v>
          </cell>
          <cell r="D1184">
            <v>1491.87</v>
          </cell>
          <cell r="F1184">
            <v>1765.98</v>
          </cell>
          <cell r="G1184">
            <v>-0.15521693337410392</v>
          </cell>
        </row>
        <row r="1185">
          <cell r="A1185">
            <v>15007634</v>
          </cell>
          <cell r="C1185" t="str">
            <v xml:space="preserve"> HOUSING</v>
          </cell>
          <cell r="D1185">
            <v>62600.85</v>
          </cell>
          <cell r="F1185">
            <v>74103.12</v>
          </cell>
          <cell r="G1185">
            <v>-0.15521978021978022</v>
          </cell>
        </row>
        <row r="1186">
          <cell r="A1186">
            <v>15007635</v>
          </cell>
          <cell r="C1186" t="str">
            <v xml:space="preserve"> RETAINER</v>
          </cell>
          <cell r="D1186">
            <v>8947.6</v>
          </cell>
          <cell r="F1186">
            <v>10591.64</v>
          </cell>
          <cell r="G1186">
            <v>-0.15522053241990841</v>
          </cell>
        </row>
        <row r="1187">
          <cell r="A1187">
            <v>15007642</v>
          </cell>
          <cell r="C1187" t="str">
            <v>DIFFERENTIAL ASSY</v>
          </cell>
          <cell r="D1187">
            <v>368870.40000000002</v>
          </cell>
          <cell r="E1187" t="str">
            <v>Allison</v>
          </cell>
          <cell r="F1187">
            <v>286138.94999999995</v>
          </cell>
          <cell r="G1187">
            <v>0.28913033335727301</v>
          </cell>
        </row>
        <row r="1188">
          <cell r="A1188">
            <v>15007646</v>
          </cell>
          <cell r="C1188" t="str">
            <v xml:space="preserve"> SHIM-ADJUSTING</v>
          </cell>
          <cell r="D1188">
            <v>117.53</v>
          </cell>
          <cell r="F1188">
            <v>139.12</v>
          </cell>
          <cell r="G1188">
            <v>-0.15518976423231745</v>
          </cell>
        </row>
        <row r="1189">
          <cell r="A1189">
            <v>15007647</v>
          </cell>
          <cell r="C1189" t="str">
            <v xml:space="preserve"> SHIM</v>
          </cell>
          <cell r="D1189">
            <v>201.47</v>
          </cell>
          <cell r="F1189">
            <v>238.49</v>
          </cell>
          <cell r="G1189">
            <v>-0.15522663424042937</v>
          </cell>
        </row>
        <row r="1190">
          <cell r="A1190">
            <v>15007648</v>
          </cell>
          <cell r="C1190" t="str">
            <v xml:space="preserve"> SHIM</v>
          </cell>
          <cell r="D1190">
            <v>289.02</v>
          </cell>
          <cell r="F1190">
            <v>342.12</v>
          </cell>
          <cell r="G1190">
            <v>-0.15520869870220977</v>
          </cell>
        </row>
        <row r="1191">
          <cell r="A1191">
            <v>15007649</v>
          </cell>
          <cell r="C1191" t="str">
            <v xml:space="preserve"> SHIM-ADJUSTING</v>
          </cell>
          <cell r="D1191">
            <v>58.76</v>
          </cell>
          <cell r="F1191">
            <v>69.56</v>
          </cell>
          <cell r="G1191">
            <v>-0.1552616446233468</v>
          </cell>
        </row>
        <row r="1192">
          <cell r="A1192">
            <v>15007650</v>
          </cell>
          <cell r="C1192" t="str">
            <v xml:space="preserve"> SHIM</v>
          </cell>
          <cell r="D1192">
            <v>83.95</v>
          </cell>
          <cell r="F1192">
            <v>99.37</v>
          </cell>
          <cell r="G1192">
            <v>-0.15517761899969806</v>
          </cell>
        </row>
        <row r="1193">
          <cell r="A1193">
            <v>15007651</v>
          </cell>
          <cell r="C1193" t="str">
            <v xml:space="preserve"> SHIM</v>
          </cell>
          <cell r="D1193">
            <v>159.5</v>
          </cell>
          <cell r="F1193">
            <v>188.81</v>
          </cell>
          <cell r="G1193">
            <v>-0.15523542185265615</v>
          </cell>
        </row>
        <row r="1194">
          <cell r="A1194">
            <v>15008260</v>
          </cell>
          <cell r="C1194" t="str">
            <v xml:space="preserve"> O-RING</v>
          </cell>
          <cell r="D1194">
            <v>33.58</v>
          </cell>
          <cell r="F1194">
            <v>39.75</v>
          </cell>
          <cell r="G1194">
            <v>-0.15522012578616351</v>
          </cell>
        </row>
        <row r="1195">
          <cell r="A1195">
            <v>15009631</v>
          </cell>
          <cell r="C1195" t="str">
            <v xml:space="preserve"> CARRIER</v>
          </cell>
          <cell r="D1195">
            <v>13299.68</v>
          </cell>
          <cell r="F1195">
            <v>15203.92</v>
          </cell>
          <cell r="G1195">
            <v>-0.12524664691737397</v>
          </cell>
        </row>
        <row r="1196">
          <cell r="A1196">
            <v>15014975</v>
          </cell>
          <cell r="C1196" t="str">
            <v xml:space="preserve"> BUSHING</v>
          </cell>
          <cell r="D1196">
            <v>59.96</v>
          </cell>
          <cell r="E1196" t="str">
            <v>Гидравлическая система</v>
          </cell>
          <cell r="F1196">
            <v>70.98</v>
          </cell>
          <cell r="G1196">
            <v>-0.15525500140884763</v>
          </cell>
        </row>
        <row r="1197">
          <cell r="A1197">
            <v>15014977</v>
          </cell>
          <cell r="C1197" t="str">
            <v xml:space="preserve"> BUSHING</v>
          </cell>
          <cell r="D1197">
            <v>70.760000000000005</v>
          </cell>
          <cell r="F1197">
            <v>83.76</v>
          </cell>
          <cell r="G1197">
            <v>-0.15520534861509072</v>
          </cell>
        </row>
        <row r="1198">
          <cell r="A1198">
            <v>15014978</v>
          </cell>
          <cell r="C1198" t="str">
            <v xml:space="preserve"> BUSHING</v>
          </cell>
          <cell r="D1198">
            <v>35.979999999999997</v>
          </cell>
          <cell r="F1198">
            <v>42.59</v>
          </cell>
          <cell r="G1198">
            <v>-0.15520075135008227</v>
          </cell>
        </row>
        <row r="1199">
          <cell r="A1199">
            <v>15014979</v>
          </cell>
          <cell r="C1199" t="str">
            <v xml:space="preserve"> BUSHING</v>
          </cell>
          <cell r="D1199">
            <v>25.18</v>
          </cell>
          <cell r="F1199">
            <v>29.81</v>
          </cell>
          <cell r="G1199">
            <v>-0.1553170077155317</v>
          </cell>
        </row>
        <row r="1200">
          <cell r="A1200">
            <v>15015249</v>
          </cell>
          <cell r="C1200" t="str">
            <v xml:space="preserve"> BUSHING</v>
          </cell>
          <cell r="D1200">
            <v>39.58</v>
          </cell>
          <cell r="F1200">
            <v>46.85</v>
          </cell>
          <cell r="G1200">
            <v>-0.15517609391675569</v>
          </cell>
        </row>
        <row r="1201">
          <cell r="A1201">
            <v>15015250</v>
          </cell>
          <cell r="C1201" t="str">
            <v xml:space="preserve"> BUSHING</v>
          </cell>
          <cell r="D1201">
            <v>238.65</v>
          </cell>
          <cell r="F1201">
            <v>282.5</v>
          </cell>
          <cell r="G1201">
            <v>-0.15522123893805306</v>
          </cell>
        </row>
        <row r="1202">
          <cell r="A1202">
            <v>15015251</v>
          </cell>
          <cell r="C1202" t="str">
            <v xml:space="preserve"> BUSHING</v>
          </cell>
          <cell r="D1202">
            <v>177.49</v>
          </cell>
          <cell r="E1202" t="str">
            <v>Рулевое управление</v>
          </cell>
          <cell r="F1202">
            <v>210.1</v>
          </cell>
          <cell r="G1202">
            <v>-0.15521180390290334</v>
          </cell>
        </row>
        <row r="1203">
          <cell r="A1203">
            <v>15015252</v>
          </cell>
          <cell r="C1203" t="str">
            <v xml:space="preserve"> BUSHING</v>
          </cell>
          <cell r="D1203">
            <v>189.48</v>
          </cell>
          <cell r="F1203">
            <v>224.3</v>
          </cell>
          <cell r="G1203">
            <v>-0.15523851983950077</v>
          </cell>
        </row>
        <row r="1204">
          <cell r="A1204">
            <v>15015363</v>
          </cell>
          <cell r="C1204" t="str">
            <v xml:space="preserve"> BEARING</v>
          </cell>
          <cell r="D1204">
            <v>4799.3999999999996</v>
          </cell>
          <cell r="F1204">
            <v>7921.37</v>
          </cell>
          <cell r="G1204">
            <v>-0.39411995652267229</v>
          </cell>
        </row>
        <row r="1205">
          <cell r="A1205">
            <v>15015767</v>
          </cell>
          <cell r="C1205" t="str">
            <v xml:space="preserve">Палец                                                      </v>
          </cell>
          <cell r="D1205">
            <v>503.82</v>
          </cell>
          <cell r="E1205" t="str">
            <v>Рулевое управление</v>
          </cell>
          <cell r="F1205">
            <v>2299.67</v>
          </cell>
          <cell r="G1205">
            <v>-0.78091639235194621</v>
          </cell>
        </row>
        <row r="1206">
          <cell r="A1206">
            <v>15016186</v>
          </cell>
          <cell r="C1206" t="str">
            <v>BALL-VALVE--</v>
          </cell>
          <cell r="D1206">
            <v>298.20999999999998</v>
          </cell>
          <cell r="E1206" t="str">
            <v>Гидравлическая система</v>
          </cell>
          <cell r="F1206">
            <v>1074.58</v>
          </cell>
          <cell r="G1206">
            <v>-0.72248692512423451</v>
          </cell>
        </row>
        <row r="1207">
          <cell r="A1207">
            <v>15017032</v>
          </cell>
          <cell r="C1207" t="str">
            <v xml:space="preserve"> AXLESHAFT</v>
          </cell>
          <cell r="D1207">
            <v>30833.919999999998</v>
          </cell>
          <cell r="E1207" t="str">
            <v>Задний мост</v>
          </cell>
          <cell r="F1207">
            <v>36499.339999999997</v>
          </cell>
          <cell r="G1207">
            <v>-0.15521979301543531</v>
          </cell>
        </row>
        <row r="1208">
          <cell r="A1208">
            <v>15017034</v>
          </cell>
          <cell r="C1208" t="str">
            <v xml:space="preserve"> WEDGEBAND</v>
          </cell>
          <cell r="D1208">
            <v>980.99</v>
          </cell>
          <cell r="F1208">
            <v>1161.23</v>
          </cell>
          <cell r="G1208">
            <v>-0.15521472920954504</v>
          </cell>
        </row>
        <row r="1209">
          <cell r="A1209">
            <v>15017039</v>
          </cell>
          <cell r="C1209" t="str">
            <v xml:space="preserve"> VALVE ROD</v>
          </cell>
          <cell r="D1209">
            <v>127.76</v>
          </cell>
          <cell r="E1209" t="str">
            <v>Передняя ось</v>
          </cell>
          <cell r="F1209">
            <v>141.96</v>
          </cell>
          <cell r="G1209">
            <v>-0.10002817695125388</v>
          </cell>
        </row>
        <row r="1210">
          <cell r="A1210">
            <v>15019238</v>
          </cell>
          <cell r="C1210" t="str">
            <v xml:space="preserve"> BOLT</v>
          </cell>
          <cell r="D1210">
            <v>72.03</v>
          </cell>
          <cell r="E1210" t="str">
            <v>Подвеска</v>
          </cell>
          <cell r="F1210">
            <v>359.58</v>
          </cell>
          <cell r="G1210">
            <v>-0.79968296345736689</v>
          </cell>
        </row>
        <row r="1211">
          <cell r="A1211">
            <v>15019463</v>
          </cell>
          <cell r="C1211" t="str">
            <v xml:space="preserve"> GEAR SET</v>
          </cell>
          <cell r="D1211">
            <v>113928.75</v>
          </cell>
          <cell r="F1211">
            <v>134862</v>
          </cell>
          <cell r="G1211">
            <v>-0.15521978021978022</v>
          </cell>
        </row>
        <row r="1212">
          <cell r="A1212">
            <v>15019476</v>
          </cell>
          <cell r="C1212" t="str">
            <v xml:space="preserve"> HOUSING ASSY</v>
          </cell>
          <cell r="D1212">
            <v>45859.32</v>
          </cell>
          <cell r="F1212">
            <v>54285.5</v>
          </cell>
          <cell r="G1212">
            <v>-0.15521971797257095</v>
          </cell>
        </row>
        <row r="1213">
          <cell r="A1213">
            <v>15019492</v>
          </cell>
          <cell r="C1213" t="str">
            <v xml:space="preserve"> RETAINER</v>
          </cell>
          <cell r="D1213">
            <v>101.94</v>
          </cell>
          <cell r="F1213">
            <v>120.67</v>
          </cell>
          <cell r="G1213">
            <v>-0.15521670672080889</v>
          </cell>
        </row>
        <row r="1214">
          <cell r="A1214">
            <v>15019494</v>
          </cell>
          <cell r="C1214" t="str">
            <v xml:space="preserve"> RETAINER</v>
          </cell>
          <cell r="D1214">
            <v>140.31</v>
          </cell>
          <cell r="F1214">
            <v>166.09</v>
          </cell>
          <cell r="G1214">
            <v>-0.15521705099644767</v>
          </cell>
        </row>
        <row r="1215">
          <cell r="A1215">
            <v>15019502</v>
          </cell>
          <cell r="C1215" t="str">
            <v xml:space="preserve"> BOLT</v>
          </cell>
          <cell r="D1215">
            <v>36.93</v>
          </cell>
          <cell r="F1215">
            <v>41.03</v>
          </cell>
          <cell r="G1215">
            <v>-9.9926882768705871E-2</v>
          </cell>
        </row>
        <row r="1216">
          <cell r="A1216">
            <v>15019509</v>
          </cell>
          <cell r="C1216" t="str">
            <v xml:space="preserve"> BOLT</v>
          </cell>
          <cell r="D1216">
            <v>6.32</v>
          </cell>
          <cell r="F1216">
            <v>63.95</v>
          </cell>
          <cell r="G1216">
            <v>-0.90117279124315874</v>
          </cell>
        </row>
        <row r="1217">
          <cell r="A1217">
            <v>15019519</v>
          </cell>
          <cell r="C1217" t="str">
            <v xml:space="preserve"> WASHER</v>
          </cell>
          <cell r="D1217">
            <v>342.99</v>
          </cell>
          <cell r="F1217">
            <v>406.01</v>
          </cell>
          <cell r="G1217">
            <v>-0.15521785177704983</v>
          </cell>
        </row>
        <row r="1218">
          <cell r="A1218">
            <v>15019795</v>
          </cell>
          <cell r="C1218" t="str">
            <v xml:space="preserve"> BOLT</v>
          </cell>
          <cell r="D1218">
            <v>336.66</v>
          </cell>
          <cell r="E1218" t="str">
            <v>Задний мост</v>
          </cell>
          <cell r="F1218">
            <v>374.07</v>
          </cell>
          <cell r="G1218">
            <v>-0.10000801988932539</v>
          </cell>
        </row>
        <row r="1219">
          <cell r="A1219">
            <v>15020053</v>
          </cell>
          <cell r="C1219" t="str">
            <v xml:space="preserve"> WASHER</v>
          </cell>
          <cell r="D1219">
            <v>8.39</v>
          </cell>
          <cell r="F1219">
            <v>9.94</v>
          </cell>
          <cell r="G1219">
            <v>-0.15593561368209241</v>
          </cell>
        </row>
        <row r="1220">
          <cell r="A1220">
            <v>15020161</v>
          </cell>
          <cell r="C1220" t="str">
            <v xml:space="preserve"> PIN</v>
          </cell>
          <cell r="D1220">
            <v>502.49</v>
          </cell>
          <cell r="F1220">
            <v>594.80999999999995</v>
          </cell>
          <cell r="G1220">
            <v>-0.15520922647568125</v>
          </cell>
        </row>
        <row r="1221">
          <cell r="A1221">
            <v>15021005</v>
          </cell>
          <cell r="C1221" t="str">
            <v xml:space="preserve"> BEARING</v>
          </cell>
          <cell r="D1221">
            <v>45.57</v>
          </cell>
          <cell r="F1221">
            <v>53.94</v>
          </cell>
          <cell r="G1221">
            <v>-0.15517241379310343</v>
          </cell>
        </row>
        <row r="1222">
          <cell r="A1222">
            <v>15021101</v>
          </cell>
          <cell r="C1222" t="str">
            <v xml:space="preserve"> PLATE</v>
          </cell>
          <cell r="D1222">
            <v>695.57</v>
          </cell>
          <cell r="F1222">
            <v>823.37</v>
          </cell>
          <cell r="G1222">
            <v>-0.15521575962204104</v>
          </cell>
        </row>
        <row r="1223">
          <cell r="A1223">
            <v>15021239</v>
          </cell>
          <cell r="C1223" t="str">
            <v xml:space="preserve"> PULL ROD</v>
          </cell>
          <cell r="D1223">
            <v>2.4</v>
          </cell>
          <cell r="F1223">
            <v>2.84</v>
          </cell>
          <cell r="G1223">
            <v>-0.15492957746478875</v>
          </cell>
        </row>
        <row r="1224">
          <cell r="A1224">
            <v>15021622</v>
          </cell>
          <cell r="C1224" t="str">
            <v xml:space="preserve"> COVER - BOTTOM</v>
          </cell>
          <cell r="D1224">
            <v>1654.97</v>
          </cell>
          <cell r="E1224" t="str">
            <v>Рулевое управление</v>
          </cell>
          <cell r="F1224">
            <v>1959.05</v>
          </cell>
          <cell r="G1224">
            <v>-0.15521809040095957</v>
          </cell>
        </row>
        <row r="1225">
          <cell r="A1225">
            <v>15023746</v>
          </cell>
          <cell r="C1225" t="str">
            <v xml:space="preserve"> CLAMP RIM</v>
          </cell>
          <cell r="D1225">
            <v>41.97</v>
          </cell>
          <cell r="F1225">
            <v>76.44</v>
          </cell>
          <cell r="G1225">
            <v>-0.4509419152276295</v>
          </cell>
        </row>
        <row r="1226">
          <cell r="A1226">
            <v>15025076</v>
          </cell>
          <cell r="C1226" t="str">
            <v>（高精度15334540） SCREEN</v>
          </cell>
          <cell r="D1226">
            <v>279.26</v>
          </cell>
          <cell r="F1226">
            <v>854.6</v>
          </cell>
          <cell r="G1226">
            <v>-0.67322724081441609</v>
          </cell>
        </row>
        <row r="1227">
          <cell r="A1227">
            <v>15025751</v>
          </cell>
          <cell r="C1227" t="str">
            <v xml:space="preserve"> BOLT</v>
          </cell>
          <cell r="D1227">
            <v>310.61</v>
          </cell>
          <cell r="E1227" t="str">
            <v>Тормозная система</v>
          </cell>
          <cell r="F1227">
            <v>367.68</v>
          </cell>
          <cell r="G1227">
            <v>-0.15521649260226278</v>
          </cell>
        </row>
        <row r="1228">
          <cell r="A1228">
            <v>15025869</v>
          </cell>
          <cell r="C1228" t="str">
            <v xml:space="preserve"> COVER-DUST</v>
          </cell>
          <cell r="D1228">
            <v>13.19</v>
          </cell>
          <cell r="E1228" t="str">
            <v>Гидравлическая система</v>
          </cell>
          <cell r="F1228">
            <v>15.62</v>
          </cell>
          <cell r="G1228">
            <v>-0.15556978233034569</v>
          </cell>
        </row>
        <row r="1229">
          <cell r="A1229">
            <v>15030019</v>
          </cell>
          <cell r="C1229" t="str">
            <v xml:space="preserve"> PLATE-SIG</v>
          </cell>
          <cell r="D1229">
            <v>10.79</v>
          </cell>
          <cell r="F1229">
            <v>12.78</v>
          </cell>
          <cell r="G1229">
            <v>-0.15571205007824729</v>
          </cell>
        </row>
        <row r="1230">
          <cell r="A1230">
            <v>15030333</v>
          </cell>
          <cell r="C1230" t="str">
            <v>WASHER---</v>
          </cell>
          <cell r="D1230">
            <v>3.86</v>
          </cell>
          <cell r="F1230">
            <v>4.54</v>
          </cell>
          <cell r="G1230">
            <v>-0.14977973568281944</v>
          </cell>
        </row>
        <row r="1231">
          <cell r="A1231">
            <v>15030856</v>
          </cell>
          <cell r="C1231" t="str">
            <v>NUT---</v>
          </cell>
          <cell r="D1231">
            <v>3.86</v>
          </cell>
          <cell r="F1231">
            <v>4.54</v>
          </cell>
          <cell r="G1231">
            <v>-0.14977973568281944</v>
          </cell>
        </row>
        <row r="1232">
          <cell r="A1232">
            <v>15030859</v>
          </cell>
          <cell r="C1232" t="str">
            <v>WASHER</v>
          </cell>
          <cell r="D1232">
            <v>0.23</v>
          </cell>
          <cell r="F1232">
            <v>0.28999999999999998</v>
          </cell>
          <cell r="G1232">
            <v>-0.20689655172413779</v>
          </cell>
        </row>
        <row r="1233">
          <cell r="A1233">
            <v>15030910</v>
          </cell>
          <cell r="C1233" t="str">
            <v xml:space="preserve"> WASHER</v>
          </cell>
          <cell r="D1233">
            <v>0.09</v>
          </cell>
          <cell r="F1233">
            <v>0.11</v>
          </cell>
          <cell r="G1233">
            <v>-0.18181818181818188</v>
          </cell>
        </row>
        <row r="1234">
          <cell r="A1234">
            <v>15030954</v>
          </cell>
          <cell r="C1234" t="str">
            <v xml:space="preserve"> NUT</v>
          </cell>
          <cell r="D1234">
            <v>0.98</v>
          </cell>
          <cell r="F1234">
            <v>1.1599999999999999</v>
          </cell>
          <cell r="G1234">
            <v>-0.15517241379310343</v>
          </cell>
        </row>
        <row r="1235">
          <cell r="A1235">
            <v>15031103</v>
          </cell>
          <cell r="C1235" t="str">
            <v xml:space="preserve"> DECAL</v>
          </cell>
          <cell r="D1235">
            <v>14.39</v>
          </cell>
          <cell r="F1235">
            <v>17.04</v>
          </cell>
          <cell r="G1235">
            <v>-0.15551643192488251</v>
          </cell>
        </row>
        <row r="1236">
          <cell r="A1236">
            <v>15031107</v>
          </cell>
          <cell r="C1236" t="str">
            <v xml:space="preserve"> DECAL-CAU</v>
          </cell>
          <cell r="D1236">
            <v>9.59</v>
          </cell>
          <cell r="F1236">
            <v>11.36</v>
          </cell>
          <cell r="G1236">
            <v>-0.15580985915492951</v>
          </cell>
        </row>
        <row r="1237">
          <cell r="A1237">
            <v>15031125</v>
          </cell>
          <cell r="C1237" t="str">
            <v>RUBBER-STRIP--</v>
          </cell>
          <cell r="D1237">
            <v>72.88</v>
          </cell>
          <cell r="F1237">
            <v>85.97</v>
          </cell>
          <cell r="G1237">
            <v>-0.15226241712225197</v>
          </cell>
        </row>
        <row r="1238">
          <cell r="A1238">
            <v>15031132</v>
          </cell>
          <cell r="C1238" t="str">
            <v xml:space="preserve"> PLATE-CAU</v>
          </cell>
          <cell r="D1238">
            <v>14.39</v>
          </cell>
          <cell r="F1238">
            <v>17.04</v>
          </cell>
          <cell r="G1238">
            <v>-0.15551643192488251</v>
          </cell>
        </row>
        <row r="1239">
          <cell r="A1239">
            <v>15031133</v>
          </cell>
          <cell r="C1239" t="str">
            <v xml:space="preserve"> DECAL-HYD</v>
          </cell>
          <cell r="D1239">
            <v>2.4</v>
          </cell>
          <cell r="F1239">
            <v>2.84</v>
          </cell>
          <cell r="G1239">
            <v>-0.15492957746478875</v>
          </cell>
        </row>
        <row r="1240">
          <cell r="A1240">
            <v>15033280</v>
          </cell>
          <cell r="C1240" t="str">
            <v>RUBBER-STRIP--</v>
          </cell>
          <cell r="D1240">
            <v>34.520000000000003</v>
          </cell>
          <cell r="F1240">
            <v>40.729999999999997</v>
          </cell>
          <cell r="G1240">
            <v>-0.15246746869629246</v>
          </cell>
        </row>
        <row r="1241">
          <cell r="A1241">
            <v>15033281</v>
          </cell>
          <cell r="C1241" t="str">
            <v xml:space="preserve"> BLOCK</v>
          </cell>
          <cell r="D1241">
            <v>31.18</v>
          </cell>
          <cell r="F1241">
            <v>36.909999999999997</v>
          </cell>
          <cell r="G1241">
            <v>-0.15524248171227306</v>
          </cell>
        </row>
        <row r="1242">
          <cell r="A1242">
            <v>15036005</v>
          </cell>
          <cell r="C1242" t="str">
            <v>BOLT---</v>
          </cell>
          <cell r="D1242">
            <v>3.86</v>
          </cell>
          <cell r="F1242">
            <v>4.54</v>
          </cell>
          <cell r="G1242">
            <v>-0.14977973568281944</v>
          </cell>
        </row>
        <row r="1243">
          <cell r="A1243">
            <v>15036006</v>
          </cell>
          <cell r="C1243" t="str">
            <v>WASHER---</v>
          </cell>
          <cell r="D1243">
            <v>1.93</v>
          </cell>
          <cell r="F1243">
            <v>2.2799999999999998</v>
          </cell>
          <cell r="G1243">
            <v>-0.15350877192982448</v>
          </cell>
        </row>
        <row r="1244">
          <cell r="A1244">
            <v>15036016</v>
          </cell>
          <cell r="C1244" t="str">
            <v>WASHER---</v>
          </cell>
          <cell r="D1244">
            <v>1.93</v>
          </cell>
          <cell r="F1244">
            <v>2.2799999999999998</v>
          </cell>
          <cell r="G1244">
            <v>-0.15350877192982448</v>
          </cell>
        </row>
        <row r="1245">
          <cell r="A1245">
            <v>15036028</v>
          </cell>
          <cell r="C1245" t="str">
            <v xml:space="preserve"> BOLT</v>
          </cell>
          <cell r="D1245">
            <v>1.2</v>
          </cell>
          <cell r="F1245">
            <v>1.42</v>
          </cell>
          <cell r="G1245">
            <v>-0.15492957746478875</v>
          </cell>
        </row>
        <row r="1246">
          <cell r="A1246">
            <v>15036029</v>
          </cell>
          <cell r="C1246" t="str">
            <v>WASHER</v>
          </cell>
          <cell r="D1246">
            <v>1.93</v>
          </cell>
          <cell r="F1246">
            <v>2.2799999999999998</v>
          </cell>
          <cell r="G1246">
            <v>-0.15350877192982448</v>
          </cell>
        </row>
        <row r="1247">
          <cell r="A1247">
            <v>15036037</v>
          </cell>
          <cell r="C1247" t="str">
            <v>SPRING-WASHER--</v>
          </cell>
          <cell r="D1247">
            <v>3.86</v>
          </cell>
          <cell r="F1247">
            <v>4.54</v>
          </cell>
          <cell r="G1247">
            <v>-0.14977973568281944</v>
          </cell>
        </row>
        <row r="1248">
          <cell r="A1248">
            <v>15036049</v>
          </cell>
          <cell r="C1248" t="str">
            <v xml:space="preserve"> BOLT</v>
          </cell>
          <cell r="D1248">
            <v>0.25</v>
          </cell>
          <cell r="F1248">
            <v>0.28000000000000003</v>
          </cell>
          <cell r="G1248">
            <v>-0.10714285714285721</v>
          </cell>
        </row>
        <row r="1249">
          <cell r="A1249">
            <v>15036051</v>
          </cell>
          <cell r="C1249" t="str">
            <v>WASHER---</v>
          </cell>
          <cell r="D1249">
            <v>3.86</v>
          </cell>
          <cell r="F1249">
            <v>4.54</v>
          </cell>
          <cell r="G1249">
            <v>-0.14977973568281944</v>
          </cell>
        </row>
        <row r="1250">
          <cell r="A1250">
            <v>15036067</v>
          </cell>
          <cell r="C1250" t="str">
            <v>NUT---</v>
          </cell>
          <cell r="D1250">
            <v>3.86</v>
          </cell>
          <cell r="F1250">
            <v>4.54</v>
          </cell>
          <cell r="G1250">
            <v>-0.14977973568281944</v>
          </cell>
        </row>
        <row r="1251">
          <cell r="A1251">
            <v>15036068</v>
          </cell>
          <cell r="C1251" t="str">
            <v xml:space="preserve"> SPRING WASHER</v>
          </cell>
          <cell r="D1251">
            <v>0.18</v>
          </cell>
          <cell r="F1251">
            <v>0.28000000000000003</v>
          </cell>
          <cell r="G1251">
            <v>-0.35714285714285721</v>
          </cell>
        </row>
        <row r="1252">
          <cell r="A1252">
            <v>15036074</v>
          </cell>
          <cell r="C1252" t="str">
            <v xml:space="preserve"> WASHER</v>
          </cell>
          <cell r="D1252">
            <v>1.2</v>
          </cell>
          <cell r="F1252">
            <v>1.42</v>
          </cell>
          <cell r="G1252">
            <v>-0.15492957746478875</v>
          </cell>
        </row>
        <row r="1253">
          <cell r="A1253">
            <v>15036082</v>
          </cell>
          <cell r="C1253" t="str">
            <v>PLAIN-WASHER--</v>
          </cell>
          <cell r="D1253">
            <v>1.93</v>
          </cell>
          <cell r="F1253">
            <v>2.2799999999999998</v>
          </cell>
          <cell r="G1253">
            <v>-0.15350877192982448</v>
          </cell>
        </row>
        <row r="1254">
          <cell r="A1254">
            <v>15036083</v>
          </cell>
          <cell r="C1254" t="str">
            <v>WASHER---</v>
          </cell>
          <cell r="D1254">
            <v>1.93</v>
          </cell>
          <cell r="E1254" t="str">
            <v>Рулевое управление</v>
          </cell>
          <cell r="F1254">
            <v>2.2799999999999998</v>
          </cell>
          <cell r="G1254">
            <v>-0.15350877192982448</v>
          </cell>
        </row>
        <row r="1255">
          <cell r="A1255">
            <v>15036084</v>
          </cell>
          <cell r="C1255" t="str">
            <v xml:space="preserve"> NUT</v>
          </cell>
          <cell r="D1255">
            <v>0.28000000000000003</v>
          </cell>
          <cell r="F1255">
            <v>1.42</v>
          </cell>
          <cell r="G1255">
            <v>-0.80281690140845074</v>
          </cell>
        </row>
        <row r="1256">
          <cell r="A1256">
            <v>15036086</v>
          </cell>
          <cell r="C1256" t="str">
            <v xml:space="preserve"> BOLT</v>
          </cell>
          <cell r="D1256">
            <v>1.2</v>
          </cell>
          <cell r="F1256">
            <v>1.42</v>
          </cell>
          <cell r="G1256">
            <v>-0.15492957746478875</v>
          </cell>
        </row>
        <row r="1257">
          <cell r="A1257">
            <v>15036087</v>
          </cell>
          <cell r="C1257" t="str">
            <v>NUT---</v>
          </cell>
          <cell r="D1257">
            <v>1.93</v>
          </cell>
          <cell r="F1257">
            <v>2.2799999999999998</v>
          </cell>
          <cell r="G1257">
            <v>-0.15350877192982448</v>
          </cell>
        </row>
        <row r="1258">
          <cell r="A1258">
            <v>15036097</v>
          </cell>
          <cell r="C1258" t="str">
            <v>WASHER---SPRING-</v>
          </cell>
          <cell r="D1258">
            <v>1.93</v>
          </cell>
          <cell r="F1258">
            <v>2.2799999999999998</v>
          </cell>
          <cell r="G1258">
            <v>-0.15350877192982448</v>
          </cell>
        </row>
        <row r="1259">
          <cell r="A1259">
            <v>15036112</v>
          </cell>
          <cell r="C1259" t="str">
            <v>WASHER</v>
          </cell>
          <cell r="D1259">
            <v>0.39</v>
          </cell>
          <cell r="F1259">
            <v>0.43</v>
          </cell>
          <cell r="G1259">
            <v>-9.3023255813953432E-2</v>
          </cell>
        </row>
        <row r="1260">
          <cell r="A1260">
            <v>15036120</v>
          </cell>
          <cell r="C1260" t="str">
            <v>BOLT---</v>
          </cell>
          <cell r="D1260">
            <v>3.86</v>
          </cell>
          <cell r="F1260">
            <v>4.54</v>
          </cell>
          <cell r="G1260">
            <v>-0.14977973568281944</v>
          </cell>
        </row>
        <row r="1261">
          <cell r="A1261">
            <v>15036121</v>
          </cell>
          <cell r="C1261" t="str">
            <v xml:space="preserve"> BOLT</v>
          </cell>
          <cell r="D1261">
            <v>0.89</v>
          </cell>
          <cell r="F1261">
            <v>1.05</v>
          </cell>
          <cell r="G1261">
            <v>-0.15238095238095239</v>
          </cell>
        </row>
        <row r="1262">
          <cell r="A1262">
            <v>15036125</v>
          </cell>
          <cell r="C1262" t="str">
            <v xml:space="preserve"> BOLTM6*40</v>
          </cell>
          <cell r="D1262">
            <v>0.6</v>
          </cell>
          <cell r="F1262">
            <v>0.71</v>
          </cell>
          <cell r="G1262">
            <v>-0.15492957746478875</v>
          </cell>
        </row>
        <row r="1263">
          <cell r="A1263">
            <v>15036140</v>
          </cell>
          <cell r="C1263" t="str">
            <v>NUT---</v>
          </cell>
          <cell r="D1263">
            <v>1.93</v>
          </cell>
          <cell r="E1263" t="str">
            <v>Электрооборудование</v>
          </cell>
          <cell r="F1263">
            <v>2.2799999999999998</v>
          </cell>
          <cell r="G1263">
            <v>-0.15350877192982448</v>
          </cell>
        </row>
        <row r="1264">
          <cell r="A1264">
            <v>15036142</v>
          </cell>
          <cell r="C1264" t="str">
            <v xml:space="preserve"> BOLT</v>
          </cell>
          <cell r="D1264">
            <v>2.04</v>
          </cell>
          <cell r="F1264">
            <v>2.41</v>
          </cell>
          <cell r="G1264">
            <v>-0.15352697095435686</v>
          </cell>
        </row>
        <row r="1265">
          <cell r="A1265">
            <v>15036143</v>
          </cell>
          <cell r="C1265" t="str">
            <v xml:space="preserve"> WASHER</v>
          </cell>
          <cell r="D1265">
            <v>0.53</v>
          </cell>
          <cell r="F1265">
            <v>1.42</v>
          </cell>
          <cell r="G1265">
            <v>-0.62676056338028163</v>
          </cell>
        </row>
        <row r="1266">
          <cell r="A1266">
            <v>15036144</v>
          </cell>
          <cell r="C1266" t="str">
            <v>WASHER---</v>
          </cell>
          <cell r="D1266">
            <v>3.86</v>
          </cell>
          <cell r="F1266">
            <v>4.54</v>
          </cell>
          <cell r="G1266">
            <v>-0.14977973568281944</v>
          </cell>
        </row>
        <row r="1267">
          <cell r="A1267">
            <v>15036145</v>
          </cell>
          <cell r="C1267" t="str">
            <v>PLAIN-WASHER--</v>
          </cell>
          <cell r="D1267">
            <v>1.93</v>
          </cell>
          <cell r="F1267">
            <v>2.2799999999999998</v>
          </cell>
          <cell r="G1267">
            <v>-0.15350877192982448</v>
          </cell>
        </row>
        <row r="1268">
          <cell r="A1268">
            <v>15036176</v>
          </cell>
          <cell r="C1268" t="str">
            <v>BOLT---</v>
          </cell>
          <cell r="D1268">
            <v>1.93</v>
          </cell>
          <cell r="F1268">
            <v>2.2799999999999998</v>
          </cell>
          <cell r="G1268">
            <v>-0.15350877192982448</v>
          </cell>
        </row>
        <row r="1269">
          <cell r="A1269">
            <v>15036177</v>
          </cell>
          <cell r="C1269" t="str">
            <v>NUT---</v>
          </cell>
          <cell r="D1269">
            <v>1.93</v>
          </cell>
          <cell r="F1269">
            <v>2.2799999999999998</v>
          </cell>
          <cell r="G1269">
            <v>-0.15350877192982448</v>
          </cell>
        </row>
        <row r="1270">
          <cell r="A1270">
            <v>15036182</v>
          </cell>
          <cell r="C1270" t="str">
            <v>NUT---</v>
          </cell>
          <cell r="D1270">
            <v>1.93</v>
          </cell>
          <cell r="F1270">
            <v>2.2799999999999998</v>
          </cell>
          <cell r="G1270">
            <v>-0.15350877192982448</v>
          </cell>
        </row>
        <row r="1271">
          <cell r="A1271">
            <v>15036184</v>
          </cell>
          <cell r="C1271" t="str">
            <v xml:space="preserve"> NUT</v>
          </cell>
          <cell r="D1271">
            <v>1.2</v>
          </cell>
          <cell r="F1271">
            <v>1.42</v>
          </cell>
          <cell r="G1271">
            <v>-0.15492957746478875</v>
          </cell>
        </row>
        <row r="1272">
          <cell r="A1272">
            <v>15036201</v>
          </cell>
          <cell r="C1272" t="str">
            <v>PLAIN-WASHER--</v>
          </cell>
          <cell r="D1272">
            <v>3.86</v>
          </cell>
          <cell r="F1272">
            <v>4.54</v>
          </cell>
          <cell r="G1272">
            <v>-0.14977973568281944</v>
          </cell>
        </row>
        <row r="1273">
          <cell r="A1273">
            <v>15036212</v>
          </cell>
          <cell r="C1273" t="str">
            <v xml:space="preserve"> SPRING WASHER</v>
          </cell>
          <cell r="D1273">
            <v>0.08</v>
          </cell>
          <cell r="F1273">
            <v>0.09</v>
          </cell>
          <cell r="G1273">
            <v>-0.11111111111111105</v>
          </cell>
        </row>
        <row r="1274">
          <cell r="A1274">
            <v>15036216</v>
          </cell>
          <cell r="C1274" t="str">
            <v>WASHER---</v>
          </cell>
          <cell r="D1274">
            <v>1.75</v>
          </cell>
          <cell r="F1274">
            <v>1.94</v>
          </cell>
          <cell r="G1274">
            <v>-9.7938144329896892E-2</v>
          </cell>
        </row>
        <row r="1275">
          <cell r="A1275">
            <v>15036224</v>
          </cell>
          <cell r="C1275" t="str">
            <v>BOLT---</v>
          </cell>
          <cell r="D1275">
            <v>3.47</v>
          </cell>
          <cell r="E1275" t="str">
            <v>Кабина</v>
          </cell>
          <cell r="F1275">
            <v>3.86</v>
          </cell>
          <cell r="G1275">
            <v>-0.10103626943005173</v>
          </cell>
        </row>
        <row r="1276">
          <cell r="A1276">
            <v>15036229</v>
          </cell>
          <cell r="C1276" t="str">
            <v xml:space="preserve"> BOLT</v>
          </cell>
          <cell r="D1276">
            <v>0.44</v>
          </cell>
          <cell r="F1276">
            <v>2.41</v>
          </cell>
          <cell r="G1276">
            <v>-0.81742738589211617</v>
          </cell>
        </row>
        <row r="1277">
          <cell r="A1277">
            <v>15036239</v>
          </cell>
          <cell r="C1277" t="str">
            <v>BOLT---</v>
          </cell>
          <cell r="D1277">
            <v>5.19</v>
          </cell>
          <cell r="F1277">
            <v>5.77</v>
          </cell>
          <cell r="G1277">
            <v>-0.1005199306759097</v>
          </cell>
        </row>
        <row r="1278">
          <cell r="A1278">
            <v>15036241</v>
          </cell>
          <cell r="C1278" t="str">
            <v>WASHER</v>
          </cell>
          <cell r="D1278">
            <v>1.75</v>
          </cell>
          <cell r="F1278">
            <v>1.94</v>
          </cell>
          <cell r="G1278">
            <v>-9.7938144329896892E-2</v>
          </cell>
        </row>
        <row r="1279">
          <cell r="A1279">
            <v>15036242</v>
          </cell>
          <cell r="C1279" t="str">
            <v>WASHER---</v>
          </cell>
          <cell r="D1279">
            <v>1.75</v>
          </cell>
          <cell r="F1279">
            <v>1.94</v>
          </cell>
          <cell r="G1279">
            <v>-9.7938144329896892E-2</v>
          </cell>
        </row>
        <row r="1280">
          <cell r="A1280">
            <v>15036245</v>
          </cell>
          <cell r="C1280" t="str">
            <v>BOLT---</v>
          </cell>
          <cell r="D1280">
            <v>3.59</v>
          </cell>
          <cell r="F1280">
            <v>3.99</v>
          </cell>
          <cell r="G1280">
            <v>-0.10025062656641615</v>
          </cell>
        </row>
        <row r="1281">
          <cell r="A1281">
            <v>15036279</v>
          </cell>
          <cell r="C1281" t="str">
            <v>BOLT---</v>
          </cell>
          <cell r="D1281">
            <v>1.75</v>
          </cell>
          <cell r="F1281">
            <v>1.94</v>
          </cell>
          <cell r="G1281">
            <v>-9.7938144329896892E-2</v>
          </cell>
        </row>
        <row r="1282">
          <cell r="A1282">
            <v>15036280</v>
          </cell>
          <cell r="C1282" t="str">
            <v xml:space="preserve"> SCREW</v>
          </cell>
          <cell r="D1282">
            <v>2.17</v>
          </cell>
          <cell r="F1282">
            <v>2.41</v>
          </cell>
          <cell r="G1282">
            <v>-9.9585062240663991E-2</v>
          </cell>
        </row>
        <row r="1283">
          <cell r="A1283">
            <v>15036281</v>
          </cell>
          <cell r="C1283" t="str">
            <v>WASHER---</v>
          </cell>
          <cell r="D1283">
            <v>3.47</v>
          </cell>
          <cell r="F1283">
            <v>3.86</v>
          </cell>
          <cell r="G1283">
            <v>-0.10103626943005173</v>
          </cell>
        </row>
        <row r="1284">
          <cell r="A1284">
            <v>15036285</v>
          </cell>
          <cell r="C1284" t="str">
            <v>NUT---</v>
          </cell>
          <cell r="D1284">
            <v>1.93</v>
          </cell>
          <cell r="F1284">
            <v>2.2799999999999998</v>
          </cell>
          <cell r="G1284">
            <v>-0.15350877192982448</v>
          </cell>
        </row>
        <row r="1285">
          <cell r="A1285">
            <v>15036288</v>
          </cell>
          <cell r="C1285" t="str">
            <v>BOLT---</v>
          </cell>
          <cell r="D1285">
            <v>1.75</v>
          </cell>
          <cell r="E1285" t="str">
            <v>Метизы</v>
          </cell>
          <cell r="F1285">
            <v>1.94</v>
          </cell>
          <cell r="G1285">
            <v>-9.7938144329896892E-2</v>
          </cell>
        </row>
        <row r="1286">
          <cell r="A1286">
            <v>15036321</v>
          </cell>
          <cell r="C1286" t="str">
            <v xml:space="preserve"> BOLTM12*35</v>
          </cell>
          <cell r="D1286">
            <v>2.17</v>
          </cell>
          <cell r="F1286">
            <v>2.41</v>
          </cell>
          <cell r="G1286">
            <v>-9.9585062240663991E-2</v>
          </cell>
        </row>
        <row r="1287">
          <cell r="A1287">
            <v>15036338</v>
          </cell>
          <cell r="C1287" t="str">
            <v>BOLT---</v>
          </cell>
          <cell r="D1287">
            <v>3.47</v>
          </cell>
          <cell r="F1287">
            <v>3.86</v>
          </cell>
          <cell r="G1287">
            <v>-0.10103626943005173</v>
          </cell>
        </row>
        <row r="1288">
          <cell r="A1288">
            <v>15036344</v>
          </cell>
          <cell r="C1288" t="str">
            <v>PLAIN-WASHER--</v>
          </cell>
          <cell r="D1288">
            <v>1.93</v>
          </cell>
          <cell r="F1288">
            <v>2.2799999999999998</v>
          </cell>
          <cell r="G1288">
            <v>-0.15350877192982448</v>
          </cell>
        </row>
        <row r="1289">
          <cell r="A1289">
            <v>15036361</v>
          </cell>
          <cell r="C1289" t="str">
            <v xml:space="preserve"> BOLT</v>
          </cell>
          <cell r="D1289">
            <v>1.02</v>
          </cell>
          <cell r="F1289">
            <v>1.1299999999999999</v>
          </cell>
          <cell r="G1289">
            <v>-9.7345132743362761E-2</v>
          </cell>
        </row>
        <row r="1290">
          <cell r="A1290">
            <v>15036402</v>
          </cell>
          <cell r="C1290" t="str">
            <v xml:space="preserve"> BOLT</v>
          </cell>
          <cell r="D1290">
            <v>0.48</v>
          </cell>
          <cell r="F1290">
            <v>0.53</v>
          </cell>
          <cell r="G1290">
            <v>-9.4339622641509524E-2</v>
          </cell>
        </row>
        <row r="1291">
          <cell r="A1291">
            <v>15036470</v>
          </cell>
          <cell r="C1291" t="str">
            <v>BOLT---</v>
          </cell>
          <cell r="D1291">
            <v>3.59</v>
          </cell>
          <cell r="F1291">
            <v>3.99</v>
          </cell>
          <cell r="G1291">
            <v>-0.10025062656641615</v>
          </cell>
        </row>
        <row r="1292">
          <cell r="A1292">
            <v>15036572</v>
          </cell>
          <cell r="C1292" t="str">
            <v>BOLT</v>
          </cell>
          <cell r="D1292">
            <v>0.5</v>
          </cell>
          <cell r="F1292">
            <v>0.56000000000000005</v>
          </cell>
          <cell r="G1292">
            <v>-0.10714285714285721</v>
          </cell>
        </row>
        <row r="1293">
          <cell r="A1293">
            <v>15036590</v>
          </cell>
          <cell r="C1293" t="str">
            <v>SCREW---</v>
          </cell>
          <cell r="D1293">
            <v>3.86</v>
          </cell>
          <cell r="F1293">
            <v>4.54</v>
          </cell>
          <cell r="G1293">
            <v>-0.14977973568281944</v>
          </cell>
        </row>
        <row r="1294">
          <cell r="A1294">
            <v>15036689</v>
          </cell>
          <cell r="C1294" t="str">
            <v>INNER-HEX-BOLT-</v>
          </cell>
          <cell r="D1294">
            <v>3.86</v>
          </cell>
          <cell r="F1294">
            <v>4.54</v>
          </cell>
          <cell r="G1294">
            <v>-0.14977973568281944</v>
          </cell>
        </row>
        <row r="1295">
          <cell r="A1295">
            <v>15036726</v>
          </cell>
          <cell r="C1295" t="str">
            <v>BOLT---</v>
          </cell>
          <cell r="D1295">
            <v>5.19</v>
          </cell>
          <cell r="F1295">
            <v>5.77</v>
          </cell>
          <cell r="G1295">
            <v>-0.1005199306759097</v>
          </cell>
        </row>
        <row r="1296">
          <cell r="A1296">
            <v>15036853</v>
          </cell>
          <cell r="C1296" t="str">
            <v xml:space="preserve"> BOLT</v>
          </cell>
          <cell r="D1296">
            <v>17.37</v>
          </cell>
          <cell r="F1296">
            <v>19.3</v>
          </cell>
          <cell r="G1296">
            <v>-9.9999999999999978E-2</v>
          </cell>
        </row>
        <row r="1297">
          <cell r="A1297">
            <v>15036870</v>
          </cell>
          <cell r="C1297" t="str">
            <v>Large washer</v>
          </cell>
          <cell r="D1297">
            <v>0.91</v>
          </cell>
          <cell r="F1297">
            <v>1.06</v>
          </cell>
          <cell r="G1297">
            <v>-0.14150943396226412</v>
          </cell>
        </row>
        <row r="1298">
          <cell r="A1298">
            <v>15036904</v>
          </cell>
          <cell r="C1298" t="str">
            <v>BOLT---</v>
          </cell>
          <cell r="D1298">
            <v>3.47</v>
          </cell>
          <cell r="F1298">
            <v>3.86</v>
          </cell>
          <cell r="G1298">
            <v>-0.10103626943005173</v>
          </cell>
        </row>
        <row r="1299">
          <cell r="A1299">
            <v>15036907</v>
          </cell>
          <cell r="C1299" t="str">
            <v xml:space="preserve"> SPRING WASHER</v>
          </cell>
          <cell r="D1299">
            <v>0.12</v>
          </cell>
          <cell r="F1299">
            <v>0.14000000000000001</v>
          </cell>
          <cell r="G1299">
            <v>-0.14285714285714302</v>
          </cell>
        </row>
        <row r="1300">
          <cell r="A1300">
            <v>15036912</v>
          </cell>
          <cell r="C1300" t="str">
            <v xml:space="preserve"> BOLTGB5782-86 M24*90 10.9Grade</v>
          </cell>
          <cell r="D1300">
            <v>43.17</v>
          </cell>
          <cell r="F1300">
            <v>51.11</v>
          </cell>
          <cell r="G1300">
            <v>-0.15535120328702789</v>
          </cell>
        </row>
        <row r="1301">
          <cell r="A1301">
            <v>15036918</v>
          </cell>
          <cell r="C1301" t="str">
            <v>SPRING-WASHER--</v>
          </cell>
          <cell r="D1301">
            <v>3.86</v>
          </cell>
          <cell r="F1301">
            <v>4.54</v>
          </cell>
          <cell r="G1301">
            <v>-0.14977973568281944</v>
          </cell>
        </row>
        <row r="1302">
          <cell r="A1302">
            <v>15036950</v>
          </cell>
          <cell r="C1302" t="str">
            <v>BOLT---</v>
          </cell>
          <cell r="D1302">
            <v>7.69</v>
          </cell>
          <cell r="F1302">
            <v>9.6300000000000008</v>
          </cell>
          <cell r="G1302">
            <v>-0.20145379023883703</v>
          </cell>
        </row>
        <row r="1303">
          <cell r="A1303">
            <v>15036956</v>
          </cell>
          <cell r="C1303" t="str">
            <v xml:space="preserve"> PLUS DISK SCREW</v>
          </cell>
          <cell r="D1303">
            <v>0.25</v>
          </cell>
          <cell r="F1303">
            <v>0.28000000000000003</v>
          </cell>
          <cell r="G1303">
            <v>-0.10714285714285721</v>
          </cell>
        </row>
        <row r="1304">
          <cell r="A1304">
            <v>15037045</v>
          </cell>
          <cell r="C1304" t="str">
            <v>NUT---</v>
          </cell>
          <cell r="D1304">
            <v>10.39</v>
          </cell>
          <cell r="F1304">
            <v>11.54</v>
          </cell>
          <cell r="G1304">
            <v>-9.9653379549393351E-2</v>
          </cell>
        </row>
        <row r="1305">
          <cell r="A1305">
            <v>15037046</v>
          </cell>
          <cell r="C1305" t="str">
            <v>BOLT---</v>
          </cell>
          <cell r="D1305">
            <v>15.58</v>
          </cell>
          <cell r="F1305">
            <v>17.309999999999999</v>
          </cell>
          <cell r="G1305">
            <v>-9.9942229924898873E-2</v>
          </cell>
        </row>
        <row r="1306">
          <cell r="A1306">
            <v>15037080</v>
          </cell>
          <cell r="C1306" t="str">
            <v>BOLT---</v>
          </cell>
          <cell r="D1306">
            <v>3.47</v>
          </cell>
          <cell r="F1306">
            <v>3.86</v>
          </cell>
          <cell r="G1306">
            <v>-0.10103626943005173</v>
          </cell>
        </row>
        <row r="1307">
          <cell r="A1307">
            <v>15037109</v>
          </cell>
          <cell r="C1307" t="str">
            <v>BOLT---</v>
          </cell>
          <cell r="D1307">
            <v>3.47</v>
          </cell>
          <cell r="F1307">
            <v>3.86</v>
          </cell>
          <cell r="G1307">
            <v>-0.10103626943005173</v>
          </cell>
        </row>
        <row r="1308">
          <cell r="A1308">
            <v>15037117</v>
          </cell>
          <cell r="C1308" t="str">
            <v>BOLT---</v>
          </cell>
          <cell r="D1308">
            <v>3.47</v>
          </cell>
          <cell r="F1308">
            <v>3.86</v>
          </cell>
          <cell r="G1308">
            <v>-0.10103626943005173</v>
          </cell>
        </row>
        <row r="1309">
          <cell r="A1309">
            <v>15037124</v>
          </cell>
          <cell r="C1309" t="str">
            <v xml:space="preserve"> COTTER PIN</v>
          </cell>
          <cell r="D1309">
            <v>0.78</v>
          </cell>
          <cell r="F1309">
            <v>1.42</v>
          </cell>
          <cell r="G1309">
            <v>-0.45070422535211263</v>
          </cell>
        </row>
        <row r="1310">
          <cell r="A1310">
            <v>15037135</v>
          </cell>
          <cell r="C1310" t="str">
            <v xml:space="preserve"> BOLT M3*45</v>
          </cell>
          <cell r="D1310">
            <v>1.77</v>
          </cell>
          <cell r="F1310">
            <v>2.09</v>
          </cell>
          <cell r="G1310">
            <v>-0.15311004784688986</v>
          </cell>
        </row>
        <row r="1311">
          <cell r="A1311">
            <v>15037136</v>
          </cell>
          <cell r="C1311" t="str">
            <v>Decorative cap</v>
          </cell>
          <cell r="D1311">
            <v>1.77</v>
          </cell>
          <cell r="F1311">
            <v>2.09</v>
          </cell>
          <cell r="G1311">
            <v>-0.15311004784688986</v>
          </cell>
        </row>
        <row r="1312">
          <cell r="A1312">
            <v>15037141</v>
          </cell>
          <cell r="C1312" t="str">
            <v>NUTS</v>
          </cell>
          <cell r="D1312">
            <v>3.47</v>
          </cell>
          <cell r="F1312">
            <v>3.86</v>
          </cell>
          <cell r="G1312">
            <v>-0.10103626943005173</v>
          </cell>
        </row>
        <row r="1313">
          <cell r="A1313">
            <v>15037168</v>
          </cell>
          <cell r="C1313" t="str">
            <v>BOLT---</v>
          </cell>
          <cell r="D1313">
            <v>15.58</v>
          </cell>
          <cell r="F1313">
            <v>17.309999999999999</v>
          </cell>
          <cell r="G1313">
            <v>-9.9942229924898873E-2</v>
          </cell>
        </row>
        <row r="1314">
          <cell r="A1314">
            <v>15037266</v>
          </cell>
          <cell r="C1314" t="str">
            <v>BOLT---</v>
          </cell>
          <cell r="D1314">
            <v>3.47</v>
          </cell>
          <cell r="F1314">
            <v>3.86</v>
          </cell>
          <cell r="G1314">
            <v>-0.10103626943005173</v>
          </cell>
        </row>
        <row r="1315">
          <cell r="A1315">
            <v>15037320</v>
          </cell>
          <cell r="C1315" t="str">
            <v>BOLT---</v>
          </cell>
          <cell r="D1315">
            <v>51.92</v>
          </cell>
          <cell r="F1315">
            <v>57.69</v>
          </cell>
          <cell r="G1315">
            <v>-0.10001733402669433</v>
          </cell>
        </row>
        <row r="1316">
          <cell r="A1316">
            <v>15037335</v>
          </cell>
          <cell r="D1316">
            <v>1.63</v>
          </cell>
          <cell r="F1316">
            <v>1.81</v>
          </cell>
          <cell r="G1316">
            <v>-9.9447513812154775E-2</v>
          </cell>
        </row>
        <row r="1317">
          <cell r="A1317">
            <v>15037361</v>
          </cell>
          <cell r="C1317" t="str">
            <v>BOLT---</v>
          </cell>
          <cell r="D1317">
            <v>3.47</v>
          </cell>
          <cell r="F1317">
            <v>3.86</v>
          </cell>
          <cell r="G1317">
            <v>-0.10103626943005173</v>
          </cell>
        </row>
        <row r="1318">
          <cell r="A1318">
            <v>15037464</v>
          </cell>
          <cell r="C1318" t="str">
            <v>BOLT---</v>
          </cell>
          <cell r="D1318">
            <v>13.86</v>
          </cell>
          <cell r="E1318" t="str">
            <v>Метизы</v>
          </cell>
          <cell r="F1318">
            <v>15.4</v>
          </cell>
          <cell r="G1318">
            <v>-0.10000000000000009</v>
          </cell>
        </row>
        <row r="1319">
          <cell r="A1319">
            <v>15037489</v>
          </cell>
          <cell r="C1319" t="str">
            <v xml:space="preserve"> BOLT</v>
          </cell>
          <cell r="D1319">
            <v>16.29</v>
          </cell>
          <cell r="F1319">
            <v>18.100000000000001</v>
          </cell>
          <cell r="G1319">
            <v>-0.10000000000000009</v>
          </cell>
        </row>
        <row r="1320">
          <cell r="A1320">
            <v>15037491</v>
          </cell>
          <cell r="C1320" t="str">
            <v>BOLT---</v>
          </cell>
          <cell r="D1320">
            <v>20.78</v>
          </cell>
          <cell r="F1320">
            <v>23.09</v>
          </cell>
          <cell r="G1320">
            <v>-0.10004330879168466</v>
          </cell>
        </row>
        <row r="1321">
          <cell r="A1321">
            <v>15037502</v>
          </cell>
          <cell r="C1321" t="str">
            <v>PIN---</v>
          </cell>
          <cell r="D1321">
            <v>27.69</v>
          </cell>
          <cell r="F1321">
            <v>30.77</v>
          </cell>
          <cell r="G1321">
            <v>-0.10009749756256092</v>
          </cell>
        </row>
        <row r="1322">
          <cell r="A1322">
            <v>15037503</v>
          </cell>
          <cell r="C1322" t="str">
            <v xml:space="preserve"> BOLT</v>
          </cell>
          <cell r="D1322">
            <v>5.44</v>
          </cell>
          <cell r="F1322">
            <v>6.04</v>
          </cell>
          <cell r="G1322">
            <v>-9.9337748344370813E-2</v>
          </cell>
        </row>
        <row r="1323">
          <cell r="A1323">
            <v>15037510</v>
          </cell>
          <cell r="C1323" t="str">
            <v>SCREW---</v>
          </cell>
          <cell r="D1323">
            <v>21.09</v>
          </cell>
          <cell r="E1323" t="str">
            <v>Гидравлическая система</v>
          </cell>
          <cell r="F1323">
            <v>24.89</v>
          </cell>
          <cell r="G1323">
            <v>-0.15267175572519087</v>
          </cell>
        </row>
        <row r="1324">
          <cell r="A1324">
            <v>15037512</v>
          </cell>
          <cell r="C1324" t="str">
            <v>NUT-ACORN---</v>
          </cell>
          <cell r="D1324">
            <v>24.95</v>
          </cell>
          <cell r="F1324">
            <v>29.41</v>
          </cell>
          <cell r="G1324">
            <v>-0.15164909894593681</v>
          </cell>
        </row>
        <row r="1325">
          <cell r="A1325">
            <v>15037518</v>
          </cell>
          <cell r="C1325" t="str">
            <v xml:space="preserve"> SCREW</v>
          </cell>
          <cell r="D1325">
            <v>1.77</v>
          </cell>
          <cell r="F1325">
            <v>2.09</v>
          </cell>
          <cell r="G1325">
            <v>-0.15311004784688986</v>
          </cell>
        </row>
        <row r="1326">
          <cell r="A1326">
            <v>15037566</v>
          </cell>
          <cell r="C1326" t="str">
            <v>BOLT---</v>
          </cell>
          <cell r="D1326">
            <v>3.47</v>
          </cell>
          <cell r="F1326">
            <v>3.86</v>
          </cell>
          <cell r="G1326">
            <v>-0.10103626943005173</v>
          </cell>
        </row>
        <row r="1327">
          <cell r="A1327">
            <v>15037576</v>
          </cell>
          <cell r="C1327" t="str">
            <v>BOLT---</v>
          </cell>
          <cell r="D1327">
            <v>3.47</v>
          </cell>
          <cell r="F1327">
            <v>3.86</v>
          </cell>
          <cell r="G1327">
            <v>-0.10103626943005173</v>
          </cell>
        </row>
        <row r="1328">
          <cell r="A1328">
            <v>15037587</v>
          </cell>
          <cell r="C1328" t="str">
            <v>U-BOLT-</v>
          </cell>
          <cell r="D1328">
            <v>13.86</v>
          </cell>
          <cell r="F1328">
            <v>15.4</v>
          </cell>
          <cell r="G1328">
            <v>-0.10000000000000009</v>
          </cell>
        </row>
        <row r="1329">
          <cell r="A1329">
            <v>15037635</v>
          </cell>
          <cell r="C1329" t="str">
            <v>BOLT---</v>
          </cell>
          <cell r="D1329">
            <v>295.95</v>
          </cell>
          <cell r="F1329">
            <v>328.83</v>
          </cell>
          <cell r="G1329">
            <v>-9.9990876744822543E-2</v>
          </cell>
        </row>
        <row r="1330">
          <cell r="A1330">
            <v>15037646</v>
          </cell>
          <cell r="C1330" t="str">
            <v>BOLT</v>
          </cell>
          <cell r="D1330">
            <v>98.5</v>
          </cell>
          <cell r="E1330" t="str">
            <v>Кузов</v>
          </cell>
          <cell r="F1330">
            <v>112.85</v>
          </cell>
          <cell r="G1330">
            <v>-0.12715994683207799</v>
          </cell>
        </row>
        <row r="1331">
          <cell r="A1331">
            <v>15037704</v>
          </cell>
          <cell r="C1331" t="str">
            <v>BOLT</v>
          </cell>
          <cell r="D1331">
            <v>20.170000000000002</v>
          </cell>
          <cell r="E1331" t="str">
            <v>Кабина</v>
          </cell>
          <cell r="F1331">
            <v>23.1</v>
          </cell>
          <cell r="G1331">
            <v>-0.12683982683982686</v>
          </cell>
        </row>
        <row r="1332">
          <cell r="A1332">
            <v>15040096</v>
          </cell>
          <cell r="C1332" t="str">
            <v>·WINDSCREEN
WASHER</v>
          </cell>
          <cell r="D1332">
            <v>449.81</v>
          </cell>
          <cell r="F1332">
            <v>583.66999999999996</v>
          </cell>
          <cell r="G1332">
            <v>-0.229341922661778</v>
          </cell>
        </row>
        <row r="1333">
          <cell r="A1333">
            <v>15040631</v>
          </cell>
          <cell r="C1333" t="str">
            <v xml:space="preserve"> 9010661 BALL BEARING</v>
          </cell>
          <cell r="D1333">
            <v>574.44000000000005</v>
          </cell>
          <cell r="E1333" t="str">
            <v>Подвеска</v>
          </cell>
          <cell r="F1333">
            <v>679.99</v>
          </cell>
          <cell r="G1333">
            <v>-0.15522287092457232</v>
          </cell>
        </row>
        <row r="1334">
          <cell r="A1334">
            <v>15041177</v>
          </cell>
          <cell r="C1334" t="str">
            <v>COVER-BOARD--</v>
          </cell>
          <cell r="D1334">
            <v>1.2</v>
          </cell>
          <cell r="E1334" t="str">
            <v>Кабина</v>
          </cell>
          <cell r="F1334">
            <v>2.2799999999999998</v>
          </cell>
          <cell r="G1334">
            <v>-0.47368421052631582</v>
          </cell>
        </row>
        <row r="1335">
          <cell r="A1335">
            <v>15041189</v>
          </cell>
          <cell r="C1335" t="str">
            <v xml:space="preserve"> DECAL</v>
          </cell>
          <cell r="D1335">
            <v>43.17</v>
          </cell>
          <cell r="F1335">
            <v>51.11</v>
          </cell>
          <cell r="G1335">
            <v>-0.15535120328702789</v>
          </cell>
        </row>
        <row r="1336">
          <cell r="A1336">
            <v>15042116</v>
          </cell>
          <cell r="C1336" t="str">
            <v>WASHER-SEAL---</v>
          </cell>
          <cell r="D1336">
            <v>21.09</v>
          </cell>
          <cell r="F1336">
            <v>24.89</v>
          </cell>
          <cell r="G1336">
            <v>-0.15267175572519087</v>
          </cell>
        </row>
        <row r="1337">
          <cell r="A1337">
            <v>15042319</v>
          </cell>
          <cell r="C1337" t="str">
            <v xml:space="preserve"> SUN BLIND</v>
          </cell>
          <cell r="D1337">
            <v>768.72</v>
          </cell>
          <cell r="F1337">
            <v>909.96</v>
          </cell>
          <cell r="G1337">
            <v>-0.15521561387313731</v>
          </cell>
        </row>
        <row r="1338">
          <cell r="A1338">
            <v>15042345</v>
          </cell>
          <cell r="C1338" t="str">
            <v>ARM-SCREENWIPER-L</v>
          </cell>
          <cell r="D1338">
            <v>116.85</v>
          </cell>
          <cell r="E1338" t="str">
            <v>Кабина</v>
          </cell>
          <cell r="F1338">
            <v>156.30000000000001</v>
          </cell>
          <cell r="G1338">
            <v>-0.2523992322456815</v>
          </cell>
        </row>
        <row r="1339">
          <cell r="A1339">
            <v>15042519</v>
          </cell>
          <cell r="C1339" t="str">
            <v>SCREENWIPER</v>
          </cell>
          <cell r="D1339">
            <v>72.88</v>
          </cell>
          <cell r="E1339" t="str">
            <v>Кабина</v>
          </cell>
          <cell r="F1339">
            <v>85.97</v>
          </cell>
          <cell r="G1339">
            <v>-0.15226241712225197</v>
          </cell>
        </row>
        <row r="1340">
          <cell r="A1340">
            <v>15045207</v>
          </cell>
          <cell r="C1340" t="str">
            <v xml:space="preserve"> DECAL</v>
          </cell>
          <cell r="D1340">
            <v>137.91</v>
          </cell>
          <cell r="F1340">
            <v>163.25</v>
          </cell>
          <cell r="G1340">
            <v>-0.15522205206738138</v>
          </cell>
        </row>
        <row r="1341">
          <cell r="A1341">
            <v>15045264</v>
          </cell>
          <cell r="C1341" t="str">
            <v xml:space="preserve"> DECAL</v>
          </cell>
          <cell r="D1341">
            <v>51.57</v>
          </cell>
          <cell r="F1341">
            <v>61.04</v>
          </cell>
          <cell r="G1341">
            <v>-0.15514416775884665</v>
          </cell>
        </row>
        <row r="1342">
          <cell r="A1342">
            <v>15050284</v>
          </cell>
          <cell r="C1342" t="str">
            <v>Комплект уплотнительных колец</v>
          </cell>
          <cell r="D1342">
            <v>1341.52</v>
          </cell>
          <cell r="F1342">
            <v>1490.58</v>
          </cell>
          <cell r="G1342">
            <v>-0.10000134175958353</v>
          </cell>
        </row>
        <row r="1343">
          <cell r="A1343">
            <v>15226758</v>
          </cell>
          <cell r="C1343" t="str">
            <v xml:space="preserve"> BRACKET 5.39"*0.62"</v>
          </cell>
          <cell r="D1343">
            <v>10.79</v>
          </cell>
          <cell r="F1343">
            <v>12.78</v>
          </cell>
          <cell r="G1343">
            <v>-0.15571205007824729</v>
          </cell>
        </row>
        <row r="1344">
          <cell r="A1344">
            <v>15227019</v>
          </cell>
          <cell r="C1344" t="str">
            <v xml:space="preserve"> HOIST CYLINDER</v>
          </cell>
          <cell r="D1344">
            <v>47130.53</v>
          </cell>
          <cell r="F1344">
            <v>55790.28</v>
          </cell>
          <cell r="G1344">
            <v>-0.15521969059843399</v>
          </cell>
        </row>
        <row r="1345">
          <cell r="A1345">
            <v>15227029</v>
          </cell>
          <cell r="C1345" t="str">
            <v xml:space="preserve"> SETTING SCREW</v>
          </cell>
          <cell r="D1345">
            <v>35.979999999999997</v>
          </cell>
          <cell r="F1345">
            <v>42.59</v>
          </cell>
          <cell r="G1345">
            <v>-0.15520075135008227</v>
          </cell>
        </row>
        <row r="1346">
          <cell r="A1346">
            <v>15227146</v>
          </cell>
          <cell r="C1346" t="str">
            <v xml:space="preserve"> TUBE ASM</v>
          </cell>
          <cell r="D1346">
            <v>17347.150000000001</v>
          </cell>
          <cell r="F1346">
            <v>20534.509999999998</v>
          </cell>
          <cell r="G1346">
            <v>-0.15521967653476987</v>
          </cell>
        </row>
        <row r="1347">
          <cell r="A1347">
            <v>15227354</v>
          </cell>
          <cell r="C1347" t="str">
            <v xml:space="preserve"> PLATE</v>
          </cell>
          <cell r="D1347">
            <v>29.98</v>
          </cell>
          <cell r="F1347">
            <v>35.49</v>
          </cell>
          <cell r="G1347">
            <v>-0.15525500140884763</v>
          </cell>
        </row>
        <row r="1348">
          <cell r="A1348">
            <v>15228120</v>
          </cell>
          <cell r="C1348" t="str">
            <v xml:space="preserve"> SPACER</v>
          </cell>
          <cell r="D1348">
            <v>68.36</v>
          </cell>
          <cell r="F1348">
            <v>80.92</v>
          </cell>
          <cell r="G1348">
            <v>-0.15521502718734559</v>
          </cell>
        </row>
        <row r="1349">
          <cell r="A1349">
            <v>15228478</v>
          </cell>
          <cell r="C1349" t="str">
            <v xml:space="preserve"> WASHER</v>
          </cell>
          <cell r="D1349">
            <v>114.98</v>
          </cell>
          <cell r="E1349" t="str">
            <v>Задний мост</v>
          </cell>
          <cell r="F1349">
            <v>127.76</v>
          </cell>
          <cell r="G1349">
            <v>-0.10003130870381971</v>
          </cell>
        </row>
        <row r="1350">
          <cell r="A1350">
            <v>15228479</v>
          </cell>
          <cell r="C1350" t="str">
            <v xml:space="preserve"> BUSHING</v>
          </cell>
          <cell r="D1350">
            <v>233.77</v>
          </cell>
          <cell r="E1350" t="str">
            <v>Задний мост</v>
          </cell>
          <cell r="F1350">
            <v>1394.05</v>
          </cell>
          <cell r="G1350">
            <v>-0.83230874071948635</v>
          </cell>
        </row>
        <row r="1351">
          <cell r="A1351">
            <v>15228480</v>
          </cell>
          <cell r="C1351" t="str">
            <v xml:space="preserve"> PIN TAPER</v>
          </cell>
          <cell r="D1351">
            <v>3016.11</v>
          </cell>
          <cell r="E1351" t="str">
            <v>Задний мост</v>
          </cell>
          <cell r="F1351">
            <v>3570.29</v>
          </cell>
          <cell r="G1351">
            <v>-0.15521988409905074</v>
          </cell>
        </row>
        <row r="1352">
          <cell r="A1352">
            <v>15228481</v>
          </cell>
          <cell r="C1352" t="str">
            <v xml:space="preserve"> RING</v>
          </cell>
          <cell r="D1352">
            <v>284.22000000000003</v>
          </cell>
          <cell r="E1352" t="str">
            <v>Задний мост</v>
          </cell>
          <cell r="F1352">
            <v>336.45</v>
          </cell>
          <cell r="G1352">
            <v>-0.15523851983950054</v>
          </cell>
        </row>
        <row r="1353">
          <cell r="A1353">
            <v>15228596</v>
          </cell>
          <cell r="C1353" t="str">
            <v xml:space="preserve"> GEAR RING</v>
          </cell>
          <cell r="D1353">
            <v>54785.34</v>
          </cell>
          <cell r="F1353">
            <v>64851.59</v>
          </cell>
          <cell r="G1353">
            <v>-0.15521978720953489</v>
          </cell>
        </row>
        <row r="1354">
          <cell r="A1354">
            <v>15229951</v>
          </cell>
          <cell r="C1354" t="str">
            <v xml:space="preserve"> BOLT</v>
          </cell>
          <cell r="D1354">
            <v>264.08999999999997</v>
          </cell>
          <cell r="E1354" t="str">
            <v>Задний мост</v>
          </cell>
          <cell r="F1354">
            <v>635.98</v>
          </cell>
          <cell r="G1354">
            <v>-0.58475109280166049</v>
          </cell>
        </row>
        <row r="1355">
          <cell r="A1355">
            <v>15230178</v>
          </cell>
          <cell r="C1355" t="str">
            <v xml:space="preserve"> PLUG-OIL LEVEL</v>
          </cell>
          <cell r="D1355">
            <v>202.18</v>
          </cell>
          <cell r="F1355">
            <v>447.72</v>
          </cell>
          <cell r="G1355">
            <v>-0.54842312159385331</v>
          </cell>
        </row>
        <row r="1356">
          <cell r="A1356">
            <v>15230188</v>
          </cell>
          <cell r="C1356" t="str">
            <v xml:space="preserve"> GUARD</v>
          </cell>
          <cell r="D1356">
            <v>89.94</v>
          </cell>
          <cell r="F1356">
            <v>106.47</v>
          </cell>
          <cell r="G1356">
            <v>-0.15525500140884763</v>
          </cell>
        </row>
        <row r="1357">
          <cell r="A1357">
            <v>15230194</v>
          </cell>
          <cell r="C1357" t="str">
            <v xml:space="preserve"> TUBE ASSE</v>
          </cell>
          <cell r="D1357">
            <v>7913.85</v>
          </cell>
          <cell r="E1357" t="str">
            <v>Рулевое управление</v>
          </cell>
          <cell r="F1357">
            <v>9367.94</v>
          </cell>
          <cell r="G1357">
            <v>-0.15521982420895097</v>
          </cell>
        </row>
        <row r="1358">
          <cell r="A1358">
            <v>15230195</v>
          </cell>
          <cell r="C1358" t="str">
            <v xml:space="preserve"> ACCUMULATOR</v>
          </cell>
          <cell r="D1358">
            <v>15830.1</v>
          </cell>
          <cell r="E1358" t="str">
            <v>Рулевое управление</v>
          </cell>
          <cell r="F1358">
            <v>18738.72</v>
          </cell>
          <cell r="G1358">
            <v>-0.15521978021978022</v>
          </cell>
        </row>
        <row r="1359">
          <cell r="A1359">
            <v>15230265</v>
          </cell>
          <cell r="C1359" t="str">
            <v xml:space="preserve"> Втулка</v>
          </cell>
          <cell r="D1359">
            <v>106.92</v>
          </cell>
          <cell r="E1359" t="str">
            <v>Рулевое управление</v>
          </cell>
          <cell r="F1359">
            <v>284.06</v>
          </cell>
          <cell r="G1359">
            <v>-0.62360064775047519</v>
          </cell>
        </row>
        <row r="1360">
          <cell r="A1360">
            <v>15230577</v>
          </cell>
          <cell r="C1360" t="str">
            <v xml:space="preserve"> SNUBBER - PRESSURE</v>
          </cell>
          <cell r="D1360">
            <v>98.34</v>
          </cell>
          <cell r="F1360">
            <v>116.41</v>
          </cell>
          <cell r="G1360">
            <v>-0.15522721415685936</v>
          </cell>
        </row>
        <row r="1361">
          <cell r="A1361">
            <v>15230961</v>
          </cell>
          <cell r="C1361" t="str">
            <v xml:space="preserve"> VALVE</v>
          </cell>
          <cell r="D1361">
            <v>178.69</v>
          </cell>
          <cell r="F1361">
            <v>211.52</v>
          </cell>
          <cell r="G1361">
            <v>-0.1552099092284418</v>
          </cell>
        </row>
        <row r="1362">
          <cell r="A1362">
            <v>15231390</v>
          </cell>
          <cell r="C1362" t="str">
            <v xml:space="preserve"> ROD END</v>
          </cell>
          <cell r="D1362">
            <v>6471.15</v>
          </cell>
          <cell r="F1362">
            <v>7660.16</v>
          </cell>
          <cell r="G1362">
            <v>-0.15521999540479581</v>
          </cell>
        </row>
        <row r="1363">
          <cell r="A1363">
            <v>15231422</v>
          </cell>
          <cell r="C1363" t="str">
            <v xml:space="preserve"> WASHER</v>
          </cell>
          <cell r="D1363">
            <v>7.2</v>
          </cell>
          <cell r="E1363" t="str">
            <v>Тормозная система</v>
          </cell>
          <cell r="F1363">
            <v>8.52</v>
          </cell>
          <cell r="G1363">
            <v>-0.15492957746478864</v>
          </cell>
        </row>
        <row r="1364">
          <cell r="A1364">
            <v>15231440</v>
          </cell>
          <cell r="C1364" t="str">
            <v>Педаль акселератора</v>
          </cell>
          <cell r="D1364">
            <v>976.12</v>
          </cell>
          <cell r="F1364">
            <v>1084.58</v>
          </cell>
          <cell r="G1364">
            <v>-0.10000184403179102</v>
          </cell>
        </row>
        <row r="1365">
          <cell r="A1365">
            <v>15231497</v>
          </cell>
          <cell r="C1365" t="str">
            <v xml:space="preserve"> PISTON</v>
          </cell>
          <cell r="D1365">
            <v>21639.27</v>
          </cell>
          <cell r="E1365" t="str">
            <v>Тормозная система</v>
          </cell>
          <cell r="F1365">
            <v>25615.26</v>
          </cell>
          <cell r="G1365">
            <v>-0.15521958395112911</v>
          </cell>
        </row>
        <row r="1366">
          <cell r="A1366">
            <v>15231520</v>
          </cell>
          <cell r="C1366" t="str">
            <v>RELAY-SEAT--</v>
          </cell>
          <cell r="D1366">
            <v>116.82</v>
          </cell>
          <cell r="F1366">
            <v>151.59</v>
          </cell>
          <cell r="G1366">
            <v>-0.22936869186621811</v>
          </cell>
        </row>
        <row r="1367">
          <cell r="A1367">
            <v>15232015</v>
          </cell>
          <cell r="C1367" t="str">
            <v xml:space="preserve">  WATER FILL ASSY</v>
          </cell>
          <cell r="D1367">
            <v>717.15</v>
          </cell>
          <cell r="F1367">
            <v>848.92</v>
          </cell>
          <cell r="G1367">
            <v>-0.15522075107195021</v>
          </cell>
        </row>
        <row r="1368">
          <cell r="A1368">
            <v>15232056</v>
          </cell>
          <cell r="C1368" t="str">
            <v xml:space="preserve"> TUBE</v>
          </cell>
          <cell r="D1368">
            <v>1541.04</v>
          </cell>
          <cell r="F1368">
            <v>1824.19</v>
          </cell>
          <cell r="G1368">
            <v>-0.15521957690810717</v>
          </cell>
        </row>
        <row r="1369">
          <cell r="A1369">
            <v>15232218</v>
          </cell>
          <cell r="C1369" t="str">
            <v xml:space="preserve"> TUBE ASSY</v>
          </cell>
          <cell r="D1369">
            <v>843.07</v>
          </cell>
          <cell r="F1369">
            <v>997.98</v>
          </cell>
          <cell r="G1369">
            <v>-0.15522355157417977</v>
          </cell>
        </row>
        <row r="1370">
          <cell r="A1370">
            <v>15232468</v>
          </cell>
          <cell r="C1370" t="str">
            <v xml:space="preserve"> CABLE</v>
          </cell>
          <cell r="D1370">
            <v>143.91</v>
          </cell>
          <cell r="F1370">
            <v>170.35</v>
          </cell>
          <cell r="G1370">
            <v>-0.15520986204872322</v>
          </cell>
        </row>
        <row r="1371">
          <cell r="A1371">
            <v>15232597</v>
          </cell>
          <cell r="C1371" t="str">
            <v xml:space="preserve"> TUBE ASSY</v>
          </cell>
          <cell r="D1371">
            <v>10607.37</v>
          </cell>
          <cell r="F1371">
            <v>12556.36</v>
          </cell>
          <cell r="G1371">
            <v>-0.15521934700820939</v>
          </cell>
        </row>
        <row r="1372">
          <cell r="A1372">
            <v>15232703</v>
          </cell>
          <cell r="C1372" t="str">
            <v xml:space="preserve"> PLATE</v>
          </cell>
          <cell r="D1372">
            <v>33.58</v>
          </cell>
          <cell r="F1372">
            <v>39.75</v>
          </cell>
          <cell r="G1372">
            <v>-0.15522012578616351</v>
          </cell>
        </row>
        <row r="1373">
          <cell r="A1373">
            <v>15232706</v>
          </cell>
          <cell r="C1373" t="str">
            <v xml:space="preserve"> VALVE-RELIEF</v>
          </cell>
          <cell r="D1373">
            <v>1933.19</v>
          </cell>
          <cell r="F1373">
            <v>2288.4</v>
          </cell>
          <cell r="G1373">
            <v>-0.15522198916273378</v>
          </cell>
        </row>
        <row r="1374">
          <cell r="A1374">
            <v>15232707</v>
          </cell>
          <cell r="C1374" t="str">
            <v xml:space="preserve"> MULTIPLE UNIT VALVE</v>
          </cell>
          <cell r="D1374">
            <v>2683.04</v>
          </cell>
          <cell r="F1374">
            <v>2981.16</v>
          </cell>
          <cell r="G1374">
            <v>-0.10000134175958353</v>
          </cell>
        </row>
        <row r="1375">
          <cell r="A1375">
            <v>15232937</v>
          </cell>
          <cell r="C1375" t="str">
            <v xml:space="preserve"> WASHER TH</v>
          </cell>
          <cell r="D1375">
            <v>139</v>
          </cell>
          <cell r="F1375">
            <v>674.31</v>
          </cell>
          <cell r="G1375">
            <v>-0.79386335661639307</v>
          </cell>
        </row>
        <row r="1376">
          <cell r="A1376">
            <v>15233266</v>
          </cell>
          <cell r="C1376" t="str">
            <v xml:space="preserve"> PIN PLANE</v>
          </cell>
          <cell r="D1376">
            <v>513.02</v>
          </cell>
          <cell r="F1376">
            <v>1727.94</v>
          </cell>
          <cell r="G1376">
            <v>-0.70310311700637751</v>
          </cell>
        </row>
        <row r="1377">
          <cell r="A1377">
            <v>15233267</v>
          </cell>
          <cell r="C1377" t="str">
            <v xml:space="preserve"> PIN PLANE</v>
          </cell>
          <cell r="D1377">
            <v>639.38</v>
          </cell>
          <cell r="F1377">
            <v>2938.22</v>
          </cell>
          <cell r="G1377">
            <v>-0.78239206049921384</v>
          </cell>
        </row>
        <row r="1378">
          <cell r="A1378">
            <v>15233268</v>
          </cell>
          <cell r="C1378" t="str">
            <v xml:space="preserve"> PLATE-COVER</v>
          </cell>
          <cell r="D1378">
            <v>22087.79</v>
          </cell>
          <cell r="F1378">
            <v>26146.19</v>
          </cell>
          <cell r="G1378">
            <v>-0.15521955588940484</v>
          </cell>
        </row>
        <row r="1379">
          <cell r="A1379">
            <v>15233269</v>
          </cell>
          <cell r="C1379" t="str">
            <v xml:space="preserve"> RETAINER</v>
          </cell>
          <cell r="D1379">
            <v>64.760000000000005</v>
          </cell>
          <cell r="F1379">
            <v>76.66</v>
          </cell>
          <cell r="G1379">
            <v>-0.15523088964257747</v>
          </cell>
        </row>
        <row r="1380">
          <cell r="A1380">
            <v>15233271</v>
          </cell>
          <cell r="C1380" t="str">
            <v xml:space="preserve"> COVER</v>
          </cell>
          <cell r="D1380">
            <v>6252.89</v>
          </cell>
          <cell r="F1380">
            <v>7401.79</v>
          </cell>
          <cell r="G1380">
            <v>-0.1552192104882737</v>
          </cell>
        </row>
        <row r="1381">
          <cell r="A1381">
            <v>15233274</v>
          </cell>
          <cell r="C1381" t="str">
            <v xml:space="preserve"> RETAINER</v>
          </cell>
          <cell r="D1381">
            <v>63.56</v>
          </cell>
          <cell r="F1381">
            <v>75.239999999999995</v>
          </cell>
          <cell r="G1381">
            <v>-0.15523657628920773</v>
          </cell>
        </row>
        <row r="1382">
          <cell r="A1382">
            <v>15233275</v>
          </cell>
          <cell r="C1382" t="str">
            <v xml:space="preserve"> SEAL HSG</v>
          </cell>
          <cell r="D1382">
            <v>9637.17</v>
          </cell>
          <cell r="E1382" t="str">
            <v>Тормозная система</v>
          </cell>
          <cell r="F1382">
            <v>11407.91</v>
          </cell>
          <cell r="G1382">
            <v>-0.15522036902465042</v>
          </cell>
        </row>
        <row r="1383">
          <cell r="A1383">
            <v>15233302</v>
          </cell>
          <cell r="C1383" t="str">
            <v xml:space="preserve"> WHEEL HUB</v>
          </cell>
          <cell r="D1383">
            <v>49049.33</v>
          </cell>
          <cell r="F1383">
            <v>58061.64</v>
          </cell>
          <cell r="G1383">
            <v>-0.15521969410440351</v>
          </cell>
        </row>
        <row r="1384">
          <cell r="A1384">
            <v>15233384</v>
          </cell>
          <cell r="C1384" t="str">
            <v xml:space="preserve"> CONE-BEARING</v>
          </cell>
          <cell r="D1384">
            <v>18588.38</v>
          </cell>
          <cell r="F1384">
            <v>22003.8</v>
          </cell>
          <cell r="G1384">
            <v>-0.1552195529863023</v>
          </cell>
        </row>
        <row r="1385">
          <cell r="A1385">
            <v>15233385</v>
          </cell>
          <cell r="C1385" t="str">
            <v xml:space="preserve"> CUP</v>
          </cell>
          <cell r="D1385">
            <v>4986.63</v>
          </cell>
          <cell r="F1385">
            <v>5540.7</v>
          </cell>
          <cell r="G1385">
            <v>-9.9999999999999978E-2</v>
          </cell>
        </row>
        <row r="1386">
          <cell r="A1386">
            <v>15234328</v>
          </cell>
          <cell r="C1386" t="str">
            <v xml:space="preserve"> MANIFOLD</v>
          </cell>
          <cell r="D1386">
            <v>1172.8699999999999</v>
          </cell>
          <cell r="F1386">
            <v>1388.37</v>
          </cell>
          <cell r="G1386">
            <v>-0.15521798944085508</v>
          </cell>
        </row>
        <row r="1387">
          <cell r="A1387">
            <v>15234727</v>
          </cell>
          <cell r="C1387" t="str">
            <v xml:space="preserve"> WASHER</v>
          </cell>
          <cell r="D1387">
            <v>11.99</v>
          </cell>
          <cell r="F1387">
            <v>14.2</v>
          </cell>
          <cell r="G1387">
            <v>-0.15563380281690131</v>
          </cell>
        </row>
        <row r="1388">
          <cell r="A1388">
            <v>15235606</v>
          </cell>
          <cell r="C1388" t="str">
            <v xml:space="preserve"> BUFFER</v>
          </cell>
          <cell r="D1388">
            <v>25.18</v>
          </cell>
          <cell r="F1388">
            <v>29.81</v>
          </cell>
          <cell r="G1388">
            <v>-0.1553170077155317</v>
          </cell>
        </row>
        <row r="1389">
          <cell r="A1389">
            <v>15235607</v>
          </cell>
          <cell r="C1389" t="str">
            <v xml:space="preserve"> WASHER-LARGE</v>
          </cell>
          <cell r="D1389">
            <v>14.39</v>
          </cell>
          <cell r="F1389">
            <v>17.04</v>
          </cell>
          <cell r="G1389">
            <v>-0.15551643192488251</v>
          </cell>
        </row>
        <row r="1390">
          <cell r="A1390">
            <v>15235835</v>
          </cell>
          <cell r="C1390" t="str">
            <v xml:space="preserve"> CONE</v>
          </cell>
          <cell r="D1390">
            <v>5933.87</v>
          </cell>
          <cell r="F1390">
            <v>6593.19</v>
          </cell>
          <cell r="G1390">
            <v>-0.100000151671649</v>
          </cell>
        </row>
        <row r="1391">
          <cell r="A1391">
            <v>15235836</v>
          </cell>
          <cell r="C1391" t="str">
            <v xml:space="preserve"> CUP</v>
          </cell>
          <cell r="D1391">
            <v>3251.47</v>
          </cell>
          <cell r="F1391">
            <v>3612.74</v>
          </cell>
          <cell r="G1391">
            <v>-9.9998892807121487E-2</v>
          </cell>
        </row>
        <row r="1392">
          <cell r="A1392">
            <v>15235837</v>
          </cell>
          <cell r="C1392" t="str">
            <v xml:space="preserve"> CUP</v>
          </cell>
          <cell r="D1392">
            <v>2171.9899999999998</v>
          </cell>
          <cell r="F1392">
            <v>2413.3200000000002</v>
          </cell>
          <cell r="G1392">
            <v>-9.9999171266139775E-2</v>
          </cell>
        </row>
        <row r="1393">
          <cell r="A1393">
            <v>15235838</v>
          </cell>
          <cell r="C1393" t="str">
            <v xml:space="preserve"> CONE</v>
          </cell>
          <cell r="D1393">
            <v>1500.85</v>
          </cell>
          <cell r="F1393">
            <v>1667.61</v>
          </cell>
          <cell r="G1393">
            <v>-9.9999400339407907E-2</v>
          </cell>
        </row>
        <row r="1394">
          <cell r="A1394">
            <v>15236015</v>
          </cell>
          <cell r="C1394" t="str">
            <v xml:space="preserve"> WHEEL FRT</v>
          </cell>
          <cell r="D1394">
            <v>41733.9</v>
          </cell>
          <cell r="E1394" t="str">
            <v>Передняя ось</v>
          </cell>
          <cell r="F1394">
            <v>49402.080000000002</v>
          </cell>
          <cell r="G1394">
            <v>-0.15521978021978022</v>
          </cell>
        </row>
        <row r="1395">
          <cell r="A1395">
            <v>15236114</v>
          </cell>
          <cell r="C1395" t="str">
            <v xml:space="preserve"> PIPE CLAMP M8 SINGLE HOLE</v>
          </cell>
          <cell r="D1395">
            <v>26.38</v>
          </cell>
          <cell r="F1395">
            <v>31.23</v>
          </cell>
          <cell r="G1395">
            <v>-0.15529939161063089</v>
          </cell>
        </row>
        <row r="1396">
          <cell r="A1396">
            <v>15236116</v>
          </cell>
          <cell r="C1396" t="str">
            <v xml:space="preserve"> CLAMP</v>
          </cell>
          <cell r="D1396">
            <v>33.58</v>
          </cell>
          <cell r="F1396">
            <v>39.75</v>
          </cell>
          <cell r="G1396">
            <v>-0.15522012578616351</v>
          </cell>
        </row>
        <row r="1397">
          <cell r="A1397">
            <v>15236152</v>
          </cell>
          <cell r="C1397" t="str">
            <v xml:space="preserve"> SWITCH</v>
          </cell>
          <cell r="D1397">
            <v>1561.42</v>
          </cell>
          <cell r="F1397">
            <v>1848.32</v>
          </cell>
          <cell r="G1397">
            <v>-0.15522203947368418</v>
          </cell>
        </row>
        <row r="1398">
          <cell r="A1398">
            <v>15236504</v>
          </cell>
          <cell r="C1398" t="str">
            <v xml:space="preserve"> TUBE ASSY</v>
          </cell>
          <cell r="D1398">
            <v>297.41000000000003</v>
          </cell>
          <cell r="E1398" t="str">
            <v>Гидравлическая система</v>
          </cell>
          <cell r="F1398">
            <v>352.06</v>
          </cell>
          <cell r="G1398">
            <v>-0.15522922229165481</v>
          </cell>
        </row>
        <row r="1399">
          <cell r="A1399">
            <v>15236505</v>
          </cell>
          <cell r="C1399" t="str">
            <v xml:space="preserve"> TUBE ASSY</v>
          </cell>
          <cell r="D1399">
            <v>2844.62</v>
          </cell>
          <cell r="F1399">
            <v>3367.29</v>
          </cell>
          <cell r="G1399">
            <v>-0.15521977614045723</v>
          </cell>
        </row>
        <row r="1400">
          <cell r="A1400">
            <v>15236511</v>
          </cell>
          <cell r="C1400" t="str">
            <v xml:space="preserve"> TUBE ASSY</v>
          </cell>
          <cell r="D1400">
            <v>2338.54</v>
          </cell>
          <cell r="F1400">
            <v>2768.22</v>
          </cell>
          <cell r="G1400">
            <v>-0.15521887711236815</v>
          </cell>
        </row>
        <row r="1401">
          <cell r="A1401">
            <v>15236595</v>
          </cell>
          <cell r="C1401" t="str">
            <v xml:space="preserve"> TUBE ASM</v>
          </cell>
          <cell r="D1401">
            <v>1443.9</v>
          </cell>
          <cell r="E1401" t="str">
            <v>Гидравлическая система</v>
          </cell>
          <cell r="F1401">
            <v>1709.2</v>
          </cell>
          <cell r="G1401">
            <v>-0.15521881582026675</v>
          </cell>
        </row>
        <row r="1402">
          <cell r="A1402">
            <v>15236596</v>
          </cell>
          <cell r="C1402" t="str">
            <v xml:space="preserve"> PLATE</v>
          </cell>
          <cell r="D1402">
            <v>260.24</v>
          </cell>
          <cell r="F1402">
            <v>308.05</v>
          </cell>
          <cell r="G1402">
            <v>-0.15520207758480764</v>
          </cell>
        </row>
        <row r="1403">
          <cell r="A1403">
            <v>15237161</v>
          </cell>
          <cell r="C1403" t="str">
            <v>COMB-SWITCH--</v>
          </cell>
          <cell r="D1403">
            <v>406.23</v>
          </cell>
          <cell r="E1403" t="str">
            <v>Электрооборудование</v>
          </cell>
          <cell r="F1403">
            <v>527.11</v>
          </cell>
          <cell r="G1403">
            <v>-0.22932594714575705</v>
          </cell>
        </row>
        <row r="1404">
          <cell r="A1404">
            <v>15237514</v>
          </cell>
          <cell r="C1404" t="str">
            <v xml:space="preserve"> SHIM 060</v>
          </cell>
          <cell r="D1404">
            <v>231.46</v>
          </cell>
          <cell r="E1404" t="str">
            <v>Тормозная система</v>
          </cell>
          <cell r="F1404">
            <v>273.98</v>
          </cell>
          <cell r="G1404">
            <v>-0.15519380976713626</v>
          </cell>
        </row>
        <row r="1405">
          <cell r="A1405">
            <v>15237515</v>
          </cell>
          <cell r="C1405" t="str">
            <v xml:space="preserve"> SHIM 030</v>
          </cell>
          <cell r="D1405">
            <v>165.5</v>
          </cell>
          <cell r="E1405" t="str">
            <v>Тормозная система</v>
          </cell>
          <cell r="F1405">
            <v>195.9</v>
          </cell>
          <cell r="G1405">
            <v>-0.15518121490556414</v>
          </cell>
        </row>
        <row r="1406">
          <cell r="A1406">
            <v>15238007</v>
          </cell>
          <cell r="C1406" t="str">
            <v xml:space="preserve"> CLAMP-BOD</v>
          </cell>
          <cell r="D1406">
            <v>10.79</v>
          </cell>
          <cell r="F1406">
            <v>12.78</v>
          </cell>
          <cell r="G1406">
            <v>-0.15571205007824729</v>
          </cell>
        </row>
        <row r="1407">
          <cell r="A1407">
            <v>15238020</v>
          </cell>
          <cell r="C1407" t="str">
            <v>提供15236564 BRACKET ASSY</v>
          </cell>
          <cell r="D1407">
            <v>404.15</v>
          </cell>
          <cell r="F1407">
            <v>478.41</v>
          </cell>
          <cell r="G1407">
            <v>-0.15522250789072145</v>
          </cell>
        </row>
        <row r="1408">
          <cell r="A1408">
            <v>15238144</v>
          </cell>
          <cell r="C1408" t="str">
            <v xml:space="preserve"> RING-SHRO</v>
          </cell>
          <cell r="D1408">
            <v>1383.93</v>
          </cell>
          <cell r="F1408">
            <v>1638.22</v>
          </cell>
          <cell r="G1408">
            <v>-0.15522335217492156</v>
          </cell>
        </row>
        <row r="1409">
          <cell r="A1409">
            <v>15238322</v>
          </cell>
          <cell r="C1409" t="str">
            <v xml:space="preserve"> SPACER</v>
          </cell>
          <cell r="D1409">
            <v>74.55</v>
          </cell>
          <cell r="F1409">
            <v>251.27</v>
          </cell>
          <cell r="G1409">
            <v>-0.70330719942691133</v>
          </cell>
        </row>
        <row r="1410">
          <cell r="A1410">
            <v>15238323</v>
          </cell>
          <cell r="C1410" t="str">
            <v xml:space="preserve"> SPACER</v>
          </cell>
          <cell r="D1410">
            <v>173.11</v>
          </cell>
          <cell r="F1410">
            <v>590.54999999999995</v>
          </cell>
          <cell r="G1410">
            <v>-0.70686648039962741</v>
          </cell>
        </row>
        <row r="1411">
          <cell r="A1411">
            <v>15238327</v>
          </cell>
          <cell r="C1411" t="str">
            <v xml:space="preserve"> BEARING</v>
          </cell>
          <cell r="D1411">
            <v>1469.57</v>
          </cell>
          <cell r="F1411">
            <v>2778.16</v>
          </cell>
          <cell r="G1411">
            <v>-0.47102758660408328</v>
          </cell>
        </row>
        <row r="1412">
          <cell r="A1412">
            <v>15244195</v>
          </cell>
          <cell r="C1412" t="str">
            <v xml:space="preserve"> PLATE</v>
          </cell>
          <cell r="D1412">
            <v>19.190000000000001</v>
          </cell>
          <cell r="F1412">
            <v>22.71</v>
          </cell>
          <cell r="G1412">
            <v>-0.15499779832672833</v>
          </cell>
        </row>
        <row r="1413">
          <cell r="A1413">
            <v>15244531</v>
          </cell>
          <cell r="C1413" t="str">
            <v xml:space="preserve"> BOLT</v>
          </cell>
          <cell r="D1413">
            <v>268.63</v>
          </cell>
          <cell r="E1413" t="str">
            <v>Подвеска</v>
          </cell>
          <cell r="F1413">
            <v>317.99</v>
          </cell>
          <cell r="G1413">
            <v>-0.1552250070756942</v>
          </cell>
        </row>
        <row r="1414">
          <cell r="A1414">
            <v>15244763</v>
          </cell>
          <cell r="C1414" t="str">
            <v xml:space="preserve"> CONNECTOR-SPLINE</v>
          </cell>
          <cell r="D1414">
            <v>1969.17</v>
          </cell>
          <cell r="F1414">
            <v>2330.98</v>
          </cell>
          <cell r="G1414">
            <v>-0.15521797698821949</v>
          </cell>
        </row>
        <row r="1415">
          <cell r="A1415">
            <v>15244830</v>
          </cell>
          <cell r="C1415" t="str">
            <v xml:space="preserve"> ELBOW</v>
          </cell>
          <cell r="D1415">
            <v>358.58</v>
          </cell>
          <cell r="E1415" t="str">
            <v>Рулевое управление</v>
          </cell>
          <cell r="F1415">
            <v>424.46</v>
          </cell>
          <cell r="G1415">
            <v>-0.15520897139895395</v>
          </cell>
        </row>
        <row r="1416">
          <cell r="A1416">
            <v>15244862</v>
          </cell>
          <cell r="C1416" t="str">
            <v xml:space="preserve"> PIN</v>
          </cell>
          <cell r="D1416">
            <v>827.48</v>
          </cell>
          <cell r="F1416">
            <v>979.52</v>
          </cell>
          <cell r="G1416">
            <v>-0.15521888271806594</v>
          </cell>
        </row>
        <row r="1417">
          <cell r="A1417">
            <v>15245008</v>
          </cell>
          <cell r="C1417" t="str">
            <v xml:space="preserve"> LEVER ASSY</v>
          </cell>
          <cell r="D1417">
            <v>64.760000000000005</v>
          </cell>
          <cell r="F1417">
            <v>76.66</v>
          </cell>
          <cell r="G1417">
            <v>-0.15523088964257747</v>
          </cell>
        </row>
        <row r="1418">
          <cell r="A1418">
            <v>15245036</v>
          </cell>
          <cell r="C1418" t="str">
            <v xml:space="preserve"> BOLT HEX 0.62-11 UNC 2A X 3.50 GM300M</v>
          </cell>
          <cell r="D1418">
            <v>8.99</v>
          </cell>
          <cell r="F1418">
            <v>10.65</v>
          </cell>
          <cell r="G1418">
            <v>-0.15586854460093902</v>
          </cell>
        </row>
        <row r="1419">
          <cell r="A1419">
            <v>15245133</v>
          </cell>
          <cell r="C1419" t="str">
            <v xml:space="preserve"> HOSE ASSY</v>
          </cell>
          <cell r="D1419">
            <v>2031.89</v>
          </cell>
          <cell r="F1419">
            <v>2257.66</v>
          </cell>
          <cell r="G1419">
            <v>-0.10000177174596692</v>
          </cell>
        </row>
        <row r="1420">
          <cell r="A1420">
            <v>15245134</v>
          </cell>
          <cell r="C1420" t="str">
            <v xml:space="preserve"> HOSE ASSY</v>
          </cell>
          <cell r="D1420">
            <v>1644.19</v>
          </cell>
          <cell r="F1420">
            <v>1826.88</v>
          </cell>
          <cell r="G1420">
            <v>-0.10000109476265551</v>
          </cell>
        </row>
        <row r="1421">
          <cell r="A1421">
            <v>15245135</v>
          </cell>
          <cell r="C1421" t="str">
            <v xml:space="preserve"> HOSE ASSY</v>
          </cell>
          <cell r="D1421">
            <v>1694.54</v>
          </cell>
          <cell r="F1421">
            <v>2486.9299999999998</v>
          </cell>
          <cell r="G1421">
            <v>-0.31862175453269692</v>
          </cell>
        </row>
        <row r="1422">
          <cell r="A1422">
            <v>15245136</v>
          </cell>
          <cell r="C1422" t="str">
            <v xml:space="preserve"> HOSE ASSY</v>
          </cell>
          <cell r="D1422">
            <v>1719.14</v>
          </cell>
          <cell r="F1422">
            <v>1910.15</v>
          </cell>
          <cell r="G1422">
            <v>-9.9997382404523161E-2</v>
          </cell>
        </row>
        <row r="1423">
          <cell r="A1423">
            <v>15245290</v>
          </cell>
          <cell r="C1423" t="str">
            <v xml:space="preserve"> WASHER</v>
          </cell>
          <cell r="D1423">
            <v>164.3</v>
          </cell>
          <cell r="F1423">
            <v>194.49</v>
          </cell>
          <cell r="G1423">
            <v>-0.1552264897938197</v>
          </cell>
        </row>
        <row r="1424">
          <cell r="A1424">
            <v>15245369</v>
          </cell>
          <cell r="C1424" t="str">
            <v>SAFETY-BELT--</v>
          </cell>
          <cell r="D1424">
            <v>1444.08</v>
          </cell>
          <cell r="F1424">
            <v>1703.48</v>
          </cell>
          <cell r="G1424">
            <v>-0.15227651630779349</v>
          </cell>
        </row>
        <row r="1425">
          <cell r="A1425">
            <v>15245374</v>
          </cell>
          <cell r="C1425" t="str">
            <v xml:space="preserve"> TUBE ASSY</v>
          </cell>
          <cell r="D1425">
            <v>2454.86</v>
          </cell>
          <cell r="F1425">
            <v>2905.92</v>
          </cell>
          <cell r="G1425">
            <v>-0.15522106596189844</v>
          </cell>
        </row>
        <row r="1426">
          <cell r="A1426">
            <v>15245464</v>
          </cell>
          <cell r="C1426" t="str">
            <v xml:space="preserve"> THREADING BLOCK</v>
          </cell>
          <cell r="D1426">
            <v>3.6</v>
          </cell>
          <cell r="E1426" t="str">
            <v>Подвеска</v>
          </cell>
          <cell r="F1426">
            <v>4.26</v>
          </cell>
          <cell r="G1426">
            <v>-0.15492957746478864</v>
          </cell>
        </row>
        <row r="1427">
          <cell r="A1427">
            <v>15245476</v>
          </cell>
          <cell r="C1427" t="str">
            <v xml:space="preserve"> VALVE EXTENSION</v>
          </cell>
          <cell r="D1427">
            <v>100.74</v>
          </cell>
          <cell r="F1427">
            <v>136.28</v>
          </cell>
          <cell r="G1427">
            <v>-0.26078661579101858</v>
          </cell>
        </row>
        <row r="1428">
          <cell r="A1428">
            <v>15246055</v>
          </cell>
          <cell r="C1428" t="str">
            <v xml:space="preserve"> PLATE ASSY</v>
          </cell>
          <cell r="D1428">
            <v>1002.57</v>
          </cell>
          <cell r="F1428">
            <v>1186.79</v>
          </cell>
          <cell r="G1428">
            <v>-0.15522544005257877</v>
          </cell>
        </row>
        <row r="1429">
          <cell r="A1429">
            <v>15246062</v>
          </cell>
          <cell r="C1429" t="str">
            <v xml:space="preserve"> WASHER</v>
          </cell>
          <cell r="D1429">
            <v>184.49</v>
          </cell>
          <cell r="F1429">
            <v>1347.2</v>
          </cell>
          <cell r="G1429">
            <v>-0.86305671021377672</v>
          </cell>
        </row>
        <row r="1430">
          <cell r="A1430">
            <v>15246949</v>
          </cell>
          <cell r="C1430" t="str">
            <v xml:space="preserve"> BREATHER</v>
          </cell>
          <cell r="D1430">
            <v>128.97999999999999</v>
          </cell>
          <cell r="E1430" t="str">
            <v>Фильтр</v>
          </cell>
          <cell r="F1430">
            <v>539.45000000000005</v>
          </cell>
          <cell r="G1430">
            <v>-0.76090462508110113</v>
          </cell>
        </row>
        <row r="1431">
          <cell r="A1431">
            <v>15247021</v>
          </cell>
          <cell r="C1431" t="str">
            <v xml:space="preserve"> BRACKET</v>
          </cell>
          <cell r="D1431">
            <v>14.39</v>
          </cell>
          <cell r="E1431" t="str">
            <v>Гидравлическая система</v>
          </cell>
          <cell r="F1431">
            <v>17.04</v>
          </cell>
          <cell r="G1431">
            <v>-0.15551643192488251</v>
          </cell>
        </row>
        <row r="1432">
          <cell r="A1432">
            <v>15247046</v>
          </cell>
          <cell r="C1432" t="str">
            <v xml:space="preserve"> HSG SEAL</v>
          </cell>
          <cell r="D1432">
            <v>9394.92</v>
          </cell>
          <cell r="E1432" t="str">
            <v>Тормозная система</v>
          </cell>
          <cell r="F1432">
            <v>11121.15</v>
          </cell>
          <cell r="G1432">
            <v>-0.15522045831591158</v>
          </cell>
        </row>
        <row r="1433">
          <cell r="A1433">
            <v>15247047</v>
          </cell>
          <cell r="C1433" t="str">
            <v xml:space="preserve"> SPRG HSG</v>
          </cell>
          <cell r="D1433">
            <v>27606.74</v>
          </cell>
          <cell r="E1433" t="str">
            <v>Тормозная система</v>
          </cell>
          <cell r="F1433">
            <v>32679.19</v>
          </cell>
          <cell r="G1433">
            <v>-0.15521957551579457</v>
          </cell>
        </row>
        <row r="1434">
          <cell r="A1434">
            <v>15247216</v>
          </cell>
          <cell r="C1434" t="str">
            <v xml:space="preserve"> SEAL KIT</v>
          </cell>
          <cell r="D1434">
            <v>15812.11</v>
          </cell>
          <cell r="E1434" t="str">
            <v>Тормозная система</v>
          </cell>
          <cell r="F1434">
            <v>18717.43</v>
          </cell>
          <cell r="G1434">
            <v>-0.15522002753583153</v>
          </cell>
        </row>
        <row r="1435">
          <cell r="A1435">
            <v>15247360</v>
          </cell>
          <cell r="C1435" t="str">
            <v xml:space="preserve"> BRAKE DISC</v>
          </cell>
          <cell r="D1435">
            <v>10293.16</v>
          </cell>
          <cell r="E1435" t="str">
            <v>Тормозная система</v>
          </cell>
          <cell r="F1435">
            <v>12184.43</v>
          </cell>
          <cell r="G1435">
            <v>-0.1552202277825061</v>
          </cell>
        </row>
        <row r="1436">
          <cell r="A1436">
            <v>15247433</v>
          </cell>
          <cell r="C1436" t="str">
            <v xml:space="preserve"> O RING</v>
          </cell>
          <cell r="D1436">
            <v>1459.49</v>
          </cell>
          <cell r="E1436" t="str">
            <v>Тормозная система</v>
          </cell>
          <cell r="F1436">
            <v>1727.65</v>
          </cell>
          <cell r="G1436">
            <v>-0.15521662373744682</v>
          </cell>
        </row>
        <row r="1437">
          <cell r="A1437">
            <v>15247612</v>
          </cell>
          <cell r="C1437" t="str">
            <v>Предохранитель, 10А</v>
          </cell>
          <cell r="D1437">
            <v>1.62</v>
          </cell>
          <cell r="F1437">
            <v>11.75</v>
          </cell>
          <cell r="G1437">
            <v>-0.86212765957446802</v>
          </cell>
        </row>
        <row r="1438">
          <cell r="A1438">
            <v>15247614</v>
          </cell>
          <cell r="C1438" t="str">
            <v>Предохранитель 5А</v>
          </cell>
          <cell r="D1438">
            <v>10.58</v>
          </cell>
          <cell r="F1438">
            <v>11.75</v>
          </cell>
          <cell r="G1438">
            <v>-9.9574468085106393E-2</v>
          </cell>
        </row>
        <row r="1439">
          <cell r="A1439">
            <v>15247615</v>
          </cell>
          <cell r="C1439" t="str">
            <v>Fuse set 3A</v>
          </cell>
          <cell r="D1439">
            <v>7.79</v>
          </cell>
          <cell r="F1439">
            <v>8.65</v>
          </cell>
          <cell r="G1439">
            <v>-9.9421965317919136E-2</v>
          </cell>
        </row>
        <row r="1440">
          <cell r="A1440">
            <v>15247679</v>
          </cell>
          <cell r="C1440" t="str">
            <v>Силиконовый шланг</v>
          </cell>
          <cell r="D1440">
            <v>108.6</v>
          </cell>
          <cell r="F1440">
            <v>120.67</v>
          </cell>
          <cell r="G1440">
            <v>-0.10002486119167986</v>
          </cell>
        </row>
        <row r="1441">
          <cell r="A1441">
            <v>15247680</v>
          </cell>
          <cell r="C1441" t="str">
            <v>Силиконовый шланг</v>
          </cell>
          <cell r="D1441">
            <v>123.93</v>
          </cell>
          <cell r="F1441">
            <v>137.69999999999999</v>
          </cell>
          <cell r="G1441">
            <v>-9.9999999999999867E-2</v>
          </cell>
        </row>
        <row r="1442">
          <cell r="A1442">
            <v>15248164</v>
          </cell>
          <cell r="C1442" t="str">
            <v xml:space="preserve"> CLAMP ASM</v>
          </cell>
          <cell r="D1442">
            <v>43.17</v>
          </cell>
          <cell r="F1442">
            <v>51.11</v>
          </cell>
          <cell r="G1442">
            <v>-0.15535120328702789</v>
          </cell>
        </row>
        <row r="1443">
          <cell r="A1443">
            <v>15248165</v>
          </cell>
          <cell r="C1443" t="str">
            <v xml:space="preserve"> CLAMP ASSY</v>
          </cell>
          <cell r="D1443">
            <v>69.56</v>
          </cell>
          <cell r="F1443">
            <v>82.34</v>
          </cell>
          <cell r="G1443">
            <v>-0.15521010444498418</v>
          </cell>
        </row>
        <row r="1444">
          <cell r="A1444">
            <v>15248347</v>
          </cell>
          <cell r="C1444" t="str">
            <v>FUSE-25AMP</v>
          </cell>
          <cell r="D1444">
            <v>7.79</v>
          </cell>
          <cell r="F1444">
            <v>8.65</v>
          </cell>
          <cell r="G1444">
            <v>-9.9421965317919136E-2</v>
          </cell>
        </row>
        <row r="1445">
          <cell r="A1445">
            <v>15248396</v>
          </cell>
          <cell r="C1445" t="str">
            <v>SEAL-CABLE---</v>
          </cell>
          <cell r="D1445">
            <v>13.19</v>
          </cell>
          <cell r="F1445">
            <v>24.89</v>
          </cell>
          <cell r="G1445">
            <v>-0.4700683005222982</v>
          </cell>
        </row>
        <row r="1446">
          <cell r="A1446">
            <v>15248413</v>
          </cell>
          <cell r="C1446" t="str">
            <v xml:space="preserve"> TERMINAL</v>
          </cell>
          <cell r="D1446">
            <v>2.4</v>
          </cell>
          <cell r="F1446">
            <v>2.84</v>
          </cell>
          <cell r="G1446">
            <v>-0.15492957746478875</v>
          </cell>
        </row>
        <row r="1447">
          <cell r="A1447">
            <v>15248418</v>
          </cell>
          <cell r="C1447" t="str">
            <v xml:space="preserve"> BOLT HEX</v>
          </cell>
          <cell r="D1447">
            <v>143.91</v>
          </cell>
          <cell r="E1447" t="str">
            <v>Тормозная система</v>
          </cell>
          <cell r="F1447">
            <v>170.35</v>
          </cell>
          <cell r="G1447">
            <v>-0.15520986204872322</v>
          </cell>
        </row>
        <row r="1448">
          <cell r="A1448">
            <v>15248653</v>
          </cell>
          <cell r="C1448" t="str">
            <v xml:space="preserve"> VLV BRAKE</v>
          </cell>
          <cell r="D1448">
            <v>22771.360000000001</v>
          </cell>
          <cell r="F1448">
            <v>26955.360000000001</v>
          </cell>
          <cell r="G1448">
            <v>-0.155219592689543</v>
          </cell>
        </row>
        <row r="1449">
          <cell r="A1449">
            <v>15249532</v>
          </cell>
          <cell r="C1449" t="str">
            <v xml:space="preserve"> HOSE ASM</v>
          </cell>
          <cell r="D1449">
            <v>149.91</v>
          </cell>
          <cell r="E1449" t="str">
            <v>Задний мост</v>
          </cell>
          <cell r="F1449">
            <v>211.52</v>
          </cell>
          <cell r="G1449">
            <v>-0.29127269288956137</v>
          </cell>
        </row>
        <row r="1450">
          <cell r="A1450">
            <v>15249677</v>
          </cell>
          <cell r="C1450" t="str">
            <v xml:space="preserve"> PIN ROLL ASSY</v>
          </cell>
          <cell r="D1450">
            <v>1583.01</v>
          </cell>
          <cell r="F1450">
            <v>1873.87</v>
          </cell>
          <cell r="G1450">
            <v>-0.15521887857748928</v>
          </cell>
        </row>
        <row r="1451">
          <cell r="A1451">
            <v>15249891</v>
          </cell>
          <cell r="C1451" t="str">
            <v xml:space="preserve"> CLIP</v>
          </cell>
          <cell r="D1451">
            <v>10.79</v>
          </cell>
          <cell r="F1451">
            <v>12.78</v>
          </cell>
          <cell r="G1451">
            <v>-0.15571205007824729</v>
          </cell>
        </row>
        <row r="1452">
          <cell r="A1452">
            <v>15249911</v>
          </cell>
          <cell r="C1452" t="str">
            <v>DUSTCAP</v>
          </cell>
          <cell r="D1452">
            <v>13.19</v>
          </cell>
          <cell r="E1452" t="str">
            <v>Тормозная система</v>
          </cell>
          <cell r="F1452">
            <v>15.62</v>
          </cell>
          <cell r="G1452">
            <v>-0.15556978233034569</v>
          </cell>
        </row>
        <row r="1453">
          <cell r="A1453">
            <v>15250497</v>
          </cell>
          <cell r="C1453" t="str">
            <v xml:space="preserve"> PIPE ASSY</v>
          </cell>
          <cell r="D1453">
            <v>794.69</v>
          </cell>
          <cell r="F1453">
            <v>882.99</v>
          </cell>
          <cell r="G1453">
            <v>-0.10000113251565701</v>
          </cell>
        </row>
        <row r="1454">
          <cell r="A1454">
            <v>15250869</v>
          </cell>
          <cell r="C1454" t="str">
            <v>CONNECTOR-2-PIN--</v>
          </cell>
          <cell r="D1454">
            <v>149.59</v>
          </cell>
          <cell r="F1454">
            <v>176.47</v>
          </cell>
          <cell r="G1454">
            <v>-0.15232050773502581</v>
          </cell>
        </row>
        <row r="1455">
          <cell r="A1455">
            <v>15250940</v>
          </cell>
          <cell r="C1455" t="str">
            <v xml:space="preserve"> OIL FILTER</v>
          </cell>
          <cell r="D1455">
            <v>2415.29</v>
          </cell>
          <cell r="F1455">
            <v>2859.07</v>
          </cell>
          <cell r="G1455">
            <v>-0.15521830525310687</v>
          </cell>
        </row>
        <row r="1456">
          <cell r="A1456">
            <v>15250985</v>
          </cell>
          <cell r="C1456" t="str">
            <v xml:space="preserve"> DISC-SPRING</v>
          </cell>
          <cell r="D1456">
            <v>45.57</v>
          </cell>
          <cell r="F1456">
            <v>53.94</v>
          </cell>
          <cell r="G1456">
            <v>-0.15517241379310343</v>
          </cell>
        </row>
        <row r="1457">
          <cell r="A1457">
            <v>15251002</v>
          </cell>
          <cell r="C1457" t="str">
            <v xml:space="preserve"> SHIM</v>
          </cell>
          <cell r="D1457">
            <v>43.43</v>
          </cell>
          <cell r="F1457">
            <v>48.26</v>
          </cell>
          <cell r="G1457">
            <v>-0.10008288437629509</v>
          </cell>
        </row>
        <row r="1458">
          <cell r="A1458">
            <v>15251035</v>
          </cell>
          <cell r="C1458" t="str">
            <v xml:space="preserve"> COVER- ACCUMULATOR</v>
          </cell>
          <cell r="D1458">
            <v>6.52</v>
          </cell>
          <cell r="F1458">
            <v>7.24</v>
          </cell>
          <cell r="G1458">
            <v>-9.9447513812154775E-2</v>
          </cell>
        </row>
        <row r="1459">
          <cell r="A1459">
            <v>15251217</v>
          </cell>
          <cell r="C1459" t="str">
            <v xml:space="preserve"> BRACET (PLATE BENT)</v>
          </cell>
          <cell r="D1459">
            <v>53.97</v>
          </cell>
          <cell r="F1459">
            <v>63.88</v>
          </cell>
          <cell r="G1459">
            <v>-0.15513462742642459</v>
          </cell>
        </row>
        <row r="1460">
          <cell r="A1460">
            <v>15251819</v>
          </cell>
          <cell r="C1460" t="str">
            <v xml:space="preserve"> CONNECTOR-DIAGNOSTIC</v>
          </cell>
          <cell r="D1460">
            <v>100.74</v>
          </cell>
          <cell r="E1460" t="str">
            <v>Гидравлическая система</v>
          </cell>
          <cell r="F1460">
            <v>170.35</v>
          </cell>
          <cell r="G1460">
            <v>-0.40862929263281478</v>
          </cell>
        </row>
        <row r="1461">
          <cell r="A1461">
            <v>15251929</v>
          </cell>
          <cell r="C1461" t="str">
            <v xml:space="preserve"> PAD-BODY</v>
          </cell>
          <cell r="D1461">
            <v>115.12</v>
          </cell>
          <cell r="F1461">
            <v>127.91</v>
          </cell>
          <cell r="G1461">
            <v>-9.9992182002970775E-2</v>
          </cell>
        </row>
        <row r="1462">
          <cell r="A1462">
            <v>15251930</v>
          </cell>
          <cell r="C1462" t="str">
            <v xml:space="preserve"> PAD-BODY</v>
          </cell>
          <cell r="D1462">
            <v>190.05</v>
          </cell>
          <cell r="F1462">
            <v>211.17</v>
          </cell>
          <cell r="G1462">
            <v>-0.10001420656343218</v>
          </cell>
        </row>
        <row r="1463">
          <cell r="A1463">
            <v>15251936</v>
          </cell>
          <cell r="C1463" t="str">
            <v xml:space="preserve"> ADAPTER</v>
          </cell>
          <cell r="D1463">
            <v>22.79</v>
          </cell>
          <cell r="E1463" t="str">
            <v>Гидравлическая система</v>
          </cell>
          <cell r="F1463">
            <v>26.97</v>
          </cell>
          <cell r="G1463">
            <v>-0.15498702261772335</v>
          </cell>
        </row>
        <row r="1464">
          <cell r="A1464">
            <v>15251937</v>
          </cell>
          <cell r="C1464" t="str">
            <v xml:space="preserve"> PIPE CONNECTION 1.31 UNF-1.44 ORFS</v>
          </cell>
          <cell r="D1464">
            <v>107.93</v>
          </cell>
          <cell r="E1464" t="str">
            <v>Рулевое управление</v>
          </cell>
          <cell r="F1464">
            <v>127.76</v>
          </cell>
          <cell r="G1464">
            <v>-0.1552128991859737</v>
          </cell>
        </row>
        <row r="1465">
          <cell r="A1465">
            <v>15251938</v>
          </cell>
          <cell r="C1465" t="str">
            <v xml:space="preserve"> ADAPTOR</v>
          </cell>
          <cell r="D1465">
            <v>8.39</v>
          </cell>
          <cell r="F1465">
            <v>9.94</v>
          </cell>
          <cell r="G1465">
            <v>-0.15593561368209241</v>
          </cell>
        </row>
        <row r="1466">
          <cell r="A1466">
            <v>15251939</v>
          </cell>
          <cell r="C1466" t="str">
            <v>ADAPTER---</v>
          </cell>
          <cell r="D1466">
            <v>57.54</v>
          </cell>
          <cell r="E1466" t="str">
            <v>Рулевое управление</v>
          </cell>
          <cell r="F1466">
            <v>67.87</v>
          </cell>
          <cell r="G1466">
            <v>-0.15220274053337268</v>
          </cell>
        </row>
        <row r="1467">
          <cell r="A1467">
            <v>15251950</v>
          </cell>
          <cell r="C1467" t="str">
            <v xml:space="preserve"> TEE</v>
          </cell>
          <cell r="D1467">
            <v>215.87</v>
          </cell>
          <cell r="E1467" t="str">
            <v>Гидравлическая система</v>
          </cell>
          <cell r="F1467">
            <v>255.53</v>
          </cell>
          <cell r="G1467">
            <v>-0.15520682503032912</v>
          </cell>
        </row>
        <row r="1468">
          <cell r="A1468">
            <v>15251951</v>
          </cell>
          <cell r="C1468" t="str">
            <v xml:space="preserve"> TEE</v>
          </cell>
          <cell r="D1468">
            <v>43.17</v>
          </cell>
          <cell r="E1468" t="str">
            <v>Гидравлическая система</v>
          </cell>
          <cell r="F1468">
            <v>51.11</v>
          </cell>
          <cell r="G1468">
            <v>-0.15535120328702789</v>
          </cell>
        </row>
        <row r="1469">
          <cell r="A1469">
            <v>15251953</v>
          </cell>
          <cell r="C1469" t="str">
            <v xml:space="preserve"> DUST CAP</v>
          </cell>
          <cell r="D1469">
            <v>9.59</v>
          </cell>
          <cell r="E1469" t="str">
            <v>Гидравлическая система</v>
          </cell>
          <cell r="F1469">
            <v>11.36</v>
          </cell>
          <cell r="G1469">
            <v>-0.15580985915492951</v>
          </cell>
        </row>
        <row r="1470">
          <cell r="A1470">
            <v>15251979</v>
          </cell>
          <cell r="C1470" t="str">
            <v xml:space="preserve"> JOINT</v>
          </cell>
          <cell r="D1470">
            <v>23.99</v>
          </cell>
          <cell r="F1470">
            <v>28.39</v>
          </cell>
          <cell r="G1470">
            <v>-0.15498414934836213</v>
          </cell>
        </row>
        <row r="1471">
          <cell r="A1471">
            <v>15251982</v>
          </cell>
          <cell r="C1471" t="str">
            <v xml:space="preserve"> JOINT</v>
          </cell>
          <cell r="D1471">
            <v>9.59</v>
          </cell>
          <cell r="E1471" t="str">
            <v>Гидравлическая система</v>
          </cell>
          <cell r="F1471">
            <v>11.36</v>
          </cell>
          <cell r="G1471">
            <v>-0.15580985915492951</v>
          </cell>
        </row>
        <row r="1472">
          <cell r="A1472">
            <v>15251994</v>
          </cell>
          <cell r="C1472" t="str">
            <v xml:space="preserve"> ADAPTOR-BULKHEAD 1.44 ORFS - 1.18 ORFS</v>
          </cell>
          <cell r="D1472">
            <v>185.88</v>
          </cell>
          <cell r="E1472" t="str">
            <v>Гидравлическая система</v>
          </cell>
          <cell r="F1472">
            <v>220.04</v>
          </cell>
          <cell r="G1472">
            <v>-0.15524450099981824</v>
          </cell>
        </row>
        <row r="1473">
          <cell r="A1473">
            <v>15252681</v>
          </cell>
          <cell r="C1473" t="str">
            <v xml:space="preserve"> ELBOW CONNECTION</v>
          </cell>
          <cell r="D1473">
            <v>190.68</v>
          </cell>
          <cell r="E1473" t="str">
            <v>Рулевое управление</v>
          </cell>
          <cell r="F1473">
            <v>225.72</v>
          </cell>
          <cell r="G1473">
            <v>-0.15523657628920784</v>
          </cell>
        </row>
        <row r="1474">
          <cell r="A1474">
            <v>15252869</v>
          </cell>
          <cell r="C1474" t="str">
            <v xml:space="preserve"> TEE</v>
          </cell>
          <cell r="D1474">
            <v>330.99</v>
          </cell>
          <cell r="F1474">
            <v>391.81</v>
          </cell>
          <cell r="G1474">
            <v>-0.15522829943084659</v>
          </cell>
        </row>
        <row r="1475">
          <cell r="A1475">
            <v>15252873</v>
          </cell>
          <cell r="C1475" t="str">
            <v>20024131 JOINT</v>
          </cell>
          <cell r="D1475">
            <v>68.36</v>
          </cell>
          <cell r="F1475">
            <v>80.92</v>
          </cell>
          <cell r="G1475">
            <v>-0.15521502718734559</v>
          </cell>
        </row>
        <row r="1476">
          <cell r="A1476">
            <v>15252902</v>
          </cell>
          <cell r="C1476" t="str">
            <v>CONNECTOR---</v>
          </cell>
          <cell r="D1476">
            <v>627.12</v>
          </cell>
          <cell r="E1476" t="str">
            <v>Рулевое управление</v>
          </cell>
          <cell r="F1476">
            <v>739.77</v>
          </cell>
          <cell r="G1476">
            <v>-0.15227705908593203</v>
          </cell>
        </row>
        <row r="1477">
          <cell r="A1477">
            <v>15252906</v>
          </cell>
          <cell r="C1477" t="str">
            <v xml:space="preserve"> ELBOW CONNECTION</v>
          </cell>
          <cell r="D1477">
            <v>212.27</v>
          </cell>
          <cell r="E1477" t="str">
            <v>Гидравлическая система</v>
          </cell>
          <cell r="F1477">
            <v>251.27</v>
          </cell>
          <cell r="G1477">
            <v>-0.15521152545071037</v>
          </cell>
        </row>
        <row r="1478">
          <cell r="A1478">
            <v>15252977</v>
          </cell>
          <cell r="C1478" t="str">
            <v xml:space="preserve"> TEE</v>
          </cell>
          <cell r="D1478">
            <v>245.85</v>
          </cell>
          <cell r="E1478" t="str">
            <v>Рулевое управление</v>
          </cell>
          <cell r="F1478">
            <v>291.02</v>
          </cell>
          <cell r="G1478">
            <v>-0.15521270015806465</v>
          </cell>
        </row>
        <row r="1479">
          <cell r="A1479">
            <v>15252983</v>
          </cell>
          <cell r="C1479" t="str">
            <v xml:space="preserve"> ELBOW</v>
          </cell>
          <cell r="D1479">
            <v>29.98</v>
          </cell>
          <cell r="E1479" t="str">
            <v>Гидравлическая система</v>
          </cell>
          <cell r="F1479">
            <v>35.49</v>
          </cell>
          <cell r="G1479">
            <v>-0.15525500140884763</v>
          </cell>
        </row>
        <row r="1480">
          <cell r="A1480">
            <v>15253039</v>
          </cell>
          <cell r="C1480" t="str">
            <v xml:space="preserve"> PIPE CONNECTION</v>
          </cell>
          <cell r="D1480">
            <v>20.39</v>
          </cell>
          <cell r="E1480" t="str">
            <v>Гидравлическая система</v>
          </cell>
          <cell r="F1480">
            <v>24.13</v>
          </cell>
          <cell r="G1480">
            <v>-0.15499378367177785</v>
          </cell>
        </row>
        <row r="1481">
          <cell r="A1481">
            <v>15253040</v>
          </cell>
          <cell r="C1481" t="str">
            <v xml:space="preserve"> JOINT</v>
          </cell>
          <cell r="D1481">
            <v>71.959999999999994</v>
          </cell>
          <cell r="E1481" t="str">
            <v>Рулевое управление</v>
          </cell>
          <cell r="F1481">
            <v>85.18</v>
          </cell>
          <cell r="G1481">
            <v>-0.15520075135008227</v>
          </cell>
        </row>
        <row r="1482">
          <cell r="A1482">
            <v>15253060</v>
          </cell>
          <cell r="C1482" t="str">
            <v xml:space="preserve"> ELBOW</v>
          </cell>
          <cell r="D1482">
            <v>223.06</v>
          </cell>
          <cell r="E1482" t="str">
            <v>Гидравлическая система</v>
          </cell>
          <cell r="F1482">
            <v>264.05</v>
          </cell>
          <cell r="G1482">
            <v>-0.15523575080477181</v>
          </cell>
        </row>
        <row r="1483">
          <cell r="A1483">
            <v>15253061</v>
          </cell>
          <cell r="C1483" t="str">
            <v xml:space="preserve"> JOINT</v>
          </cell>
          <cell r="D1483">
            <v>70.760000000000005</v>
          </cell>
          <cell r="E1483" t="str">
            <v>Подвеска</v>
          </cell>
          <cell r="F1483">
            <v>83.76</v>
          </cell>
          <cell r="G1483">
            <v>-0.15520534861509072</v>
          </cell>
        </row>
        <row r="1484">
          <cell r="A1484">
            <v>15253073</v>
          </cell>
          <cell r="C1484" t="str">
            <v xml:space="preserve"> TEE</v>
          </cell>
          <cell r="D1484">
            <v>64.760000000000005</v>
          </cell>
          <cell r="E1484" t="str">
            <v>Гидравлическая система</v>
          </cell>
          <cell r="F1484">
            <v>76.66</v>
          </cell>
          <cell r="G1484">
            <v>-0.15523088964257747</v>
          </cell>
        </row>
        <row r="1485">
          <cell r="A1485">
            <v>15253079</v>
          </cell>
          <cell r="C1485" t="str">
            <v xml:space="preserve"> PLUG</v>
          </cell>
          <cell r="D1485">
            <v>16.79</v>
          </cell>
          <cell r="E1485" t="str">
            <v>Подвеска</v>
          </cell>
          <cell r="F1485">
            <v>19.87</v>
          </cell>
          <cell r="G1485">
            <v>-0.1550075490689482</v>
          </cell>
        </row>
        <row r="1486">
          <cell r="A1486">
            <v>15253087</v>
          </cell>
          <cell r="C1486" t="str">
            <v xml:space="preserve"> HOSE ASM</v>
          </cell>
          <cell r="D1486">
            <v>119.93</v>
          </cell>
          <cell r="F1486">
            <v>141.96</v>
          </cell>
          <cell r="G1486">
            <v>-0.15518455903071282</v>
          </cell>
        </row>
        <row r="1487">
          <cell r="A1487">
            <v>15253109</v>
          </cell>
          <cell r="C1487" t="str">
            <v xml:space="preserve"> PLASTIC CLAMP</v>
          </cell>
          <cell r="D1487">
            <v>23.99</v>
          </cell>
          <cell r="F1487">
            <v>28.39</v>
          </cell>
          <cell r="G1487">
            <v>-0.15498414934836213</v>
          </cell>
        </row>
        <row r="1488">
          <cell r="A1488">
            <v>15253111</v>
          </cell>
          <cell r="C1488" t="str">
            <v xml:space="preserve"> PLASTIC CLAMP</v>
          </cell>
          <cell r="D1488">
            <v>17.989999999999998</v>
          </cell>
          <cell r="F1488">
            <v>21.29</v>
          </cell>
          <cell r="G1488">
            <v>-0.15500234852043215</v>
          </cell>
        </row>
        <row r="1489">
          <cell r="A1489">
            <v>15253129</v>
          </cell>
          <cell r="C1489" t="str">
            <v xml:space="preserve"> ELBOW CONNECTION</v>
          </cell>
          <cell r="D1489">
            <v>274.63</v>
          </cell>
          <cell r="E1489" t="str">
            <v>Гидравлическая система</v>
          </cell>
          <cell r="F1489">
            <v>325.08999999999997</v>
          </cell>
          <cell r="G1489">
            <v>-0.15521855486173053</v>
          </cell>
        </row>
        <row r="1490">
          <cell r="A1490">
            <v>15253156</v>
          </cell>
          <cell r="C1490" t="str">
            <v xml:space="preserve"> JOINT</v>
          </cell>
          <cell r="D1490">
            <v>135.52000000000001</v>
          </cell>
          <cell r="E1490" t="str">
            <v>Гидравлическая система</v>
          </cell>
          <cell r="F1490">
            <v>160.41</v>
          </cell>
          <cell r="G1490">
            <v>-0.15516488996945321</v>
          </cell>
        </row>
        <row r="1491">
          <cell r="A1491">
            <v>15253157</v>
          </cell>
          <cell r="C1491" t="str">
            <v xml:space="preserve"> ELBOW</v>
          </cell>
          <cell r="D1491">
            <v>26.38</v>
          </cell>
          <cell r="F1491">
            <v>44.01</v>
          </cell>
          <cell r="G1491">
            <v>-0.40059077482390371</v>
          </cell>
        </row>
        <row r="1492">
          <cell r="A1492">
            <v>15253217</v>
          </cell>
          <cell r="C1492" t="str">
            <v xml:space="preserve"> ADAPTOR</v>
          </cell>
          <cell r="D1492">
            <v>185.88</v>
          </cell>
          <cell r="F1492">
            <v>220.04</v>
          </cell>
          <cell r="G1492">
            <v>-0.15524450099981824</v>
          </cell>
        </row>
        <row r="1493">
          <cell r="A1493">
            <v>15253219</v>
          </cell>
          <cell r="C1493" t="str">
            <v xml:space="preserve"> ELBOW CONNECTION</v>
          </cell>
          <cell r="D1493">
            <v>322.60000000000002</v>
          </cell>
          <cell r="E1493" t="str">
            <v>Рулевое управление</v>
          </cell>
          <cell r="F1493">
            <v>381.87</v>
          </cell>
          <cell r="G1493">
            <v>-0.15520988818184189</v>
          </cell>
        </row>
        <row r="1494">
          <cell r="A1494">
            <v>15253220</v>
          </cell>
          <cell r="C1494" t="str">
            <v xml:space="preserve"> JOINT</v>
          </cell>
          <cell r="D1494">
            <v>166.7</v>
          </cell>
          <cell r="E1494" t="str">
            <v>Рулевое управление</v>
          </cell>
          <cell r="F1494">
            <v>197.32</v>
          </cell>
          <cell r="G1494">
            <v>-0.15517940401378472</v>
          </cell>
        </row>
        <row r="1495">
          <cell r="A1495">
            <v>15253248</v>
          </cell>
          <cell r="C1495" t="str">
            <v xml:space="preserve"> Клапан гидросчистемы</v>
          </cell>
          <cell r="D1495">
            <v>6099.46</v>
          </cell>
          <cell r="F1495">
            <v>6777.18</v>
          </cell>
          <cell r="G1495">
            <v>-0.1000002951079948</v>
          </cell>
        </row>
        <row r="1496">
          <cell r="A1496">
            <v>15253267</v>
          </cell>
          <cell r="C1496" t="str">
            <v xml:space="preserve"> THREADING ROD</v>
          </cell>
          <cell r="D1496">
            <v>20.39</v>
          </cell>
          <cell r="F1496">
            <v>24.13</v>
          </cell>
          <cell r="G1496">
            <v>-0.15499378367177785</v>
          </cell>
        </row>
        <row r="1497">
          <cell r="A1497">
            <v>15253268</v>
          </cell>
          <cell r="C1497" t="str">
            <v xml:space="preserve"> PLATE-LOCKING</v>
          </cell>
          <cell r="D1497">
            <v>7.2</v>
          </cell>
          <cell r="F1497">
            <v>8.52</v>
          </cell>
          <cell r="G1497">
            <v>-0.15492957746478864</v>
          </cell>
        </row>
        <row r="1498">
          <cell r="A1498">
            <v>15253272</v>
          </cell>
          <cell r="C1498" t="str">
            <v xml:space="preserve"> PLASTIC CLAMP</v>
          </cell>
          <cell r="D1498">
            <v>23.99</v>
          </cell>
          <cell r="F1498">
            <v>28.39</v>
          </cell>
          <cell r="G1498">
            <v>-0.15498414934836213</v>
          </cell>
        </row>
        <row r="1499">
          <cell r="A1499">
            <v>15253339</v>
          </cell>
          <cell r="C1499" t="str">
            <v xml:space="preserve"> TEE</v>
          </cell>
          <cell r="D1499">
            <v>721.95</v>
          </cell>
          <cell r="E1499" t="str">
            <v>Рулевое управление</v>
          </cell>
          <cell r="F1499">
            <v>854.6</v>
          </cell>
          <cell r="G1499">
            <v>-0.15521881582026675</v>
          </cell>
        </row>
        <row r="1500">
          <cell r="A1500">
            <v>15253564</v>
          </cell>
          <cell r="C1500" t="str">
            <v xml:space="preserve"> ELBOW</v>
          </cell>
          <cell r="D1500">
            <v>31.59</v>
          </cell>
          <cell r="F1500">
            <v>140.54</v>
          </cell>
          <cell r="G1500">
            <v>-0.77522413547744407</v>
          </cell>
        </row>
        <row r="1501">
          <cell r="A1501">
            <v>15253868</v>
          </cell>
          <cell r="C1501" t="str">
            <v xml:space="preserve"> PIPE CLAMP</v>
          </cell>
          <cell r="D1501">
            <v>23.99</v>
          </cell>
          <cell r="F1501">
            <v>28.39</v>
          </cell>
          <cell r="G1501">
            <v>-0.15498414934836213</v>
          </cell>
        </row>
        <row r="1502">
          <cell r="A1502">
            <v>15253869</v>
          </cell>
          <cell r="C1502" t="str">
            <v xml:space="preserve"> CONNECTOR</v>
          </cell>
          <cell r="D1502">
            <v>21.48</v>
          </cell>
          <cell r="F1502">
            <v>63.34</v>
          </cell>
          <cell r="G1502">
            <v>-0.66087780233659621</v>
          </cell>
        </row>
        <row r="1503">
          <cell r="A1503">
            <v>15253870</v>
          </cell>
          <cell r="C1503" t="str">
            <v xml:space="preserve"> CLAMP</v>
          </cell>
          <cell r="D1503">
            <v>19.190000000000001</v>
          </cell>
          <cell r="F1503">
            <v>22.71</v>
          </cell>
          <cell r="G1503">
            <v>-0.15499779832672833</v>
          </cell>
        </row>
        <row r="1504">
          <cell r="A1504">
            <v>15253875</v>
          </cell>
          <cell r="C1504" t="str">
            <v xml:space="preserve"> CLIP - TUBE</v>
          </cell>
          <cell r="D1504">
            <v>13.19</v>
          </cell>
          <cell r="F1504">
            <v>15.62</v>
          </cell>
          <cell r="G1504">
            <v>-0.15556978233034569</v>
          </cell>
        </row>
        <row r="1505">
          <cell r="A1505">
            <v>15253938</v>
          </cell>
          <cell r="C1505" t="str">
            <v xml:space="preserve"> HOSE-AIR CLEANER</v>
          </cell>
          <cell r="D1505">
            <v>167.9</v>
          </cell>
          <cell r="F1505">
            <v>190.23</v>
          </cell>
          <cell r="G1505">
            <v>-0.11738421910319075</v>
          </cell>
        </row>
        <row r="1506">
          <cell r="A1506">
            <v>15254318</v>
          </cell>
          <cell r="C1506" t="str">
            <v>CLAMP</v>
          </cell>
          <cell r="D1506">
            <v>17.989999999999998</v>
          </cell>
          <cell r="F1506">
            <v>21.29</v>
          </cell>
          <cell r="G1506">
            <v>-0.15500234852043215</v>
          </cell>
        </row>
        <row r="1507">
          <cell r="A1507">
            <v>15254568</v>
          </cell>
          <cell r="C1507" t="str">
            <v xml:space="preserve"> ADAPTOR</v>
          </cell>
          <cell r="D1507">
            <v>169.42</v>
          </cell>
          <cell r="E1507" t="str">
            <v>Гидравлическая система</v>
          </cell>
          <cell r="F1507">
            <v>188.24</v>
          </cell>
          <cell r="G1507">
            <v>-9.9978750531236837E-2</v>
          </cell>
        </row>
        <row r="1508">
          <cell r="A1508">
            <v>15254569</v>
          </cell>
          <cell r="C1508" t="str">
            <v xml:space="preserve"> TEE BLOCK</v>
          </cell>
          <cell r="D1508">
            <v>185.88</v>
          </cell>
          <cell r="E1508" t="str">
            <v>Гидравлическая система</v>
          </cell>
          <cell r="F1508">
            <v>220.04</v>
          </cell>
          <cell r="G1508">
            <v>-0.15524450099981824</v>
          </cell>
        </row>
        <row r="1509">
          <cell r="A1509">
            <v>15254657</v>
          </cell>
          <cell r="C1509" t="str">
            <v>CLAMP</v>
          </cell>
          <cell r="D1509">
            <v>220.97</v>
          </cell>
          <cell r="E1509" t="str">
            <v>Cummins</v>
          </cell>
          <cell r="F1509">
            <v>320.70999999999998</v>
          </cell>
          <cell r="G1509">
            <v>-0.31099747435377756</v>
          </cell>
        </row>
        <row r="1510">
          <cell r="A1510">
            <v>15254862</v>
          </cell>
          <cell r="C1510" t="str">
            <v xml:space="preserve"> BAND-MOUNTING</v>
          </cell>
          <cell r="D1510">
            <v>58.76</v>
          </cell>
          <cell r="F1510">
            <v>69.56</v>
          </cell>
          <cell r="G1510">
            <v>-0.1552616446233468</v>
          </cell>
        </row>
        <row r="1511">
          <cell r="A1511">
            <v>15254921</v>
          </cell>
          <cell r="C1511" t="str">
            <v xml:space="preserve"> CLAMP 25mm POLYPROPLENE SINGLE HOLE</v>
          </cell>
          <cell r="D1511">
            <v>15.59</v>
          </cell>
          <cell r="E1511" t="str">
            <v>Рулевое управление</v>
          </cell>
          <cell r="F1511">
            <v>18.45</v>
          </cell>
          <cell r="G1511">
            <v>-0.15501355013550133</v>
          </cell>
        </row>
        <row r="1512">
          <cell r="A1512">
            <v>15254955</v>
          </cell>
          <cell r="C1512" t="str">
            <v xml:space="preserve"> HOSE ASSY</v>
          </cell>
          <cell r="D1512">
            <v>408.94</v>
          </cell>
          <cell r="E1512" t="str">
            <v>Рулевое управление</v>
          </cell>
          <cell r="F1512">
            <v>484.08</v>
          </cell>
          <cell r="G1512">
            <v>-0.15522227730953564</v>
          </cell>
        </row>
        <row r="1513">
          <cell r="A1513">
            <v>15254966</v>
          </cell>
          <cell r="C1513" t="str">
            <v xml:space="preserve"> BRACKET</v>
          </cell>
          <cell r="D1513">
            <v>39.1</v>
          </cell>
          <cell r="E1513" t="str">
            <v>Рулевое управление</v>
          </cell>
          <cell r="F1513">
            <v>43.44</v>
          </cell>
          <cell r="G1513">
            <v>-9.9907918968692333E-2</v>
          </cell>
        </row>
        <row r="1514">
          <cell r="A1514">
            <v>15254978</v>
          </cell>
          <cell r="C1514" t="str">
            <v xml:space="preserve"> ELBOW - BULKHEAD</v>
          </cell>
          <cell r="D1514">
            <v>389.76</v>
          </cell>
          <cell r="E1514" t="str">
            <v>Рулевое управление</v>
          </cell>
          <cell r="F1514">
            <v>461.37</v>
          </cell>
          <cell r="G1514">
            <v>-0.15521165225307243</v>
          </cell>
        </row>
        <row r="1515">
          <cell r="A1515">
            <v>15254986</v>
          </cell>
          <cell r="C1515" t="str">
            <v xml:space="preserve"> BRACKET</v>
          </cell>
          <cell r="D1515">
            <v>32.58</v>
          </cell>
          <cell r="E1515" t="str">
            <v>Рулевое управление</v>
          </cell>
          <cell r="F1515">
            <v>36.200000000000003</v>
          </cell>
          <cell r="G1515">
            <v>-0.10000000000000009</v>
          </cell>
        </row>
        <row r="1516">
          <cell r="A1516">
            <v>15254988</v>
          </cell>
          <cell r="C1516" t="str">
            <v xml:space="preserve"> BRACKET</v>
          </cell>
          <cell r="D1516">
            <v>16.29</v>
          </cell>
          <cell r="E1516" t="str">
            <v>Рулевое управление</v>
          </cell>
          <cell r="F1516">
            <v>18.100000000000001</v>
          </cell>
          <cell r="G1516">
            <v>-0.10000000000000009</v>
          </cell>
        </row>
        <row r="1517">
          <cell r="A1517">
            <v>15254990</v>
          </cell>
          <cell r="C1517" t="str">
            <v xml:space="preserve"> CLAMP</v>
          </cell>
          <cell r="D1517">
            <v>22.79</v>
          </cell>
          <cell r="F1517">
            <v>26.97</v>
          </cell>
          <cell r="G1517">
            <v>-0.15498702261772335</v>
          </cell>
        </row>
        <row r="1518">
          <cell r="A1518">
            <v>15254991</v>
          </cell>
          <cell r="C1518" t="str">
            <v xml:space="preserve"> BRACKET ASSY</v>
          </cell>
          <cell r="D1518">
            <v>17.989999999999998</v>
          </cell>
          <cell r="E1518" t="str">
            <v>Рулевое управление</v>
          </cell>
          <cell r="F1518">
            <v>21.29</v>
          </cell>
          <cell r="G1518">
            <v>-0.15500234852043215</v>
          </cell>
        </row>
        <row r="1519">
          <cell r="A1519">
            <v>15255212</v>
          </cell>
          <cell r="C1519" t="str">
            <v xml:space="preserve"> NIPPLE-DIAGNOSTIC</v>
          </cell>
          <cell r="D1519">
            <v>124.72</v>
          </cell>
          <cell r="F1519">
            <v>147.63999999999999</v>
          </cell>
          <cell r="G1519">
            <v>-0.15524248171227306</v>
          </cell>
        </row>
        <row r="1520">
          <cell r="A1520">
            <v>15255216</v>
          </cell>
          <cell r="C1520" t="str">
            <v xml:space="preserve"> HOSE ASSY</v>
          </cell>
          <cell r="D1520">
            <v>423.53</v>
          </cell>
          <cell r="E1520" t="str">
            <v>Рулевое управление</v>
          </cell>
          <cell r="F1520">
            <v>470.59</v>
          </cell>
          <cell r="G1520">
            <v>-0.10000212499203132</v>
          </cell>
        </row>
        <row r="1521">
          <cell r="A1521">
            <v>15255295</v>
          </cell>
          <cell r="C1521" t="str">
            <v xml:space="preserve"> HOSE ASSY</v>
          </cell>
          <cell r="D1521">
            <v>680.92</v>
          </cell>
          <cell r="F1521">
            <v>756.58</v>
          </cell>
          <cell r="G1521">
            <v>-0.1000026434745831</v>
          </cell>
        </row>
        <row r="1522">
          <cell r="A1522">
            <v>15255304</v>
          </cell>
          <cell r="C1522" t="str">
            <v xml:space="preserve"> STEERING WHEEL</v>
          </cell>
          <cell r="D1522">
            <v>1494.84</v>
          </cell>
          <cell r="F1522">
            <v>2808</v>
          </cell>
          <cell r="G1522">
            <v>-0.46764957264957263</v>
          </cell>
        </row>
        <row r="1523">
          <cell r="A1523">
            <v>15255318</v>
          </cell>
          <cell r="C1523" t="str">
            <v xml:space="preserve"> HOSE ASSY</v>
          </cell>
          <cell r="D1523">
            <v>676.58</v>
          </cell>
          <cell r="F1523">
            <v>751.75</v>
          </cell>
          <cell r="G1523">
            <v>-9.9993348852677078E-2</v>
          </cell>
        </row>
        <row r="1524">
          <cell r="A1524">
            <v>15255329</v>
          </cell>
          <cell r="C1524" t="str">
            <v xml:space="preserve"> HOSE ASSY</v>
          </cell>
          <cell r="D1524">
            <v>90.14</v>
          </cell>
          <cell r="F1524">
            <v>100.16</v>
          </cell>
          <cell r="G1524">
            <v>-0.10003993610223638</v>
          </cell>
        </row>
        <row r="1525">
          <cell r="A1525">
            <v>15255346</v>
          </cell>
          <cell r="C1525" t="str">
            <v xml:space="preserve"> HOSE ASSY</v>
          </cell>
          <cell r="D1525">
            <v>183.53</v>
          </cell>
          <cell r="E1525" t="str">
            <v>Гидравлическая система</v>
          </cell>
          <cell r="F1525">
            <v>203.92</v>
          </cell>
          <cell r="G1525">
            <v>-9.9990192232247921E-2</v>
          </cell>
        </row>
        <row r="1526">
          <cell r="A1526">
            <v>15255349</v>
          </cell>
          <cell r="C1526" t="str">
            <v xml:space="preserve"> HOSE ASSY</v>
          </cell>
          <cell r="D1526">
            <v>131.4</v>
          </cell>
          <cell r="F1526">
            <v>146</v>
          </cell>
          <cell r="G1526">
            <v>-9.9999999999999978E-2</v>
          </cell>
        </row>
        <row r="1527">
          <cell r="A1527">
            <v>15255350</v>
          </cell>
          <cell r="C1527" t="str">
            <v xml:space="preserve"> HOSE ASSY</v>
          </cell>
          <cell r="D1527">
            <v>105.35</v>
          </cell>
          <cell r="F1527">
            <v>117.05</v>
          </cell>
          <cell r="G1527">
            <v>-9.9957283212302461E-2</v>
          </cell>
        </row>
        <row r="1528">
          <cell r="A1528">
            <v>15255351</v>
          </cell>
          <cell r="C1528" t="str">
            <v xml:space="preserve"> HOSE ASSY</v>
          </cell>
          <cell r="D1528">
            <v>168.33</v>
          </cell>
          <cell r="F1528">
            <v>187.03</v>
          </cell>
          <cell r="G1528">
            <v>-9.9983959792546595E-2</v>
          </cell>
        </row>
        <row r="1529">
          <cell r="A1529">
            <v>15255352</v>
          </cell>
          <cell r="C1529" t="str">
            <v xml:space="preserve"> HOSE ASSY</v>
          </cell>
          <cell r="D1529">
            <v>106.43</v>
          </cell>
          <cell r="F1529">
            <v>118.25</v>
          </cell>
          <cell r="G1529">
            <v>-9.9957716701902677E-2</v>
          </cell>
        </row>
        <row r="1530">
          <cell r="A1530">
            <v>15255379</v>
          </cell>
          <cell r="C1530" t="str">
            <v xml:space="preserve"> HOSE ASSY</v>
          </cell>
          <cell r="D1530">
            <v>662.46</v>
          </cell>
          <cell r="E1530" t="str">
            <v>Гидравлическая система</v>
          </cell>
          <cell r="F1530">
            <v>736.07</v>
          </cell>
          <cell r="G1530">
            <v>-0.10000407569932213</v>
          </cell>
        </row>
        <row r="1531">
          <cell r="A1531">
            <v>15255431</v>
          </cell>
          <cell r="C1531" t="str">
            <v xml:space="preserve"> A-FRAME ASSY</v>
          </cell>
          <cell r="D1531">
            <v>65023.34</v>
          </cell>
          <cell r="E1531" t="str">
            <v>Задний мост</v>
          </cell>
          <cell r="F1531">
            <v>76970.710000000006</v>
          </cell>
          <cell r="G1531">
            <v>-0.15521969330931218</v>
          </cell>
        </row>
        <row r="1532">
          <cell r="A1532">
            <v>15255442</v>
          </cell>
          <cell r="C1532" t="str">
            <v xml:space="preserve"> ELBOW</v>
          </cell>
          <cell r="D1532">
            <v>40.770000000000003</v>
          </cell>
          <cell r="E1532" t="str">
            <v>Гидравлическая система</v>
          </cell>
          <cell r="F1532">
            <v>48.27</v>
          </cell>
          <cell r="G1532">
            <v>-0.15537600994406464</v>
          </cell>
        </row>
        <row r="1533">
          <cell r="A1533">
            <v>15255483</v>
          </cell>
          <cell r="C1533" t="str">
            <v xml:space="preserve"> TUBE ASSY</v>
          </cell>
          <cell r="D1533">
            <v>107.93</v>
          </cell>
          <cell r="E1533" t="str">
            <v>Гидравлическая система</v>
          </cell>
          <cell r="F1533">
            <v>127.76</v>
          </cell>
          <cell r="G1533">
            <v>-0.1552128991859737</v>
          </cell>
        </row>
        <row r="1534">
          <cell r="A1534">
            <v>15255584</v>
          </cell>
          <cell r="C1534" t="str">
            <v xml:space="preserve"> BRACET</v>
          </cell>
          <cell r="D1534">
            <v>11.99</v>
          </cell>
          <cell r="F1534">
            <v>14.2</v>
          </cell>
          <cell r="G1534">
            <v>-0.15563380281690131</v>
          </cell>
        </row>
        <row r="1535">
          <cell r="A1535">
            <v>15255611</v>
          </cell>
          <cell r="C1535" t="str">
            <v xml:space="preserve"> REDUCER</v>
          </cell>
          <cell r="D1535">
            <v>261.44</v>
          </cell>
          <cell r="E1535" t="str">
            <v>Рулевое управление</v>
          </cell>
          <cell r="F1535">
            <v>309.47000000000003</v>
          </cell>
          <cell r="G1535">
            <v>-0.15520082722073225</v>
          </cell>
        </row>
        <row r="1536">
          <cell r="A1536">
            <v>15255616</v>
          </cell>
          <cell r="C1536" t="str">
            <v xml:space="preserve"> PRESSURE CHECK DECAL</v>
          </cell>
          <cell r="D1536">
            <v>10.79</v>
          </cell>
          <cell r="F1536">
            <v>12.78</v>
          </cell>
          <cell r="G1536">
            <v>-0.15571205007824729</v>
          </cell>
        </row>
        <row r="1537">
          <cell r="A1537">
            <v>15255861</v>
          </cell>
          <cell r="C1537" t="str">
            <v xml:space="preserve"> HOSE ASSY</v>
          </cell>
          <cell r="D1537">
            <v>355.12</v>
          </cell>
          <cell r="E1537" t="str">
            <v>Гидравлическая система</v>
          </cell>
          <cell r="F1537">
            <v>394.58</v>
          </cell>
          <cell r="G1537">
            <v>-0.10000506868062242</v>
          </cell>
        </row>
        <row r="1538">
          <cell r="A1538">
            <v>15255862</v>
          </cell>
          <cell r="C1538" t="str">
            <v xml:space="preserve"> HOSE ASSY</v>
          </cell>
          <cell r="D1538">
            <v>369.23</v>
          </cell>
          <cell r="E1538" t="str">
            <v>Гидравлическая система</v>
          </cell>
          <cell r="F1538">
            <v>410.26</v>
          </cell>
          <cell r="G1538">
            <v>-0.10000974991468814</v>
          </cell>
        </row>
        <row r="1539">
          <cell r="A1539">
            <v>15255863</v>
          </cell>
          <cell r="C1539" t="str">
            <v xml:space="preserve"> HOSE ASSY</v>
          </cell>
          <cell r="D1539">
            <v>318.2</v>
          </cell>
          <cell r="E1539" t="str">
            <v>Гидравлическая система</v>
          </cell>
          <cell r="F1539">
            <v>353.55</v>
          </cell>
          <cell r="G1539">
            <v>-9.9985857728751348E-2</v>
          </cell>
        </row>
        <row r="1540">
          <cell r="A1540">
            <v>15255885</v>
          </cell>
          <cell r="C1540" t="str">
            <v xml:space="preserve"> DECAL-HAND LAMP</v>
          </cell>
          <cell r="D1540">
            <v>1.2</v>
          </cell>
          <cell r="F1540">
            <v>1.42</v>
          </cell>
          <cell r="G1540">
            <v>-0.15492957746478875</v>
          </cell>
        </row>
        <row r="1541">
          <cell r="A1541">
            <v>15255961</v>
          </cell>
          <cell r="C1541" t="str">
            <v xml:space="preserve"> VALVE STR</v>
          </cell>
          <cell r="D1541">
            <v>17432.3</v>
          </cell>
          <cell r="E1541" t="str">
            <v>Рулевое управление</v>
          </cell>
          <cell r="F1541">
            <v>19809.099999999999</v>
          </cell>
          <cell r="G1541">
            <v>-0.11998525930001869</v>
          </cell>
        </row>
        <row r="1542">
          <cell r="A1542">
            <v>15256094</v>
          </cell>
          <cell r="C1542" t="str">
            <v xml:space="preserve"> EARTH</v>
          </cell>
          <cell r="D1542">
            <v>124.72</v>
          </cell>
          <cell r="E1542" t="str">
            <v>Электрооборудование</v>
          </cell>
          <cell r="F1542">
            <v>147.63999999999999</v>
          </cell>
          <cell r="G1542">
            <v>-0.15524248171227306</v>
          </cell>
        </row>
        <row r="1543">
          <cell r="A1543">
            <v>15256096</v>
          </cell>
          <cell r="C1543" t="str">
            <v xml:space="preserve"> HARNESS</v>
          </cell>
          <cell r="D1543">
            <v>120.04</v>
          </cell>
          <cell r="F1543">
            <v>254.11</v>
          </cell>
          <cell r="G1543">
            <v>-0.52760615481484396</v>
          </cell>
        </row>
        <row r="1544">
          <cell r="A1544">
            <v>15256097</v>
          </cell>
          <cell r="C1544" t="str">
            <v xml:space="preserve"> HARNESS-BATTERY</v>
          </cell>
          <cell r="D1544">
            <v>86.35</v>
          </cell>
          <cell r="F1544">
            <v>116.41</v>
          </cell>
          <cell r="G1544">
            <v>-0.2582252383815824</v>
          </cell>
        </row>
        <row r="1545">
          <cell r="A1545">
            <v>15256201</v>
          </cell>
          <cell r="C1545" t="str">
            <v>09064892 DISC DRIVE WHEEL</v>
          </cell>
          <cell r="D1545">
            <v>7856.29</v>
          </cell>
          <cell r="E1545" t="str">
            <v>Тормозная система</v>
          </cell>
          <cell r="F1545">
            <v>9299.7999999999993</v>
          </cell>
          <cell r="G1545">
            <v>-0.15521946708531364</v>
          </cell>
        </row>
        <row r="1546">
          <cell r="A1546">
            <v>15256400</v>
          </cell>
          <cell r="C1546" t="str">
            <v>Трубка в сборе</v>
          </cell>
          <cell r="D1546">
            <v>60.81</v>
          </cell>
          <cell r="F1546">
            <v>67.569999999999993</v>
          </cell>
          <cell r="G1546">
            <v>-0.10004439840165746</v>
          </cell>
        </row>
        <row r="1547">
          <cell r="A1547">
            <v>15256401</v>
          </cell>
          <cell r="C1547" t="str">
            <v>Трубка в сборе</v>
          </cell>
          <cell r="D1547">
            <v>82.62</v>
          </cell>
          <cell r="F1547">
            <v>388.54</v>
          </cell>
          <cell r="G1547">
            <v>-0.78735780099861019</v>
          </cell>
        </row>
        <row r="1548">
          <cell r="A1548">
            <v>15256431</v>
          </cell>
          <cell r="C1548" t="str">
            <v xml:space="preserve"> CLEANER</v>
          </cell>
          <cell r="D1548">
            <v>442.26</v>
          </cell>
          <cell r="F1548">
            <v>1600.56</v>
          </cell>
          <cell r="G1548">
            <v>-0.72368421052631571</v>
          </cell>
        </row>
        <row r="1549">
          <cell r="A1549">
            <v>15256444</v>
          </cell>
          <cell r="C1549" t="str">
            <v>Реле</v>
          </cell>
          <cell r="D1549">
            <v>209.22</v>
          </cell>
          <cell r="E1549" t="str">
            <v>Электрооборудование</v>
          </cell>
          <cell r="F1549">
            <v>271.47000000000003</v>
          </cell>
          <cell r="G1549">
            <v>-0.22930710575754232</v>
          </cell>
        </row>
        <row r="1550">
          <cell r="A1550">
            <v>15256538</v>
          </cell>
          <cell r="C1550" t="str">
            <v xml:space="preserve"> TEE</v>
          </cell>
          <cell r="D1550">
            <v>56.36</v>
          </cell>
          <cell r="E1550" t="str">
            <v>Гидравлическая система</v>
          </cell>
          <cell r="F1550">
            <v>66.72</v>
          </cell>
          <cell r="G1550">
            <v>-0.15527577937649883</v>
          </cell>
        </row>
        <row r="1551">
          <cell r="A1551">
            <v>15256550</v>
          </cell>
          <cell r="C1551" t="str">
            <v xml:space="preserve"> PLATE-BENT</v>
          </cell>
          <cell r="D1551">
            <v>7.58</v>
          </cell>
          <cell r="E1551" t="str">
            <v>Гидравлическая система</v>
          </cell>
          <cell r="F1551">
            <v>14.2</v>
          </cell>
          <cell r="G1551">
            <v>-0.46619718309859148</v>
          </cell>
        </row>
        <row r="1552">
          <cell r="A1552">
            <v>15256589</v>
          </cell>
          <cell r="C1552" t="str">
            <v xml:space="preserve"> ELBOW CONNECTION</v>
          </cell>
          <cell r="D1552">
            <v>37.909999999999997</v>
          </cell>
          <cell r="F1552">
            <v>184.55</v>
          </cell>
          <cell r="G1552">
            <v>-0.79458141425088058</v>
          </cell>
        </row>
        <row r="1553">
          <cell r="A1553">
            <v>15256639</v>
          </cell>
          <cell r="C1553" t="str">
            <v xml:space="preserve"> JOINT</v>
          </cell>
          <cell r="D1553">
            <v>80.349999999999994</v>
          </cell>
          <cell r="E1553" t="str">
            <v>Гидравлическая система</v>
          </cell>
          <cell r="F1553">
            <v>95.11</v>
          </cell>
          <cell r="G1553">
            <v>-0.15518872884029022</v>
          </cell>
        </row>
        <row r="1554">
          <cell r="A1554">
            <v>15256731</v>
          </cell>
          <cell r="C1554" t="str">
            <v xml:space="preserve"> BOLT</v>
          </cell>
          <cell r="D1554">
            <v>8.85</v>
          </cell>
          <cell r="F1554">
            <v>43.44</v>
          </cell>
          <cell r="G1554">
            <v>-0.79627071823204421</v>
          </cell>
        </row>
        <row r="1555">
          <cell r="A1555">
            <v>15256924</v>
          </cell>
          <cell r="C1555" t="str">
            <v xml:space="preserve"> BOLT</v>
          </cell>
          <cell r="D1555">
            <v>16.29</v>
          </cell>
          <cell r="E1555" t="str">
            <v>Гидравлическая система</v>
          </cell>
          <cell r="F1555">
            <v>18.100000000000001</v>
          </cell>
          <cell r="G1555">
            <v>-0.10000000000000009</v>
          </cell>
        </row>
        <row r="1556">
          <cell r="A1556">
            <v>15257170</v>
          </cell>
          <cell r="C1556" t="str">
            <v xml:space="preserve"> ADAPTOR</v>
          </cell>
          <cell r="D1556">
            <v>118.38</v>
          </cell>
          <cell r="F1556">
            <v>131.53</v>
          </cell>
          <cell r="G1556">
            <v>-9.9977191515243757E-2</v>
          </cell>
        </row>
        <row r="1557">
          <cell r="A1557">
            <v>15257190</v>
          </cell>
          <cell r="C1557" t="str">
            <v xml:space="preserve"> JOINT</v>
          </cell>
          <cell r="D1557">
            <v>506.08</v>
          </cell>
          <cell r="F1557">
            <v>599.07000000000005</v>
          </cell>
          <cell r="G1557">
            <v>-0.15522393042549298</v>
          </cell>
        </row>
        <row r="1558">
          <cell r="A1558">
            <v>15257356</v>
          </cell>
          <cell r="C1558" t="str">
            <v xml:space="preserve"> CLIP - TUBE</v>
          </cell>
          <cell r="D1558">
            <v>27.58</v>
          </cell>
          <cell r="F1558">
            <v>32.65</v>
          </cell>
          <cell r="G1558">
            <v>-0.15528330781010724</v>
          </cell>
        </row>
        <row r="1559">
          <cell r="A1559">
            <v>15257358</v>
          </cell>
          <cell r="C1559" t="str">
            <v xml:space="preserve"> THREADING ROD</v>
          </cell>
          <cell r="D1559">
            <v>4.0599999999999996</v>
          </cell>
          <cell r="F1559">
            <v>4.8</v>
          </cell>
          <cell r="G1559">
            <v>-0.15416666666666667</v>
          </cell>
        </row>
        <row r="1560">
          <cell r="A1560">
            <v>15257475</v>
          </cell>
          <cell r="C1560" t="str">
            <v xml:space="preserve"> HOIST PUMP ASSY</v>
          </cell>
          <cell r="D1560">
            <v>6084.23</v>
          </cell>
          <cell r="F1560">
            <v>27219.84</v>
          </cell>
          <cell r="G1560">
            <v>-0.77647811302344172</v>
          </cell>
        </row>
        <row r="1561">
          <cell r="A1561">
            <v>15257770</v>
          </cell>
          <cell r="C1561" t="str">
            <v xml:space="preserve"> KEYSWITCH</v>
          </cell>
          <cell r="D1561">
            <v>524.07000000000005</v>
          </cell>
          <cell r="E1561" t="str">
            <v>Кабина</v>
          </cell>
          <cell r="F1561">
            <v>1012.44</v>
          </cell>
          <cell r="G1561">
            <v>-0.4823693255896645</v>
          </cell>
        </row>
        <row r="1562">
          <cell r="A1562">
            <v>15258036</v>
          </cell>
          <cell r="C1562" t="str">
            <v xml:space="preserve"> ELBOW</v>
          </cell>
          <cell r="D1562">
            <v>375.37</v>
          </cell>
          <cell r="F1562">
            <v>444.33</v>
          </cell>
          <cell r="G1562">
            <v>-0.15519996399072755</v>
          </cell>
        </row>
        <row r="1563">
          <cell r="A1563">
            <v>15258038</v>
          </cell>
          <cell r="C1563" t="str">
            <v>15247003 RING</v>
          </cell>
          <cell r="D1563">
            <v>386.16</v>
          </cell>
          <cell r="E1563" t="str">
            <v>Тормозная система</v>
          </cell>
          <cell r="F1563">
            <v>457.11</v>
          </cell>
          <cell r="G1563">
            <v>-0.15521428102644874</v>
          </cell>
        </row>
        <row r="1564">
          <cell r="A1564">
            <v>15258051</v>
          </cell>
          <cell r="C1564" t="str">
            <v xml:space="preserve"> RING</v>
          </cell>
          <cell r="D1564">
            <v>2012.34</v>
          </cell>
          <cell r="E1564" t="str">
            <v>Тормозная система</v>
          </cell>
          <cell r="F1564">
            <v>2382.09</v>
          </cell>
          <cell r="G1564">
            <v>-0.15522083548480547</v>
          </cell>
        </row>
        <row r="1565">
          <cell r="A1565">
            <v>15258054</v>
          </cell>
          <cell r="C1565" t="str">
            <v>9029039 O RING</v>
          </cell>
          <cell r="D1565">
            <v>45.57</v>
          </cell>
          <cell r="E1565" t="str">
            <v>Тормозная система</v>
          </cell>
          <cell r="F1565">
            <v>53.94</v>
          </cell>
          <cell r="G1565">
            <v>-0.15517241379310343</v>
          </cell>
        </row>
        <row r="1566">
          <cell r="A1566">
            <v>15258075</v>
          </cell>
          <cell r="C1566" t="str">
            <v xml:space="preserve"> TUBE ASSY 2.50 S/FLANGE</v>
          </cell>
          <cell r="D1566">
            <v>365.18</v>
          </cell>
          <cell r="E1566" t="str">
            <v>Гидравлическая система</v>
          </cell>
          <cell r="F1566">
            <v>2752.6</v>
          </cell>
          <cell r="G1566">
            <v>-0.86733270362566306</v>
          </cell>
        </row>
        <row r="1567">
          <cell r="A1567">
            <v>15258443</v>
          </cell>
          <cell r="C1567" t="str">
            <v xml:space="preserve"> SOLENOID VALVE</v>
          </cell>
          <cell r="D1567">
            <v>2518.4299999999998</v>
          </cell>
          <cell r="E1567" t="str">
            <v>Электрооборудование</v>
          </cell>
          <cell r="F1567">
            <v>2981.16</v>
          </cell>
          <cell r="G1567">
            <v>-0.15521810302030081</v>
          </cell>
        </row>
        <row r="1568">
          <cell r="A1568">
            <v>15258472</v>
          </cell>
          <cell r="C1568" t="str">
            <v xml:space="preserve"> PLASTIC CLAMP</v>
          </cell>
          <cell r="D1568">
            <v>55.17</v>
          </cell>
          <cell r="F1568">
            <v>65.3</v>
          </cell>
          <cell r="G1568">
            <v>-0.15513016845329242</v>
          </cell>
        </row>
        <row r="1569">
          <cell r="A1569">
            <v>15258771</v>
          </cell>
          <cell r="C1569" t="str">
            <v xml:space="preserve"> P-CLAMP</v>
          </cell>
          <cell r="D1569">
            <v>6</v>
          </cell>
          <cell r="F1569">
            <v>9.94</v>
          </cell>
          <cell r="G1569">
            <v>-0.39637826961770617</v>
          </cell>
        </row>
        <row r="1570">
          <cell r="A1570">
            <v>15259155</v>
          </cell>
          <cell r="C1570" t="str">
            <v xml:space="preserve"> VALVE</v>
          </cell>
          <cell r="D1570">
            <v>13214.38</v>
          </cell>
          <cell r="F1570">
            <v>14682.64</v>
          </cell>
          <cell r="G1570">
            <v>-9.9999727569428987E-2</v>
          </cell>
        </row>
        <row r="1571">
          <cell r="A1571">
            <v>15259165</v>
          </cell>
          <cell r="C1571" t="str">
            <v xml:space="preserve"> SWITCH ASST</v>
          </cell>
          <cell r="D1571">
            <v>1044.73</v>
          </cell>
          <cell r="F1571">
            <v>1160.81</v>
          </cell>
          <cell r="G1571">
            <v>-9.9999138532576359E-2</v>
          </cell>
        </row>
        <row r="1572">
          <cell r="A1572">
            <v>15265278</v>
          </cell>
          <cell r="C1572" t="str">
            <v xml:space="preserve"> SEAL KIT</v>
          </cell>
          <cell r="D1572">
            <v>4047.47</v>
          </cell>
          <cell r="F1572">
            <v>4791.1499999999996</v>
          </cell>
          <cell r="G1572">
            <v>-0.15521951932208344</v>
          </cell>
        </row>
        <row r="1573">
          <cell r="A1573">
            <v>15265318</v>
          </cell>
          <cell r="B1573" t="str">
            <v>HF7001</v>
          </cell>
          <cell r="C1573" t="str">
            <v>Фильтр гидравлический</v>
          </cell>
          <cell r="D1573">
            <v>1072.1099999999999</v>
          </cell>
          <cell r="E1573" t="str">
            <v>Фильтр</v>
          </cell>
          <cell r="F1573">
            <v>1307.45</v>
          </cell>
          <cell r="G1573">
            <v>-0.17999923515239602</v>
          </cell>
        </row>
        <row r="1574">
          <cell r="A1574">
            <v>15265325</v>
          </cell>
          <cell r="C1574" t="str">
            <v>LAMP</v>
          </cell>
          <cell r="D1574">
            <v>15.34</v>
          </cell>
          <cell r="F1574">
            <v>17.04</v>
          </cell>
          <cell r="G1574">
            <v>-9.9765258215962382E-2</v>
          </cell>
        </row>
        <row r="1575">
          <cell r="A1575">
            <v>15266825</v>
          </cell>
          <cell r="C1575" t="str">
            <v xml:space="preserve"> PAD SET</v>
          </cell>
          <cell r="D1575">
            <v>1367.15</v>
          </cell>
          <cell r="E1575" t="str">
            <v>Тормозная система</v>
          </cell>
          <cell r="F1575">
            <v>1618.34</v>
          </cell>
          <cell r="G1575">
            <v>-0.15521460261749687</v>
          </cell>
        </row>
        <row r="1576">
          <cell r="A1576">
            <v>15266829</v>
          </cell>
          <cell r="C1576" t="e">
            <v>#N/A</v>
          </cell>
          <cell r="D1576">
            <v>299.31</v>
          </cell>
          <cell r="E1576" t="str">
            <v>Гидравлическая система</v>
          </cell>
          <cell r="F1576">
            <v>332.57</v>
          </cell>
          <cell r="G1576">
            <v>-0.10000902065730521</v>
          </cell>
        </row>
        <row r="1577">
          <cell r="A1577">
            <v>15267039</v>
          </cell>
          <cell r="C1577" t="str">
            <v xml:space="preserve"> CHECK PLATE</v>
          </cell>
          <cell r="D1577">
            <v>820.08</v>
          </cell>
          <cell r="E1577" t="str">
            <v>Тормозная система</v>
          </cell>
          <cell r="F1577">
            <v>3645.53</v>
          </cell>
          <cell r="G1577">
            <v>-0.77504505517716216</v>
          </cell>
        </row>
        <row r="1578">
          <cell r="A1578">
            <v>15268372</v>
          </cell>
          <cell r="C1578" t="str">
            <v xml:space="preserve"> SPRING KIT</v>
          </cell>
          <cell r="D1578">
            <v>2460.7399999999998</v>
          </cell>
          <cell r="F1578">
            <v>2734.15</v>
          </cell>
          <cell r="G1578">
            <v>-9.999817127809385E-2</v>
          </cell>
        </row>
        <row r="1579">
          <cell r="A1579">
            <v>15268373</v>
          </cell>
          <cell r="C1579" t="str">
            <v xml:space="preserve"> SEAL KIT</v>
          </cell>
          <cell r="D1579">
            <v>489.29</v>
          </cell>
          <cell r="F1579">
            <v>637.12</v>
          </cell>
          <cell r="G1579">
            <v>-0.23202850326469104</v>
          </cell>
        </row>
        <row r="1580">
          <cell r="A1580">
            <v>15268374</v>
          </cell>
          <cell r="C1580" t="str">
            <v xml:space="preserve"> BOOT KIT</v>
          </cell>
          <cell r="D1580">
            <v>261.44</v>
          </cell>
          <cell r="F1580">
            <v>309.47000000000003</v>
          </cell>
          <cell r="G1580">
            <v>-0.15520082722073225</v>
          </cell>
        </row>
        <row r="1581">
          <cell r="A1581">
            <v>15268375</v>
          </cell>
          <cell r="C1581" t="str">
            <v xml:space="preserve"> SPOOL</v>
          </cell>
          <cell r="D1581">
            <v>16882.73</v>
          </cell>
          <cell r="F1581">
            <v>18758.59</v>
          </cell>
          <cell r="G1581">
            <v>-0.10000005330891082</v>
          </cell>
        </row>
        <row r="1582">
          <cell r="A1582">
            <v>15268416</v>
          </cell>
          <cell r="C1582" t="str">
            <v xml:space="preserve"> SPRING KIT</v>
          </cell>
          <cell r="D1582">
            <v>1167.76</v>
          </cell>
          <cell r="F1582">
            <v>1297.51</v>
          </cell>
          <cell r="G1582">
            <v>-9.9999229293030512E-2</v>
          </cell>
        </row>
        <row r="1583">
          <cell r="A1583">
            <v>15268417</v>
          </cell>
          <cell r="C1583" t="str">
            <v xml:space="preserve"> SEAL KIT</v>
          </cell>
          <cell r="D1583">
            <v>826.28</v>
          </cell>
          <cell r="F1583">
            <v>921.32</v>
          </cell>
          <cell r="G1583">
            <v>-0.10315634090218395</v>
          </cell>
        </row>
        <row r="1584">
          <cell r="A1584">
            <v>15268418</v>
          </cell>
          <cell r="C1584" t="str">
            <v xml:space="preserve"> SPOOL KIT</v>
          </cell>
          <cell r="D1584">
            <v>4287.76</v>
          </cell>
          <cell r="F1584">
            <v>4764.18</v>
          </cell>
          <cell r="G1584">
            <v>-0.10000041979941987</v>
          </cell>
        </row>
        <row r="1585">
          <cell r="A1585">
            <v>15269876</v>
          </cell>
          <cell r="C1585" t="str">
            <v xml:space="preserve"> SEAL KIT</v>
          </cell>
          <cell r="D1585">
            <v>261.44</v>
          </cell>
          <cell r="F1585">
            <v>309.47000000000003</v>
          </cell>
          <cell r="G1585">
            <v>-0.15520082722073225</v>
          </cell>
        </row>
        <row r="1586">
          <cell r="A1586">
            <v>15269952</v>
          </cell>
          <cell r="C1586" t="str">
            <v xml:space="preserve"> SEAL KIT</v>
          </cell>
          <cell r="D1586">
            <v>167.9</v>
          </cell>
          <cell r="F1586">
            <v>198.74</v>
          </cell>
          <cell r="G1586">
            <v>-0.15517761899969806</v>
          </cell>
        </row>
        <row r="1587">
          <cell r="A1587">
            <v>15270188</v>
          </cell>
          <cell r="C1587" t="str">
            <v xml:space="preserve"> AIR FILTER (AF25454)</v>
          </cell>
          <cell r="D1587">
            <v>415.05</v>
          </cell>
          <cell r="E1587" t="str">
            <v>Фильтр</v>
          </cell>
          <cell r="F1587">
            <v>489.76</v>
          </cell>
          <cell r="G1587">
            <v>-0.15254410323423717</v>
          </cell>
        </row>
        <row r="1588">
          <cell r="A1588">
            <v>15270189</v>
          </cell>
          <cell r="C1588" t="str">
            <v xml:space="preserve"> SECONDARY FILTER</v>
          </cell>
          <cell r="D1588">
            <v>266.48</v>
          </cell>
          <cell r="E1588" t="str">
            <v>Фильтр</v>
          </cell>
          <cell r="F1588">
            <v>310.89</v>
          </cell>
          <cell r="G1588">
            <v>-0.14284795265206329</v>
          </cell>
        </row>
        <row r="1589">
          <cell r="A1589">
            <v>15270190</v>
          </cell>
          <cell r="C1589" t="str">
            <v xml:space="preserve"> END CAP</v>
          </cell>
          <cell r="D1589">
            <v>519.28</v>
          </cell>
          <cell r="F1589">
            <v>655.20000000000005</v>
          </cell>
          <cell r="G1589">
            <v>-0.2074481074481076</v>
          </cell>
        </row>
        <row r="1590">
          <cell r="A1590">
            <v>15270192</v>
          </cell>
          <cell r="C1590" t="str">
            <v xml:space="preserve"> VALVE VACUATOR</v>
          </cell>
          <cell r="D1590">
            <v>41.97</v>
          </cell>
          <cell r="F1590">
            <v>49.69</v>
          </cell>
          <cell r="G1590">
            <v>-0.15536325216341318</v>
          </cell>
        </row>
        <row r="1591">
          <cell r="A1591">
            <v>15270794</v>
          </cell>
          <cell r="C1591" t="str">
            <v>SPOOL</v>
          </cell>
          <cell r="D1591">
            <v>162.09</v>
          </cell>
          <cell r="E1591" t="str">
            <v>Фильтр</v>
          </cell>
          <cell r="F1591">
            <v>184.27</v>
          </cell>
          <cell r="G1591">
            <v>-0.12036685298746408</v>
          </cell>
        </row>
        <row r="1592">
          <cell r="A1592">
            <v>15270808</v>
          </cell>
          <cell r="C1592" t="str">
            <v xml:space="preserve"> STEERING CONTROL VALVE SEAL KIT 15502896</v>
          </cell>
          <cell r="D1592">
            <v>946.21</v>
          </cell>
          <cell r="E1592" t="str">
            <v>Рулевое управление</v>
          </cell>
          <cell r="F1592">
            <v>1120.06</v>
          </cell>
          <cell r="G1592">
            <v>-0.1552148992018284</v>
          </cell>
        </row>
        <row r="1593">
          <cell r="A1593">
            <v>15271082</v>
          </cell>
          <cell r="C1593" t="str">
            <v>Комплект уплотнительных колец</v>
          </cell>
          <cell r="D1593">
            <v>231.25</v>
          </cell>
          <cell r="F1593">
            <v>256.94</v>
          </cell>
          <cell r="G1593">
            <v>-9.9984432163150894E-2</v>
          </cell>
        </row>
        <row r="1594">
          <cell r="A1594">
            <v>15271204</v>
          </cell>
          <cell r="C1594" t="str">
            <v>LAMP</v>
          </cell>
          <cell r="D1594">
            <v>52.25</v>
          </cell>
          <cell r="F1594">
            <v>58.05</v>
          </cell>
          <cell r="G1594">
            <v>-9.9913867355727826E-2</v>
          </cell>
        </row>
        <row r="1595">
          <cell r="A1595">
            <v>15271389</v>
          </cell>
          <cell r="C1595" t="str">
            <v>SEAL KIT</v>
          </cell>
          <cell r="D1595">
            <v>2444.0700000000002</v>
          </cell>
          <cell r="E1595" t="str">
            <v>Тормозная система</v>
          </cell>
          <cell r="F1595">
            <v>4544.1400000000003</v>
          </cell>
          <cell r="G1595">
            <v>-0.462149053506274</v>
          </cell>
        </row>
        <row r="1596">
          <cell r="A1596">
            <v>15271476</v>
          </cell>
          <cell r="C1596" t="str">
            <v xml:space="preserve"> UNIVERSAL JOINT ASS</v>
          </cell>
          <cell r="D1596">
            <v>16162.15</v>
          </cell>
          <cell r="F1596">
            <v>17957.939999999999</v>
          </cell>
          <cell r="G1596">
            <v>-9.9999777257302247E-2</v>
          </cell>
        </row>
        <row r="1597">
          <cell r="A1597">
            <v>15271477</v>
          </cell>
          <cell r="C1597" t="str">
            <v xml:space="preserve"> BOLT/NUT SET</v>
          </cell>
          <cell r="D1597">
            <v>159.5</v>
          </cell>
          <cell r="F1597">
            <v>188.81</v>
          </cell>
          <cell r="G1597">
            <v>-0.15523542185265615</v>
          </cell>
        </row>
        <row r="1598">
          <cell r="A1598">
            <v>15271481</v>
          </cell>
          <cell r="C1598" t="str">
            <v xml:space="preserve"> WASH MOTOR-WINDSHIELD</v>
          </cell>
          <cell r="D1598">
            <v>338.83</v>
          </cell>
          <cell r="F1598">
            <v>376.48</v>
          </cell>
          <cell r="G1598">
            <v>-0.1000053123671909</v>
          </cell>
        </row>
        <row r="1599">
          <cell r="A1599">
            <v>15272027</v>
          </cell>
          <cell r="C1599" t="str">
            <v xml:space="preserve"> BUSHING</v>
          </cell>
          <cell r="D1599">
            <v>2460.86</v>
          </cell>
          <cell r="F1599">
            <v>2913.02</v>
          </cell>
          <cell r="G1599">
            <v>-0.15522035550734281</v>
          </cell>
        </row>
        <row r="1600">
          <cell r="A1600">
            <v>15272028</v>
          </cell>
          <cell r="C1600" t="str">
            <v xml:space="preserve"> SEAL KIT</v>
          </cell>
          <cell r="D1600">
            <v>330.99</v>
          </cell>
          <cell r="F1600">
            <v>391.81</v>
          </cell>
          <cell r="G1600">
            <v>-0.15522829943084659</v>
          </cell>
        </row>
        <row r="1601">
          <cell r="A1601">
            <v>15272048</v>
          </cell>
          <cell r="C1601" t="str">
            <v>WIPER BLADE</v>
          </cell>
          <cell r="D1601">
            <v>766.58</v>
          </cell>
          <cell r="F1601">
            <v>851.76</v>
          </cell>
          <cell r="G1601">
            <v>-0.10000469615854224</v>
          </cell>
        </row>
        <row r="1602">
          <cell r="A1602">
            <v>15272049</v>
          </cell>
          <cell r="C1602" t="str">
            <v>GUARD RING-RUBBER</v>
          </cell>
          <cell r="D1602">
            <v>19.260000000000002</v>
          </cell>
          <cell r="F1602">
            <v>24.4</v>
          </cell>
          <cell r="G1602">
            <v>-0.21065573770491797</v>
          </cell>
        </row>
        <row r="1603">
          <cell r="A1603">
            <v>15272074</v>
          </cell>
          <cell r="C1603" t="str">
            <v>Control tower cover plate</v>
          </cell>
          <cell r="D1603">
            <v>2920.17</v>
          </cell>
          <cell r="F1603">
            <v>3456.73</v>
          </cell>
          <cell r="G1603">
            <v>-0.15522184260847682</v>
          </cell>
        </row>
        <row r="1604">
          <cell r="A1604">
            <v>15272075</v>
          </cell>
          <cell r="C1604" t="str">
            <v>Control tower cover plate locking</v>
          </cell>
          <cell r="D1604">
            <v>278.23</v>
          </cell>
          <cell r="F1604">
            <v>329.35</v>
          </cell>
          <cell r="G1604">
            <v>-0.15521481706391382</v>
          </cell>
        </row>
        <row r="1605">
          <cell r="A1605">
            <v>15272175</v>
          </cell>
          <cell r="C1605" t="str">
            <v xml:space="preserve"> SEAL KIT</v>
          </cell>
          <cell r="D1605">
            <v>3337.26</v>
          </cell>
          <cell r="F1605">
            <v>3708.07</v>
          </cell>
          <cell r="G1605">
            <v>-0.10000080904621544</v>
          </cell>
        </row>
        <row r="1606">
          <cell r="A1606">
            <v>15272302</v>
          </cell>
          <cell r="C1606" t="str">
            <v>RELAY</v>
          </cell>
          <cell r="D1606">
            <v>817.69</v>
          </cell>
          <cell r="F1606">
            <v>908.54</v>
          </cell>
          <cell r="G1606">
            <v>-9.9995597331983044E-2</v>
          </cell>
        </row>
        <row r="1607">
          <cell r="A1607">
            <v>15272694</v>
          </cell>
          <cell r="C1607" t="str">
            <v xml:space="preserve"> SEAL KIT</v>
          </cell>
          <cell r="D1607">
            <v>2177.42</v>
          </cell>
          <cell r="F1607">
            <v>2419.36</v>
          </cell>
          <cell r="G1607">
            <v>-0.10000165332980626</v>
          </cell>
        </row>
        <row r="1608">
          <cell r="A1608">
            <v>15272865</v>
          </cell>
          <cell r="C1608" t="str">
            <v xml:space="preserve"> CROSS AXLE</v>
          </cell>
          <cell r="D1608">
            <v>6640.25</v>
          </cell>
          <cell r="F1608">
            <v>7860.33</v>
          </cell>
          <cell r="G1608">
            <v>-0.15521994623635393</v>
          </cell>
        </row>
        <row r="1609">
          <cell r="A1609">
            <v>15272875</v>
          </cell>
          <cell r="C1609" t="str">
            <v xml:space="preserve"> KIT-STEM &amp; COIL</v>
          </cell>
          <cell r="D1609">
            <v>2116.6</v>
          </cell>
          <cell r="F1609">
            <v>2351.7800000000002</v>
          </cell>
          <cell r="G1609">
            <v>-0.10000085041968221</v>
          </cell>
        </row>
        <row r="1610">
          <cell r="A1610">
            <v>15273719</v>
          </cell>
          <cell r="C1610" t="str">
            <v xml:space="preserve"> SEAL KIT</v>
          </cell>
          <cell r="D1610">
            <v>249.78</v>
          </cell>
          <cell r="F1610">
            <v>277.52999999999997</v>
          </cell>
          <cell r="G1610">
            <v>-9.9989190357799074E-2</v>
          </cell>
        </row>
        <row r="1611">
          <cell r="A1611">
            <v>15274258</v>
          </cell>
          <cell r="C1611" t="str">
            <v>15270334 15268445 SPOOL-SOLENOID</v>
          </cell>
          <cell r="D1611">
            <v>1706.53</v>
          </cell>
          <cell r="F1611">
            <v>2020.09</v>
          </cell>
          <cell r="G1611">
            <v>-0.15522080699374774</v>
          </cell>
        </row>
        <row r="1612">
          <cell r="A1612">
            <v>15274259</v>
          </cell>
          <cell r="C1612" t="str">
            <v xml:space="preserve"> COIL-SOLENOID</v>
          </cell>
          <cell r="D1612">
            <v>898.24</v>
          </cell>
          <cell r="F1612">
            <v>1063.28</v>
          </cell>
          <cell r="G1612">
            <v>-0.15521781656760214</v>
          </cell>
        </row>
        <row r="1613">
          <cell r="A1613">
            <v>15274260</v>
          </cell>
          <cell r="C1613" t="str">
            <v xml:space="preserve"> KIT-MAINTENANCE</v>
          </cell>
          <cell r="D1613">
            <v>247.61</v>
          </cell>
          <cell r="F1613">
            <v>275.12</v>
          </cell>
          <cell r="G1613">
            <v>-9.999273044489676E-2</v>
          </cell>
        </row>
        <row r="1614">
          <cell r="A1614">
            <v>15274412</v>
          </cell>
          <cell r="C1614" t="str">
            <v>electromagnet</v>
          </cell>
          <cell r="D1614">
            <v>811.31</v>
          </cell>
          <cell r="F1614">
            <v>901.45</v>
          </cell>
          <cell r="G1614">
            <v>-9.9994453380664594E-2</v>
          </cell>
        </row>
        <row r="1615">
          <cell r="A1615">
            <v>15274414</v>
          </cell>
          <cell r="C1615" t="str">
            <v xml:space="preserve"> SEAL KIT-PARKING BRAKE</v>
          </cell>
          <cell r="D1615">
            <v>1258.67</v>
          </cell>
          <cell r="F1615">
            <v>1398.52</v>
          </cell>
          <cell r="G1615">
            <v>-9.9998569916769142E-2</v>
          </cell>
        </row>
        <row r="1616">
          <cell r="A1616">
            <v>15275116</v>
          </cell>
          <cell r="C1616" t="str">
            <v xml:space="preserve"> ADJUSTING CYLINDER</v>
          </cell>
          <cell r="D1616">
            <v>1890.02</v>
          </cell>
          <cell r="E1616" t="str">
            <v>Рулевое управление</v>
          </cell>
          <cell r="F1616">
            <v>2237.29</v>
          </cell>
          <cell r="G1616">
            <v>-0.15521903731746889</v>
          </cell>
        </row>
        <row r="1617">
          <cell r="A1617">
            <v>15275125</v>
          </cell>
          <cell r="C1617" t="str">
            <v xml:space="preserve"> BOLT</v>
          </cell>
          <cell r="D1617">
            <v>69.56</v>
          </cell>
          <cell r="E1617" t="str">
            <v>Рулевое управление</v>
          </cell>
          <cell r="F1617">
            <v>82.34</v>
          </cell>
          <cell r="G1617">
            <v>-0.15521010444498418</v>
          </cell>
        </row>
        <row r="1618">
          <cell r="A1618">
            <v>15275127</v>
          </cell>
          <cell r="C1618" t="str">
            <v xml:space="preserve"> UNIVERSAL JOINT</v>
          </cell>
          <cell r="D1618">
            <v>1853.86</v>
          </cell>
          <cell r="E1618" t="str">
            <v>Рулевое управление</v>
          </cell>
          <cell r="F1618">
            <v>2059.84</v>
          </cell>
          <cell r="G1618">
            <v>-9.9998058101600229E-2</v>
          </cell>
        </row>
        <row r="1619">
          <cell r="A1619">
            <v>15275348</v>
          </cell>
          <cell r="C1619" t="str">
            <v>PLUNGER</v>
          </cell>
          <cell r="D1619">
            <v>4644.25</v>
          </cell>
          <cell r="F1619">
            <v>5160.28</v>
          </cell>
          <cell r="G1619">
            <v>-0.10000038757586793</v>
          </cell>
        </row>
        <row r="1620">
          <cell r="A1620">
            <v>15300082</v>
          </cell>
          <cell r="C1620" t="str">
            <v xml:space="preserve"> PRESSURE SWITCH</v>
          </cell>
          <cell r="D1620">
            <v>862.26</v>
          </cell>
          <cell r="F1620">
            <v>1020.69</v>
          </cell>
          <cell r="G1620">
            <v>-0.15521852864238905</v>
          </cell>
        </row>
        <row r="1621">
          <cell r="A1621">
            <v>15300083</v>
          </cell>
          <cell r="C1621" t="str">
            <v xml:space="preserve"> PRESSURE SWITCH</v>
          </cell>
          <cell r="D1621">
            <v>998.98</v>
          </cell>
          <cell r="F1621">
            <v>1182.53</v>
          </cell>
          <cell r="G1621">
            <v>-0.15521804943637785</v>
          </cell>
        </row>
        <row r="1622">
          <cell r="A1622">
            <v>15300084</v>
          </cell>
          <cell r="C1622" t="str">
            <v xml:space="preserve"> PRESSURE SWITCH</v>
          </cell>
          <cell r="D1622">
            <v>689.57</v>
          </cell>
          <cell r="F1622">
            <v>816.27</v>
          </cell>
          <cell r="G1622">
            <v>-0.1552182488637337</v>
          </cell>
        </row>
        <row r="1623">
          <cell r="A1623">
            <v>15300086</v>
          </cell>
          <cell r="C1623" t="str">
            <v xml:space="preserve"> PRESSURE SWITCH</v>
          </cell>
          <cell r="D1623">
            <v>598.42999999999995</v>
          </cell>
          <cell r="F1623">
            <v>708.38</v>
          </cell>
          <cell r="G1623">
            <v>-0.15521330359411623</v>
          </cell>
        </row>
        <row r="1624">
          <cell r="A1624">
            <v>15300087</v>
          </cell>
          <cell r="C1624" t="str">
            <v xml:space="preserve"> SWITCH-TEMPERATURE</v>
          </cell>
          <cell r="D1624">
            <v>624.80999999999995</v>
          </cell>
          <cell r="F1624">
            <v>988.26</v>
          </cell>
          <cell r="G1624">
            <v>-0.36776759152449767</v>
          </cell>
        </row>
        <row r="1625">
          <cell r="A1625">
            <v>15300088</v>
          </cell>
          <cell r="C1625" t="str">
            <v xml:space="preserve"> PRESSURE SWITCH</v>
          </cell>
          <cell r="D1625">
            <v>715.95</v>
          </cell>
          <cell r="F1625">
            <v>847.5</v>
          </cell>
          <cell r="G1625">
            <v>-0.15522123893805306</v>
          </cell>
        </row>
        <row r="1626">
          <cell r="A1626">
            <v>15300089</v>
          </cell>
          <cell r="C1626" t="str">
            <v xml:space="preserve"> SWITCH-TEMPERATURE</v>
          </cell>
          <cell r="D1626">
            <v>552.85</v>
          </cell>
          <cell r="F1626">
            <v>654.44000000000005</v>
          </cell>
          <cell r="G1626">
            <v>-0.15523195403703938</v>
          </cell>
        </row>
        <row r="1627">
          <cell r="A1627">
            <v>15300090</v>
          </cell>
          <cell r="C1627" t="str">
            <v xml:space="preserve"> PRESSURE SWITCH</v>
          </cell>
          <cell r="D1627">
            <v>579.24</v>
          </cell>
          <cell r="F1627">
            <v>685.67</v>
          </cell>
          <cell r="G1627">
            <v>-0.15522044132016855</v>
          </cell>
        </row>
        <row r="1628">
          <cell r="A1628">
            <v>15300384</v>
          </cell>
          <cell r="C1628" t="str">
            <v xml:space="preserve"> HARNESS-BRAKE</v>
          </cell>
          <cell r="D1628">
            <v>579.24</v>
          </cell>
          <cell r="F1628">
            <v>685.67</v>
          </cell>
          <cell r="G1628">
            <v>-0.15522044132016855</v>
          </cell>
        </row>
        <row r="1629">
          <cell r="A1629">
            <v>15300389</v>
          </cell>
          <cell r="C1629" t="str">
            <v xml:space="preserve"> FRONT BRAKE</v>
          </cell>
          <cell r="D1629">
            <v>20850.04</v>
          </cell>
          <cell r="E1629" t="str">
            <v>Тормозная система</v>
          </cell>
          <cell r="F1629">
            <v>32833.93</v>
          </cell>
          <cell r="G1629">
            <v>-0.3649849408828002</v>
          </cell>
        </row>
        <row r="1630">
          <cell r="A1630">
            <v>15300422</v>
          </cell>
          <cell r="C1630" t="str">
            <v xml:space="preserve"> PLATE-ATEC MANIFOLD</v>
          </cell>
          <cell r="D1630">
            <v>10.79</v>
          </cell>
          <cell r="F1630">
            <v>12.78</v>
          </cell>
          <cell r="G1630">
            <v>-0.15571205007824729</v>
          </cell>
        </row>
        <row r="1631">
          <cell r="A1631">
            <v>15300423</v>
          </cell>
          <cell r="C1631" t="str">
            <v xml:space="preserve"> PLATE</v>
          </cell>
          <cell r="D1631">
            <v>16.79</v>
          </cell>
          <cell r="F1631">
            <v>19.87</v>
          </cell>
          <cell r="G1631">
            <v>-0.1550075490689482</v>
          </cell>
        </row>
        <row r="1632">
          <cell r="A1632">
            <v>15300537</v>
          </cell>
          <cell r="C1632" t="str">
            <v xml:space="preserve"> FOOTREST</v>
          </cell>
          <cell r="D1632">
            <v>160.47999999999999</v>
          </cell>
          <cell r="F1632">
            <v>431.56</v>
          </cell>
          <cell r="G1632">
            <v>-0.62813977198998983</v>
          </cell>
        </row>
        <row r="1633">
          <cell r="A1633">
            <v>15300538</v>
          </cell>
          <cell r="C1633" t="str">
            <v xml:space="preserve"> BRACET</v>
          </cell>
          <cell r="D1633">
            <v>16.79</v>
          </cell>
          <cell r="F1633">
            <v>19.87</v>
          </cell>
          <cell r="G1633">
            <v>-0.1550075490689482</v>
          </cell>
        </row>
        <row r="1634">
          <cell r="A1634">
            <v>15300580</v>
          </cell>
          <cell r="C1634" t="str">
            <v xml:space="preserve"> CARRIER-FRONT</v>
          </cell>
          <cell r="D1634">
            <v>4314.8999999999996</v>
          </cell>
          <cell r="E1634" t="str">
            <v>Тормозная система</v>
          </cell>
          <cell r="F1634">
            <v>5107.72</v>
          </cell>
          <cell r="G1634">
            <v>-0.15521994157863006</v>
          </cell>
        </row>
        <row r="1635">
          <cell r="A1635">
            <v>15300658</v>
          </cell>
          <cell r="C1635" t="str">
            <v xml:space="preserve"> Выключатель аварийная остановка</v>
          </cell>
          <cell r="D1635">
            <v>204.49</v>
          </cell>
          <cell r="F1635">
            <v>275</v>
          </cell>
          <cell r="G1635">
            <v>-0.25639999999999996</v>
          </cell>
        </row>
        <row r="1636">
          <cell r="A1636">
            <v>15300696</v>
          </cell>
          <cell r="C1636" t="str">
            <v xml:space="preserve"> ELBOW-45 DEGREE - .56"ORFS x .25"BSPP</v>
          </cell>
          <cell r="D1636">
            <v>266.23</v>
          </cell>
          <cell r="E1636" t="str">
            <v>Гидравлическая система</v>
          </cell>
          <cell r="F1636">
            <v>315.14999999999998</v>
          </cell>
          <cell r="G1636">
            <v>-0.15522766936379495</v>
          </cell>
        </row>
        <row r="1637">
          <cell r="A1637">
            <v>15300852</v>
          </cell>
          <cell r="C1637" t="str">
            <v xml:space="preserve"> YOKE - TRANS INPUT</v>
          </cell>
          <cell r="D1637">
            <v>7821.51</v>
          </cell>
          <cell r="F1637">
            <v>9258.6299999999992</v>
          </cell>
          <cell r="G1637">
            <v>-0.15521950871781232</v>
          </cell>
        </row>
        <row r="1638">
          <cell r="A1638">
            <v>15301024</v>
          </cell>
          <cell r="C1638" t="str">
            <v>DECAL-BODY SUPPORT</v>
          </cell>
          <cell r="D1638">
            <v>22.79</v>
          </cell>
          <cell r="F1638">
            <v>26.97</v>
          </cell>
          <cell r="G1638">
            <v>-0.15498702261772335</v>
          </cell>
        </row>
        <row r="1639">
          <cell r="A1639">
            <v>15301128</v>
          </cell>
          <cell r="C1639" t="str">
            <v xml:space="preserve"> Клапан</v>
          </cell>
          <cell r="D1639">
            <v>8395.3700000000008</v>
          </cell>
          <cell r="F1639">
            <v>9328.19</v>
          </cell>
          <cell r="G1639">
            <v>-0.10000010720193298</v>
          </cell>
        </row>
        <row r="1640">
          <cell r="A1640">
            <v>15301135</v>
          </cell>
          <cell r="C1640" t="str">
            <v xml:space="preserve"> BOLT</v>
          </cell>
          <cell r="D1640">
            <v>0.75</v>
          </cell>
          <cell r="F1640">
            <v>1.42</v>
          </cell>
          <cell r="G1640">
            <v>-0.47183098591549288</v>
          </cell>
        </row>
        <row r="1641">
          <cell r="A1641">
            <v>15301158</v>
          </cell>
          <cell r="C1641" t="str">
            <v xml:space="preserve"> HOOD</v>
          </cell>
          <cell r="D1641">
            <v>145.11000000000001</v>
          </cell>
          <cell r="E1641" t="str">
            <v>Гидравлическая система</v>
          </cell>
          <cell r="F1641">
            <v>171.77</v>
          </cell>
          <cell r="G1641">
            <v>-0.15520754497292888</v>
          </cell>
        </row>
        <row r="1642">
          <cell r="A1642">
            <v>15301163</v>
          </cell>
          <cell r="C1642" t="str">
            <v>AUXILIARY-SEAT--</v>
          </cell>
          <cell r="D1642">
            <v>2715.57</v>
          </cell>
          <cell r="F1642">
            <v>3203.37</v>
          </cell>
          <cell r="G1642">
            <v>-0.15227713314415747</v>
          </cell>
        </row>
        <row r="1643">
          <cell r="A1643">
            <v>15301289</v>
          </cell>
          <cell r="C1643" t="str">
            <v>PEDESTAL-ASSY--</v>
          </cell>
          <cell r="D1643">
            <v>509.68</v>
          </cell>
          <cell r="F1643">
            <v>961.46</v>
          </cell>
          <cell r="G1643">
            <v>-0.46988954298670771</v>
          </cell>
        </row>
        <row r="1644">
          <cell r="A1644">
            <v>15301324</v>
          </cell>
          <cell r="C1644" t="str">
            <v xml:space="preserve"> HOSE ASSY</v>
          </cell>
          <cell r="D1644">
            <v>145.53</v>
          </cell>
          <cell r="E1644" t="str">
            <v>Гидравлическая система</v>
          </cell>
          <cell r="F1644">
            <v>161.69999999999999</v>
          </cell>
          <cell r="G1644">
            <v>-9.9999999999999978E-2</v>
          </cell>
        </row>
        <row r="1645">
          <cell r="A1645">
            <v>15301325</v>
          </cell>
          <cell r="C1645" t="str">
            <v xml:space="preserve"> HOSE ASSY</v>
          </cell>
          <cell r="D1645">
            <v>110.77</v>
          </cell>
          <cell r="E1645" t="str">
            <v>Гидравлическая система</v>
          </cell>
          <cell r="F1645">
            <v>123.08</v>
          </cell>
          <cell r="G1645">
            <v>-0.10001624959376021</v>
          </cell>
        </row>
        <row r="1646">
          <cell r="A1646">
            <v>15301326</v>
          </cell>
          <cell r="C1646" t="str">
            <v xml:space="preserve"> HOSE ASSY</v>
          </cell>
          <cell r="D1646">
            <v>163.99</v>
          </cell>
          <cell r="E1646" t="str">
            <v>Гидравлическая система</v>
          </cell>
          <cell r="F1646">
            <v>182.21</v>
          </cell>
          <cell r="G1646">
            <v>-9.99945118270128E-2</v>
          </cell>
        </row>
        <row r="1647">
          <cell r="A1647">
            <v>15301344</v>
          </cell>
          <cell r="C1647" t="str">
            <v xml:space="preserve"> ELBOW</v>
          </cell>
          <cell r="D1647">
            <v>152.30000000000001</v>
          </cell>
          <cell r="E1647" t="str">
            <v>Гидравлическая система</v>
          </cell>
          <cell r="F1647">
            <v>180.29</v>
          </cell>
          <cell r="G1647">
            <v>-0.15524987520106481</v>
          </cell>
        </row>
        <row r="1648">
          <cell r="A1648">
            <v>15301346</v>
          </cell>
          <cell r="C1648" t="str">
            <v xml:space="preserve"> CONTROL VALVE-HYDRAULIC</v>
          </cell>
          <cell r="D1648">
            <v>8701.76</v>
          </cell>
          <cell r="F1648">
            <v>10300.620000000001</v>
          </cell>
          <cell r="G1648">
            <v>-0.15521978288685545</v>
          </cell>
        </row>
        <row r="1649">
          <cell r="A1649">
            <v>15301423</v>
          </cell>
          <cell r="C1649" t="str">
            <v xml:space="preserve"> RUBBER STRIP</v>
          </cell>
          <cell r="D1649">
            <v>35.979999999999997</v>
          </cell>
          <cell r="F1649">
            <v>42.59</v>
          </cell>
          <cell r="G1649">
            <v>-0.15520075135008227</v>
          </cell>
        </row>
        <row r="1650">
          <cell r="A1650">
            <v>15301424</v>
          </cell>
          <cell r="C1650" t="str">
            <v xml:space="preserve"> PLATE</v>
          </cell>
          <cell r="D1650">
            <v>6.52</v>
          </cell>
          <cell r="F1650">
            <v>7.24</v>
          </cell>
          <cell r="G1650">
            <v>-9.9447513812154775E-2</v>
          </cell>
        </row>
        <row r="1651">
          <cell r="A1651">
            <v>15301524</v>
          </cell>
          <cell r="C1651" t="str">
            <v xml:space="preserve"> CLIP - TUBE</v>
          </cell>
          <cell r="D1651">
            <v>33.58</v>
          </cell>
          <cell r="F1651">
            <v>39.75</v>
          </cell>
          <cell r="G1651">
            <v>-0.15522012578616351</v>
          </cell>
        </row>
        <row r="1652">
          <cell r="A1652">
            <v>15301565</v>
          </cell>
          <cell r="C1652" t="str">
            <v xml:space="preserve"> BRACKET ASSY</v>
          </cell>
          <cell r="D1652">
            <v>119.93</v>
          </cell>
          <cell r="F1652">
            <v>141.96</v>
          </cell>
          <cell r="G1652">
            <v>-0.15518455903071282</v>
          </cell>
        </row>
        <row r="1653">
          <cell r="A1653">
            <v>15301628</v>
          </cell>
          <cell r="C1653" t="str">
            <v xml:space="preserve"> THREADED ROD</v>
          </cell>
          <cell r="D1653">
            <v>9.59</v>
          </cell>
          <cell r="F1653">
            <v>11.36</v>
          </cell>
          <cell r="G1653">
            <v>-0.15580985915492951</v>
          </cell>
        </row>
        <row r="1654">
          <cell r="A1654">
            <v>15301637</v>
          </cell>
          <cell r="C1654" t="str">
            <v>SPIRALGUARD---</v>
          </cell>
          <cell r="D1654">
            <v>44.11</v>
          </cell>
          <cell r="E1654" t="str">
            <v>Гидравлическая система</v>
          </cell>
          <cell r="F1654">
            <v>52.04</v>
          </cell>
          <cell r="G1654">
            <v>-0.15238278247501924</v>
          </cell>
        </row>
        <row r="1655">
          <cell r="A1655">
            <v>15301674</v>
          </cell>
          <cell r="C1655" t="str">
            <v xml:space="preserve"> BRACKET</v>
          </cell>
          <cell r="D1655">
            <v>116.33</v>
          </cell>
          <cell r="E1655" t="str">
            <v>Рулевое управление</v>
          </cell>
          <cell r="F1655">
            <v>137.69999999999999</v>
          </cell>
          <cell r="G1655">
            <v>-0.15519244734931004</v>
          </cell>
        </row>
        <row r="1656">
          <cell r="A1656">
            <v>15301688</v>
          </cell>
          <cell r="C1656" t="str">
            <v xml:space="preserve"> SHIM</v>
          </cell>
          <cell r="D1656">
            <v>158.55000000000001</v>
          </cell>
          <cell r="F1656">
            <v>176.17</v>
          </cell>
          <cell r="G1656">
            <v>-0.10001702900607357</v>
          </cell>
        </row>
        <row r="1657">
          <cell r="A1657">
            <v>15301699</v>
          </cell>
          <cell r="C1657" t="str">
            <v>LOAD BREAK SWITCH</v>
          </cell>
          <cell r="D1657">
            <v>271.98</v>
          </cell>
          <cell r="E1657" t="str">
            <v>Электрооборудование</v>
          </cell>
          <cell r="F1657">
            <v>671.21</v>
          </cell>
          <cell r="G1657">
            <v>-0.5947914959550662</v>
          </cell>
        </row>
        <row r="1658">
          <cell r="A1658">
            <v>15301727</v>
          </cell>
          <cell r="C1658" t="str">
            <v xml:space="preserve"> NIPPLE， DIAGNOSTIC.</v>
          </cell>
          <cell r="D1658">
            <v>111.53</v>
          </cell>
          <cell r="F1658">
            <v>171.77</v>
          </cell>
          <cell r="G1658">
            <v>-0.35070151947371486</v>
          </cell>
        </row>
        <row r="1659">
          <cell r="A1659">
            <v>15301782</v>
          </cell>
          <cell r="C1659" t="str">
            <v>PLATE---</v>
          </cell>
          <cell r="D1659">
            <v>8.67</v>
          </cell>
          <cell r="F1659">
            <v>9.6300000000000008</v>
          </cell>
          <cell r="G1659">
            <v>-9.9688473520249343E-2</v>
          </cell>
        </row>
        <row r="1660">
          <cell r="A1660">
            <v>15301809</v>
          </cell>
          <cell r="C1660" t="str">
            <v xml:space="preserve"> HOSE ASSY</v>
          </cell>
          <cell r="D1660">
            <v>500.64</v>
          </cell>
          <cell r="E1660" t="str">
            <v>Гидравлическая система</v>
          </cell>
          <cell r="F1660">
            <v>556.27</v>
          </cell>
          <cell r="G1660">
            <v>-0.10000539306451905</v>
          </cell>
        </row>
        <row r="1661">
          <cell r="A1661">
            <v>15301830</v>
          </cell>
          <cell r="C1661" t="str">
            <v xml:space="preserve"> TUBE ASSEMBLY</v>
          </cell>
          <cell r="D1661">
            <v>298.61</v>
          </cell>
          <cell r="F1661">
            <v>353.48</v>
          </cell>
          <cell r="G1661">
            <v>-0.15522801855833424</v>
          </cell>
        </row>
        <row r="1662">
          <cell r="A1662">
            <v>15301850</v>
          </cell>
          <cell r="C1662" t="str">
            <v xml:space="preserve">  MOUT-ENG  ISOLATION</v>
          </cell>
          <cell r="D1662">
            <v>214.64</v>
          </cell>
          <cell r="F1662">
            <v>238.49</v>
          </cell>
          <cell r="G1662">
            <v>-0.10000419304792663</v>
          </cell>
        </row>
        <row r="1663">
          <cell r="A1663">
            <v>15302125</v>
          </cell>
          <cell r="C1663" t="str">
            <v xml:space="preserve"> PISTON</v>
          </cell>
          <cell r="D1663">
            <v>7195.5</v>
          </cell>
          <cell r="E1663" t="str">
            <v>Тормозная система</v>
          </cell>
          <cell r="F1663">
            <v>8517.6</v>
          </cell>
          <cell r="G1663">
            <v>-0.15521978021978022</v>
          </cell>
        </row>
        <row r="1664">
          <cell r="A1664">
            <v>15302126</v>
          </cell>
          <cell r="C1664" t="str">
            <v xml:space="preserve"> DISC BRAKE HOUSING</v>
          </cell>
          <cell r="D1664">
            <v>16538</v>
          </cell>
          <cell r="E1664" t="str">
            <v>Тормозная система</v>
          </cell>
          <cell r="F1664">
            <v>68140.800000000003</v>
          </cell>
          <cell r="G1664">
            <v>-0.75729665633511789</v>
          </cell>
        </row>
        <row r="1665">
          <cell r="A1665">
            <v>15302161</v>
          </cell>
          <cell r="C1665" t="str">
            <v xml:space="preserve"> SHIM - 10mm</v>
          </cell>
          <cell r="D1665">
            <v>621.21</v>
          </cell>
          <cell r="F1665">
            <v>735.35</v>
          </cell>
          <cell r="G1665">
            <v>-0.15521860338614268</v>
          </cell>
        </row>
        <row r="1666">
          <cell r="A1666">
            <v>15302218</v>
          </cell>
          <cell r="C1666" t="str">
            <v xml:space="preserve"> SPINDLE ASSY-LH</v>
          </cell>
          <cell r="D1666">
            <v>38419.17</v>
          </cell>
          <cell r="F1666">
            <v>45478.31</v>
          </cell>
          <cell r="G1666">
            <v>-0.15521992791728623</v>
          </cell>
        </row>
        <row r="1667">
          <cell r="A1667">
            <v>15302219</v>
          </cell>
          <cell r="C1667" t="str">
            <v xml:space="preserve"> SPINDLE ASSEMBLY-RH</v>
          </cell>
          <cell r="D1667">
            <v>38419.17</v>
          </cell>
          <cell r="F1667">
            <v>45478.31</v>
          </cell>
          <cell r="G1667">
            <v>-0.15521992791728623</v>
          </cell>
        </row>
        <row r="1668">
          <cell r="A1668">
            <v>15302340</v>
          </cell>
          <cell r="C1668" t="str">
            <v xml:space="preserve"> PLATE</v>
          </cell>
          <cell r="D1668">
            <v>35.979999999999997</v>
          </cell>
          <cell r="F1668">
            <v>42.59</v>
          </cell>
          <cell r="G1668">
            <v>-0.15520075135008227</v>
          </cell>
        </row>
        <row r="1669">
          <cell r="A1669">
            <v>15302374</v>
          </cell>
          <cell r="C1669" t="str">
            <v xml:space="preserve"> HOSE ASSY</v>
          </cell>
          <cell r="D1669">
            <v>89.06</v>
          </cell>
          <cell r="F1669">
            <v>98.95</v>
          </cell>
          <cell r="G1669">
            <v>-9.9949469429004512E-2</v>
          </cell>
        </row>
        <row r="1670">
          <cell r="A1670">
            <v>15302375</v>
          </cell>
          <cell r="C1670" t="str">
            <v xml:space="preserve"> HOSE ASSY</v>
          </cell>
          <cell r="D1670">
            <v>87.97</v>
          </cell>
          <cell r="F1670">
            <v>97.74</v>
          </cell>
          <cell r="G1670">
            <v>-9.9959075097196592E-2</v>
          </cell>
        </row>
        <row r="1671">
          <cell r="A1671">
            <v>15302379</v>
          </cell>
          <cell r="C1671" t="str">
            <v xml:space="preserve"> HOSE ASSY</v>
          </cell>
          <cell r="D1671">
            <v>209.59</v>
          </cell>
          <cell r="F1671">
            <v>232.88</v>
          </cell>
          <cell r="G1671">
            <v>-0.10000858811405011</v>
          </cell>
        </row>
        <row r="1672">
          <cell r="A1672">
            <v>15302380</v>
          </cell>
          <cell r="C1672" t="str">
            <v xml:space="preserve"> HOSE ASSY</v>
          </cell>
          <cell r="D1672">
            <v>122.72</v>
          </cell>
          <cell r="F1672">
            <v>136.35</v>
          </cell>
          <cell r="G1672">
            <v>-9.9963329666299949E-2</v>
          </cell>
        </row>
        <row r="1673">
          <cell r="A1673">
            <v>15302381</v>
          </cell>
          <cell r="C1673" t="str">
            <v xml:space="preserve"> HOSE ASSY</v>
          </cell>
          <cell r="D1673">
            <v>169.42</v>
          </cell>
          <cell r="F1673">
            <v>188.24</v>
          </cell>
          <cell r="G1673">
            <v>-9.9978750531236837E-2</v>
          </cell>
        </row>
        <row r="1674">
          <cell r="A1674">
            <v>15302386</v>
          </cell>
          <cell r="C1674" t="str">
            <v xml:space="preserve"> HOSE ASSY</v>
          </cell>
          <cell r="D1674">
            <v>98.82</v>
          </cell>
          <cell r="F1674">
            <v>109.8</v>
          </cell>
          <cell r="G1674">
            <v>-0.10000000000000009</v>
          </cell>
        </row>
        <row r="1675">
          <cell r="A1675">
            <v>15302618</v>
          </cell>
          <cell r="C1675" t="str">
            <v xml:space="preserve"> BENT PLATE</v>
          </cell>
          <cell r="D1675">
            <v>61.16</v>
          </cell>
          <cell r="F1675">
            <v>72.400000000000006</v>
          </cell>
          <cell r="G1675">
            <v>-0.15524861878453045</v>
          </cell>
        </row>
        <row r="1676">
          <cell r="A1676">
            <v>15302694</v>
          </cell>
          <cell r="C1676" t="str">
            <v xml:space="preserve"> PLATE-BENT</v>
          </cell>
          <cell r="D1676">
            <v>71.959999999999994</v>
          </cell>
          <cell r="F1676">
            <v>85.18</v>
          </cell>
          <cell r="G1676">
            <v>-0.15520075135008227</v>
          </cell>
        </row>
        <row r="1677">
          <cell r="A1677">
            <v>15302743</v>
          </cell>
          <cell r="C1677" t="str">
            <v xml:space="preserve"> BODY GUIDE SHIM</v>
          </cell>
          <cell r="D1677">
            <v>166.7</v>
          </cell>
          <cell r="F1677">
            <v>197.32</v>
          </cell>
          <cell r="G1677">
            <v>-0.15517940401378472</v>
          </cell>
        </row>
        <row r="1678">
          <cell r="A1678">
            <v>15302744</v>
          </cell>
          <cell r="C1678" t="str">
            <v xml:space="preserve"> BODY GUIDE SHIM</v>
          </cell>
          <cell r="D1678">
            <v>188.28</v>
          </cell>
          <cell r="F1678">
            <v>222.88</v>
          </cell>
          <cell r="G1678">
            <v>-0.15524048815506097</v>
          </cell>
        </row>
        <row r="1679">
          <cell r="A1679">
            <v>15302745</v>
          </cell>
          <cell r="C1679" t="str">
            <v xml:space="preserve"> BODY GUIDE SHIM</v>
          </cell>
          <cell r="D1679">
            <v>226.66</v>
          </cell>
          <cell r="F1679">
            <v>268.3</v>
          </cell>
          <cell r="G1679">
            <v>-0.15519940365262774</v>
          </cell>
        </row>
        <row r="1680">
          <cell r="A1680">
            <v>15302746</v>
          </cell>
          <cell r="C1680" t="str">
            <v xml:space="preserve"> BODY GUIDE SHIM</v>
          </cell>
          <cell r="D1680">
            <v>243.45</v>
          </cell>
          <cell r="F1680">
            <v>288.18</v>
          </cell>
          <cell r="G1680">
            <v>-0.15521549031855097</v>
          </cell>
        </row>
        <row r="1681">
          <cell r="A1681">
            <v>15302758</v>
          </cell>
          <cell r="C1681" t="str">
            <v xml:space="preserve"> SEAL RING</v>
          </cell>
          <cell r="D1681">
            <v>93.54</v>
          </cell>
          <cell r="E1681" t="str">
            <v>Тормозная система</v>
          </cell>
          <cell r="F1681">
            <v>110.73</v>
          </cell>
          <cell r="G1681">
            <v>-0.15524248171227306</v>
          </cell>
        </row>
        <row r="1682">
          <cell r="A1682">
            <v>15302759</v>
          </cell>
          <cell r="C1682" t="str">
            <v xml:space="preserve"> SEAL RING</v>
          </cell>
          <cell r="D1682">
            <v>233.85</v>
          </cell>
          <cell r="E1682" t="str">
            <v>Тормозная система</v>
          </cell>
          <cell r="F1682">
            <v>276.82</v>
          </cell>
          <cell r="G1682">
            <v>-0.15522722346651252</v>
          </cell>
        </row>
        <row r="1683">
          <cell r="A1683">
            <v>15302793</v>
          </cell>
          <cell r="C1683" t="str">
            <v xml:space="preserve"> HEAT PLATE</v>
          </cell>
          <cell r="D1683">
            <v>46.77</v>
          </cell>
          <cell r="F1683">
            <v>55.36</v>
          </cell>
          <cell r="G1683">
            <v>-0.15516618497109824</v>
          </cell>
        </row>
        <row r="1684">
          <cell r="A1684">
            <v>15302796</v>
          </cell>
          <cell r="C1684" t="str">
            <v xml:space="preserve"> DISC - FRICTION</v>
          </cell>
          <cell r="D1684">
            <v>1374.34</v>
          </cell>
          <cell r="E1684" t="str">
            <v>Тормозная система</v>
          </cell>
          <cell r="F1684">
            <v>1626.86</v>
          </cell>
          <cell r="G1684">
            <v>-0.155219256727684</v>
          </cell>
        </row>
        <row r="1685">
          <cell r="A1685">
            <v>15302797</v>
          </cell>
          <cell r="C1685" t="str">
            <v xml:space="preserve"> PLATE SPLINED 15000719</v>
          </cell>
          <cell r="D1685">
            <v>369.37</v>
          </cell>
          <cell r="E1685" t="str">
            <v>Тормозная система</v>
          </cell>
          <cell r="F1685">
            <v>437.24</v>
          </cell>
          <cell r="G1685">
            <v>-0.15522367578446616</v>
          </cell>
        </row>
        <row r="1686">
          <cell r="A1686">
            <v>15302798</v>
          </cell>
          <cell r="C1686" t="str">
            <v xml:space="preserve"> SHOCK PIECE</v>
          </cell>
          <cell r="D1686">
            <v>1746.11</v>
          </cell>
          <cell r="E1686" t="str">
            <v>Тормозная система</v>
          </cell>
          <cell r="F1686">
            <v>2066.94</v>
          </cell>
          <cell r="G1686">
            <v>-0.15521979351118087</v>
          </cell>
        </row>
        <row r="1687">
          <cell r="A1687">
            <v>15302871</v>
          </cell>
          <cell r="C1687" t="str">
            <v xml:space="preserve">Реле времени                                         </v>
          </cell>
          <cell r="D1687">
            <v>1061.71</v>
          </cell>
          <cell r="F1687">
            <v>1179.68</v>
          </cell>
          <cell r="G1687">
            <v>-0.10000169537501702</v>
          </cell>
        </row>
        <row r="1688">
          <cell r="A1688">
            <v>15303353</v>
          </cell>
          <cell r="C1688" t="str">
            <v xml:space="preserve"> STUD</v>
          </cell>
          <cell r="D1688">
            <v>16.43</v>
          </cell>
          <cell r="F1688">
            <v>44.99</v>
          </cell>
          <cell r="G1688">
            <v>-0.63480773505223387</v>
          </cell>
        </row>
        <row r="1689">
          <cell r="A1689">
            <v>15303607</v>
          </cell>
          <cell r="C1689" t="str">
            <v xml:space="preserve"> SEAL KIT</v>
          </cell>
          <cell r="D1689">
            <v>10495.84</v>
          </cell>
          <cell r="E1689" t="str">
            <v>Тормозная система</v>
          </cell>
          <cell r="F1689">
            <v>12424.34</v>
          </cell>
          <cell r="G1689">
            <v>-0.15521951266626632</v>
          </cell>
        </row>
        <row r="1690">
          <cell r="A1690">
            <v>15303608</v>
          </cell>
          <cell r="C1690" t="str">
            <v>Piston seal ring assembly</v>
          </cell>
          <cell r="D1690">
            <v>3717.68</v>
          </cell>
          <cell r="E1690" t="str">
            <v>Тормозная система</v>
          </cell>
          <cell r="F1690">
            <v>4400.76</v>
          </cell>
          <cell r="G1690">
            <v>-0.15521864405239105</v>
          </cell>
        </row>
        <row r="1691">
          <cell r="A1691">
            <v>15303631</v>
          </cell>
          <cell r="C1691" t="str">
            <v xml:space="preserve"> SEAL KIT 15258037</v>
          </cell>
          <cell r="D1691">
            <v>4041.47</v>
          </cell>
          <cell r="E1691" t="str">
            <v>Тормозная система</v>
          </cell>
          <cell r="F1691">
            <v>4784.05</v>
          </cell>
          <cell r="G1691">
            <v>-0.15521994962427244</v>
          </cell>
        </row>
        <row r="1692">
          <cell r="A1692">
            <v>15303749</v>
          </cell>
          <cell r="C1692" t="str">
            <v xml:space="preserve"> WASHER HARDENED</v>
          </cell>
          <cell r="D1692">
            <v>7.2</v>
          </cell>
          <cell r="F1692">
            <v>8.52</v>
          </cell>
          <cell r="G1692">
            <v>-0.15492957746478864</v>
          </cell>
        </row>
        <row r="1693">
          <cell r="A1693">
            <v>15304321</v>
          </cell>
          <cell r="C1693" t="str">
            <v xml:space="preserve"> CHANGE VALVE - SOLENOID VALVE</v>
          </cell>
          <cell r="D1693">
            <v>2109.48</v>
          </cell>
          <cell r="F1693">
            <v>2497.08</v>
          </cell>
          <cell r="G1693">
            <v>-0.15522129847662069</v>
          </cell>
        </row>
        <row r="1694">
          <cell r="A1694">
            <v>15304383</v>
          </cell>
          <cell r="C1694" t="str">
            <v>Силиконовая гофра</v>
          </cell>
          <cell r="D1694">
            <v>1579.01</v>
          </cell>
          <cell r="F1694">
            <v>2679.39</v>
          </cell>
          <cell r="G1694">
            <v>-0.41068302859979322</v>
          </cell>
        </row>
        <row r="1695">
          <cell r="A1695">
            <v>15304908</v>
          </cell>
          <cell r="C1695" t="str">
            <v xml:space="preserve"> TRUNNION SUPPORTING BLOCK</v>
          </cell>
          <cell r="D1695">
            <v>250.64</v>
          </cell>
          <cell r="F1695">
            <v>296.7</v>
          </cell>
          <cell r="G1695">
            <v>-0.15524098415908327</v>
          </cell>
        </row>
        <row r="1696">
          <cell r="A1696">
            <v>15305463</v>
          </cell>
          <cell r="C1696" t="str">
            <v xml:space="preserve"> PLASTIC CLAMP</v>
          </cell>
          <cell r="D1696">
            <v>49.17</v>
          </cell>
          <cell r="F1696">
            <v>58.2</v>
          </cell>
          <cell r="G1696">
            <v>-0.15515463917525774</v>
          </cell>
        </row>
        <row r="1697">
          <cell r="A1697">
            <v>15305838</v>
          </cell>
          <cell r="C1697" t="str">
            <v xml:space="preserve"> SHIM</v>
          </cell>
          <cell r="D1697">
            <v>31.18</v>
          </cell>
          <cell r="F1697">
            <v>36.909999999999997</v>
          </cell>
          <cell r="G1697">
            <v>-0.15524248171227306</v>
          </cell>
        </row>
        <row r="1698">
          <cell r="A1698">
            <v>15305862</v>
          </cell>
          <cell r="C1698" t="str">
            <v xml:space="preserve"> STARTER SOLENOID MAG</v>
          </cell>
          <cell r="D1698">
            <v>730.81</v>
          </cell>
          <cell r="E1698" t="str">
            <v>Электрооборудование</v>
          </cell>
          <cell r="F1698">
            <v>812.01</v>
          </cell>
          <cell r="G1698">
            <v>-9.9998768488072876E-2</v>
          </cell>
        </row>
        <row r="1699">
          <cell r="A1699">
            <v>15306970</v>
          </cell>
          <cell r="C1699" t="str">
            <v xml:space="preserve"> CLAMP PLATE</v>
          </cell>
          <cell r="D1699">
            <v>88.74</v>
          </cell>
          <cell r="F1699">
            <v>105.05</v>
          </cell>
          <cell r="G1699">
            <v>-0.15525940028557828</v>
          </cell>
        </row>
        <row r="1700">
          <cell r="A1700">
            <v>15306975</v>
          </cell>
          <cell r="C1700" t="str">
            <v xml:space="preserve"> BOLT M20 X 250</v>
          </cell>
          <cell r="D1700">
            <v>23.99</v>
          </cell>
          <cell r="F1700">
            <v>28.39</v>
          </cell>
          <cell r="G1700">
            <v>-0.15498414934836213</v>
          </cell>
        </row>
        <row r="1701">
          <cell r="A1701">
            <v>15307373</v>
          </cell>
          <cell r="C1701" t="str">
            <v xml:space="preserve"> HALF AXLE ASSY - REAR AXLE</v>
          </cell>
          <cell r="D1701">
            <v>459935.9</v>
          </cell>
          <cell r="E1701" t="str">
            <v>Задний мост</v>
          </cell>
          <cell r="F1701">
            <v>544444.44999999995</v>
          </cell>
          <cell r="G1701">
            <v>-0.15521978413041027</v>
          </cell>
        </row>
        <row r="1702">
          <cell r="A1702">
            <v>15307375</v>
          </cell>
          <cell r="C1702" t="str">
            <v xml:space="preserve"> LEFT SPINDLE BUSHING ASSY</v>
          </cell>
          <cell r="D1702">
            <v>35449.83</v>
          </cell>
          <cell r="F1702">
            <v>41963.38</v>
          </cell>
          <cell r="G1702">
            <v>-0.15521986074524974</v>
          </cell>
        </row>
        <row r="1703">
          <cell r="A1703">
            <v>15307376</v>
          </cell>
          <cell r="C1703" t="str">
            <v xml:space="preserve"> RIGHT SPINDLE BUSHING ASSY</v>
          </cell>
          <cell r="D1703">
            <v>35449.83</v>
          </cell>
          <cell r="F1703">
            <v>41963.38</v>
          </cell>
          <cell r="G1703">
            <v>-0.15521986074524974</v>
          </cell>
        </row>
        <row r="1704">
          <cell r="A1704">
            <v>15307380</v>
          </cell>
          <cell r="C1704" t="str">
            <v xml:space="preserve"> BRAKE-REAR DISC</v>
          </cell>
          <cell r="D1704">
            <v>207562.5</v>
          </cell>
          <cell r="E1704" t="str">
            <v>Тормозная система</v>
          </cell>
          <cell r="F1704">
            <v>324291.24</v>
          </cell>
          <cell r="G1704">
            <v>-0.35995033353352368</v>
          </cell>
        </row>
        <row r="1705">
          <cell r="A1705">
            <v>15307381</v>
          </cell>
          <cell r="C1705" t="str">
            <v>9067677 PISOTN ASSY</v>
          </cell>
          <cell r="D1705">
            <v>38360.410000000003</v>
          </cell>
          <cell r="E1705" t="str">
            <v>Тормозная система</v>
          </cell>
          <cell r="F1705">
            <v>45408.75</v>
          </cell>
          <cell r="G1705">
            <v>-0.15521986401299304</v>
          </cell>
        </row>
        <row r="1706">
          <cell r="A1706">
            <v>15307827</v>
          </cell>
          <cell r="C1706" t="str">
            <v xml:space="preserve"> BRAKE MANIFOLD VALVE</v>
          </cell>
          <cell r="D1706">
            <v>3928.74</v>
          </cell>
          <cell r="F1706">
            <v>4650.6099999999997</v>
          </cell>
          <cell r="G1706">
            <v>-0.15522049795618209</v>
          </cell>
        </row>
        <row r="1707">
          <cell r="A1707">
            <v>15309150</v>
          </cell>
          <cell r="C1707" t="str">
            <v>15257064 VALVE-PARKING BRAKE</v>
          </cell>
          <cell r="D1707">
            <v>2369.84</v>
          </cell>
          <cell r="F1707">
            <v>2633.16</v>
          </cell>
          <cell r="G1707">
            <v>-0.10000151908733224</v>
          </cell>
        </row>
        <row r="1708">
          <cell r="A1708">
            <v>15309162</v>
          </cell>
          <cell r="C1708" t="str">
            <v xml:space="preserve"> FLYWHEEL COUPLING</v>
          </cell>
          <cell r="D1708">
            <v>85871.1</v>
          </cell>
          <cell r="F1708">
            <v>101649.04</v>
          </cell>
          <cell r="G1708">
            <v>-0.15521976400367365</v>
          </cell>
        </row>
        <row r="1709">
          <cell r="A1709">
            <v>15310256</v>
          </cell>
          <cell r="C1709" t="str">
            <v xml:space="preserve"> WASHER</v>
          </cell>
          <cell r="D1709">
            <v>5.05</v>
          </cell>
          <cell r="E1709" t="str">
            <v>Тормозная система</v>
          </cell>
          <cell r="F1709">
            <v>21.29</v>
          </cell>
          <cell r="G1709">
            <v>-0.76279943635509628</v>
          </cell>
        </row>
        <row r="1710">
          <cell r="A1710">
            <v>15310374</v>
          </cell>
          <cell r="C1710" t="str">
            <v xml:space="preserve"> JOINT PLATE</v>
          </cell>
          <cell r="D1710">
            <v>29.98</v>
          </cell>
          <cell r="E1710" t="str">
            <v>Гидравлическая система</v>
          </cell>
          <cell r="F1710">
            <v>35.49</v>
          </cell>
          <cell r="G1710">
            <v>-0.15525500140884763</v>
          </cell>
        </row>
        <row r="1711">
          <cell r="A1711">
            <v>15310884</v>
          </cell>
          <cell r="C1711" t="str">
            <v xml:space="preserve"> HOSE ASSY -12HPHT</v>
          </cell>
          <cell r="D1711">
            <v>392.15</v>
          </cell>
          <cell r="E1711" t="str">
            <v>Рулевое управление</v>
          </cell>
          <cell r="F1711">
            <v>464.21</v>
          </cell>
          <cell r="G1711">
            <v>-0.15523146851640424</v>
          </cell>
        </row>
        <row r="1712">
          <cell r="A1712">
            <v>15311299</v>
          </cell>
          <cell r="C1712" t="str">
            <v xml:space="preserve"> BUFFER</v>
          </cell>
          <cell r="D1712">
            <v>194.28</v>
          </cell>
          <cell r="F1712">
            <v>229.98</v>
          </cell>
          <cell r="G1712">
            <v>-0.15523088964257759</v>
          </cell>
        </row>
        <row r="1713">
          <cell r="A1713">
            <v>15311433</v>
          </cell>
          <cell r="C1713" t="str">
            <v xml:space="preserve"> ISOLATION DEVICE</v>
          </cell>
          <cell r="D1713">
            <v>161.9</v>
          </cell>
          <cell r="F1713">
            <v>191.65</v>
          </cell>
          <cell r="G1713">
            <v>-0.15523088964257759</v>
          </cell>
        </row>
        <row r="1714">
          <cell r="A1714">
            <v>15311566</v>
          </cell>
          <cell r="C1714" t="str">
            <v xml:space="preserve"> TUBE ASSY</v>
          </cell>
          <cell r="D1714">
            <v>316.60000000000002</v>
          </cell>
          <cell r="F1714">
            <v>374.77</v>
          </cell>
          <cell r="G1714">
            <v>-0.15521519865517508</v>
          </cell>
        </row>
        <row r="1715">
          <cell r="A1715">
            <v>15312474</v>
          </cell>
          <cell r="C1715" t="str">
            <v xml:space="preserve"> HOSE ASSY</v>
          </cell>
          <cell r="D1715">
            <v>164.3</v>
          </cell>
          <cell r="F1715">
            <v>194.49</v>
          </cell>
          <cell r="G1715">
            <v>-0.1552264897938197</v>
          </cell>
        </row>
        <row r="1716">
          <cell r="A1716">
            <v>15314154</v>
          </cell>
          <cell r="C1716" t="str">
            <v>Клавиша света</v>
          </cell>
          <cell r="D1716">
            <v>83.92</v>
          </cell>
          <cell r="F1716">
            <v>425.88</v>
          </cell>
          <cell r="G1716">
            <v>-0.80294918756457223</v>
          </cell>
        </row>
        <row r="1717">
          <cell r="A1717">
            <v>15315244</v>
          </cell>
          <cell r="C1717" t="str">
            <v xml:space="preserve"> FLANGE-CONNECTING</v>
          </cell>
          <cell r="D1717">
            <v>5664.72</v>
          </cell>
          <cell r="F1717">
            <v>28093.73</v>
          </cell>
          <cell r="G1717">
            <v>-0.79836354944679822</v>
          </cell>
        </row>
        <row r="1718">
          <cell r="A1718">
            <v>15315331</v>
          </cell>
          <cell r="C1718" t="str">
            <v xml:space="preserve"> RING</v>
          </cell>
          <cell r="D1718">
            <v>408.84</v>
          </cell>
          <cell r="E1718" t="str">
            <v>Allison</v>
          </cell>
          <cell r="F1718">
            <v>293.86</v>
          </cell>
          <cell r="G1718">
            <v>0.39127475668685752</v>
          </cell>
        </row>
        <row r="1719">
          <cell r="A1719">
            <v>15315332</v>
          </cell>
          <cell r="C1719" t="str">
            <v xml:space="preserve"> SEAL KIT</v>
          </cell>
          <cell r="D1719">
            <v>4547.84</v>
          </cell>
          <cell r="E1719" t="str">
            <v>Allison</v>
          </cell>
          <cell r="F1719">
            <v>3477.6</v>
          </cell>
          <cell r="G1719">
            <v>0.30775247296986441</v>
          </cell>
        </row>
        <row r="1720">
          <cell r="A1720">
            <v>15315644</v>
          </cell>
          <cell r="C1720" t="str">
            <v xml:space="preserve"> BOLT HEX 0.88-9 UNC 2A X 5.5 GM300M</v>
          </cell>
          <cell r="D1720">
            <v>80.349999999999994</v>
          </cell>
          <cell r="F1720">
            <v>95.11</v>
          </cell>
          <cell r="G1720">
            <v>-0.15518872884029022</v>
          </cell>
        </row>
        <row r="1721">
          <cell r="A1721">
            <v>15315999</v>
          </cell>
          <cell r="C1721" t="str">
            <v xml:space="preserve">Гидроаккумулятор                         </v>
          </cell>
          <cell r="D1721">
            <v>18728.39</v>
          </cell>
          <cell r="F1721">
            <v>20809.32</v>
          </cell>
          <cell r="G1721">
            <v>-9.9999903889218866E-2</v>
          </cell>
        </row>
        <row r="1722">
          <cell r="A1722">
            <v>15317368</v>
          </cell>
          <cell r="C1722" t="str">
            <v xml:space="preserve"> HORN - HELLA 310Hz</v>
          </cell>
          <cell r="D1722">
            <v>107.93</v>
          </cell>
          <cell r="F1722">
            <v>209.23</v>
          </cell>
          <cell r="G1722">
            <v>-0.4841561917507049</v>
          </cell>
        </row>
        <row r="1723">
          <cell r="A1723">
            <v>15317372</v>
          </cell>
          <cell r="C1723" t="str">
            <v xml:space="preserve"> HORN - HELLA 380Hz</v>
          </cell>
          <cell r="D1723">
            <v>107.93</v>
          </cell>
          <cell r="F1723">
            <v>209.23</v>
          </cell>
          <cell r="G1723">
            <v>-0.4841561917507049</v>
          </cell>
        </row>
        <row r="1724">
          <cell r="A1724">
            <v>15317485</v>
          </cell>
          <cell r="C1724" t="str">
            <v xml:space="preserve">Прокладка                                                              </v>
          </cell>
          <cell r="D1724">
            <v>255.53</v>
          </cell>
          <cell r="F1724">
            <v>283.92</v>
          </cell>
          <cell r="G1724">
            <v>-9.9992955762186586E-2</v>
          </cell>
        </row>
        <row r="1725">
          <cell r="A1725">
            <v>15317486</v>
          </cell>
          <cell r="C1725" t="str">
            <v xml:space="preserve"> Прокладка</v>
          </cell>
          <cell r="D1725">
            <v>316.85000000000002</v>
          </cell>
          <cell r="F1725">
            <v>352.06</v>
          </cell>
          <cell r="G1725">
            <v>-0.10001136169971026</v>
          </cell>
        </row>
        <row r="1726">
          <cell r="A1726">
            <v>15317490</v>
          </cell>
          <cell r="C1726" t="str">
            <v xml:space="preserve"> TUBE ASSY</v>
          </cell>
          <cell r="D1726">
            <v>458.11</v>
          </cell>
          <cell r="F1726">
            <v>523.83000000000004</v>
          </cell>
          <cell r="G1726">
            <v>-0.12546055017849311</v>
          </cell>
        </row>
        <row r="1727">
          <cell r="A1727">
            <v>15318455</v>
          </cell>
          <cell r="C1727" t="str">
            <v xml:space="preserve"> SCREEN ASSY-RH</v>
          </cell>
          <cell r="D1727">
            <v>579.24</v>
          </cell>
          <cell r="F1727">
            <v>982.36</v>
          </cell>
          <cell r="G1727">
            <v>-0.41035872796123618</v>
          </cell>
        </row>
        <row r="1728">
          <cell r="A1728">
            <v>15318456</v>
          </cell>
          <cell r="C1728" t="str">
            <v xml:space="preserve"> SCREEN ASSY LHS</v>
          </cell>
          <cell r="D1728">
            <v>579.24</v>
          </cell>
          <cell r="F1728">
            <v>982.36</v>
          </cell>
          <cell r="G1728">
            <v>-0.41035872796123618</v>
          </cell>
        </row>
        <row r="1729">
          <cell r="A1729">
            <v>15318692</v>
          </cell>
          <cell r="C1729" t="str">
            <v>Steering Column Assy</v>
          </cell>
          <cell r="D1729">
            <v>6125.77</v>
          </cell>
          <cell r="E1729" t="str">
            <v>Рулевое управление</v>
          </cell>
          <cell r="F1729">
            <v>7251.32</v>
          </cell>
          <cell r="G1729">
            <v>-0.15522001511448935</v>
          </cell>
        </row>
        <row r="1730">
          <cell r="A1730">
            <v>15318781</v>
          </cell>
          <cell r="C1730" t="str">
            <v>Реле</v>
          </cell>
          <cell r="D1730">
            <v>554</v>
          </cell>
          <cell r="F1730">
            <v>615.55999999999995</v>
          </cell>
          <cell r="G1730">
            <v>-0.10000649814802776</v>
          </cell>
        </row>
        <row r="1731">
          <cell r="A1731">
            <v>15318915</v>
          </cell>
          <cell r="C1731" t="str">
            <v xml:space="preserve"> 15001878 REVERSE ALARM</v>
          </cell>
          <cell r="D1731">
            <v>1592.87</v>
          </cell>
          <cell r="E1731" t="str">
            <v>Электрооборудование</v>
          </cell>
          <cell r="F1731">
            <v>1769.85</v>
          </cell>
          <cell r="G1731">
            <v>-9.9997174901827801E-2</v>
          </cell>
        </row>
        <row r="1732">
          <cell r="A1732">
            <v>15319262</v>
          </cell>
          <cell r="C1732" t="str">
            <v xml:space="preserve"> CHANGE VALVE</v>
          </cell>
          <cell r="D1732">
            <v>8007.43</v>
          </cell>
          <cell r="F1732">
            <v>8996.01</v>
          </cell>
          <cell r="G1732">
            <v>-0.10989094053919457</v>
          </cell>
        </row>
        <row r="1733">
          <cell r="A1733">
            <v>15319639</v>
          </cell>
          <cell r="C1733" t="str">
            <v xml:space="preserve"> TUBE CLIP</v>
          </cell>
          <cell r="D1733">
            <v>1.83</v>
          </cell>
          <cell r="F1733">
            <v>2.84</v>
          </cell>
          <cell r="G1733">
            <v>-0.35563380281690138</v>
          </cell>
        </row>
        <row r="1734">
          <cell r="A1734">
            <v>15320619</v>
          </cell>
          <cell r="C1734" t="str">
            <v xml:space="preserve"> FLANGE-OUTPUT</v>
          </cell>
          <cell r="D1734">
            <v>20609.11</v>
          </cell>
          <cell r="F1734">
            <v>24395.83</v>
          </cell>
          <cell r="G1734">
            <v>-0.15521996997027776</v>
          </cell>
        </row>
        <row r="1735">
          <cell r="A1735">
            <v>15323376</v>
          </cell>
          <cell r="C1735" t="str">
            <v xml:space="preserve"> PIPE CLAMP</v>
          </cell>
          <cell r="D1735">
            <v>187.01</v>
          </cell>
          <cell r="F1735">
            <v>440.08</v>
          </cell>
          <cell r="G1735">
            <v>-0.57505453553899288</v>
          </cell>
        </row>
        <row r="1736">
          <cell r="A1736">
            <v>15323377</v>
          </cell>
          <cell r="C1736" t="str">
            <v xml:space="preserve"> PIPE CLAMP</v>
          </cell>
          <cell r="D1736">
            <v>429.33</v>
          </cell>
          <cell r="F1736">
            <v>508.22</v>
          </cell>
          <cell r="G1736">
            <v>-0.15522805084412272</v>
          </cell>
        </row>
        <row r="1737">
          <cell r="A1737">
            <v>15323404</v>
          </cell>
          <cell r="C1737" t="str">
            <v>Шланг</v>
          </cell>
          <cell r="D1737">
            <v>2386.63</v>
          </cell>
          <cell r="F1737">
            <v>2651.81</v>
          </cell>
          <cell r="G1737">
            <v>-9.9999622899076379E-2</v>
          </cell>
        </row>
        <row r="1738">
          <cell r="A1738">
            <v>15323444</v>
          </cell>
          <cell r="C1738" t="str">
            <v xml:space="preserve"> TWO-WAY RELIEF VALVE</v>
          </cell>
          <cell r="D1738">
            <v>2742.68</v>
          </cell>
          <cell r="F1738">
            <v>3165.71</v>
          </cell>
          <cell r="G1738">
            <v>-0.13362879101370628</v>
          </cell>
        </row>
        <row r="1739">
          <cell r="A1739">
            <v>15324285</v>
          </cell>
          <cell r="C1739" t="str">
            <v xml:space="preserve"> ELEMENT ASSY</v>
          </cell>
          <cell r="D1739">
            <v>3112.34</v>
          </cell>
          <cell r="F1739">
            <v>3458.15</v>
          </cell>
          <cell r="G1739">
            <v>-9.9998554140219409E-2</v>
          </cell>
        </row>
        <row r="1740">
          <cell r="A1740">
            <v>15331583</v>
          </cell>
          <cell r="C1740" t="str">
            <v xml:space="preserve"> OIL SEAL</v>
          </cell>
          <cell r="D1740">
            <v>387.36</v>
          </cell>
          <cell r="F1740">
            <v>458.53</v>
          </cell>
          <cell r="G1740">
            <v>-0.15521339934137346</v>
          </cell>
        </row>
        <row r="1741">
          <cell r="A1741">
            <v>15331584</v>
          </cell>
          <cell r="C1741" t="str">
            <v xml:space="preserve"> BEARING</v>
          </cell>
          <cell r="D1741">
            <v>185.75</v>
          </cell>
          <cell r="F1741">
            <v>348.29</v>
          </cell>
          <cell r="G1741">
            <v>-0.46668006546268914</v>
          </cell>
        </row>
        <row r="1742">
          <cell r="A1742">
            <v>15331585</v>
          </cell>
          <cell r="C1742" t="str">
            <v xml:space="preserve"> GEAR DRIVEN</v>
          </cell>
          <cell r="D1742">
            <v>1124.9000000000001</v>
          </cell>
          <cell r="F1742">
            <v>1447.99</v>
          </cell>
          <cell r="G1742">
            <v>-0.22312999399167111</v>
          </cell>
        </row>
        <row r="1743">
          <cell r="A1743">
            <v>15331586</v>
          </cell>
          <cell r="C1743" t="str">
            <v xml:space="preserve"> SNAP RING</v>
          </cell>
          <cell r="D1743">
            <v>20.22</v>
          </cell>
          <cell r="F1743">
            <v>73.819999999999993</v>
          </cell>
          <cell r="G1743">
            <v>-0.72609049038201023</v>
          </cell>
        </row>
        <row r="1744">
          <cell r="A1744">
            <v>15331587</v>
          </cell>
          <cell r="C1744" t="str">
            <v xml:space="preserve"> SEAL RING</v>
          </cell>
          <cell r="D1744">
            <v>399.35</v>
          </cell>
          <cell r="F1744">
            <v>612.58000000000004</v>
          </cell>
          <cell r="G1744">
            <v>-0.34808514806229396</v>
          </cell>
        </row>
        <row r="1745">
          <cell r="A1745">
            <v>15331961</v>
          </cell>
          <cell r="C1745" t="str">
            <v xml:space="preserve"> NUT</v>
          </cell>
          <cell r="D1745">
            <v>288.10000000000002</v>
          </cell>
          <cell r="F1745">
            <v>654.58000000000004</v>
          </cell>
          <cell r="G1745">
            <v>-0.55987045128173785</v>
          </cell>
        </row>
        <row r="1746">
          <cell r="A1746">
            <v>15332755</v>
          </cell>
          <cell r="C1746" t="str">
            <v xml:space="preserve"> CHANGE VALVE-BRAKE</v>
          </cell>
          <cell r="D1746">
            <v>5078.62</v>
          </cell>
          <cell r="F1746">
            <v>5642.91</v>
          </cell>
          <cell r="G1746">
            <v>-9.9999822786470127E-2</v>
          </cell>
        </row>
        <row r="1747">
          <cell r="A1747">
            <v>15333255</v>
          </cell>
          <cell r="C1747" t="str">
            <v xml:space="preserve"> STEERING PUMP</v>
          </cell>
          <cell r="D1747">
            <v>24156.34</v>
          </cell>
          <cell r="E1747" t="str">
            <v>Рулевое управление</v>
          </cell>
          <cell r="F1747">
            <v>26840.38</v>
          </cell>
          <cell r="G1747">
            <v>-0.10000007451459336</v>
          </cell>
        </row>
        <row r="1748">
          <cell r="A1748">
            <v>15333584</v>
          </cell>
          <cell r="C1748" t="str">
            <v xml:space="preserve"> STEERING FILTER ASSY</v>
          </cell>
          <cell r="D1748">
            <v>2378.9699999999998</v>
          </cell>
          <cell r="F1748">
            <v>2643.3</v>
          </cell>
          <cell r="G1748">
            <v>-0.10000000000000009</v>
          </cell>
        </row>
        <row r="1749">
          <cell r="A1749">
            <v>15334185</v>
          </cell>
          <cell r="C1749" t="str">
            <v xml:space="preserve"> GASKET</v>
          </cell>
          <cell r="D1749">
            <v>127.62</v>
          </cell>
          <cell r="F1749">
            <v>143.38</v>
          </cell>
          <cell r="G1749">
            <v>-0.10991770121355826</v>
          </cell>
        </row>
        <row r="1750">
          <cell r="A1750">
            <v>15334410</v>
          </cell>
          <cell r="C1750" t="str">
            <v xml:space="preserve"> LOCATING PIN</v>
          </cell>
          <cell r="D1750">
            <v>101.94</v>
          </cell>
          <cell r="F1750">
            <v>120.67</v>
          </cell>
          <cell r="G1750">
            <v>-0.15521670672080889</v>
          </cell>
        </row>
        <row r="1751">
          <cell r="A1751">
            <v>15334428</v>
          </cell>
          <cell r="C1751" t="str">
            <v xml:space="preserve"> BODY CONTROL VALVE</v>
          </cell>
          <cell r="D1751">
            <v>47272.68</v>
          </cell>
          <cell r="F1751">
            <v>52525.2</v>
          </cell>
          <cell r="G1751">
            <v>-9.9999999999999978E-2</v>
          </cell>
        </row>
        <row r="1752">
          <cell r="A1752">
            <v>15334450</v>
          </cell>
          <cell r="C1752" t="str">
            <v xml:space="preserve"> VALVE</v>
          </cell>
          <cell r="D1752">
            <v>7419.26</v>
          </cell>
          <cell r="F1752">
            <v>8243.6200000000008</v>
          </cell>
          <cell r="G1752">
            <v>-9.9999757388137822E-2</v>
          </cell>
        </row>
        <row r="1753">
          <cell r="A1753">
            <v>15334451</v>
          </cell>
          <cell r="C1753" t="str">
            <v xml:space="preserve"> BODY CONTROL VALVE</v>
          </cell>
          <cell r="D1753">
            <v>45132.63</v>
          </cell>
          <cell r="F1753">
            <v>50147.37</v>
          </cell>
          <cell r="G1753">
            <v>-0.10000005982367577</v>
          </cell>
        </row>
        <row r="1754">
          <cell r="A1754">
            <v>15334785</v>
          </cell>
          <cell r="C1754" t="str">
            <v xml:space="preserve"> FIRST SUN GEAR</v>
          </cell>
          <cell r="D1754">
            <v>6899.26</v>
          </cell>
          <cell r="F1754">
            <v>22730.639999999999</v>
          </cell>
          <cell r="G1754">
            <v>-0.69647752988917166</v>
          </cell>
        </row>
        <row r="1755">
          <cell r="A1755">
            <v>15334786</v>
          </cell>
          <cell r="C1755" t="str">
            <v xml:space="preserve"> GEAR</v>
          </cell>
          <cell r="D1755">
            <v>16339.61</v>
          </cell>
          <cell r="F1755">
            <v>38968.019999999997</v>
          </cell>
          <cell r="G1755">
            <v>-0.58069180830845391</v>
          </cell>
        </row>
        <row r="1756">
          <cell r="A1756">
            <v>15334788</v>
          </cell>
          <cell r="C1756" t="str">
            <v xml:space="preserve"> GEAR</v>
          </cell>
          <cell r="D1756">
            <v>29471.57</v>
          </cell>
          <cell r="F1756">
            <v>34886.67</v>
          </cell>
          <cell r="G1756">
            <v>-0.15521974438947594</v>
          </cell>
        </row>
        <row r="1757">
          <cell r="A1757">
            <v>15334790</v>
          </cell>
          <cell r="C1757" t="str">
            <v xml:space="preserve"> RING GEAR 2ND STAGE</v>
          </cell>
          <cell r="D1757">
            <v>89576.78</v>
          </cell>
          <cell r="F1757">
            <v>104757.96</v>
          </cell>
          <cell r="G1757">
            <v>-0.14491672040959946</v>
          </cell>
        </row>
        <row r="1758">
          <cell r="A1758">
            <v>15334863</v>
          </cell>
          <cell r="C1758" t="str">
            <v>15247594 MULTIPLEX SAFETY VALVE</v>
          </cell>
          <cell r="D1758">
            <v>4693.8599999999997</v>
          </cell>
          <cell r="E1758" t="str">
            <v>Рулевое управление</v>
          </cell>
          <cell r="F1758">
            <v>5556.31</v>
          </cell>
          <cell r="G1758">
            <v>-0.15521992113471006</v>
          </cell>
        </row>
        <row r="1759">
          <cell r="A1759">
            <v>15335654</v>
          </cell>
          <cell r="C1759" t="str">
            <v xml:space="preserve"> SPHERICAL BEARING</v>
          </cell>
          <cell r="D1759">
            <v>1447.49</v>
          </cell>
          <cell r="F1759">
            <v>1646.74</v>
          </cell>
          <cell r="G1759">
            <v>-0.12099663577735409</v>
          </cell>
        </row>
        <row r="1760">
          <cell r="A1760">
            <v>15335709</v>
          </cell>
          <cell r="C1760" t="str">
            <v xml:space="preserve"> ROD - PISTON</v>
          </cell>
          <cell r="D1760">
            <v>30806.33</v>
          </cell>
          <cell r="E1760" t="str">
            <v>Подвеска</v>
          </cell>
          <cell r="F1760">
            <v>36466.68</v>
          </cell>
          <cell r="G1760">
            <v>-0.15521977871306081</v>
          </cell>
        </row>
        <row r="1761">
          <cell r="A1761">
            <v>15335948</v>
          </cell>
          <cell r="C1761" t="str">
            <v xml:space="preserve"> HOSE ASSEMBLY</v>
          </cell>
          <cell r="D1761">
            <v>219.46</v>
          </cell>
          <cell r="E1761" t="str">
            <v>Рулевое управление</v>
          </cell>
          <cell r="F1761">
            <v>285.33999999999997</v>
          </cell>
          <cell r="G1761">
            <v>-0.23088245601738266</v>
          </cell>
        </row>
        <row r="1762">
          <cell r="A1762">
            <v>15336167</v>
          </cell>
          <cell r="C1762" t="str">
            <v xml:space="preserve">Фланец муфты                                           </v>
          </cell>
          <cell r="D1762">
            <v>13173.74</v>
          </cell>
          <cell r="F1762">
            <v>14637.49</v>
          </cell>
          <cell r="G1762">
            <v>-0.1000000683177239</v>
          </cell>
        </row>
        <row r="1763">
          <cell r="A1763">
            <v>15336378</v>
          </cell>
          <cell r="C1763" t="str">
            <v>LAMP</v>
          </cell>
          <cell r="D1763">
            <v>40.909999999999997</v>
          </cell>
          <cell r="F1763">
            <v>45.45</v>
          </cell>
          <cell r="G1763">
            <v>-9.9889988998900003E-2</v>
          </cell>
        </row>
        <row r="1764">
          <cell r="A1764">
            <v>15336537</v>
          </cell>
          <cell r="C1764" t="str">
            <v xml:space="preserve"> DRIVELINE 10C - FRON</v>
          </cell>
          <cell r="D1764">
            <v>20478.02</v>
          </cell>
          <cell r="F1764">
            <v>22753.35</v>
          </cell>
          <cell r="G1764">
            <v>-9.9999780252138626E-2</v>
          </cell>
        </row>
        <row r="1765">
          <cell r="A1765">
            <v>15336635</v>
          </cell>
          <cell r="C1765" t="str">
            <v xml:space="preserve"> TUBE ASSEMBLY</v>
          </cell>
          <cell r="D1765">
            <v>183.49</v>
          </cell>
          <cell r="E1765" t="str">
            <v>Рулевое управление</v>
          </cell>
          <cell r="F1765">
            <v>239.91</v>
          </cell>
          <cell r="G1765">
            <v>-0.23517152265432861</v>
          </cell>
        </row>
        <row r="1766">
          <cell r="A1766">
            <v>15336773</v>
          </cell>
          <cell r="C1766" t="str">
            <v xml:space="preserve"> HOSE ASSEMBLY</v>
          </cell>
          <cell r="D1766">
            <v>476.1</v>
          </cell>
          <cell r="E1766" t="str">
            <v>Рулевое управление</v>
          </cell>
          <cell r="F1766">
            <v>563.58000000000004</v>
          </cell>
          <cell r="G1766">
            <v>-0.15522197381028424</v>
          </cell>
        </row>
        <row r="1767">
          <cell r="A1767">
            <v>15337187</v>
          </cell>
          <cell r="C1767" t="str">
            <v xml:space="preserve"> Бортовой редуктор</v>
          </cell>
          <cell r="D1767">
            <v>296203.99</v>
          </cell>
          <cell r="F1767">
            <v>575120</v>
          </cell>
          <cell r="G1767">
            <v>-0.4849701105856169</v>
          </cell>
        </row>
        <row r="1768">
          <cell r="A1768">
            <v>15337702</v>
          </cell>
          <cell r="C1768" t="str">
            <v xml:space="preserve"> GEAR</v>
          </cell>
          <cell r="D1768">
            <v>42646.35</v>
          </cell>
          <cell r="F1768">
            <v>47384.83</v>
          </cell>
          <cell r="G1768">
            <v>-9.9999936688598523E-2</v>
          </cell>
        </row>
        <row r="1769">
          <cell r="A1769">
            <v>15338056</v>
          </cell>
          <cell r="C1769" t="str">
            <v xml:space="preserve"> PUMP ASSEMBLY</v>
          </cell>
          <cell r="D1769">
            <v>12221.54</v>
          </cell>
          <cell r="F1769">
            <v>50824.52</v>
          </cell>
          <cell r="G1769">
            <v>-0.75953457110859079</v>
          </cell>
        </row>
        <row r="1770">
          <cell r="A1770">
            <v>15338630</v>
          </cell>
          <cell r="C1770" t="str">
            <v xml:space="preserve"> VALVE ASSY</v>
          </cell>
          <cell r="D1770">
            <v>3807.62</v>
          </cell>
          <cell r="F1770">
            <v>4507.2299999999996</v>
          </cell>
          <cell r="G1770">
            <v>-0.15521950288758279</v>
          </cell>
        </row>
        <row r="1771">
          <cell r="A1771">
            <v>15339340</v>
          </cell>
          <cell r="C1771" t="str">
            <v xml:space="preserve"> HOSE ASSY</v>
          </cell>
          <cell r="D1771">
            <v>592.42999999999995</v>
          </cell>
          <cell r="E1771" t="str">
            <v>Рулевое управление</v>
          </cell>
          <cell r="F1771">
            <v>701.28</v>
          </cell>
          <cell r="G1771">
            <v>-0.15521617613506733</v>
          </cell>
        </row>
        <row r="1772">
          <cell r="A1772">
            <v>15339399</v>
          </cell>
          <cell r="C1772" t="str">
            <v xml:space="preserve"> SEAL O RING</v>
          </cell>
          <cell r="D1772">
            <v>179.89</v>
          </cell>
          <cell r="E1772" t="str">
            <v>Тормозная система</v>
          </cell>
          <cell r="F1772">
            <v>212.94</v>
          </cell>
          <cell r="G1772">
            <v>-0.15520803982342446</v>
          </cell>
        </row>
        <row r="1773">
          <cell r="A1773">
            <v>15340010</v>
          </cell>
          <cell r="C1773" t="str">
            <v xml:space="preserve"> HOSE ASSY</v>
          </cell>
          <cell r="D1773">
            <v>805.9</v>
          </cell>
          <cell r="E1773" t="str">
            <v>Рулевое управление</v>
          </cell>
          <cell r="F1773">
            <v>953.97</v>
          </cell>
          <cell r="G1773">
            <v>-0.15521452456576212</v>
          </cell>
        </row>
        <row r="1774">
          <cell r="A1774">
            <v>15344760</v>
          </cell>
          <cell r="C1774" t="str">
            <v xml:space="preserve"> 15381520黑圈SEAL KIT</v>
          </cell>
          <cell r="D1774">
            <v>9773.89</v>
          </cell>
          <cell r="E1774" t="str">
            <v>Тормозная система</v>
          </cell>
          <cell r="F1774">
            <v>11569.74</v>
          </cell>
          <cell r="G1774">
            <v>-0.15521956413886573</v>
          </cell>
        </row>
        <row r="1775">
          <cell r="A1775">
            <v>15351908</v>
          </cell>
          <cell r="C1775" t="str">
            <v>Цилиндр замедлителя</v>
          </cell>
          <cell r="D1775">
            <v>3537.79</v>
          </cell>
          <cell r="F1775">
            <v>3930.88</v>
          </cell>
          <cell r="G1775">
            <v>-0.10000050879192446</v>
          </cell>
        </row>
        <row r="1776">
          <cell r="A1776">
            <v>15352327</v>
          </cell>
          <cell r="C1776" t="str">
            <v xml:space="preserve"> STUD 1-8 UNC THREAD x 3.5"</v>
          </cell>
          <cell r="D1776">
            <v>17.989999999999998</v>
          </cell>
          <cell r="F1776">
            <v>28.39</v>
          </cell>
          <cell r="G1776">
            <v>-0.36632617118703781</v>
          </cell>
        </row>
        <row r="1777">
          <cell r="A1777">
            <v>15352330</v>
          </cell>
          <cell r="C1777" t="str">
            <v xml:space="preserve"> STUD</v>
          </cell>
          <cell r="D1777">
            <v>21.59</v>
          </cell>
          <cell r="E1777" t="str">
            <v>Передняя ось</v>
          </cell>
          <cell r="F1777">
            <v>25.55</v>
          </cell>
          <cell r="G1777">
            <v>-0.15499021526418788</v>
          </cell>
        </row>
        <row r="1778">
          <cell r="A1778">
            <v>15352492</v>
          </cell>
          <cell r="C1778" t="str">
            <v xml:space="preserve"> WEARING RING</v>
          </cell>
          <cell r="D1778">
            <v>204.7</v>
          </cell>
          <cell r="E1778" t="str">
            <v>Подвеска</v>
          </cell>
          <cell r="F1778">
            <v>1937.75</v>
          </cell>
          <cell r="G1778">
            <v>-0.89436201780415425</v>
          </cell>
        </row>
        <row r="1779">
          <cell r="A1779">
            <v>15352794</v>
          </cell>
          <cell r="C1779" t="str">
            <v xml:space="preserve"> 15335710 FRONT STRUT</v>
          </cell>
          <cell r="D1779">
            <v>85078.39</v>
          </cell>
          <cell r="E1779" t="str">
            <v>Подвеска</v>
          </cell>
          <cell r="F1779">
            <v>100710.68</v>
          </cell>
          <cell r="G1779">
            <v>-0.15521978403879311</v>
          </cell>
        </row>
        <row r="1780">
          <cell r="A1780">
            <v>15353320</v>
          </cell>
          <cell r="C1780" t="str">
            <v>9079698 REAR SUSPENSION</v>
          </cell>
          <cell r="D1780">
            <v>44444.21</v>
          </cell>
          <cell r="E1780" t="str">
            <v>Подвеска</v>
          </cell>
          <cell r="F1780">
            <v>52610.38</v>
          </cell>
          <cell r="G1780">
            <v>-0.15521974941066763</v>
          </cell>
        </row>
        <row r="1781">
          <cell r="A1781">
            <v>15357232</v>
          </cell>
          <cell r="C1781" t="str">
            <v xml:space="preserve"> GASKET</v>
          </cell>
          <cell r="D1781">
            <v>66.44</v>
          </cell>
          <cell r="F1781">
            <v>73.819999999999993</v>
          </cell>
          <cell r="G1781">
            <v>-9.9972907071254391E-2</v>
          </cell>
        </row>
        <row r="1782">
          <cell r="A1782">
            <v>15357548</v>
          </cell>
          <cell r="C1782" t="str">
            <v xml:space="preserve"> HARDENED WASHER</v>
          </cell>
          <cell r="D1782">
            <v>8.39</v>
          </cell>
          <cell r="E1782" t="str">
            <v>Подвеска</v>
          </cell>
          <cell r="F1782">
            <v>14.2</v>
          </cell>
          <cell r="G1782">
            <v>-0.40915492957746469</v>
          </cell>
        </row>
        <row r="1783">
          <cell r="A1783">
            <v>15359754</v>
          </cell>
          <cell r="C1783" t="str">
            <v xml:space="preserve">Шайба проставочная                                                </v>
          </cell>
          <cell r="D1783">
            <v>35.76</v>
          </cell>
          <cell r="F1783">
            <v>39.729999999999997</v>
          </cell>
          <cell r="G1783">
            <v>-9.992449030958972E-2</v>
          </cell>
        </row>
        <row r="1784">
          <cell r="A1784">
            <v>15359778</v>
          </cell>
          <cell r="C1784" t="str">
            <v>15231753 ACCUMULATOR</v>
          </cell>
          <cell r="D1784">
            <v>5576.51</v>
          </cell>
          <cell r="F1784">
            <v>6601.14</v>
          </cell>
          <cell r="G1784">
            <v>-0.15522015894224328</v>
          </cell>
        </row>
        <row r="1785">
          <cell r="A1785">
            <v>15361199</v>
          </cell>
          <cell r="C1785" t="str">
            <v>Hexagon headed bolt</v>
          </cell>
          <cell r="D1785">
            <v>23.99</v>
          </cell>
          <cell r="F1785">
            <v>28.39</v>
          </cell>
          <cell r="G1785">
            <v>-0.15498414934836213</v>
          </cell>
        </row>
        <row r="1786">
          <cell r="A1786">
            <v>15366005</v>
          </cell>
          <cell r="C1786" t="str">
            <v>BOLT---</v>
          </cell>
          <cell r="D1786">
            <v>3.86</v>
          </cell>
          <cell r="F1786">
            <v>4.54</v>
          </cell>
          <cell r="G1786">
            <v>-0.14977973568281944</v>
          </cell>
        </row>
        <row r="1787">
          <cell r="A1787">
            <v>15366025</v>
          </cell>
          <cell r="C1787" t="str">
            <v xml:space="preserve"> Защитная крышка втулки</v>
          </cell>
          <cell r="D1787">
            <v>536.61</v>
          </cell>
          <cell r="F1787">
            <v>596.23</v>
          </cell>
          <cell r="G1787">
            <v>-9.9994968384683802E-2</v>
          </cell>
        </row>
        <row r="1788">
          <cell r="A1788">
            <v>15367260</v>
          </cell>
          <cell r="C1788" t="str">
            <v xml:space="preserve"> O RING</v>
          </cell>
          <cell r="D1788">
            <v>2.4</v>
          </cell>
          <cell r="F1788">
            <v>2.84</v>
          </cell>
          <cell r="G1788">
            <v>-0.15492957746478875</v>
          </cell>
        </row>
        <row r="1789">
          <cell r="A1789">
            <v>15367416</v>
          </cell>
          <cell r="C1789" t="str">
            <v xml:space="preserve"> REDUCING VALVE-PILOT</v>
          </cell>
          <cell r="D1789">
            <v>2518.4299999999998</v>
          </cell>
          <cell r="F1789">
            <v>2981.16</v>
          </cell>
          <cell r="G1789">
            <v>-0.15521810302030081</v>
          </cell>
        </row>
        <row r="1790">
          <cell r="A1790">
            <v>15368879</v>
          </cell>
          <cell r="C1790" t="str">
            <v>Transmission shaft bolt</v>
          </cell>
          <cell r="D1790">
            <v>51.67</v>
          </cell>
          <cell r="E1790" t="str">
            <v>Allison</v>
          </cell>
          <cell r="F1790">
            <v>35.49</v>
          </cell>
          <cell r="G1790">
            <v>0.45590307128768659</v>
          </cell>
        </row>
        <row r="1791">
          <cell r="A1791">
            <v>15370965</v>
          </cell>
          <cell r="C1791" t="str">
            <v xml:space="preserve"> COVER PLATE</v>
          </cell>
          <cell r="D1791">
            <v>86.35</v>
          </cell>
          <cell r="F1791">
            <v>102.21</v>
          </cell>
          <cell r="G1791">
            <v>-0.15517072693474221</v>
          </cell>
        </row>
        <row r="1792">
          <cell r="A1792">
            <v>15372597</v>
          </cell>
          <cell r="C1792" t="str">
            <v xml:space="preserve"> Yoke PTO  15331792</v>
          </cell>
          <cell r="D1792">
            <v>3950.33</v>
          </cell>
          <cell r="F1792">
            <v>4676.16</v>
          </cell>
          <cell r="G1792">
            <v>-0.15521923971805929</v>
          </cell>
        </row>
        <row r="1793">
          <cell r="A1793">
            <v>15373310</v>
          </cell>
          <cell r="C1793" t="str">
            <v>15361568 driver shaft</v>
          </cell>
          <cell r="D1793">
            <v>18948.150000000001</v>
          </cell>
          <cell r="F1793">
            <v>22429.68</v>
          </cell>
          <cell r="G1793">
            <v>-0.15521978021978011</v>
          </cell>
        </row>
        <row r="1794">
          <cell r="A1794">
            <v>15381520</v>
          </cell>
          <cell r="C1794" t="str">
            <v>Плавающее уплотнение</v>
          </cell>
          <cell r="D1794">
            <v>9879.98</v>
          </cell>
          <cell r="F1794">
            <v>12675.61</v>
          </cell>
          <cell r="G1794">
            <v>-0.22055191032226462</v>
          </cell>
        </row>
        <row r="1795">
          <cell r="A1795">
            <v>15383324</v>
          </cell>
          <cell r="C1795" t="str">
            <v xml:space="preserve"> Engine</v>
          </cell>
          <cell r="D1795">
            <v>1872000</v>
          </cell>
          <cell r="E1795" t="str">
            <v>Cummins</v>
          </cell>
          <cell r="F1795">
            <v>2115477</v>
          </cell>
          <cell r="G1795">
            <v>-0.11509319174824406</v>
          </cell>
        </row>
        <row r="1796">
          <cell r="A1796">
            <v>15384230</v>
          </cell>
          <cell r="C1796" t="str">
            <v xml:space="preserve"> ALLISON SHIFT SELECT</v>
          </cell>
          <cell r="D1796">
            <v>8443.09</v>
          </cell>
          <cell r="E1796" t="str">
            <v>Allison</v>
          </cell>
          <cell r="F1796">
            <v>6033.3</v>
          </cell>
          <cell r="G1796">
            <v>0.39941491389455197</v>
          </cell>
        </row>
        <row r="1797">
          <cell r="A1797">
            <v>15389975</v>
          </cell>
          <cell r="C1797" t="str">
            <v xml:space="preserve"> DRIVER SEAT</v>
          </cell>
          <cell r="D1797">
            <v>11617.13</v>
          </cell>
          <cell r="F1797">
            <v>18666.96</v>
          </cell>
          <cell r="G1797">
            <v>-0.37766352957310667</v>
          </cell>
        </row>
        <row r="1798">
          <cell r="A1798">
            <v>15396105</v>
          </cell>
          <cell r="C1798" t="str">
            <v>15258114 15352888drive line rear</v>
          </cell>
          <cell r="D1798">
            <v>55579.45</v>
          </cell>
          <cell r="F1798">
            <v>70256</v>
          </cell>
          <cell r="G1798">
            <v>-0.20890101913003878</v>
          </cell>
        </row>
        <row r="1799">
          <cell r="A1799">
            <v>15427084</v>
          </cell>
          <cell r="C1799" t="str">
            <v>Wiring Harness</v>
          </cell>
          <cell r="D1799">
            <v>7768.74</v>
          </cell>
          <cell r="F1799">
            <v>9196.17</v>
          </cell>
          <cell r="G1799">
            <v>-0.15522005356577795</v>
          </cell>
        </row>
        <row r="1800">
          <cell r="A1800">
            <v>15427085</v>
          </cell>
          <cell r="C1800" t="str">
            <v>Wiring Harness</v>
          </cell>
          <cell r="D1800">
            <v>4221.3599999999997</v>
          </cell>
          <cell r="F1800">
            <v>4996.99</v>
          </cell>
          <cell r="G1800">
            <v>-0.15521944210414673</v>
          </cell>
        </row>
        <row r="1801">
          <cell r="A1801">
            <v>15429551</v>
          </cell>
          <cell r="C1801" t="str">
            <v xml:space="preserve"> TRANSMISSION CONTROL MODULE; ; TR100CC</v>
          </cell>
          <cell r="D1801">
            <v>7143.55</v>
          </cell>
          <cell r="E1801" t="str">
            <v>Allison</v>
          </cell>
          <cell r="F1801">
            <v>5429.97</v>
          </cell>
          <cell r="G1801">
            <v>0.31557817078179062</v>
          </cell>
        </row>
        <row r="1802">
          <cell r="A1802">
            <v>15429592</v>
          </cell>
          <cell r="C1802" t="str">
            <v xml:space="preserve"> TRANSMISSION; ALLISON 86100RS_R CEC 5</v>
          </cell>
          <cell r="D1802">
            <v>1569600</v>
          </cell>
          <cell r="E1802" t="str">
            <v>Allison</v>
          </cell>
          <cell r="F1802">
            <v>1874691</v>
          </cell>
          <cell r="G1802">
            <v>-0.16274201988487702</v>
          </cell>
        </row>
        <row r="1803">
          <cell r="A1803">
            <v>15501105</v>
          </cell>
          <cell r="C1803" t="str">
            <v>Фильт салона</v>
          </cell>
          <cell r="D1803">
            <v>35.78</v>
          </cell>
          <cell r="E1803" t="str">
            <v>Фильтр</v>
          </cell>
          <cell r="F1803">
            <v>39.75</v>
          </cell>
          <cell r="G1803">
            <v>-9.9874213836477987E-2</v>
          </cell>
        </row>
        <row r="1804">
          <cell r="A1804">
            <v>15503190</v>
          </cell>
          <cell r="C1804" t="str">
            <v>LAMP</v>
          </cell>
          <cell r="D1804">
            <v>122.65</v>
          </cell>
          <cell r="F1804">
            <v>136.28</v>
          </cell>
          <cell r="G1804">
            <v>-0.1000146756677428</v>
          </cell>
        </row>
        <row r="1805">
          <cell r="A1805">
            <v>15503252</v>
          </cell>
          <cell r="C1805" t="str">
            <v xml:space="preserve"> INDICATOR</v>
          </cell>
          <cell r="D1805">
            <v>194.28</v>
          </cell>
          <cell r="F1805">
            <v>229.98</v>
          </cell>
          <cell r="G1805">
            <v>-0.15523088964257759</v>
          </cell>
        </row>
        <row r="1806">
          <cell r="A1806">
            <v>15503253</v>
          </cell>
          <cell r="C1806" t="str">
            <v xml:space="preserve"> O RING</v>
          </cell>
          <cell r="D1806">
            <v>29.98</v>
          </cell>
          <cell r="F1806">
            <v>35.49</v>
          </cell>
          <cell r="G1806">
            <v>-0.15525500140884763</v>
          </cell>
        </row>
        <row r="1807">
          <cell r="A1807">
            <v>15503254</v>
          </cell>
          <cell r="B1807" t="str">
            <v>HF35220</v>
          </cell>
          <cell r="C1807" t="str">
            <v xml:space="preserve"> ELEMENT-BRAKE</v>
          </cell>
          <cell r="D1807">
            <v>453.96</v>
          </cell>
          <cell r="E1807" t="str">
            <v>Фильтр</v>
          </cell>
          <cell r="F1807">
            <v>633.14</v>
          </cell>
          <cell r="G1807">
            <v>-0.28300217961272389</v>
          </cell>
        </row>
        <row r="1808">
          <cell r="A1808">
            <v>15503531</v>
          </cell>
          <cell r="C1808" t="str">
            <v>Клапан гидросистемы</v>
          </cell>
          <cell r="D1808">
            <v>2109.58</v>
          </cell>
          <cell r="F1808">
            <v>2343.9750000000004</v>
          </cell>
          <cell r="G1808">
            <v>-9.9998933435723636E-2</v>
          </cell>
        </row>
        <row r="1809">
          <cell r="A1809">
            <v>15503601</v>
          </cell>
          <cell r="C1809" t="str">
            <v xml:space="preserve"> ELEMENT-STEERING</v>
          </cell>
          <cell r="D1809">
            <v>384.15</v>
          </cell>
          <cell r="E1809" t="str">
            <v>Фильтр</v>
          </cell>
          <cell r="F1809">
            <v>468.47</v>
          </cell>
          <cell r="G1809">
            <v>-0.17999018080133211</v>
          </cell>
        </row>
        <row r="1810">
          <cell r="A1810">
            <v>15503602</v>
          </cell>
          <cell r="C1810" t="str">
            <v>indicator</v>
          </cell>
          <cell r="D1810">
            <v>856.02</v>
          </cell>
          <cell r="F1810">
            <v>951.13</v>
          </cell>
          <cell r="G1810">
            <v>-9.9996845857033279E-2</v>
          </cell>
        </row>
        <row r="1811">
          <cell r="A1811">
            <v>15503684</v>
          </cell>
          <cell r="C1811" t="str">
            <v>••KIT-SEAT-BELT--</v>
          </cell>
          <cell r="D1811">
            <v>1652.08</v>
          </cell>
          <cell r="F1811">
            <v>1948.84</v>
          </cell>
          <cell r="G1811">
            <v>-0.1522751996059194</v>
          </cell>
        </row>
        <row r="1812">
          <cell r="A1812">
            <v>15503687</v>
          </cell>
          <cell r="C1812" t="str">
            <v>Air conditioning valve</v>
          </cell>
          <cell r="D1812">
            <v>545.54999999999995</v>
          </cell>
          <cell r="F1812">
            <v>606.16999999999996</v>
          </cell>
          <cell r="G1812">
            <v>-0.10000494910668623</v>
          </cell>
        </row>
        <row r="1813">
          <cell r="A1813">
            <v>15503688</v>
          </cell>
          <cell r="C1813" t="str">
            <v>Air compressor</v>
          </cell>
          <cell r="D1813">
            <v>1342.19</v>
          </cell>
          <cell r="F1813">
            <v>3061.7</v>
          </cell>
          <cell r="G1813">
            <v>-0.56161936179246819</v>
          </cell>
        </row>
        <row r="1814">
          <cell r="A1814">
            <v>15503690</v>
          </cell>
          <cell r="C1814" t="str">
            <v>Air shock absorber</v>
          </cell>
          <cell r="D1814">
            <v>1653.58</v>
          </cell>
          <cell r="F1814">
            <v>2815.07</v>
          </cell>
          <cell r="G1814">
            <v>-0.4125972000696253</v>
          </cell>
        </row>
        <row r="1815">
          <cell r="A1815">
            <v>15503695</v>
          </cell>
          <cell r="C1815" t="str">
            <v>Air spring</v>
          </cell>
          <cell r="D1815">
            <v>337.09</v>
          </cell>
          <cell r="F1815">
            <v>1372.75</v>
          </cell>
          <cell r="G1815">
            <v>-0.75444181387725373</v>
          </cell>
        </row>
        <row r="1816">
          <cell r="A1816">
            <v>15503696</v>
          </cell>
          <cell r="C1816" t="str">
            <v xml:space="preserve"> Амортизатор</v>
          </cell>
          <cell r="D1816">
            <v>379.46</v>
          </cell>
          <cell r="F1816">
            <v>421.62</v>
          </cell>
          <cell r="G1816">
            <v>-9.9995256392011789E-2</v>
          </cell>
        </row>
        <row r="1817">
          <cell r="A1817">
            <v>15503819</v>
          </cell>
          <cell r="C1817" t="str">
            <v xml:space="preserve"> SPRING</v>
          </cell>
          <cell r="D1817">
            <v>713.55</v>
          </cell>
          <cell r="F1817">
            <v>844.66</v>
          </cell>
          <cell r="G1817">
            <v>-0.15522221959131488</v>
          </cell>
        </row>
        <row r="1818">
          <cell r="A1818">
            <v>15504635</v>
          </cell>
          <cell r="C1818" t="str">
            <v>Seat harness</v>
          </cell>
          <cell r="D1818">
            <v>101.09</v>
          </cell>
          <cell r="F1818">
            <v>650.17999999999995</v>
          </cell>
          <cell r="G1818">
            <v>-0.84451997908271559</v>
          </cell>
        </row>
        <row r="1819">
          <cell r="A1819">
            <v>15504916</v>
          </cell>
          <cell r="C1819" t="str">
            <v>Silicone seal</v>
          </cell>
          <cell r="D1819">
            <v>485.13</v>
          </cell>
          <cell r="F1819">
            <v>539.03</v>
          </cell>
          <cell r="G1819">
            <v>-9.9994434447062241E-2</v>
          </cell>
        </row>
        <row r="1820">
          <cell r="A1820">
            <v>15504917</v>
          </cell>
          <cell r="C1820" t="str">
            <v>Silicone seal</v>
          </cell>
          <cell r="D1820">
            <v>457.05</v>
          </cell>
          <cell r="F1820">
            <v>507.83</v>
          </cell>
          <cell r="G1820">
            <v>-9.9994092511273447E-2</v>
          </cell>
        </row>
        <row r="1821">
          <cell r="A1821">
            <v>15505066</v>
          </cell>
          <cell r="C1821" t="str">
            <v>Air shock absorber</v>
          </cell>
          <cell r="D1821">
            <v>2494.44</v>
          </cell>
          <cell r="F1821">
            <v>2952.77</v>
          </cell>
          <cell r="G1821">
            <v>-0.1552203524148511</v>
          </cell>
        </row>
        <row r="1822">
          <cell r="A1822">
            <v>20000468</v>
          </cell>
          <cell r="C1822" t="str">
            <v xml:space="preserve">FLANGE - SPLIT </v>
          </cell>
          <cell r="D1822">
            <v>223.35</v>
          </cell>
          <cell r="F1822">
            <v>288.14</v>
          </cell>
          <cell r="G1822">
            <v>-0.22485597279100433</v>
          </cell>
        </row>
        <row r="1823">
          <cell r="A1823">
            <v>20002161</v>
          </cell>
          <cell r="C1823" t="str">
            <v xml:space="preserve"> PEDAL ASSY</v>
          </cell>
          <cell r="D1823">
            <v>3567.77</v>
          </cell>
          <cell r="F1823">
            <v>4223.3100000000004</v>
          </cell>
          <cell r="G1823">
            <v>-0.1552194842434016</v>
          </cell>
        </row>
        <row r="1824">
          <cell r="A1824">
            <v>20004081</v>
          </cell>
          <cell r="C1824" t="str">
            <v xml:space="preserve">SWITCH   </v>
          </cell>
          <cell r="D1824">
            <v>274.49</v>
          </cell>
          <cell r="F1824">
            <v>354.13</v>
          </cell>
          <cell r="G1824">
            <v>-0.22488916499590539</v>
          </cell>
        </row>
        <row r="1825">
          <cell r="A1825">
            <v>20010861</v>
          </cell>
          <cell r="C1825" t="str">
            <v>PLUG---</v>
          </cell>
          <cell r="D1825">
            <v>5.77</v>
          </cell>
          <cell r="E1825" t="str">
            <v>Гидравлическая система</v>
          </cell>
          <cell r="F1825">
            <v>6.79</v>
          </cell>
          <cell r="G1825">
            <v>-0.15022091310751107</v>
          </cell>
        </row>
        <row r="1826">
          <cell r="A1826">
            <v>20011051</v>
          </cell>
          <cell r="C1826" t="str">
            <v>ACCUMULATOR</v>
          </cell>
          <cell r="D1826">
            <v>396.11</v>
          </cell>
          <cell r="E1826" t="str">
            <v>Фильтр</v>
          </cell>
          <cell r="F1826">
            <v>440.12</v>
          </cell>
          <cell r="G1826">
            <v>-9.9995455784785969E-2</v>
          </cell>
        </row>
        <row r="1827">
          <cell r="A1827">
            <v>20011062</v>
          </cell>
          <cell r="C1827" t="str">
            <v>·CLAMP---</v>
          </cell>
          <cell r="D1827">
            <v>153.43</v>
          </cell>
          <cell r="F1827">
            <v>180.98</v>
          </cell>
          <cell r="G1827">
            <v>-0.1522267653884406</v>
          </cell>
        </row>
        <row r="1828">
          <cell r="A1828">
            <v>20011442</v>
          </cell>
          <cell r="C1828" t="str">
            <v>Вентиляционная решетка</v>
          </cell>
          <cell r="D1828">
            <v>200.69</v>
          </cell>
          <cell r="F1828">
            <v>254.31</v>
          </cell>
          <cell r="G1828">
            <v>-0.21084503165428026</v>
          </cell>
        </row>
        <row r="1829">
          <cell r="A1829">
            <v>20011445</v>
          </cell>
          <cell r="C1829" t="str">
            <v>·CONNECTOR---</v>
          </cell>
          <cell r="D1829">
            <v>40.270000000000003</v>
          </cell>
          <cell r="F1829">
            <v>47.52</v>
          </cell>
          <cell r="G1829">
            <v>-0.15256734006734007</v>
          </cell>
        </row>
        <row r="1830">
          <cell r="A1830">
            <v>20011446</v>
          </cell>
          <cell r="C1830" t="str">
            <v>·CONNECTOR---</v>
          </cell>
          <cell r="D1830">
            <v>46.02</v>
          </cell>
          <cell r="F1830">
            <v>54.31</v>
          </cell>
          <cell r="G1830">
            <v>-0.15264223899834284</v>
          </cell>
        </row>
        <row r="1831">
          <cell r="A1831">
            <v>20011450</v>
          </cell>
          <cell r="C1831" t="str">
            <v>·EXPANSION-VALVE--</v>
          </cell>
          <cell r="D1831">
            <v>320.27</v>
          </cell>
          <cell r="E1831" t="str">
            <v>Кабина</v>
          </cell>
          <cell r="F1831">
            <v>377.82</v>
          </cell>
          <cell r="G1831">
            <v>-0.15232121115875286</v>
          </cell>
        </row>
        <row r="1832">
          <cell r="A1832">
            <v>20011454</v>
          </cell>
          <cell r="C1832" t="str">
            <v xml:space="preserve"> AIR BLOWER (USE FOR NEW CAB)</v>
          </cell>
          <cell r="D1832">
            <v>1956.13</v>
          </cell>
          <cell r="E1832" t="str">
            <v>Кабина</v>
          </cell>
          <cell r="F1832">
            <v>2761.97</v>
          </cell>
          <cell r="G1832">
            <v>-0.2917627635347233</v>
          </cell>
        </row>
        <row r="1833">
          <cell r="A1833">
            <v>20011710</v>
          </cell>
          <cell r="C1833" t="str">
            <v>Assembly welding plate</v>
          </cell>
          <cell r="D1833">
            <v>233.85</v>
          </cell>
          <cell r="F1833">
            <v>276.82</v>
          </cell>
          <cell r="G1833">
            <v>-0.15522722346651252</v>
          </cell>
        </row>
        <row r="1834">
          <cell r="A1834">
            <v>20011717</v>
          </cell>
          <cell r="C1834" t="str">
            <v>Cab glass pressing plate</v>
          </cell>
          <cell r="D1834">
            <v>65.959999999999994</v>
          </cell>
          <cell r="F1834">
            <v>78.08</v>
          </cell>
          <cell r="G1834">
            <v>-0.15522540983606559</v>
          </cell>
        </row>
        <row r="1835">
          <cell r="A1835">
            <v>20011720</v>
          </cell>
          <cell r="C1835" t="str">
            <v>Cab glass pressing plate</v>
          </cell>
          <cell r="D1835">
            <v>65.959999999999994</v>
          </cell>
          <cell r="F1835">
            <v>78.08</v>
          </cell>
          <cell r="G1835">
            <v>-0.15522540983606559</v>
          </cell>
        </row>
        <row r="1836">
          <cell r="A1836">
            <v>20011732</v>
          </cell>
          <cell r="C1836" t="str">
            <v>NOZZLE</v>
          </cell>
          <cell r="D1836">
            <v>41.73</v>
          </cell>
          <cell r="F1836">
            <v>53.82</v>
          </cell>
          <cell r="G1836">
            <v>-0.2246376811594204</v>
          </cell>
        </row>
        <row r="1837">
          <cell r="A1837">
            <v>20011735</v>
          </cell>
          <cell r="C1837" t="str">
            <v>SPRINKLE-HOSE</v>
          </cell>
          <cell r="D1837">
            <v>21.98</v>
          </cell>
          <cell r="E1837" t="str">
            <v>Кабина</v>
          </cell>
          <cell r="F1837">
            <v>27.83</v>
          </cell>
          <cell r="G1837">
            <v>-0.21020481494789789</v>
          </cell>
        </row>
        <row r="1838">
          <cell r="A1838">
            <v>20011736</v>
          </cell>
          <cell r="C1838" t="str">
            <v>TEE</v>
          </cell>
          <cell r="D1838">
            <v>21.98</v>
          </cell>
          <cell r="F1838">
            <v>27.83</v>
          </cell>
          <cell r="G1838">
            <v>-0.21020481494789789</v>
          </cell>
        </row>
        <row r="1839">
          <cell r="A1839">
            <v>20011763</v>
          </cell>
          <cell r="C1839" t="str">
            <v>Door stop</v>
          </cell>
          <cell r="D1839">
            <v>55.17</v>
          </cell>
          <cell r="F1839">
            <v>65.3</v>
          </cell>
          <cell r="G1839">
            <v>-0.15513016845329242</v>
          </cell>
        </row>
        <row r="1840">
          <cell r="A1840">
            <v>20011989</v>
          </cell>
          <cell r="C1840" t="str">
            <v>O-RING-</v>
          </cell>
          <cell r="D1840">
            <v>3.86</v>
          </cell>
          <cell r="F1840">
            <v>4.54</v>
          </cell>
          <cell r="G1840">
            <v>-0.14977973568281944</v>
          </cell>
        </row>
        <row r="1841">
          <cell r="A1841">
            <v>20011990</v>
          </cell>
          <cell r="C1841" t="str">
            <v>O-RING-</v>
          </cell>
          <cell r="D1841">
            <v>3.86</v>
          </cell>
          <cell r="F1841">
            <v>4.54</v>
          </cell>
          <cell r="G1841">
            <v>-0.14977973568281944</v>
          </cell>
        </row>
        <row r="1842">
          <cell r="A1842">
            <v>20011991</v>
          </cell>
          <cell r="C1842" t="str">
            <v>O-RING-</v>
          </cell>
          <cell r="D1842">
            <v>5.77</v>
          </cell>
          <cell r="F1842">
            <v>6.79</v>
          </cell>
          <cell r="G1842">
            <v>-0.15022091310751107</v>
          </cell>
        </row>
        <row r="1843">
          <cell r="A1843">
            <v>20011992</v>
          </cell>
          <cell r="C1843" t="str">
            <v>O-RING-</v>
          </cell>
          <cell r="D1843">
            <v>5.77</v>
          </cell>
          <cell r="F1843">
            <v>6.79</v>
          </cell>
          <cell r="G1843">
            <v>-0.15022091310751107</v>
          </cell>
        </row>
        <row r="1844">
          <cell r="A1844">
            <v>20011993</v>
          </cell>
          <cell r="C1844" t="str">
            <v>O-RING-</v>
          </cell>
          <cell r="D1844">
            <v>3.86</v>
          </cell>
          <cell r="F1844">
            <v>4.54</v>
          </cell>
          <cell r="G1844">
            <v>-0.14977973568281944</v>
          </cell>
        </row>
        <row r="1845">
          <cell r="A1845">
            <v>20011994</v>
          </cell>
          <cell r="C1845" t="str">
            <v>·· PRESSURE
SWITCH</v>
          </cell>
          <cell r="D1845">
            <v>197.01</v>
          </cell>
          <cell r="F1845">
            <v>255.64</v>
          </cell>
          <cell r="G1845">
            <v>-0.22934595524956969</v>
          </cell>
        </row>
        <row r="1846">
          <cell r="A1846">
            <v>20012001</v>
          </cell>
          <cell r="C1846" t="str">
            <v>·HORN---</v>
          </cell>
          <cell r="D1846">
            <v>120.84</v>
          </cell>
          <cell r="F1846">
            <v>142.52000000000001</v>
          </cell>
          <cell r="G1846">
            <v>-0.15211900084198715</v>
          </cell>
        </row>
        <row r="1847">
          <cell r="A1847">
            <v>20013207</v>
          </cell>
          <cell r="C1847" t="str">
            <v>·FASTENING-SCREW--</v>
          </cell>
          <cell r="D1847">
            <v>17.27</v>
          </cell>
          <cell r="F1847">
            <v>20.37</v>
          </cell>
          <cell r="G1847">
            <v>-0.15218458517427591</v>
          </cell>
        </row>
        <row r="1848">
          <cell r="A1848">
            <v>20013744</v>
          </cell>
          <cell r="C1848" t="str">
            <v xml:space="preserve"> TYRE CHARGING DECAL</v>
          </cell>
          <cell r="D1848">
            <v>11.99</v>
          </cell>
          <cell r="F1848">
            <v>14.2</v>
          </cell>
          <cell r="G1848">
            <v>-0.15563380281690131</v>
          </cell>
        </row>
        <row r="1849">
          <cell r="A1849">
            <v>20013745</v>
          </cell>
          <cell r="C1849" t="str">
            <v xml:space="preserve"> ELECTRIC DECAL</v>
          </cell>
          <cell r="D1849">
            <v>15.59</v>
          </cell>
          <cell r="F1849">
            <v>18.45</v>
          </cell>
          <cell r="G1849">
            <v>-0.15501355013550133</v>
          </cell>
        </row>
        <row r="1850">
          <cell r="A1850">
            <v>20013746</v>
          </cell>
          <cell r="C1850" t="str">
            <v xml:space="preserve"> DECAL - FUSE</v>
          </cell>
          <cell r="D1850">
            <v>69.56</v>
          </cell>
          <cell r="F1850">
            <v>82.34</v>
          </cell>
          <cell r="G1850">
            <v>-0.15521010444498418</v>
          </cell>
        </row>
        <row r="1851">
          <cell r="A1851">
            <v>20013747</v>
          </cell>
          <cell r="C1851" t="str">
            <v xml:space="preserve"> DECAL - EMERGENCY BRAKE</v>
          </cell>
          <cell r="D1851">
            <v>3.6</v>
          </cell>
          <cell r="F1851">
            <v>4.26</v>
          </cell>
          <cell r="G1851">
            <v>-0.15492957746478864</v>
          </cell>
        </row>
        <row r="1852">
          <cell r="A1852">
            <v>20013748</v>
          </cell>
          <cell r="C1852" t="str">
            <v xml:space="preserve"> ALARM DECAL - REVERSE</v>
          </cell>
          <cell r="D1852">
            <v>8.39</v>
          </cell>
          <cell r="F1852">
            <v>9.94</v>
          </cell>
          <cell r="G1852">
            <v>-0.15593561368209241</v>
          </cell>
        </row>
        <row r="1853">
          <cell r="A1853">
            <v>20013749</v>
          </cell>
          <cell r="C1853" t="str">
            <v xml:space="preserve"> PARKING BRAKE DECAL</v>
          </cell>
          <cell r="D1853">
            <v>3.6</v>
          </cell>
          <cell r="F1853">
            <v>4.26</v>
          </cell>
          <cell r="G1853">
            <v>-0.15492957746478864</v>
          </cell>
        </row>
        <row r="1854">
          <cell r="A1854">
            <v>20013822</v>
          </cell>
          <cell r="C1854" t="str">
            <v xml:space="preserve">ADAPTOR   </v>
          </cell>
          <cell r="D1854">
            <v>47.34</v>
          </cell>
          <cell r="F1854">
            <v>61.07</v>
          </cell>
          <cell r="G1854">
            <v>-0.2248239724905845</v>
          </cell>
        </row>
        <row r="1855">
          <cell r="A1855">
            <v>20017316</v>
          </cell>
          <cell r="C1855" t="str">
            <v>5AFUSE</v>
          </cell>
          <cell r="D1855">
            <v>9.23</v>
          </cell>
          <cell r="F1855">
            <v>11.69</v>
          </cell>
          <cell r="G1855">
            <v>-0.2104362703165098</v>
          </cell>
        </row>
        <row r="1856">
          <cell r="A1856">
            <v>20017317</v>
          </cell>
          <cell r="C1856" t="str">
            <v>10AFUSE</v>
          </cell>
          <cell r="D1856">
            <v>9.23</v>
          </cell>
          <cell r="F1856">
            <v>11.69</v>
          </cell>
          <cell r="G1856">
            <v>-0.2104362703165098</v>
          </cell>
        </row>
        <row r="1857">
          <cell r="A1857">
            <v>20017322</v>
          </cell>
          <cell r="C1857" t="str">
            <v>DIODE---</v>
          </cell>
          <cell r="D1857">
            <v>108.1</v>
          </cell>
          <cell r="F1857">
            <v>140.27000000000001</v>
          </cell>
          <cell r="G1857">
            <v>-0.22934340913951679</v>
          </cell>
        </row>
        <row r="1858">
          <cell r="A1858">
            <v>20017800</v>
          </cell>
          <cell r="C1858" t="str">
            <v xml:space="preserve">TEE   </v>
          </cell>
          <cell r="D1858">
            <v>75.739999999999995</v>
          </cell>
          <cell r="F1858">
            <v>95.96</v>
          </cell>
          <cell r="G1858">
            <v>-0.21071279699874945</v>
          </cell>
        </row>
        <row r="1859">
          <cell r="A1859">
            <v>20018482</v>
          </cell>
          <cell r="C1859" t="str">
            <v xml:space="preserve">ELBOW   </v>
          </cell>
          <cell r="D1859">
            <v>64.400000000000006</v>
          </cell>
          <cell r="F1859">
            <v>81.59</v>
          </cell>
          <cell r="G1859">
            <v>-0.21068758426277723</v>
          </cell>
        </row>
        <row r="1860">
          <cell r="A1860">
            <v>20018486</v>
          </cell>
          <cell r="C1860" t="str">
            <v xml:space="preserve">REDUCER UNION  </v>
          </cell>
          <cell r="D1860">
            <v>162.78</v>
          </cell>
          <cell r="E1860" t="str">
            <v>Гидравлическая система</v>
          </cell>
          <cell r="F1860">
            <v>206.26</v>
          </cell>
          <cell r="G1860">
            <v>-0.21080190051391445</v>
          </cell>
        </row>
        <row r="1861">
          <cell r="A1861">
            <v>20019018</v>
          </cell>
          <cell r="C1861" t="str">
            <v xml:space="preserve">ADAPTER   </v>
          </cell>
          <cell r="D1861">
            <v>123.07</v>
          </cell>
          <cell r="F1861">
            <v>158.76</v>
          </cell>
          <cell r="G1861">
            <v>-0.22480473670949863</v>
          </cell>
        </row>
        <row r="1862">
          <cell r="A1862">
            <v>20019310</v>
          </cell>
          <cell r="C1862" t="str">
            <v xml:space="preserve"> SPACER SLEEVE</v>
          </cell>
          <cell r="D1862">
            <v>11.99</v>
          </cell>
          <cell r="F1862">
            <v>14.2</v>
          </cell>
          <cell r="G1862">
            <v>-0.15563380281690131</v>
          </cell>
        </row>
        <row r="1863">
          <cell r="A1863">
            <v>20019455</v>
          </cell>
          <cell r="C1863" t="str">
            <v xml:space="preserve"> ACCELERATOR PEDAL</v>
          </cell>
          <cell r="D1863">
            <v>71.959999999999994</v>
          </cell>
          <cell r="F1863">
            <v>85.18</v>
          </cell>
          <cell r="G1863">
            <v>-0.15520075135008227</v>
          </cell>
        </row>
        <row r="1864">
          <cell r="A1864">
            <v>20019462</v>
          </cell>
          <cell r="C1864" t="str">
            <v xml:space="preserve"> SHIM</v>
          </cell>
          <cell r="D1864">
            <v>220.66</v>
          </cell>
          <cell r="F1864">
            <v>261.20999999999998</v>
          </cell>
          <cell r="G1864">
            <v>-0.15523907966770023</v>
          </cell>
        </row>
        <row r="1865">
          <cell r="A1865">
            <v>20019875</v>
          </cell>
          <cell r="C1865" t="str">
            <v xml:space="preserve"> CLIP - TUBE</v>
          </cell>
          <cell r="D1865">
            <v>95.94</v>
          </cell>
          <cell r="F1865">
            <v>113.57</v>
          </cell>
          <cell r="G1865">
            <v>-0.15523465703971118</v>
          </cell>
        </row>
        <row r="1866">
          <cell r="A1866">
            <v>20019927</v>
          </cell>
          <cell r="C1866" t="str">
            <v xml:space="preserve">ADAPTER   </v>
          </cell>
          <cell r="D1866">
            <v>39.840000000000003</v>
          </cell>
          <cell r="E1866" t="str">
            <v>Гидравлическая система</v>
          </cell>
          <cell r="F1866">
            <v>51.36</v>
          </cell>
          <cell r="G1866">
            <v>-0.22429906542056066</v>
          </cell>
        </row>
        <row r="1867">
          <cell r="A1867">
            <v>20021710</v>
          </cell>
          <cell r="C1867" t="str">
            <v xml:space="preserve">ADAPTER   </v>
          </cell>
          <cell r="D1867">
            <v>257.45</v>
          </cell>
          <cell r="E1867" t="str">
            <v>Гидравлическая система</v>
          </cell>
          <cell r="F1867">
            <v>326.24</v>
          </cell>
          <cell r="G1867">
            <v>-0.21085703776360964</v>
          </cell>
        </row>
        <row r="1868">
          <cell r="A1868">
            <v>20021772</v>
          </cell>
          <cell r="C1868" t="str">
            <v xml:space="preserve"> HOSE ASSY</v>
          </cell>
          <cell r="D1868">
            <v>425.73</v>
          </cell>
          <cell r="E1868" t="str">
            <v>Рулевое управление</v>
          </cell>
          <cell r="F1868">
            <v>503.96</v>
          </cell>
          <cell r="G1868">
            <v>-0.15523057385506778</v>
          </cell>
        </row>
        <row r="1869">
          <cell r="A1869">
            <v>20021915</v>
          </cell>
          <cell r="C1869" t="str">
            <v xml:space="preserve"> ELECTRIC-CONTROLLONG PUMP</v>
          </cell>
          <cell r="D1869">
            <v>14460.56</v>
          </cell>
          <cell r="F1869">
            <v>17117.54</v>
          </cell>
          <cell r="G1869">
            <v>-0.15521973367668496</v>
          </cell>
        </row>
        <row r="1870">
          <cell r="A1870">
            <v>20021916</v>
          </cell>
          <cell r="C1870" t="str">
            <v xml:space="preserve"> PUMP UNIT</v>
          </cell>
          <cell r="D1870">
            <v>1006.17</v>
          </cell>
          <cell r="F1870">
            <v>1191.04</v>
          </cell>
          <cell r="G1870">
            <v>-0.15521728909188615</v>
          </cell>
        </row>
        <row r="1871">
          <cell r="A1871">
            <v>20021917</v>
          </cell>
          <cell r="C1871" t="str">
            <v xml:space="preserve"> SAFETY VALVE</v>
          </cell>
          <cell r="D1871">
            <v>423.34</v>
          </cell>
          <cell r="F1871">
            <v>501.12</v>
          </cell>
          <cell r="G1871">
            <v>-0.15521232439335897</v>
          </cell>
        </row>
        <row r="1872">
          <cell r="A1872">
            <v>20021918</v>
          </cell>
          <cell r="C1872" t="str">
            <v xml:space="preserve"> FRONT DISTRIBUTOR（MX-F6/12）</v>
          </cell>
          <cell r="D1872">
            <v>2724.7</v>
          </cell>
          <cell r="F1872">
            <v>4219.05</v>
          </cell>
          <cell r="G1872">
            <v>-0.35419110937296316</v>
          </cell>
        </row>
        <row r="1873">
          <cell r="A1873">
            <v>20021919</v>
          </cell>
          <cell r="C1873" t="str">
            <v xml:space="preserve"> DISTRIBUTOR - REAR</v>
          </cell>
          <cell r="D1873">
            <v>4059.46</v>
          </cell>
          <cell r="F1873">
            <v>4805.3500000000004</v>
          </cell>
          <cell r="G1873">
            <v>-0.15522074354625581</v>
          </cell>
        </row>
        <row r="1874">
          <cell r="A1874">
            <v>20021920</v>
          </cell>
          <cell r="C1874" t="str">
            <v xml:space="preserve"> OUTER SHELL</v>
          </cell>
          <cell r="D1874">
            <v>9.59</v>
          </cell>
          <cell r="F1874">
            <v>11.36</v>
          </cell>
          <cell r="G1874">
            <v>-0.15580985915492951</v>
          </cell>
        </row>
        <row r="1875">
          <cell r="A1875">
            <v>20021921</v>
          </cell>
          <cell r="C1875" t="str">
            <v xml:space="preserve"> CORE-STRAIGHT</v>
          </cell>
          <cell r="D1875">
            <v>10.79</v>
          </cell>
          <cell r="F1875">
            <v>12.78</v>
          </cell>
          <cell r="G1875">
            <v>-0.15571205007824729</v>
          </cell>
        </row>
        <row r="1876">
          <cell r="A1876">
            <v>20021922</v>
          </cell>
          <cell r="C1876" t="str">
            <v xml:space="preserve"> CORE-BENT</v>
          </cell>
          <cell r="D1876">
            <v>16.43</v>
          </cell>
          <cell r="F1876">
            <v>35.49</v>
          </cell>
          <cell r="G1876">
            <v>-0.53705269089884478</v>
          </cell>
        </row>
        <row r="1877">
          <cell r="A1877">
            <v>20021923</v>
          </cell>
          <cell r="C1877" t="str">
            <v xml:space="preserve"> HOSE - HIGH PRESSURE</v>
          </cell>
          <cell r="D1877">
            <v>51.57</v>
          </cell>
          <cell r="F1877">
            <v>61.04</v>
          </cell>
          <cell r="G1877">
            <v>-0.15514416775884665</v>
          </cell>
        </row>
        <row r="1878">
          <cell r="A1878">
            <v>20021924</v>
          </cell>
          <cell r="C1878" t="str">
            <v xml:space="preserve"> STRAIGHT CONNECTOR</v>
          </cell>
          <cell r="D1878">
            <v>19.190000000000001</v>
          </cell>
          <cell r="F1878">
            <v>22.71</v>
          </cell>
          <cell r="G1878">
            <v>-0.15499779832672833</v>
          </cell>
        </row>
        <row r="1879">
          <cell r="A1879">
            <v>20021925</v>
          </cell>
          <cell r="C1879" t="str">
            <v xml:space="preserve"> ELBOW CONNECTION</v>
          </cell>
          <cell r="D1879">
            <v>21.59</v>
          </cell>
          <cell r="F1879">
            <v>25.55</v>
          </cell>
          <cell r="G1879">
            <v>-0.15499021526418788</v>
          </cell>
        </row>
        <row r="1880">
          <cell r="A1880">
            <v>20022186</v>
          </cell>
          <cell r="C1880" t="str">
            <v xml:space="preserve"> SERVICE LAMP</v>
          </cell>
          <cell r="D1880">
            <v>171.49</v>
          </cell>
          <cell r="F1880">
            <v>203</v>
          </cell>
          <cell r="G1880">
            <v>-0.15522167487684724</v>
          </cell>
        </row>
        <row r="1881">
          <cell r="A1881">
            <v>20022655</v>
          </cell>
          <cell r="C1881" t="str">
            <v xml:space="preserve"> GUARD BOARD ASSY</v>
          </cell>
          <cell r="D1881">
            <v>3564.17</v>
          </cell>
          <cell r="F1881">
            <v>4219.05</v>
          </cell>
          <cell r="G1881">
            <v>-0.15521977696400846</v>
          </cell>
        </row>
        <row r="1882">
          <cell r="A1882">
            <v>20022789</v>
          </cell>
          <cell r="C1882" t="str">
            <v xml:space="preserve">TEE   </v>
          </cell>
          <cell r="D1882">
            <v>179.82</v>
          </cell>
          <cell r="F1882">
            <v>231.99</v>
          </cell>
          <cell r="G1882">
            <v>-0.22488038277511968</v>
          </cell>
        </row>
        <row r="1883">
          <cell r="A1883">
            <v>20022909</v>
          </cell>
          <cell r="C1883" t="str">
            <v xml:space="preserve">TEE   </v>
          </cell>
          <cell r="D1883">
            <v>340.69</v>
          </cell>
          <cell r="F1883">
            <v>439.52</v>
          </cell>
          <cell r="G1883">
            <v>-0.22485893702220605</v>
          </cell>
        </row>
        <row r="1884">
          <cell r="A1884">
            <v>20022988</v>
          </cell>
          <cell r="C1884" t="str">
            <v xml:space="preserve"> AIR PREFILTER</v>
          </cell>
          <cell r="D1884">
            <v>4605.12</v>
          </cell>
          <cell r="F1884">
            <v>5451.26</v>
          </cell>
          <cell r="G1884">
            <v>-0.1552191603409121</v>
          </cell>
        </row>
        <row r="1885">
          <cell r="A1885">
            <v>20023046</v>
          </cell>
          <cell r="C1885" t="str">
            <v>wire</v>
          </cell>
          <cell r="D1885">
            <v>338.19</v>
          </cell>
          <cell r="F1885">
            <v>400.33</v>
          </cell>
          <cell r="G1885">
            <v>-0.15522194189793415</v>
          </cell>
        </row>
        <row r="1886">
          <cell r="A1886">
            <v>20023167</v>
          </cell>
          <cell r="C1886" t="str">
            <v xml:space="preserve">·END CAP  </v>
          </cell>
          <cell r="D1886">
            <v>1205.56</v>
          </cell>
          <cell r="F1886">
            <v>1527.73</v>
          </cell>
          <cell r="G1886">
            <v>-0.2108815039306684</v>
          </cell>
        </row>
        <row r="1887">
          <cell r="A1887">
            <v>20023194</v>
          </cell>
          <cell r="C1887" t="str">
            <v xml:space="preserve"> HOSE-AIR CONDITIONER</v>
          </cell>
          <cell r="D1887">
            <v>400.55</v>
          </cell>
          <cell r="F1887">
            <v>562.16</v>
          </cell>
          <cell r="G1887">
            <v>-0.28748043261704848</v>
          </cell>
        </row>
        <row r="1888">
          <cell r="A1888">
            <v>20023195</v>
          </cell>
          <cell r="C1888" t="str">
            <v xml:space="preserve"> HOSE-AIR CONDITIONER</v>
          </cell>
          <cell r="D1888">
            <v>159.5</v>
          </cell>
          <cell r="F1888">
            <v>224.3</v>
          </cell>
          <cell r="G1888">
            <v>-0.28889879625501569</v>
          </cell>
        </row>
        <row r="1889">
          <cell r="A1889">
            <v>20023196</v>
          </cell>
          <cell r="C1889" t="str">
            <v xml:space="preserve"> HOSE-AIR CONDITIONER</v>
          </cell>
          <cell r="D1889">
            <v>477.3</v>
          </cell>
          <cell r="F1889">
            <v>665.79</v>
          </cell>
          <cell r="G1889">
            <v>-0.28310728608119673</v>
          </cell>
        </row>
        <row r="1890">
          <cell r="A1890">
            <v>20023197</v>
          </cell>
          <cell r="C1890" t="str">
            <v>·BRACKET---</v>
          </cell>
          <cell r="D1890">
            <v>55.6</v>
          </cell>
          <cell r="F1890">
            <v>339.35</v>
          </cell>
          <cell r="G1890">
            <v>-0.83615735965817006</v>
          </cell>
        </row>
        <row r="1891">
          <cell r="A1891">
            <v>20023198</v>
          </cell>
          <cell r="C1891" t="str">
            <v xml:space="preserve"> BELT-AIR CONDITIONER  TR100</v>
          </cell>
          <cell r="D1891">
            <v>63.56</v>
          </cell>
          <cell r="F1891">
            <v>75.239999999999995</v>
          </cell>
          <cell r="G1891">
            <v>-0.15523657628920773</v>
          </cell>
        </row>
        <row r="1892">
          <cell r="A1892">
            <v>20023199</v>
          </cell>
          <cell r="C1892" t="str">
            <v xml:space="preserve"> LINK PLATE</v>
          </cell>
          <cell r="D1892">
            <v>32.380000000000003</v>
          </cell>
          <cell r="F1892">
            <v>38.33</v>
          </cell>
          <cell r="G1892">
            <v>-0.15523088964257747</v>
          </cell>
        </row>
        <row r="1893">
          <cell r="A1893">
            <v>20023210</v>
          </cell>
          <cell r="C1893" t="str">
            <v xml:space="preserve">RING-DIRT   </v>
          </cell>
          <cell r="D1893">
            <v>857.35</v>
          </cell>
          <cell r="F1893">
            <v>1106.1199999999999</v>
          </cell>
          <cell r="G1893">
            <v>-0.22490326546848438</v>
          </cell>
        </row>
        <row r="1894">
          <cell r="A1894">
            <v>20023691</v>
          </cell>
          <cell r="C1894" t="str">
            <v>HOSE</v>
          </cell>
          <cell r="D1894">
            <v>297.68</v>
          </cell>
          <cell r="F1894">
            <v>330.76</v>
          </cell>
          <cell r="G1894">
            <v>-0.1000120933607449</v>
          </cell>
        </row>
        <row r="1895">
          <cell r="A1895">
            <v>20023692</v>
          </cell>
          <cell r="C1895" t="str">
            <v>HOSE</v>
          </cell>
          <cell r="D1895">
            <v>324.52</v>
          </cell>
          <cell r="F1895">
            <v>360.58</v>
          </cell>
          <cell r="G1895">
            <v>-0.10000554661933547</v>
          </cell>
        </row>
        <row r="1896">
          <cell r="A1896">
            <v>20023693</v>
          </cell>
          <cell r="C1896" t="str">
            <v>HOSE</v>
          </cell>
          <cell r="D1896">
            <v>330.91</v>
          </cell>
          <cell r="F1896">
            <v>367.68</v>
          </cell>
          <cell r="G1896">
            <v>-0.10000543951261964</v>
          </cell>
        </row>
        <row r="1897">
          <cell r="A1897">
            <v>20023695</v>
          </cell>
          <cell r="C1897" t="str">
            <v>HOSE</v>
          </cell>
          <cell r="D1897">
            <v>260.64</v>
          </cell>
          <cell r="F1897">
            <v>289.60000000000002</v>
          </cell>
          <cell r="G1897">
            <v>-0.10000000000000009</v>
          </cell>
        </row>
        <row r="1898">
          <cell r="A1898">
            <v>20023699</v>
          </cell>
          <cell r="C1898" t="str">
            <v xml:space="preserve"> RADIATOR DRAW ROD</v>
          </cell>
          <cell r="D1898">
            <v>165.5</v>
          </cell>
          <cell r="F1898">
            <v>195.9</v>
          </cell>
          <cell r="G1898">
            <v>-0.15518121490556414</v>
          </cell>
        </row>
        <row r="1899">
          <cell r="A1899">
            <v>20023704</v>
          </cell>
          <cell r="C1899" t="str">
            <v xml:space="preserve"> VENTING ELBOW CONNECTION-REMOTE WATER TANK</v>
          </cell>
          <cell r="D1899">
            <v>29.98</v>
          </cell>
          <cell r="F1899">
            <v>35.49</v>
          </cell>
          <cell r="G1899">
            <v>-0.15525500140884763</v>
          </cell>
        </row>
        <row r="1900">
          <cell r="A1900">
            <v>20023705</v>
          </cell>
          <cell r="C1900" t="str">
            <v xml:space="preserve"> JOINT</v>
          </cell>
          <cell r="D1900">
            <v>9.59</v>
          </cell>
          <cell r="F1900">
            <v>11.36</v>
          </cell>
          <cell r="G1900">
            <v>-0.15580985915492951</v>
          </cell>
        </row>
        <row r="1901">
          <cell r="A1901">
            <v>20023708</v>
          </cell>
          <cell r="C1901" t="str">
            <v xml:space="preserve"> PRESSURE AIR DUCT</v>
          </cell>
          <cell r="D1901">
            <v>1900.81</v>
          </cell>
          <cell r="F1901">
            <v>2250.0700000000002</v>
          </cell>
          <cell r="G1901">
            <v>-0.15522183754283214</v>
          </cell>
        </row>
        <row r="1902">
          <cell r="A1902">
            <v>20023709</v>
          </cell>
          <cell r="C1902" t="str">
            <v>Left tube</v>
          </cell>
          <cell r="D1902">
            <v>99.66</v>
          </cell>
          <cell r="F1902">
            <v>110.73</v>
          </cell>
          <cell r="G1902">
            <v>-9.9972907071254502E-2</v>
          </cell>
        </row>
        <row r="1903">
          <cell r="A1903">
            <v>20023710</v>
          </cell>
          <cell r="C1903" t="str">
            <v>Right tube</v>
          </cell>
          <cell r="D1903">
            <v>290.02999999999997</v>
          </cell>
          <cell r="F1903">
            <v>322.25</v>
          </cell>
          <cell r="G1903">
            <v>-9.9984484096198645E-2</v>
          </cell>
        </row>
        <row r="1904">
          <cell r="A1904">
            <v>20023717</v>
          </cell>
          <cell r="C1904" t="str">
            <v>Support frame assembly</v>
          </cell>
          <cell r="D1904">
            <v>2084.3000000000002</v>
          </cell>
          <cell r="F1904">
            <v>2467.2600000000002</v>
          </cell>
          <cell r="G1904">
            <v>-0.15521671814077154</v>
          </cell>
        </row>
        <row r="1905">
          <cell r="A1905">
            <v>20023728</v>
          </cell>
          <cell r="C1905" t="str">
            <v xml:space="preserve"> GASKET</v>
          </cell>
          <cell r="D1905">
            <v>15.59</v>
          </cell>
          <cell r="F1905">
            <v>18.45</v>
          </cell>
          <cell r="G1905">
            <v>-0.15501355013550133</v>
          </cell>
        </row>
        <row r="1906">
          <cell r="A1906">
            <v>20023729</v>
          </cell>
          <cell r="C1906" t="str">
            <v xml:space="preserve"> GASKET</v>
          </cell>
          <cell r="D1906">
            <v>56.36</v>
          </cell>
          <cell r="F1906">
            <v>66.72</v>
          </cell>
          <cell r="G1906">
            <v>-0.15527577937649883</v>
          </cell>
        </row>
        <row r="1907">
          <cell r="A1907">
            <v>20023846</v>
          </cell>
          <cell r="C1907" t="str">
            <v xml:space="preserve"> CLIP-THERMALSLEEVE</v>
          </cell>
          <cell r="D1907">
            <v>129.52000000000001</v>
          </cell>
          <cell r="F1907">
            <v>174.61</v>
          </cell>
          <cell r="G1907">
            <v>-0.25823263272435715</v>
          </cell>
        </row>
        <row r="1908">
          <cell r="A1908">
            <v>20023916</v>
          </cell>
          <cell r="C1908" t="str">
            <v xml:space="preserve">ADAPTOR   </v>
          </cell>
          <cell r="D1908">
            <v>115.54</v>
          </cell>
          <cell r="F1908">
            <v>149.05000000000001</v>
          </cell>
          <cell r="G1908">
            <v>-0.22482388460248237</v>
          </cell>
        </row>
        <row r="1909">
          <cell r="A1909">
            <v>20023925</v>
          </cell>
          <cell r="C1909" t="str">
            <v xml:space="preserve"> REAR VIEW MIRROR-LH</v>
          </cell>
          <cell r="D1909">
            <v>438.93</v>
          </cell>
          <cell r="F1909">
            <v>519.57000000000005</v>
          </cell>
          <cell r="G1909">
            <v>-0.15520526589295003</v>
          </cell>
        </row>
        <row r="1910">
          <cell r="A1910">
            <v>20023926</v>
          </cell>
          <cell r="C1910" t="str">
            <v xml:space="preserve"> RIGHT REAR VIEW MIRROR ASSY</v>
          </cell>
          <cell r="D1910">
            <v>510.88</v>
          </cell>
          <cell r="F1910">
            <v>604.75</v>
          </cell>
          <cell r="G1910">
            <v>-0.15522116577097977</v>
          </cell>
        </row>
        <row r="1911">
          <cell r="A1911">
            <v>20023932</v>
          </cell>
          <cell r="C1911" t="str">
            <v>Exhaust connection</v>
          </cell>
          <cell r="D1911">
            <v>173.76</v>
          </cell>
          <cell r="F1911">
            <v>193.07</v>
          </cell>
          <cell r="G1911">
            <v>-0.10001553840575961</v>
          </cell>
        </row>
        <row r="1912">
          <cell r="A1912">
            <v>20023933</v>
          </cell>
          <cell r="C1912" t="str">
            <v xml:space="preserve"> AIR FILTER ASSY</v>
          </cell>
          <cell r="D1912">
            <v>2039.11</v>
          </cell>
          <cell r="F1912">
            <v>2265.6799999999998</v>
          </cell>
          <cell r="G1912">
            <v>-0.10000088273719143</v>
          </cell>
        </row>
        <row r="1913">
          <cell r="A1913">
            <v>20023934</v>
          </cell>
          <cell r="C1913" t="str">
            <v xml:space="preserve"> RESISITANCE INDICATOR</v>
          </cell>
          <cell r="D1913">
            <v>91.77</v>
          </cell>
          <cell r="F1913">
            <v>116.29</v>
          </cell>
          <cell r="G1913">
            <v>-0.21085217989508998</v>
          </cell>
        </row>
        <row r="1914">
          <cell r="A1914">
            <v>20023974</v>
          </cell>
          <cell r="C1914" t="str">
            <v xml:space="preserve">Приводной ремень компрессора кондиционера                                        </v>
          </cell>
          <cell r="D1914">
            <v>67.16</v>
          </cell>
          <cell r="F1914">
            <v>79.489999999999995</v>
          </cell>
          <cell r="G1914">
            <v>-0.15511385079884266</v>
          </cell>
        </row>
        <row r="1915">
          <cell r="A1915">
            <v>20024020</v>
          </cell>
          <cell r="C1915" t="str">
            <v xml:space="preserve"> REAR-VIEW MIRROR(BIG)</v>
          </cell>
          <cell r="D1915">
            <v>184.68</v>
          </cell>
          <cell r="F1915">
            <v>218.62</v>
          </cell>
          <cell r="G1915">
            <v>-0.15524654651907421</v>
          </cell>
        </row>
        <row r="1916">
          <cell r="A1916">
            <v>20024021</v>
          </cell>
          <cell r="C1916" t="str">
            <v xml:space="preserve"> MOONWATCH TELESCOPE (SMALL)</v>
          </cell>
          <cell r="D1916">
            <v>139.11000000000001</v>
          </cell>
          <cell r="F1916">
            <v>164.67</v>
          </cell>
          <cell r="G1916">
            <v>-0.15521952996902877</v>
          </cell>
        </row>
        <row r="1917">
          <cell r="A1917">
            <v>20024064</v>
          </cell>
          <cell r="C1917" t="str">
            <v>ADPTER</v>
          </cell>
          <cell r="D1917">
            <v>34.1</v>
          </cell>
          <cell r="F1917">
            <v>43.21</v>
          </cell>
          <cell r="G1917">
            <v>-0.21083082619763938</v>
          </cell>
        </row>
        <row r="1918">
          <cell r="A1918">
            <v>20024091</v>
          </cell>
          <cell r="C1918" t="str">
            <v xml:space="preserve">SPRING WASHER  </v>
          </cell>
          <cell r="D1918">
            <v>46.14</v>
          </cell>
          <cell r="F1918">
            <v>59.52</v>
          </cell>
          <cell r="G1918">
            <v>-0.22479838709677424</v>
          </cell>
        </row>
        <row r="1919">
          <cell r="A1919">
            <v>20024424</v>
          </cell>
          <cell r="C1919" t="str">
            <v xml:space="preserve"> RETAINING PLATE - MUDGUARD</v>
          </cell>
          <cell r="D1919">
            <v>578.04</v>
          </cell>
          <cell r="F1919">
            <v>684.25</v>
          </cell>
          <cell r="G1919">
            <v>-0.15522104493971511</v>
          </cell>
        </row>
        <row r="1920">
          <cell r="A1920">
            <v>20024450</v>
          </cell>
          <cell r="C1920" t="str">
            <v xml:space="preserve">ADAPTER   </v>
          </cell>
          <cell r="D1920">
            <v>60.59</v>
          </cell>
          <cell r="F1920">
            <v>78.150000000000006</v>
          </cell>
          <cell r="G1920">
            <v>-0.2246960972488804</v>
          </cell>
        </row>
        <row r="1921">
          <cell r="A1921">
            <v>20024451</v>
          </cell>
          <cell r="C1921" t="str">
            <v xml:space="preserve">ADAPTOR   </v>
          </cell>
          <cell r="D1921">
            <v>54.97</v>
          </cell>
          <cell r="F1921">
            <v>69.64</v>
          </cell>
          <cell r="G1921">
            <v>-0.21065479609419879</v>
          </cell>
        </row>
        <row r="1922">
          <cell r="A1922">
            <v>20024484</v>
          </cell>
          <cell r="C1922" t="str">
            <v xml:space="preserve">ADAPTOR   </v>
          </cell>
          <cell r="D1922">
            <v>287.73</v>
          </cell>
          <cell r="F1922">
            <v>364.62</v>
          </cell>
          <cell r="G1922">
            <v>-0.21087707750534801</v>
          </cell>
        </row>
        <row r="1923">
          <cell r="A1923">
            <v>20024549</v>
          </cell>
          <cell r="C1923" t="str">
            <v>·DUST-PROOF-RING--</v>
          </cell>
          <cell r="D1923">
            <v>297.25</v>
          </cell>
          <cell r="E1923" t="str">
            <v>рулевое управление</v>
          </cell>
          <cell r="F1923">
            <v>350.66</v>
          </cell>
          <cell r="G1923">
            <v>-0.15231278161181783</v>
          </cell>
        </row>
        <row r="1924">
          <cell r="A1924">
            <v>20024550</v>
          </cell>
          <cell r="C1924" t="str">
            <v>·SEAL---</v>
          </cell>
          <cell r="D1924">
            <v>274.25</v>
          </cell>
          <cell r="E1924" t="str">
            <v>рулевое управление</v>
          </cell>
          <cell r="F1924">
            <v>323.51</v>
          </cell>
          <cell r="G1924">
            <v>-0.15226731785725323</v>
          </cell>
        </row>
        <row r="1925">
          <cell r="A1925">
            <v>20024551</v>
          </cell>
          <cell r="C1925" t="str">
            <v>·RETAINER-RING--</v>
          </cell>
          <cell r="D1925">
            <v>93.98</v>
          </cell>
          <cell r="E1925" t="str">
            <v>рулевое управление</v>
          </cell>
          <cell r="F1925">
            <v>110.85</v>
          </cell>
          <cell r="G1925">
            <v>-0.15218764095624715</v>
          </cell>
        </row>
        <row r="1926">
          <cell r="A1926">
            <v>20024552</v>
          </cell>
          <cell r="C1926" t="str">
            <v>·SEAL---</v>
          </cell>
          <cell r="D1926">
            <v>205.21</v>
          </cell>
          <cell r="E1926" t="str">
            <v>рулевое управление</v>
          </cell>
          <cell r="F1926">
            <v>242.07</v>
          </cell>
          <cell r="G1926">
            <v>-0.15227000454414008</v>
          </cell>
        </row>
        <row r="1927">
          <cell r="A1927">
            <v>20024553</v>
          </cell>
          <cell r="C1927" t="str">
            <v>·WEARING-RING--</v>
          </cell>
          <cell r="D1927">
            <v>122.75</v>
          </cell>
          <cell r="E1927" t="str">
            <v>рулевое управление</v>
          </cell>
          <cell r="F1927">
            <v>144.80000000000001</v>
          </cell>
          <cell r="G1927">
            <v>-0.15227900552486195</v>
          </cell>
        </row>
        <row r="1928">
          <cell r="A1928">
            <v>20024554</v>
          </cell>
          <cell r="C1928" t="str">
            <v>·SEAL---</v>
          </cell>
          <cell r="D1928">
            <v>251.23</v>
          </cell>
          <cell r="E1928" t="str">
            <v>рулевое управление</v>
          </cell>
          <cell r="F1928">
            <v>296.37</v>
          </cell>
          <cell r="G1928">
            <v>-0.15230961298377033</v>
          </cell>
        </row>
        <row r="1929">
          <cell r="A1929">
            <v>20024555</v>
          </cell>
          <cell r="C1929" t="str">
            <v>·RETAINER-RING--</v>
          </cell>
          <cell r="D1929">
            <v>99.74</v>
          </cell>
          <cell r="E1929" t="str">
            <v>рулевое управление</v>
          </cell>
          <cell r="F1929">
            <v>117.64</v>
          </cell>
          <cell r="G1929">
            <v>-0.15215912954777289</v>
          </cell>
        </row>
        <row r="1930">
          <cell r="A1930">
            <v>20024556</v>
          </cell>
          <cell r="C1930" t="str">
            <v>·SEAL---</v>
          </cell>
          <cell r="D1930">
            <v>667.39</v>
          </cell>
          <cell r="E1930" t="str">
            <v>рулевое управление</v>
          </cell>
          <cell r="F1930">
            <v>787.28</v>
          </cell>
          <cell r="G1930">
            <v>-0.15228381262066859</v>
          </cell>
        </row>
        <row r="1931">
          <cell r="A1931">
            <v>20024557</v>
          </cell>
          <cell r="C1931" t="str">
            <v>·WEARING-RING--</v>
          </cell>
          <cell r="D1931">
            <v>199.45</v>
          </cell>
          <cell r="E1931" t="str">
            <v>рулевое управление</v>
          </cell>
          <cell r="F1931">
            <v>235.28</v>
          </cell>
          <cell r="G1931">
            <v>-0.15228663719823199</v>
          </cell>
        </row>
        <row r="1932">
          <cell r="A1932">
            <v>20024558</v>
          </cell>
          <cell r="C1932" t="str">
            <v>O-RING-</v>
          </cell>
          <cell r="D1932">
            <v>17.27</v>
          </cell>
          <cell r="E1932" t="str">
            <v>рулевое управление</v>
          </cell>
          <cell r="F1932">
            <v>20.37</v>
          </cell>
          <cell r="G1932">
            <v>-0.15218458517427591</v>
          </cell>
        </row>
        <row r="1933">
          <cell r="A1933">
            <v>20024559</v>
          </cell>
          <cell r="C1933" t="str">
            <v xml:space="preserve"> ·O RING </v>
          </cell>
          <cell r="D1933">
            <v>9.5399999999999991</v>
          </cell>
          <cell r="E1933" t="str">
            <v>рулевое управление</v>
          </cell>
          <cell r="F1933">
            <v>12.29</v>
          </cell>
          <cell r="G1933">
            <v>-0.22375915378356392</v>
          </cell>
        </row>
        <row r="1934">
          <cell r="A1934">
            <v>20024560</v>
          </cell>
          <cell r="C1934" t="str">
            <v xml:space="preserve">·RETAINER RING  </v>
          </cell>
          <cell r="D1934">
            <v>47.34</v>
          </cell>
          <cell r="F1934">
            <v>61.07</v>
          </cell>
          <cell r="G1934">
            <v>-0.2248239724905845</v>
          </cell>
        </row>
        <row r="1935">
          <cell r="A1935">
            <v>20024561</v>
          </cell>
          <cell r="C1935" t="str">
            <v xml:space="preserve"> ·O RING </v>
          </cell>
          <cell r="D1935">
            <v>36.01</v>
          </cell>
          <cell r="F1935">
            <v>45.63</v>
          </cell>
          <cell r="G1935">
            <v>-0.21082621082621089</v>
          </cell>
        </row>
        <row r="1936">
          <cell r="A1936">
            <v>20024562</v>
          </cell>
          <cell r="C1936" t="str">
            <v xml:space="preserve">·RETAINER RING  </v>
          </cell>
          <cell r="D1936">
            <v>138.19999999999999</v>
          </cell>
          <cell r="F1936">
            <v>175.13</v>
          </cell>
          <cell r="G1936">
            <v>-0.21087192371381269</v>
          </cell>
        </row>
        <row r="1937">
          <cell r="A1937">
            <v>20024563</v>
          </cell>
          <cell r="C1937" t="str">
            <v xml:space="preserve">·SEAL   </v>
          </cell>
          <cell r="D1937">
            <v>179.82</v>
          </cell>
          <cell r="F1937">
            <v>231.99</v>
          </cell>
          <cell r="G1937">
            <v>-0.22488038277511968</v>
          </cell>
        </row>
        <row r="1938">
          <cell r="A1938">
            <v>20024564</v>
          </cell>
          <cell r="C1938" t="str">
            <v xml:space="preserve">·SEAL   </v>
          </cell>
          <cell r="D1938">
            <v>494.02</v>
          </cell>
          <cell r="F1938">
            <v>626.04</v>
          </cell>
          <cell r="G1938">
            <v>-0.21088109385981724</v>
          </cell>
        </row>
        <row r="1939">
          <cell r="A1939">
            <v>20024565</v>
          </cell>
          <cell r="C1939" t="str">
            <v xml:space="preserve">·DUST-PROOF RING  </v>
          </cell>
          <cell r="D1939">
            <v>353.92</v>
          </cell>
          <cell r="F1939">
            <v>456.6</v>
          </cell>
          <cell r="G1939">
            <v>-0.22487954445904512</v>
          </cell>
        </row>
        <row r="1940">
          <cell r="A1940">
            <v>20024777</v>
          </cell>
          <cell r="C1940" t="str">
            <v>DUMP BODY ASSY</v>
          </cell>
          <cell r="D1940">
            <v>2328034.86</v>
          </cell>
          <cell r="F1940">
            <v>2586705.4</v>
          </cell>
          <cell r="G1940">
            <v>-9.9999999999999978E-2</v>
          </cell>
        </row>
        <row r="1941">
          <cell r="A1941">
            <v>20024901</v>
          </cell>
          <cell r="C1941" t="str">
            <v>FOG LIGHT</v>
          </cell>
          <cell r="D1941">
            <v>556.16</v>
          </cell>
          <cell r="E1941" t="str">
            <v>Электрооборудование</v>
          </cell>
          <cell r="F1941">
            <v>656.31</v>
          </cell>
          <cell r="G1941">
            <v>-0.15259557221434994</v>
          </cell>
        </row>
        <row r="1942">
          <cell r="A1942">
            <v>20025201</v>
          </cell>
          <cell r="C1942" t="str">
            <v>ELBOW---</v>
          </cell>
          <cell r="D1942">
            <v>228.23</v>
          </cell>
          <cell r="F1942">
            <v>269.22000000000003</v>
          </cell>
          <cell r="G1942">
            <v>-0.1522546616150362</v>
          </cell>
        </row>
        <row r="1943">
          <cell r="A1943">
            <v>20025226</v>
          </cell>
          <cell r="C1943" t="str">
            <v xml:space="preserve">ADAPTOR   </v>
          </cell>
          <cell r="D1943">
            <v>164.67</v>
          </cell>
          <cell r="F1943">
            <v>208.68</v>
          </cell>
          <cell r="G1943">
            <v>-0.21089706728004609</v>
          </cell>
        </row>
        <row r="1944">
          <cell r="A1944">
            <v>20025416</v>
          </cell>
          <cell r="C1944" t="str">
            <v xml:space="preserve"> SHAFT</v>
          </cell>
          <cell r="D1944">
            <v>19.190000000000001</v>
          </cell>
          <cell r="F1944">
            <v>22.71</v>
          </cell>
          <cell r="G1944">
            <v>-0.15499779832672833</v>
          </cell>
        </row>
        <row r="1945">
          <cell r="A1945">
            <v>20025417</v>
          </cell>
          <cell r="C1945" t="str">
            <v xml:space="preserve"> ADJUSTING ROD</v>
          </cell>
          <cell r="D1945">
            <v>43.17</v>
          </cell>
          <cell r="F1945">
            <v>51.11</v>
          </cell>
          <cell r="G1945">
            <v>-0.15535120328702789</v>
          </cell>
        </row>
        <row r="1946">
          <cell r="A1946">
            <v>20025420</v>
          </cell>
          <cell r="C1946" t="str">
            <v xml:space="preserve"> ADJUSTING BOLT</v>
          </cell>
          <cell r="D1946">
            <v>43.17</v>
          </cell>
          <cell r="F1946">
            <v>51.11</v>
          </cell>
          <cell r="G1946">
            <v>-0.15535120328702789</v>
          </cell>
        </row>
        <row r="1947">
          <cell r="A1947">
            <v>20025680</v>
          </cell>
          <cell r="C1947" t="str">
            <v xml:space="preserve"> HOSE</v>
          </cell>
          <cell r="D1947">
            <v>25.18</v>
          </cell>
          <cell r="F1947">
            <v>29.81</v>
          </cell>
          <cell r="G1947">
            <v>-0.1553170077155317</v>
          </cell>
        </row>
        <row r="1948">
          <cell r="A1948">
            <v>20025685</v>
          </cell>
          <cell r="C1948" t="str">
            <v xml:space="preserve"> COMPRESSOR BRACKET</v>
          </cell>
          <cell r="D1948">
            <v>410.14</v>
          </cell>
          <cell r="F1948">
            <v>579.20000000000005</v>
          </cell>
          <cell r="G1948">
            <v>-0.2918853591160222</v>
          </cell>
        </row>
        <row r="1949">
          <cell r="A1949">
            <v>20025696</v>
          </cell>
          <cell r="C1949" t="str">
            <v>Radial tire</v>
          </cell>
          <cell r="D1949">
            <v>103135.5</v>
          </cell>
          <cell r="F1949">
            <v>122085.6</v>
          </cell>
          <cell r="G1949">
            <v>-0.15521978021978022</v>
          </cell>
        </row>
        <row r="1950">
          <cell r="A1950">
            <v>20025724</v>
          </cell>
          <cell r="C1950" t="str">
            <v xml:space="preserve"> REFLECTOR</v>
          </cell>
          <cell r="D1950">
            <v>9.59</v>
          </cell>
          <cell r="F1950">
            <v>11.36</v>
          </cell>
          <cell r="G1950">
            <v>-0.15580985915492951</v>
          </cell>
        </row>
        <row r="1951">
          <cell r="A1951">
            <v>20026148</v>
          </cell>
          <cell r="C1951" t="str">
            <v xml:space="preserve"> BRACKET ASSY</v>
          </cell>
          <cell r="D1951">
            <v>131.91999999999999</v>
          </cell>
          <cell r="F1951">
            <v>156.16</v>
          </cell>
          <cell r="G1951">
            <v>-0.15522540983606559</v>
          </cell>
        </row>
        <row r="1952">
          <cell r="A1952">
            <v>20026310</v>
          </cell>
          <cell r="C1952" t="str">
            <v xml:space="preserve"> HEAT BAFFLE</v>
          </cell>
          <cell r="D1952">
            <v>249.44</v>
          </cell>
          <cell r="F1952">
            <v>295.27999999999997</v>
          </cell>
          <cell r="G1952">
            <v>-0.15524248171227306</v>
          </cell>
        </row>
        <row r="1953">
          <cell r="A1953">
            <v>20026392</v>
          </cell>
          <cell r="C1953" t="str">
            <v>BELT</v>
          </cell>
          <cell r="D1953">
            <v>165.83</v>
          </cell>
          <cell r="E1953" t="str">
            <v>Cummins</v>
          </cell>
          <cell r="F1953">
            <v>247.28</v>
          </cell>
          <cell r="G1953">
            <v>-0.32938369459721772</v>
          </cell>
        </row>
        <row r="1954">
          <cell r="A1954">
            <v>20026495</v>
          </cell>
          <cell r="C1954" t="str">
            <v xml:space="preserve">·HINGE ASSY  </v>
          </cell>
          <cell r="D1954">
            <v>2042.03</v>
          </cell>
          <cell r="F1954">
            <v>2634.56</v>
          </cell>
          <cell r="G1954">
            <v>-0.22490662577432285</v>
          </cell>
        </row>
        <row r="1955">
          <cell r="A1955">
            <v>20026530</v>
          </cell>
          <cell r="C1955" t="str">
            <v>BASE ASSY - AUXILIARYSEAT</v>
          </cell>
          <cell r="D1955">
            <v>1568.99</v>
          </cell>
          <cell r="F1955">
            <v>2024.25</v>
          </cell>
          <cell r="G1955">
            <v>-0.22490305051253545</v>
          </cell>
        </row>
        <row r="1956">
          <cell r="A1956">
            <v>20026531</v>
          </cell>
          <cell r="C1956" t="str">
            <v>LOCK ASSY - AUXILIARY SEAT</v>
          </cell>
          <cell r="D1956">
            <v>234.67</v>
          </cell>
          <cell r="F1956">
            <v>297.39</v>
          </cell>
          <cell r="G1956">
            <v>-0.21090150980194355</v>
          </cell>
        </row>
        <row r="1957">
          <cell r="A1957">
            <v>20026540</v>
          </cell>
          <cell r="C1957" t="str">
            <v xml:space="preserve">·LOCK-COLUMN ASSY  </v>
          </cell>
          <cell r="D1957">
            <v>85.24</v>
          </cell>
          <cell r="F1957">
            <v>108.02</v>
          </cell>
          <cell r="G1957">
            <v>-0.21088687280133311</v>
          </cell>
        </row>
        <row r="1958">
          <cell r="A1958">
            <v>20026593</v>
          </cell>
          <cell r="C1958" t="str">
            <v>PLATE - AUXILIARY SEAT</v>
          </cell>
          <cell r="D1958">
            <v>751.55</v>
          </cell>
          <cell r="F1958">
            <v>835.06</v>
          </cell>
          <cell r="G1958">
            <v>-0.10000479007496466</v>
          </cell>
        </row>
        <row r="1959">
          <cell r="A1959">
            <v>20026646</v>
          </cell>
          <cell r="C1959" t="str">
            <v xml:space="preserve">·HOSE ASSY  </v>
          </cell>
          <cell r="D1959">
            <v>1056.01</v>
          </cell>
          <cell r="F1959">
            <v>1338.24</v>
          </cell>
          <cell r="G1959">
            <v>-0.21089640124342424</v>
          </cell>
        </row>
        <row r="1960">
          <cell r="A1960">
            <v>20026647</v>
          </cell>
          <cell r="C1960" t="str">
            <v xml:space="preserve">·HOSE ASSY  </v>
          </cell>
          <cell r="D1960">
            <v>316.11</v>
          </cell>
          <cell r="F1960">
            <v>407.83</v>
          </cell>
          <cell r="G1960">
            <v>-0.22489762891400822</v>
          </cell>
        </row>
        <row r="1961">
          <cell r="A1961">
            <v>20026648</v>
          </cell>
          <cell r="C1961" t="str">
            <v xml:space="preserve">·HOSE ASSY  </v>
          </cell>
          <cell r="D1961">
            <v>367.16</v>
          </cell>
          <cell r="F1961">
            <v>465.27</v>
          </cell>
          <cell r="G1961">
            <v>-0.21086680851978412</v>
          </cell>
        </row>
        <row r="1962">
          <cell r="A1962">
            <v>20026649</v>
          </cell>
          <cell r="C1962" t="str">
            <v xml:space="preserve">·HOSE ASSY  </v>
          </cell>
          <cell r="D1962">
            <v>952.03</v>
          </cell>
          <cell r="F1962">
            <v>1228.26</v>
          </cell>
          <cell r="G1962">
            <v>-0.22489538045690649</v>
          </cell>
        </row>
        <row r="1963">
          <cell r="A1963">
            <v>20026674</v>
          </cell>
          <cell r="C1963" t="str">
            <v>O-RING-</v>
          </cell>
          <cell r="D1963">
            <v>199.45</v>
          </cell>
          <cell r="F1963">
            <v>235.28</v>
          </cell>
          <cell r="G1963">
            <v>-0.15228663719823199</v>
          </cell>
        </row>
        <row r="1964">
          <cell r="A1964">
            <v>20026675</v>
          </cell>
          <cell r="C1964" t="str">
            <v xml:space="preserve">··RETAINING RING  </v>
          </cell>
          <cell r="D1964">
            <v>370.98</v>
          </cell>
          <cell r="F1964">
            <v>478.6</v>
          </cell>
          <cell r="G1964">
            <v>-0.22486418721270374</v>
          </cell>
        </row>
        <row r="1965">
          <cell r="A1965">
            <v>20026676</v>
          </cell>
          <cell r="C1965" t="str">
            <v xml:space="preserve">·DUST RING  </v>
          </cell>
          <cell r="D1965">
            <v>2380.7800000000002</v>
          </cell>
          <cell r="F1965">
            <v>3017.07</v>
          </cell>
          <cell r="G1965">
            <v>-0.21089666464483747</v>
          </cell>
        </row>
        <row r="1966">
          <cell r="A1966">
            <v>20026677</v>
          </cell>
          <cell r="C1966" t="str">
            <v>·DUST-RING--</v>
          </cell>
          <cell r="D1966">
            <v>1549.56</v>
          </cell>
          <cell r="F1966">
            <v>1827.92</v>
          </cell>
          <cell r="G1966">
            <v>-0.1522823755963062</v>
          </cell>
        </row>
        <row r="1967">
          <cell r="A1967">
            <v>20026678</v>
          </cell>
          <cell r="C1967" t="str">
            <v xml:space="preserve">·DUST RING  </v>
          </cell>
          <cell r="D1967">
            <v>2695</v>
          </cell>
          <cell r="F1967">
            <v>3415.24</v>
          </cell>
          <cell r="G1967">
            <v>-0.21089001065810886</v>
          </cell>
        </row>
        <row r="1968">
          <cell r="A1968">
            <v>20026679</v>
          </cell>
          <cell r="C1968" t="str">
            <v xml:space="preserve">•PLUG   </v>
          </cell>
          <cell r="D1968">
            <v>11.44</v>
          </cell>
          <cell r="F1968">
            <v>14.75</v>
          </cell>
          <cell r="G1968">
            <v>-0.22440677966101696</v>
          </cell>
        </row>
        <row r="1969">
          <cell r="A1969">
            <v>20026687</v>
          </cell>
          <cell r="C1969" t="str">
            <v xml:space="preserve">BULB </v>
          </cell>
          <cell r="D1969">
            <v>7.63</v>
          </cell>
          <cell r="F1969">
            <v>9.66</v>
          </cell>
          <cell r="G1969">
            <v>-0.21014492753623193</v>
          </cell>
        </row>
        <row r="1970">
          <cell r="A1970">
            <v>20026689</v>
          </cell>
          <cell r="C1970" t="str">
            <v>BULD- BACK LIGHT</v>
          </cell>
          <cell r="D1970">
            <v>45.44</v>
          </cell>
          <cell r="E1970" t="str">
            <v>Электрооборудование</v>
          </cell>
          <cell r="F1970">
            <v>57.58</v>
          </cell>
          <cell r="G1970">
            <v>-0.21083709621396318</v>
          </cell>
        </row>
        <row r="1971">
          <cell r="A1971">
            <v>20026699</v>
          </cell>
          <cell r="C1971" t="str">
            <v>HUB-CAP--</v>
          </cell>
          <cell r="D1971">
            <v>939.71</v>
          </cell>
          <cell r="F1971">
            <v>1219.3599999999999</v>
          </cell>
          <cell r="G1971">
            <v>-0.22934162183440487</v>
          </cell>
        </row>
        <row r="1972">
          <cell r="A1972">
            <v>20026710</v>
          </cell>
          <cell r="C1972" t="str">
            <v xml:space="preserve">ROD，RADIUS   </v>
          </cell>
          <cell r="D1972">
            <v>12310.69</v>
          </cell>
          <cell r="F1972">
            <v>15882.96</v>
          </cell>
          <cell r="G1972">
            <v>-0.224912107063167</v>
          </cell>
        </row>
        <row r="1973">
          <cell r="A1973">
            <v>20026711</v>
          </cell>
          <cell r="C1973" t="str">
            <v xml:space="preserve">RADIUS，ROD   </v>
          </cell>
          <cell r="D1973">
            <v>41634.83</v>
          </cell>
          <cell r="F1973">
            <v>53716.31</v>
          </cell>
          <cell r="G1973">
            <v>-0.2249126941146925</v>
          </cell>
        </row>
        <row r="1974">
          <cell r="A1974">
            <v>20026712</v>
          </cell>
          <cell r="C1974" t="str">
            <v xml:space="preserve">CAP-KINGPIN </v>
          </cell>
          <cell r="D1974">
            <v>3542.81</v>
          </cell>
          <cell r="F1974">
            <v>4570.83</v>
          </cell>
          <cell r="G1974">
            <v>-0.22490882399914236</v>
          </cell>
        </row>
        <row r="1975">
          <cell r="A1975">
            <v>20026713</v>
          </cell>
          <cell r="C1975" t="str">
            <v>KINGPIN</v>
          </cell>
          <cell r="D1975">
            <v>28665.58</v>
          </cell>
          <cell r="E1975" t="str">
            <v>Передняя ось</v>
          </cell>
          <cell r="F1975">
            <v>36983.68</v>
          </cell>
          <cell r="G1975">
            <v>-0.22491271825843173</v>
          </cell>
        </row>
        <row r="1976">
          <cell r="A1976">
            <v>20026714</v>
          </cell>
          <cell r="C1976" t="str">
            <v xml:space="preserve">BEARING，UPPER   </v>
          </cell>
          <cell r="D1976">
            <v>308.48</v>
          </cell>
          <cell r="E1976" t="str">
            <v>Передняя ось</v>
          </cell>
          <cell r="F1976">
            <v>390.93</v>
          </cell>
          <cell r="G1976">
            <v>-0.21090732356176289</v>
          </cell>
        </row>
        <row r="1977">
          <cell r="A1977">
            <v>20026715</v>
          </cell>
          <cell r="C1977" t="str">
            <v xml:space="preserve">WASHER   </v>
          </cell>
          <cell r="D1977">
            <v>4973.4799999999996</v>
          </cell>
          <cell r="E1977" t="str">
            <v>Передняя ось</v>
          </cell>
          <cell r="F1977">
            <v>6416.66</v>
          </cell>
          <cell r="G1977">
            <v>-0.22491140250535335</v>
          </cell>
        </row>
        <row r="1978">
          <cell r="A1978">
            <v>20026716</v>
          </cell>
          <cell r="C1978" t="str">
            <v xml:space="preserve">BUSHING，UPPER   </v>
          </cell>
          <cell r="D1978">
            <v>1550.02</v>
          </cell>
          <cell r="E1978" t="str">
            <v>Передняя ось</v>
          </cell>
          <cell r="F1978">
            <v>1999.8</v>
          </cell>
          <cell r="G1978">
            <v>-0.22491249124912494</v>
          </cell>
        </row>
        <row r="1979">
          <cell r="A1979">
            <v>20026717</v>
          </cell>
          <cell r="C1979" t="str">
            <v xml:space="preserve">SPACER.   </v>
          </cell>
          <cell r="D1979">
            <v>537.53</v>
          </cell>
          <cell r="E1979" t="str">
            <v>Передняя ось</v>
          </cell>
          <cell r="F1979">
            <v>693.51</v>
          </cell>
          <cell r="G1979">
            <v>-0.22491384406857873</v>
          </cell>
        </row>
        <row r="1980">
          <cell r="A1980">
            <v>20026718</v>
          </cell>
          <cell r="C1980" t="str">
            <v xml:space="preserve">BUSHING，LOWER   </v>
          </cell>
          <cell r="D1980">
            <v>1317.27</v>
          </cell>
          <cell r="E1980" t="str">
            <v>Передняя ось</v>
          </cell>
          <cell r="F1980">
            <v>1699.49</v>
          </cell>
          <cell r="G1980">
            <v>-0.22490276494713124</v>
          </cell>
        </row>
        <row r="1981">
          <cell r="A1981">
            <v>20026719</v>
          </cell>
          <cell r="C1981" t="str">
            <v xml:space="preserve">ANTI-ROTATION，  UPPER </v>
          </cell>
          <cell r="D1981">
            <v>6107.11</v>
          </cell>
          <cell r="E1981" t="str">
            <v>Передняя ось</v>
          </cell>
          <cell r="F1981">
            <v>7879.24</v>
          </cell>
          <cell r="G1981">
            <v>-0.2249112858600576</v>
          </cell>
        </row>
        <row r="1982">
          <cell r="A1982">
            <v>20027127</v>
          </cell>
          <cell r="C1982" t="str">
            <v>ARM,STEERING---</v>
          </cell>
          <cell r="D1982">
            <v>62253.3</v>
          </cell>
          <cell r="F1982">
            <v>73435.839999999997</v>
          </cell>
          <cell r="G1982">
            <v>-0.15227632719936202</v>
          </cell>
        </row>
        <row r="1983">
          <cell r="A1983">
            <v>20027128</v>
          </cell>
          <cell r="C1983" t="str">
            <v>RING,RETAINING---</v>
          </cell>
          <cell r="D1983">
            <v>153.43</v>
          </cell>
          <cell r="F1983">
            <v>180.98</v>
          </cell>
          <cell r="G1983">
            <v>-0.1522267653884406</v>
          </cell>
        </row>
        <row r="1984">
          <cell r="A1984">
            <v>20027129</v>
          </cell>
          <cell r="C1984" t="str">
            <v>RING,RETAINING---</v>
          </cell>
          <cell r="D1984">
            <v>24.95</v>
          </cell>
          <cell r="F1984">
            <v>29.41</v>
          </cell>
          <cell r="G1984">
            <v>-0.15164909894593681</v>
          </cell>
        </row>
        <row r="1985">
          <cell r="A1985">
            <v>20027135</v>
          </cell>
          <cell r="C1985" t="str">
            <v>ADAPTER---</v>
          </cell>
          <cell r="D1985">
            <v>109.32</v>
          </cell>
          <cell r="F1985">
            <v>128.97</v>
          </cell>
          <cell r="G1985">
            <v>-0.15236101418934644</v>
          </cell>
        </row>
        <row r="1986">
          <cell r="A1986">
            <v>20027136</v>
          </cell>
          <cell r="C1986" t="str">
            <v xml:space="preserve">FAN   </v>
          </cell>
          <cell r="D1986">
            <v>38206.06</v>
          </cell>
          <cell r="F1986">
            <v>49292.59</v>
          </cell>
          <cell r="G1986">
            <v>-0.22491271000367397</v>
          </cell>
        </row>
        <row r="1987">
          <cell r="A1987">
            <v>20027226</v>
          </cell>
          <cell r="C1987" t="str">
            <v>CYLINDER---</v>
          </cell>
          <cell r="D1987">
            <v>34901.699999999997</v>
          </cell>
          <cell r="E1987" t="str">
            <v>Рулевое управление</v>
          </cell>
          <cell r="F1987">
            <v>45288.19</v>
          </cell>
          <cell r="G1987">
            <v>-0.22934213091757483</v>
          </cell>
        </row>
        <row r="1988">
          <cell r="A1988">
            <v>20027227</v>
          </cell>
          <cell r="C1988" t="str">
            <v>·TUBE-ASSY--</v>
          </cell>
          <cell r="D1988">
            <v>17655.72</v>
          </cell>
          <cell r="F1988">
            <v>22909.919999999998</v>
          </cell>
          <cell r="G1988">
            <v>-0.22934170001466603</v>
          </cell>
        </row>
        <row r="1989">
          <cell r="A1989">
            <v>20027336</v>
          </cell>
          <cell r="C1989" t="str">
            <v xml:space="preserve">PUMP   </v>
          </cell>
          <cell r="D1989">
            <v>76284.34</v>
          </cell>
          <cell r="E1989" t="str">
            <v>Рулевое управление</v>
          </cell>
          <cell r="F1989">
            <v>97337.8</v>
          </cell>
          <cell r="G1989">
            <v>-0.21629274546989974</v>
          </cell>
        </row>
        <row r="1990">
          <cell r="A1990">
            <v>20027341</v>
          </cell>
          <cell r="C1990" t="str">
            <v xml:space="preserve">VALVE   </v>
          </cell>
          <cell r="D1990">
            <v>4409.58</v>
          </cell>
          <cell r="E1990" t="str">
            <v>Гидравлическая система</v>
          </cell>
          <cell r="F1990">
            <v>5689.12</v>
          </cell>
          <cell r="G1990">
            <v>-0.22491000365610148</v>
          </cell>
        </row>
        <row r="1991">
          <cell r="A1991">
            <v>20027343</v>
          </cell>
          <cell r="C1991" t="str">
            <v xml:space="preserve">STEERING GEAR   </v>
          </cell>
          <cell r="D1991">
            <v>8097.99</v>
          </cell>
          <cell r="E1991" t="str">
            <v>Рулевое управление</v>
          </cell>
          <cell r="F1991">
            <v>10447.82</v>
          </cell>
          <cell r="G1991">
            <v>-0.22491103407217961</v>
          </cell>
        </row>
        <row r="1992">
          <cell r="A1992">
            <v>20027554</v>
          </cell>
          <cell r="C1992" t="str">
            <v xml:space="preserve"> COMPRESSOR MOUNTING KIT</v>
          </cell>
          <cell r="D1992">
            <v>56.36</v>
          </cell>
          <cell r="F1992">
            <v>82.34</v>
          </cell>
          <cell r="G1992">
            <v>-0.31552101044449843</v>
          </cell>
        </row>
        <row r="1993">
          <cell r="A1993">
            <v>20027580</v>
          </cell>
          <cell r="C1993" t="str">
            <v xml:space="preserve">CLAMP   </v>
          </cell>
          <cell r="D1993">
            <v>34.1</v>
          </cell>
          <cell r="F1993">
            <v>43.21</v>
          </cell>
          <cell r="G1993">
            <v>-0.21083082619763938</v>
          </cell>
        </row>
        <row r="1994">
          <cell r="A1994">
            <v>20027581</v>
          </cell>
          <cell r="C1994" t="str">
            <v xml:space="preserve">CLAMP   </v>
          </cell>
          <cell r="D1994">
            <v>43.64</v>
          </cell>
          <cell r="F1994">
            <v>56.28</v>
          </cell>
          <cell r="G1994">
            <v>-0.22459132906894097</v>
          </cell>
        </row>
        <row r="1995">
          <cell r="A1995">
            <v>20027920</v>
          </cell>
          <cell r="C1995" t="str">
            <v>REDUCING FLANGE - OIL SUCTION FILTER</v>
          </cell>
          <cell r="D1995">
            <v>2954.23</v>
          </cell>
          <cell r="E1995" t="str">
            <v>Гидравлическая система</v>
          </cell>
          <cell r="F1995">
            <v>3811.46</v>
          </cell>
          <cell r="G1995">
            <v>-0.22490856522172609</v>
          </cell>
        </row>
        <row r="1996">
          <cell r="A1996">
            <v>20027921</v>
          </cell>
          <cell r="C1996" t="str">
            <v xml:space="preserve">MULTIPLE PLATE OIL SUCTION </v>
          </cell>
          <cell r="D1996">
            <v>4755.87</v>
          </cell>
          <cell r="E1996" t="str">
            <v>Гидравлическая система</v>
          </cell>
          <cell r="F1996">
            <v>6026.89</v>
          </cell>
          <cell r="G1996">
            <v>-0.21089152116597454</v>
          </cell>
        </row>
        <row r="1997">
          <cell r="A1997">
            <v>20027922</v>
          </cell>
          <cell r="C1997" t="str">
            <v>SEAT - FROTH BREAKER</v>
          </cell>
          <cell r="D1997">
            <v>3669.58</v>
          </cell>
          <cell r="E1997" t="str">
            <v>Гидравлическая система</v>
          </cell>
          <cell r="F1997">
            <v>4734.37</v>
          </cell>
          <cell r="G1997">
            <v>-0.22490637613874709</v>
          </cell>
        </row>
        <row r="1998">
          <cell r="A1998">
            <v>20027923</v>
          </cell>
          <cell r="C1998" t="str">
            <v>MULTIPLE PLATE - OIL RETURN</v>
          </cell>
          <cell r="D1998">
            <v>3925.1</v>
          </cell>
          <cell r="F1998">
            <v>5064.05</v>
          </cell>
          <cell r="G1998">
            <v>-0.22490891677609826</v>
          </cell>
        </row>
        <row r="1999">
          <cell r="A1999">
            <v>20027924</v>
          </cell>
          <cell r="C1999" t="str">
            <v xml:space="preserve">GASKET   </v>
          </cell>
          <cell r="D1999">
            <v>217.73</v>
          </cell>
          <cell r="E1999" t="str">
            <v>Гидравлическая система</v>
          </cell>
          <cell r="F1999">
            <v>275.91000000000003</v>
          </cell>
          <cell r="G1999">
            <v>-0.21086586205646785</v>
          </cell>
        </row>
        <row r="2000">
          <cell r="A2000">
            <v>20027925</v>
          </cell>
          <cell r="C2000" t="str">
            <v>FROTH BREAKER - OIL RETURN</v>
          </cell>
          <cell r="D2000">
            <v>792.54</v>
          </cell>
          <cell r="E2000" t="str">
            <v>Фильтр</v>
          </cell>
          <cell r="F2000">
            <v>966.51</v>
          </cell>
          <cell r="G2000">
            <v>-0.17999813762920203</v>
          </cell>
        </row>
        <row r="2001">
          <cell r="A2001">
            <v>20027926</v>
          </cell>
          <cell r="C2001" t="str">
            <v>BUTTERFLY BAMPER - MANUAL</v>
          </cell>
          <cell r="D2001">
            <v>2403.56</v>
          </cell>
          <cell r="F2001">
            <v>3045.92</v>
          </cell>
          <cell r="G2001">
            <v>-0.21089194726059779</v>
          </cell>
        </row>
        <row r="2002">
          <cell r="A2002">
            <v>20027933</v>
          </cell>
          <cell r="C2002" t="str">
            <v>HOSE-ASSY--</v>
          </cell>
          <cell r="D2002">
            <v>3083.78</v>
          </cell>
          <cell r="F2002">
            <v>3637.73</v>
          </cell>
          <cell r="G2002">
            <v>-0.15227903115404384</v>
          </cell>
        </row>
        <row r="2003">
          <cell r="A2003">
            <v>20027938</v>
          </cell>
          <cell r="C2003" t="str">
            <v>HOSE-ASSY--</v>
          </cell>
          <cell r="D2003">
            <v>3122.13</v>
          </cell>
          <cell r="F2003">
            <v>3682.97</v>
          </cell>
          <cell r="G2003">
            <v>-0.15227927460717838</v>
          </cell>
        </row>
        <row r="2004">
          <cell r="A2004">
            <v>20027939</v>
          </cell>
          <cell r="C2004" t="str">
            <v>HOSE-ASSY--</v>
          </cell>
          <cell r="D2004">
            <v>3413.65</v>
          </cell>
          <cell r="F2004">
            <v>4026.82</v>
          </cell>
          <cell r="G2004">
            <v>-0.15227151946200723</v>
          </cell>
        </row>
        <row r="2005">
          <cell r="A2005">
            <v>20027941</v>
          </cell>
          <cell r="C2005" t="str">
            <v>HOSE-ASSY--</v>
          </cell>
          <cell r="D2005">
            <v>2652.28</v>
          </cell>
          <cell r="F2005">
            <v>3128.71</v>
          </cell>
          <cell r="G2005">
            <v>-0.15227681696290163</v>
          </cell>
        </row>
        <row r="2006">
          <cell r="A2006">
            <v>20027942</v>
          </cell>
          <cell r="C2006" t="str">
            <v>HOSE-ASSY--</v>
          </cell>
          <cell r="D2006">
            <v>3524.86</v>
          </cell>
          <cell r="F2006">
            <v>4158.04</v>
          </cell>
          <cell r="G2006">
            <v>-0.15227847735952516</v>
          </cell>
        </row>
        <row r="2007">
          <cell r="A2007">
            <v>20027943</v>
          </cell>
          <cell r="C2007" t="str">
            <v>TUBE-ASSY--</v>
          </cell>
          <cell r="D2007">
            <v>262.75</v>
          </cell>
          <cell r="E2007" t="str">
            <v>Гидравлическая система</v>
          </cell>
          <cell r="F2007">
            <v>309.95</v>
          </cell>
          <cell r="G2007">
            <v>-0.15228262623003708</v>
          </cell>
        </row>
        <row r="2008">
          <cell r="A2008">
            <v>20027944</v>
          </cell>
          <cell r="C2008" t="str">
            <v>TUBE-ASSY--</v>
          </cell>
          <cell r="D2008">
            <v>350.44</v>
          </cell>
          <cell r="E2008" t="str">
            <v>Гидравлическая система</v>
          </cell>
          <cell r="F2008">
            <v>454.73</v>
          </cell>
          <cell r="G2008">
            <v>-0.22934488597629366</v>
          </cell>
        </row>
        <row r="2009">
          <cell r="A2009">
            <v>20027945</v>
          </cell>
          <cell r="C2009" t="str">
            <v>HOSE-ASSY--</v>
          </cell>
          <cell r="D2009">
            <v>4140.4799999999996</v>
          </cell>
          <cell r="F2009">
            <v>4884.22</v>
          </cell>
          <cell r="G2009">
            <v>-0.15227405808911165</v>
          </cell>
        </row>
        <row r="2010">
          <cell r="A2010">
            <v>20027946</v>
          </cell>
          <cell r="C2010" t="str">
            <v>HOSE-ASSY--</v>
          </cell>
          <cell r="D2010">
            <v>3438.58</v>
          </cell>
          <cell r="F2010">
            <v>4056.23</v>
          </cell>
          <cell r="G2010">
            <v>-0.15227193724221755</v>
          </cell>
        </row>
        <row r="2011">
          <cell r="A2011">
            <v>20027947</v>
          </cell>
          <cell r="C2011" t="str">
            <v xml:space="preserve">HOSE ASSY  </v>
          </cell>
          <cell r="D2011">
            <v>246.11</v>
          </cell>
          <cell r="E2011" t="str">
            <v>Гидравлическая система</v>
          </cell>
          <cell r="F2011">
            <v>317.51</v>
          </cell>
          <cell r="G2011">
            <v>-0.22487480709268992</v>
          </cell>
        </row>
        <row r="2012">
          <cell r="A2012">
            <v>20027965</v>
          </cell>
          <cell r="C2012" t="str">
            <v>CLIP-ASSY--</v>
          </cell>
          <cell r="D2012">
            <v>968.48</v>
          </cell>
          <cell r="F2012">
            <v>1142.46</v>
          </cell>
          <cell r="G2012">
            <v>-0.15228541918316618</v>
          </cell>
        </row>
        <row r="2013">
          <cell r="A2013">
            <v>20027966</v>
          </cell>
          <cell r="C2013" t="str">
            <v>CLIP-ASSY---</v>
          </cell>
          <cell r="D2013">
            <v>1344.36</v>
          </cell>
          <cell r="F2013">
            <v>1585.86</v>
          </cell>
          <cell r="G2013">
            <v>-0.15228330369641707</v>
          </cell>
        </row>
        <row r="2014">
          <cell r="A2014">
            <v>20027995</v>
          </cell>
          <cell r="C2014" t="str">
            <v xml:space="preserve">CONNECTION - ELBOW </v>
          </cell>
          <cell r="D2014">
            <v>72.010000000000005</v>
          </cell>
          <cell r="F2014">
            <v>92.9</v>
          </cell>
          <cell r="G2014">
            <v>-0.2248654467168999</v>
          </cell>
        </row>
        <row r="2015">
          <cell r="A2015">
            <v>20027996</v>
          </cell>
          <cell r="C2015" t="str">
            <v xml:space="preserve">CONNECTOR   </v>
          </cell>
          <cell r="D2015">
            <v>20.87</v>
          </cell>
          <cell r="F2015">
            <v>26.91</v>
          </cell>
          <cell r="G2015">
            <v>-0.22445187662578958</v>
          </cell>
        </row>
        <row r="2016">
          <cell r="A2016">
            <v>20028019</v>
          </cell>
          <cell r="C2016" t="str">
            <v>O-RING--</v>
          </cell>
          <cell r="D2016">
            <v>995.51</v>
          </cell>
          <cell r="F2016">
            <v>1291.77</v>
          </cell>
          <cell r="G2016">
            <v>-0.22934423310651275</v>
          </cell>
        </row>
        <row r="2017">
          <cell r="A2017">
            <v>20028085</v>
          </cell>
          <cell r="C2017" t="str">
            <v>LIGHT</v>
          </cell>
          <cell r="D2017">
            <v>922.44</v>
          </cell>
          <cell r="E2017" t="str">
            <v>Электрооборудование</v>
          </cell>
          <cell r="F2017">
            <v>1088.1600000000001</v>
          </cell>
          <cell r="G2017">
            <v>-0.1522937803264226</v>
          </cell>
        </row>
        <row r="2018">
          <cell r="A2018">
            <v>20028088</v>
          </cell>
          <cell r="C2018" t="str">
            <v>PLUG-RCEPTACLE--</v>
          </cell>
          <cell r="D2018">
            <v>19636.07</v>
          </cell>
          <cell r="F2018">
            <v>23163.279999999999</v>
          </cell>
          <cell r="G2018">
            <v>-0.15227592983377136</v>
          </cell>
        </row>
        <row r="2019">
          <cell r="A2019">
            <v>20028089</v>
          </cell>
          <cell r="C2019" t="str">
            <v>1/2"-GRIP--</v>
          </cell>
          <cell r="D2019">
            <v>263.27</v>
          </cell>
          <cell r="F2019">
            <v>341.61</v>
          </cell>
          <cell r="G2019">
            <v>-0.22932583940751161</v>
          </cell>
        </row>
        <row r="2020">
          <cell r="A2020">
            <v>20028090</v>
          </cell>
          <cell r="C2020" t="str">
            <v>1/2"-LOCKNUT--</v>
          </cell>
          <cell r="D2020">
            <v>61.08</v>
          </cell>
          <cell r="F2020">
            <v>67.87</v>
          </cell>
          <cell r="G2020">
            <v>-0.10004420215117149</v>
          </cell>
        </row>
        <row r="2021">
          <cell r="A2021">
            <v>20028091</v>
          </cell>
          <cell r="C2021" t="str">
            <v>CABLE---</v>
          </cell>
          <cell r="D2021">
            <v>26.47</v>
          </cell>
          <cell r="F2021">
            <v>29.41</v>
          </cell>
          <cell r="G2021">
            <v>-9.9965997959877595E-2</v>
          </cell>
        </row>
        <row r="2022">
          <cell r="A2022">
            <v>20028092</v>
          </cell>
          <cell r="C2022" t="str">
            <v>CABLE---</v>
          </cell>
          <cell r="D2022">
            <v>6.11</v>
          </cell>
          <cell r="F2022">
            <v>6.79</v>
          </cell>
          <cell r="G2022">
            <v>-0.10014727540500734</v>
          </cell>
        </row>
        <row r="2023">
          <cell r="A2023">
            <v>20028093</v>
          </cell>
          <cell r="C2023" t="str">
            <v>GRIP---</v>
          </cell>
          <cell r="D2023">
            <v>106.35</v>
          </cell>
          <cell r="F2023">
            <v>138.01</v>
          </cell>
          <cell r="G2023">
            <v>-0.22940366640098542</v>
          </cell>
        </row>
        <row r="2024">
          <cell r="A2024">
            <v>20028095</v>
          </cell>
          <cell r="C2024" t="str">
            <v>GRIP---</v>
          </cell>
          <cell r="D2024">
            <v>49.88</v>
          </cell>
          <cell r="F2024">
            <v>58.83</v>
          </cell>
          <cell r="G2024">
            <v>-0.1521332653408124</v>
          </cell>
        </row>
        <row r="2025">
          <cell r="A2025">
            <v>20028096</v>
          </cell>
          <cell r="C2025" t="str">
            <v>NUT</v>
          </cell>
          <cell r="D2025">
            <v>17.059999999999999</v>
          </cell>
          <cell r="F2025">
            <v>21.99</v>
          </cell>
          <cell r="G2025">
            <v>-0.22419281491587084</v>
          </cell>
        </row>
        <row r="2026">
          <cell r="A2026">
            <v>20028097</v>
          </cell>
          <cell r="C2026" t="str">
            <v>CONTROL-BOX--</v>
          </cell>
          <cell r="D2026">
            <v>8551.35</v>
          </cell>
          <cell r="F2026">
            <v>10087.42</v>
          </cell>
          <cell r="G2026">
            <v>-0.15227580491344661</v>
          </cell>
        </row>
        <row r="2027">
          <cell r="A2027">
            <v>20028104</v>
          </cell>
          <cell r="C2027" t="str">
            <v>BOX-TERMINAL---</v>
          </cell>
          <cell r="D2027">
            <v>2923.74</v>
          </cell>
          <cell r="F2027">
            <v>3793.83</v>
          </cell>
          <cell r="G2027">
            <v>-0.22934343394406187</v>
          </cell>
        </row>
        <row r="2028">
          <cell r="A2028">
            <v>20028108</v>
          </cell>
          <cell r="C2028" t="str">
            <v>RING-TERMINAL---</v>
          </cell>
          <cell r="D2028">
            <v>16.309999999999999</v>
          </cell>
          <cell r="F2028">
            <v>18.12</v>
          </cell>
          <cell r="G2028">
            <v>-9.9889624724061932E-2</v>
          </cell>
        </row>
        <row r="2029">
          <cell r="A2029">
            <v>20028109</v>
          </cell>
          <cell r="C2029" t="str">
            <v>MASTER SWITCH</v>
          </cell>
          <cell r="D2029">
            <v>688.66</v>
          </cell>
          <cell r="E2029" t="str">
            <v>Электрооборудование</v>
          </cell>
          <cell r="F2029">
            <v>893.61</v>
          </cell>
          <cell r="G2029">
            <v>-0.22935061156432901</v>
          </cell>
        </row>
        <row r="2030">
          <cell r="A2030">
            <v>20028110</v>
          </cell>
          <cell r="C2030" t="str">
            <v xml:space="preserve">INSULATOR   </v>
          </cell>
          <cell r="D2030">
            <v>56.88</v>
          </cell>
          <cell r="E2030" t="str">
            <v>Электрооборудование</v>
          </cell>
          <cell r="F2030">
            <v>72.06</v>
          </cell>
          <cell r="G2030">
            <v>-0.21065778517901745</v>
          </cell>
        </row>
        <row r="2031">
          <cell r="A2031">
            <v>20028238</v>
          </cell>
          <cell r="C2031" t="str">
            <v xml:space="preserve">MAIN SWITCH  </v>
          </cell>
          <cell r="D2031">
            <v>687.07</v>
          </cell>
          <cell r="E2031" t="str">
            <v>Электрооборудование</v>
          </cell>
          <cell r="F2031">
            <v>870.68</v>
          </cell>
          <cell r="G2031">
            <v>-0.2108811503652317</v>
          </cell>
        </row>
        <row r="2032">
          <cell r="A2032">
            <v>20028263</v>
          </cell>
          <cell r="C2032" t="str">
            <v xml:space="preserve">SWITCH-PRESSURE   </v>
          </cell>
          <cell r="D2032">
            <v>857.35</v>
          </cell>
          <cell r="E2032" t="str">
            <v>Электрооборудование</v>
          </cell>
          <cell r="F2032">
            <v>1106.1199999999999</v>
          </cell>
          <cell r="G2032">
            <v>-0.22490326546848438</v>
          </cell>
        </row>
        <row r="2033">
          <cell r="A2033">
            <v>20028265</v>
          </cell>
          <cell r="C2033" t="str">
            <v xml:space="preserve">SWITCH-PRESSURE   </v>
          </cell>
          <cell r="D2033">
            <v>857.35</v>
          </cell>
          <cell r="E2033" t="str">
            <v>Электрооборудование</v>
          </cell>
          <cell r="F2033">
            <v>1106.1199999999999</v>
          </cell>
          <cell r="G2033">
            <v>-0.22490326546848438</v>
          </cell>
        </row>
        <row r="2034">
          <cell r="A2034">
            <v>20028266</v>
          </cell>
          <cell r="C2034" t="str">
            <v xml:space="preserve">SWITCH-PRESSURE   </v>
          </cell>
          <cell r="D2034">
            <v>1029.54</v>
          </cell>
          <cell r="E2034" t="str">
            <v>Электрооборудование</v>
          </cell>
          <cell r="F2034">
            <v>1328.28</v>
          </cell>
          <cell r="G2034">
            <v>-0.22490739904237056</v>
          </cell>
        </row>
        <row r="2035">
          <cell r="A2035">
            <v>20028268</v>
          </cell>
          <cell r="C2035" t="str">
            <v xml:space="preserve">SWITCH-TEMPERATURE   </v>
          </cell>
          <cell r="D2035">
            <v>2100.6999999999998</v>
          </cell>
          <cell r="E2035" t="str">
            <v>Тормозная система</v>
          </cell>
          <cell r="F2035">
            <v>2710.25</v>
          </cell>
          <cell r="G2035">
            <v>-0.22490545152661201</v>
          </cell>
        </row>
        <row r="2036">
          <cell r="A2036">
            <v>20028271</v>
          </cell>
          <cell r="C2036" t="str">
            <v>BRACKET -FUSE</v>
          </cell>
          <cell r="D2036">
            <v>1881.16</v>
          </cell>
          <cell r="F2036">
            <v>2440.98</v>
          </cell>
          <cell r="G2036">
            <v>-0.22934231333316946</v>
          </cell>
        </row>
        <row r="2037">
          <cell r="A2037">
            <v>20028272</v>
          </cell>
          <cell r="C2037" t="str">
            <v>FUSE---</v>
          </cell>
          <cell r="D2037">
            <v>876.42</v>
          </cell>
          <cell r="F2037">
            <v>1033.8699999999999</v>
          </cell>
          <cell r="G2037">
            <v>-0.15229187422016299</v>
          </cell>
        </row>
        <row r="2038">
          <cell r="A2038">
            <v>20028273</v>
          </cell>
          <cell r="C2038" t="str">
            <v>CABLE-TRANS---</v>
          </cell>
          <cell r="D2038">
            <v>3870.07</v>
          </cell>
          <cell r="F2038">
            <v>4565.25</v>
          </cell>
          <cell r="G2038">
            <v>-0.1522764361206943</v>
          </cell>
        </row>
        <row r="2039">
          <cell r="A2039">
            <v>20028377</v>
          </cell>
          <cell r="C2039" t="str">
            <v>CLAMP---</v>
          </cell>
          <cell r="D2039">
            <v>972.32</v>
          </cell>
          <cell r="F2039">
            <v>1146.98</v>
          </cell>
          <cell r="G2039">
            <v>-0.15227815655024501</v>
          </cell>
        </row>
        <row r="2040">
          <cell r="A2040">
            <v>20028460</v>
          </cell>
          <cell r="C2040" t="str">
            <v xml:space="preserve">FLANGE   </v>
          </cell>
          <cell r="D2040">
            <v>1220.69</v>
          </cell>
          <cell r="E2040" t="str">
            <v>Гидравлическая система</v>
          </cell>
          <cell r="F2040">
            <v>1574.89</v>
          </cell>
          <cell r="G2040">
            <v>-0.22490459651150241</v>
          </cell>
        </row>
        <row r="2041">
          <cell r="A2041">
            <v>20028462</v>
          </cell>
          <cell r="C2041" t="str">
            <v xml:space="preserve">BRACKET ASSY  </v>
          </cell>
          <cell r="D2041">
            <v>4466.34</v>
          </cell>
          <cell r="F2041">
            <v>5659.99</v>
          </cell>
          <cell r="G2041">
            <v>-0.21089259875017441</v>
          </cell>
        </row>
        <row r="2042">
          <cell r="A2042">
            <v>20028463</v>
          </cell>
          <cell r="C2042" t="str">
            <v xml:space="preserve">ANGLE STEEL  </v>
          </cell>
          <cell r="D2042">
            <v>283.92</v>
          </cell>
          <cell r="F2042">
            <v>366.29</v>
          </cell>
          <cell r="G2042">
            <v>-0.22487646400393135</v>
          </cell>
        </row>
        <row r="2043">
          <cell r="A2043">
            <v>20028464</v>
          </cell>
          <cell r="C2043" t="str">
            <v xml:space="preserve">BRACKET   </v>
          </cell>
          <cell r="D2043">
            <v>13.35</v>
          </cell>
          <cell r="E2043" t="str">
            <v>Гидравлическая система</v>
          </cell>
          <cell r="F2043">
            <v>17.21</v>
          </cell>
          <cell r="G2043">
            <v>-0.22428820453224874</v>
          </cell>
        </row>
        <row r="2044">
          <cell r="A2044">
            <v>20028466</v>
          </cell>
          <cell r="C2044" t="str">
            <v>GLAND---</v>
          </cell>
          <cell r="D2044">
            <v>72.88</v>
          </cell>
          <cell r="F2044">
            <v>85.97</v>
          </cell>
          <cell r="G2044">
            <v>-0.15226241712225197</v>
          </cell>
        </row>
        <row r="2045">
          <cell r="A2045">
            <v>20028489</v>
          </cell>
          <cell r="C2045" t="str">
            <v xml:space="preserve">SWITCH-TEMPERATURE   </v>
          </cell>
          <cell r="D2045">
            <v>2100.6999999999998</v>
          </cell>
          <cell r="E2045" t="str">
            <v>Тормозная система</v>
          </cell>
          <cell r="F2045">
            <v>2710.25</v>
          </cell>
          <cell r="G2045">
            <v>-0.22490545152661201</v>
          </cell>
        </row>
        <row r="2046">
          <cell r="A2046">
            <v>20028505</v>
          </cell>
          <cell r="C2046" t="str">
            <v>HOSE---</v>
          </cell>
          <cell r="D2046">
            <v>623.29999999999995</v>
          </cell>
          <cell r="F2046">
            <v>735.24</v>
          </cell>
          <cell r="G2046">
            <v>-0.15224960557097011</v>
          </cell>
        </row>
        <row r="2047">
          <cell r="A2047">
            <v>20028506</v>
          </cell>
          <cell r="C2047" t="str">
            <v xml:space="preserve">HOSE   </v>
          </cell>
          <cell r="D2047">
            <v>687.07</v>
          </cell>
          <cell r="F2047">
            <v>870.68</v>
          </cell>
          <cell r="G2047">
            <v>-0.2108811503652317</v>
          </cell>
        </row>
        <row r="2048">
          <cell r="A2048">
            <v>20028507</v>
          </cell>
          <cell r="C2048" t="str">
            <v>·GUIDE-SLEEVE--</v>
          </cell>
          <cell r="D2048">
            <v>3601.58</v>
          </cell>
          <cell r="F2048">
            <v>4248.54</v>
          </cell>
          <cell r="G2048">
            <v>-0.15227819439148504</v>
          </cell>
        </row>
        <row r="2049">
          <cell r="A2049">
            <v>20028593</v>
          </cell>
          <cell r="C2049" t="str">
            <v>HOSE-ASSY--</v>
          </cell>
          <cell r="D2049">
            <v>487.12</v>
          </cell>
          <cell r="F2049">
            <v>574.63</v>
          </cell>
          <cell r="G2049">
            <v>-0.15228929920122514</v>
          </cell>
        </row>
        <row r="2050">
          <cell r="A2050">
            <v>20028594</v>
          </cell>
          <cell r="C2050" t="str">
            <v>ADAPTER---</v>
          </cell>
          <cell r="D2050">
            <v>28.77</v>
          </cell>
          <cell r="F2050">
            <v>33.950000000000003</v>
          </cell>
          <cell r="G2050">
            <v>-0.15257731958762899</v>
          </cell>
        </row>
        <row r="2051">
          <cell r="A2051">
            <v>20028673</v>
          </cell>
          <cell r="C2051" t="str">
            <v>HOSE---</v>
          </cell>
          <cell r="D2051">
            <v>1424.92</v>
          </cell>
          <cell r="F2051">
            <v>1680.87</v>
          </cell>
          <cell r="G2051">
            <v>-0.15227233515976835</v>
          </cell>
        </row>
        <row r="2052">
          <cell r="A2052">
            <v>20028826</v>
          </cell>
          <cell r="C2052" t="str">
            <v xml:space="preserve">BLOCK - MULTIPLE </v>
          </cell>
          <cell r="D2052">
            <v>8294.84</v>
          </cell>
          <cell r="F2052">
            <v>10701.81</v>
          </cell>
          <cell r="G2052">
            <v>-0.22491242135676115</v>
          </cell>
        </row>
        <row r="2053">
          <cell r="A2053">
            <v>20028827</v>
          </cell>
          <cell r="C2053" t="str">
            <v xml:space="preserve"> O RING </v>
          </cell>
          <cell r="D2053">
            <v>49.25</v>
          </cell>
          <cell r="F2053">
            <v>63.53</v>
          </cell>
          <cell r="G2053">
            <v>-0.22477569652132856</v>
          </cell>
        </row>
        <row r="2054">
          <cell r="A2054">
            <v>20028829</v>
          </cell>
          <cell r="C2054" t="str">
            <v>HOSE-ASSY--</v>
          </cell>
          <cell r="D2054">
            <v>5933.59</v>
          </cell>
          <cell r="F2054">
            <v>6999.45</v>
          </cell>
          <cell r="G2054">
            <v>-0.15227767896048972</v>
          </cell>
        </row>
        <row r="2055">
          <cell r="A2055">
            <v>20028830</v>
          </cell>
          <cell r="C2055" t="str">
            <v>HOSE-ASSY--</v>
          </cell>
          <cell r="D2055">
            <v>5933.59</v>
          </cell>
          <cell r="F2055">
            <v>6999.45</v>
          </cell>
          <cell r="G2055">
            <v>-0.15227767896048972</v>
          </cell>
        </row>
        <row r="2056">
          <cell r="A2056">
            <v>20028831</v>
          </cell>
          <cell r="C2056" t="str">
            <v xml:space="preserve">CONNECTOR - PIEZOMETRIC </v>
          </cell>
          <cell r="D2056">
            <v>401.26</v>
          </cell>
          <cell r="E2056" t="str">
            <v>Гидравлическая система</v>
          </cell>
          <cell r="F2056">
            <v>508.48</v>
          </cell>
          <cell r="G2056">
            <v>-0.21086375078665831</v>
          </cell>
        </row>
        <row r="2057">
          <cell r="A2057">
            <v>20028832</v>
          </cell>
          <cell r="C2057" t="str">
            <v>pressure gauge hose</v>
          </cell>
          <cell r="D2057">
            <v>908.5</v>
          </cell>
          <cell r="F2057">
            <v>1151.29</v>
          </cell>
          <cell r="G2057">
            <v>-0.21088518097091091</v>
          </cell>
        </row>
        <row r="2058">
          <cell r="A2058">
            <v>20028834</v>
          </cell>
          <cell r="C2058" t="str">
            <v xml:space="preserve">CLIP   </v>
          </cell>
          <cell r="D2058">
            <v>280.11</v>
          </cell>
          <cell r="F2058">
            <v>361.37</v>
          </cell>
          <cell r="G2058">
            <v>-0.22486648033871104</v>
          </cell>
        </row>
        <row r="2059">
          <cell r="A2059">
            <v>20028835</v>
          </cell>
          <cell r="C2059" t="str">
            <v xml:space="preserve">CLIP - PIPE </v>
          </cell>
          <cell r="D2059">
            <v>196.88</v>
          </cell>
          <cell r="E2059" t="str">
            <v>Гидравлическая система</v>
          </cell>
          <cell r="F2059">
            <v>249.48</v>
          </cell>
          <cell r="G2059">
            <v>-0.21083854417187753</v>
          </cell>
        </row>
        <row r="2060">
          <cell r="A2060">
            <v>20028836</v>
          </cell>
          <cell r="C2060" t="str">
            <v xml:space="preserve">CLIP - PIPE </v>
          </cell>
          <cell r="D2060">
            <v>174.21</v>
          </cell>
          <cell r="E2060" t="str">
            <v>Гидравлическая система</v>
          </cell>
          <cell r="F2060">
            <v>224.74</v>
          </cell>
          <cell r="G2060">
            <v>-0.2248375901041203</v>
          </cell>
        </row>
        <row r="2061">
          <cell r="A2061">
            <v>20028837</v>
          </cell>
          <cell r="C2061" t="str">
            <v xml:space="preserve"> CLIP - TUBE</v>
          </cell>
          <cell r="D2061">
            <v>94.74</v>
          </cell>
          <cell r="F2061">
            <v>112.15</v>
          </cell>
          <cell r="G2061">
            <v>-0.15523851983950077</v>
          </cell>
        </row>
        <row r="2062">
          <cell r="A2062">
            <v>20028838</v>
          </cell>
          <cell r="C2062" t="str">
            <v>SEAT - PIPE CLIP</v>
          </cell>
          <cell r="D2062">
            <v>172.3</v>
          </cell>
          <cell r="E2062" t="str">
            <v>Гидравлическая система</v>
          </cell>
          <cell r="F2062">
            <v>222.28</v>
          </cell>
          <cell r="G2062">
            <v>-0.22485153859996398</v>
          </cell>
        </row>
        <row r="2063">
          <cell r="A2063">
            <v>20028842</v>
          </cell>
          <cell r="C2063" t="str">
            <v>SEAT - PIPE CLIP</v>
          </cell>
          <cell r="D2063">
            <v>304.79000000000002</v>
          </cell>
          <cell r="F2063">
            <v>393.2</v>
          </cell>
          <cell r="G2063">
            <v>-0.22484740590030516</v>
          </cell>
        </row>
        <row r="2064">
          <cell r="A2064">
            <v>20028851</v>
          </cell>
          <cell r="C2064" t="str">
            <v xml:space="preserve">PRESSURE GAUGE  </v>
          </cell>
          <cell r="D2064">
            <v>370.98</v>
          </cell>
          <cell r="E2064" t="str">
            <v>Электрооборудование</v>
          </cell>
          <cell r="F2064">
            <v>478.6</v>
          </cell>
          <cell r="G2064">
            <v>-0.22486418721270374</v>
          </cell>
        </row>
        <row r="2065">
          <cell r="A2065">
            <v>20028852</v>
          </cell>
          <cell r="C2065" t="str">
            <v xml:space="preserve">ADAPTER   </v>
          </cell>
          <cell r="D2065">
            <v>331.26</v>
          </cell>
          <cell r="F2065">
            <v>419.78</v>
          </cell>
          <cell r="G2065">
            <v>-0.21087236171327839</v>
          </cell>
        </row>
        <row r="2066">
          <cell r="A2066">
            <v>20028853</v>
          </cell>
          <cell r="C2066" t="str">
            <v xml:space="preserve"> STEERING LS PIEZOMETRIC HOSE</v>
          </cell>
          <cell r="D2066">
            <v>978.5</v>
          </cell>
          <cell r="F2066">
            <v>1240</v>
          </cell>
          <cell r="G2066">
            <v>-0.21088709677419359</v>
          </cell>
        </row>
        <row r="2067">
          <cell r="A2067">
            <v>20028854</v>
          </cell>
          <cell r="C2067" t="str">
            <v>HOSE-ASSY--</v>
          </cell>
          <cell r="D2067">
            <v>964.65</v>
          </cell>
          <cell r="F2067">
            <v>1137.92</v>
          </cell>
          <cell r="G2067">
            <v>-0.15226905230596188</v>
          </cell>
        </row>
        <row r="2068">
          <cell r="A2068">
            <v>20028855</v>
          </cell>
          <cell r="C2068" t="str">
            <v xml:space="preserve">CLIP - PIPE </v>
          </cell>
          <cell r="D2068">
            <v>79.540000000000006</v>
          </cell>
          <cell r="E2068" t="str">
            <v>Гидравлическая система</v>
          </cell>
          <cell r="F2068">
            <v>102.6</v>
          </cell>
          <cell r="G2068">
            <v>-0.22475633528265093</v>
          </cell>
        </row>
        <row r="2069">
          <cell r="A2069">
            <v>20028856</v>
          </cell>
          <cell r="C2069" t="str">
            <v xml:space="preserve">TEE   </v>
          </cell>
          <cell r="D2069">
            <v>208.2</v>
          </cell>
          <cell r="F2069">
            <v>263.83999999999997</v>
          </cell>
          <cell r="G2069">
            <v>-0.21088538508186772</v>
          </cell>
        </row>
        <row r="2070">
          <cell r="A2070">
            <v>20028857</v>
          </cell>
          <cell r="C2070" t="str">
            <v xml:space="preserve">ADAPTER   </v>
          </cell>
          <cell r="D2070">
            <v>102.3</v>
          </cell>
          <cell r="F2070">
            <v>131.97</v>
          </cell>
          <cell r="G2070">
            <v>-0.22482382359627184</v>
          </cell>
        </row>
        <row r="2071">
          <cell r="A2071">
            <v>20028858</v>
          </cell>
          <cell r="C2071" t="str">
            <v>HOSE-ASSY--</v>
          </cell>
          <cell r="D2071">
            <v>964.65</v>
          </cell>
          <cell r="F2071">
            <v>1137.92</v>
          </cell>
          <cell r="G2071">
            <v>-0.15226905230596188</v>
          </cell>
        </row>
        <row r="2072">
          <cell r="A2072">
            <v>20028859</v>
          </cell>
          <cell r="C2072" t="str">
            <v xml:space="preserve">ELBOW   </v>
          </cell>
          <cell r="D2072">
            <v>208.2</v>
          </cell>
          <cell r="F2072">
            <v>263.83999999999997</v>
          </cell>
          <cell r="G2072">
            <v>-0.21088538508186772</v>
          </cell>
        </row>
        <row r="2073">
          <cell r="A2073">
            <v>20028860</v>
          </cell>
          <cell r="C2073" t="str">
            <v>HOSE-ASSY--</v>
          </cell>
          <cell r="D2073">
            <v>1237.4100000000001</v>
          </cell>
          <cell r="F2073">
            <v>1374.9</v>
          </cell>
          <cell r="G2073">
            <v>-9.9999999999999978E-2</v>
          </cell>
        </row>
        <row r="2074">
          <cell r="A2074">
            <v>20028861</v>
          </cell>
          <cell r="C2074" t="str">
            <v>HOSE-ASSY--</v>
          </cell>
          <cell r="D2074">
            <v>446.51</v>
          </cell>
          <cell r="F2074">
            <v>496.12</v>
          </cell>
          <cell r="G2074">
            <v>-9.9995968717245809E-2</v>
          </cell>
        </row>
        <row r="2075">
          <cell r="A2075">
            <v>20028862</v>
          </cell>
          <cell r="C2075" t="str">
            <v>HOSE-ASSY--</v>
          </cell>
          <cell r="D2075">
            <v>1211.44</v>
          </cell>
          <cell r="F2075">
            <v>1346.04</v>
          </cell>
          <cell r="G2075">
            <v>-9.999702832010926E-2</v>
          </cell>
        </row>
        <row r="2076">
          <cell r="A2076">
            <v>20028863</v>
          </cell>
          <cell r="C2076" t="str">
            <v>HOSE-ASSY--</v>
          </cell>
          <cell r="D2076">
            <v>1284.1300000000001</v>
          </cell>
          <cell r="F2076">
            <v>1426.81</v>
          </cell>
          <cell r="G2076">
            <v>-9.9999299135834385E-2</v>
          </cell>
        </row>
        <row r="2077">
          <cell r="A2077">
            <v>20028864</v>
          </cell>
          <cell r="C2077" t="str">
            <v>HOSE-ASSY--</v>
          </cell>
          <cell r="D2077">
            <v>1107.5999999999999</v>
          </cell>
          <cell r="F2077">
            <v>1230.67</v>
          </cell>
          <cell r="G2077">
            <v>-0.10000243769653938</v>
          </cell>
        </row>
        <row r="2078">
          <cell r="A2078">
            <v>20028865</v>
          </cell>
          <cell r="C2078" t="str">
            <v xml:space="preserve">ELBOW   </v>
          </cell>
          <cell r="D2078">
            <v>121.16</v>
          </cell>
          <cell r="F2078">
            <v>156.30000000000001</v>
          </cell>
          <cell r="G2078">
            <v>-0.22482405630198343</v>
          </cell>
        </row>
        <row r="2079">
          <cell r="A2079">
            <v>20028866</v>
          </cell>
          <cell r="C2079" t="str">
            <v>HOSE-ASSY--</v>
          </cell>
          <cell r="D2079">
            <v>993.4</v>
          </cell>
          <cell r="F2079">
            <v>1103.78</v>
          </cell>
          <cell r="G2079">
            <v>-0.10000181195528091</v>
          </cell>
        </row>
        <row r="2080">
          <cell r="A2080">
            <v>20028867</v>
          </cell>
          <cell r="C2080" t="str">
            <v>HOSE-ASSY--</v>
          </cell>
          <cell r="D2080">
            <v>1002.03</v>
          </cell>
          <cell r="F2080">
            <v>1113.3699999999999</v>
          </cell>
          <cell r="G2080">
            <v>-0.10000269452203658</v>
          </cell>
        </row>
        <row r="2081">
          <cell r="A2081">
            <v>20028868</v>
          </cell>
          <cell r="C2081" t="str">
            <v>HOSE-ASSY--</v>
          </cell>
          <cell r="D2081">
            <v>1072.99</v>
          </cell>
          <cell r="F2081">
            <v>1192.21</v>
          </cell>
          <cell r="G2081">
            <v>-9.9999161221596911E-2</v>
          </cell>
        </row>
        <row r="2082">
          <cell r="A2082">
            <v>20028869</v>
          </cell>
          <cell r="C2082" t="str">
            <v xml:space="preserve">ADAPTER   </v>
          </cell>
          <cell r="D2082">
            <v>32.49</v>
          </cell>
          <cell r="F2082">
            <v>36.1</v>
          </cell>
          <cell r="G2082">
            <v>-9.9999999999999978E-2</v>
          </cell>
        </row>
        <row r="2083">
          <cell r="A2083">
            <v>20028871</v>
          </cell>
          <cell r="C2083" t="str">
            <v>HOSE-ASSY--</v>
          </cell>
          <cell r="D2083">
            <v>985.74</v>
          </cell>
          <cell r="F2083">
            <v>1162.81</v>
          </cell>
          <cell r="G2083">
            <v>-0.15227767219064159</v>
          </cell>
        </row>
        <row r="2084">
          <cell r="A2084">
            <v>20028872</v>
          </cell>
          <cell r="C2084" t="str">
            <v xml:space="preserve">ELBOW   </v>
          </cell>
          <cell r="D2084">
            <v>83.35</v>
          </cell>
          <cell r="F2084">
            <v>107.52</v>
          </cell>
          <cell r="G2084">
            <v>-0.22479538690476197</v>
          </cell>
        </row>
        <row r="2085">
          <cell r="A2085">
            <v>20028873</v>
          </cell>
          <cell r="C2085" t="str">
            <v xml:space="preserve">PLUG   </v>
          </cell>
          <cell r="D2085">
            <v>60.59</v>
          </cell>
          <cell r="F2085">
            <v>78.150000000000006</v>
          </cell>
          <cell r="G2085">
            <v>-0.2246960972488804</v>
          </cell>
        </row>
        <row r="2086">
          <cell r="A2086">
            <v>20028876</v>
          </cell>
          <cell r="C2086" t="str">
            <v xml:space="preserve"> STEERING PIEZOMETRIC HOSE</v>
          </cell>
          <cell r="D2086">
            <v>984.12</v>
          </cell>
          <cell r="F2086">
            <v>1247.1199999999999</v>
          </cell>
          <cell r="G2086">
            <v>-0.21088588106998518</v>
          </cell>
        </row>
        <row r="2087">
          <cell r="A2087">
            <v>20028878</v>
          </cell>
          <cell r="C2087" t="str">
            <v xml:space="preserve">CLIP - PIPE </v>
          </cell>
          <cell r="D2087">
            <v>143.91999999999999</v>
          </cell>
          <cell r="F2087">
            <v>185.67</v>
          </cell>
          <cell r="G2087">
            <v>-0.22486131308235047</v>
          </cell>
        </row>
        <row r="2088">
          <cell r="A2088">
            <v>20028879</v>
          </cell>
          <cell r="C2088" t="str">
            <v>CLIP---PIPE-</v>
          </cell>
          <cell r="D2088">
            <v>283.82</v>
          </cell>
          <cell r="F2088">
            <v>334.82</v>
          </cell>
          <cell r="G2088">
            <v>-0.15232064990143956</v>
          </cell>
        </row>
        <row r="2089">
          <cell r="A2089">
            <v>20028880</v>
          </cell>
          <cell r="C2089" t="str">
            <v xml:space="preserve">CLIP - PIPE </v>
          </cell>
          <cell r="D2089">
            <v>174.21</v>
          </cell>
          <cell r="E2089" t="str">
            <v>Гидравлическая система</v>
          </cell>
          <cell r="F2089">
            <v>224.74</v>
          </cell>
          <cell r="G2089">
            <v>-0.2248375901041203</v>
          </cell>
        </row>
        <row r="2090">
          <cell r="A2090">
            <v>20028881</v>
          </cell>
          <cell r="C2090" t="str">
            <v>PLUG---</v>
          </cell>
          <cell r="D2090">
            <v>21.09</v>
          </cell>
          <cell r="E2090" t="str">
            <v>Гидравлическая система</v>
          </cell>
          <cell r="F2090">
            <v>24.89</v>
          </cell>
          <cell r="G2090">
            <v>-0.15267175572519087</v>
          </cell>
        </row>
        <row r="2091">
          <cell r="A2091">
            <v>20028884</v>
          </cell>
          <cell r="C2091" t="str">
            <v xml:space="preserve">CABLE CLAMP  </v>
          </cell>
          <cell r="D2091">
            <v>56.88</v>
          </cell>
          <cell r="E2091" t="str">
            <v>Гидравлическая система</v>
          </cell>
          <cell r="F2091">
            <v>72.06</v>
          </cell>
          <cell r="G2091">
            <v>-0.21065778517901745</v>
          </cell>
        </row>
        <row r="2092">
          <cell r="A2092">
            <v>20028889</v>
          </cell>
          <cell r="C2092" t="str">
            <v>HOSE-ASSY--</v>
          </cell>
          <cell r="D2092">
            <v>1894.75</v>
          </cell>
          <cell r="E2092" t="str">
            <v>Гидравлическая система</v>
          </cell>
          <cell r="F2092">
            <v>2235.13</v>
          </cell>
          <cell r="G2092">
            <v>-0.15228644418892867</v>
          </cell>
        </row>
        <row r="2093">
          <cell r="A2093">
            <v>20028891</v>
          </cell>
          <cell r="C2093" t="str">
            <v>ELBOW---</v>
          </cell>
          <cell r="D2093">
            <v>44.11</v>
          </cell>
          <cell r="F2093">
            <v>52.04</v>
          </cell>
          <cell r="G2093">
            <v>-0.15238278247501924</v>
          </cell>
        </row>
        <row r="2094">
          <cell r="A2094">
            <v>20028897</v>
          </cell>
          <cell r="C2094" t="str">
            <v xml:space="preserve">CLIP - PIPE </v>
          </cell>
          <cell r="D2094">
            <v>143.91999999999999</v>
          </cell>
          <cell r="E2094" t="str">
            <v>Гидравлическая система</v>
          </cell>
          <cell r="F2094">
            <v>185.67</v>
          </cell>
          <cell r="G2094">
            <v>-0.22486131308235047</v>
          </cell>
        </row>
        <row r="2095">
          <cell r="A2095">
            <v>20028906</v>
          </cell>
          <cell r="C2095" t="str">
            <v xml:space="preserve">TEE   </v>
          </cell>
          <cell r="D2095">
            <v>263.14999999999998</v>
          </cell>
          <cell r="E2095" t="str">
            <v>Гидравлическая система</v>
          </cell>
          <cell r="F2095">
            <v>339.51</v>
          </cell>
          <cell r="G2095">
            <v>-0.22491237371506001</v>
          </cell>
        </row>
        <row r="2096">
          <cell r="A2096">
            <v>20028909</v>
          </cell>
          <cell r="C2096" t="str">
            <v xml:space="preserve">HOSE ASSY  </v>
          </cell>
          <cell r="D2096">
            <v>518.59</v>
          </cell>
          <cell r="E2096" t="str">
            <v>Гидравлическая система</v>
          </cell>
          <cell r="F2096">
            <v>657.17</v>
          </cell>
          <cell r="G2096">
            <v>-0.21087389868679329</v>
          </cell>
        </row>
        <row r="2097">
          <cell r="A2097">
            <v>20028910</v>
          </cell>
          <cell r="C2097" t="str">
            <v xml:space="preserve">ADAPTER   </v>
          </cell>
          <cell r="D2097">
            <v>49.25</v>
          </cell>
          <cell r="E2097" t="str">
            <v>Гидравлическая система</v>
          </cell>
          <cell r="F2097">
            <v>63.53</v>
          </cell>
          <cell r="G2097">
            <v>-0.22477569652132856</v>
          </cell>
        </row>
        <row r="2098">
          <cell r="A2098">
            <v>20028912</v>
          </cell>
          <cell r="C2098" t="str">
            <v xml:space="preserve">ADAPTER-FLANG   </v>
          </cell>
          <cell r="D2098">
            <v>126.88</v>
          </cell>
          <cell r="E2098" t="str">
            <v>Гидравлическая система</v>
          </cell>
          <cell r="F2098">
            <v>160.77000000000001</v>
          </cell>
          <cell r="G2098">
            <v>-0.21079803445916534</v>
          </cell>
        </row>
        <row r="2099">
          <cell r="A2099">
            <v>20028913</v>
          </cell>
          <cell r="C2099" t="str">
            <v xml:space="preserve">ADAPTER   </v>
          </cell>
          <cell r="D2099">
            <v>49.25</v>
          </cell>
          <cell r="E2099" t="str">
            <v>Гидравлическая система</v>
          </cell>
          <cell r="F2099">
            <v>63.53</v>
          </cell>
          <cell r="G2099">
            <v>-0.22477569652132856</v>
          </cell>
        </row>
        <row r="2100">
          <cell r="A2100">
            <v>20028915</v>
          </cell>
          <cell r="C2100" t="str">
            <v xml:space="preserve">ADAPTER   </v>
          </cell>
          <cell r="D2100">
            <v>49.25</v>
          </cell>
          <cell r="F2100">
            <v>63.53</v>
          </cell>
          <cell r="G2100">
            <v>-0.22477569652132856</v>
          </cell>
        </row>
        <row r="2101">
          <cell r="A2101">
            <v>20028916</v>
          </cell>
          <cell r="C2101" t="str">
            <v>HOSE-ASSY--</v>
          </cell>
          <cell r="D2101">
            <v>694.25</v>
          </cell>
          <cell r="E2101" t="str">
            <v>Гидравлическая система</v>
          </cell>
          <cell r="F2101">
            <v>818.94</v>
          </cell>
          <cell r="G2101">
            <v>-0.15225779666398032</v>
          </cell>
        </row>
        <row r="2102">
          <cell r="A2102">
            <v>20029376</v>
          </cell>
          <cell r="C2102" t="str">
            <v>HOSE</v>
          </cell>
          <cell r="D2102">
            <v>1050.4100000000001</v>
          </cell>
          <cell r="F2102">
            <v>1355.19</v>
          </cell>
          <cell r="G2102">
            <v>-0.22489835373637646</v>
          </cell>
        </row>
        <row r="2103">
          <cell r="A2103">
            <v>20029378</v>
          </cell>
          <cell r="C2103" t="str">
            <v xml:space="preserve">ADAPTOR   </v>
          </cell>
          <cell r="D2103">
            <v>28.5</v>
          </cell>
          <cell r="F2103">
            <v>36.1</v>
          </cell>
          <cell r="G2103">
            <v>-0.21052631578947367</v>
          </cell>
        </row>
        <row r="2104">
          <cell r="A2104">
            <v>20029381</v>
          </cell>
          <cell r="C2104" t="str">
            <v xml:space="preserve">TEE   </v>
          </cell>
          <cell r="D2104">
            <v>249.82</v>
          </cell>
          <cell r="F2104">
            <v>322.3</v>
          </cell>
          <cell r="G2104">
            <v>-0.22488364877443379</v>
          </cell>
        </row>
        <row r="2105">
          <cell r="A2105">
            <v>20029388</v>
          </cell>
          <cell r="C2105" t="str">
            <v xml:space="preserve">ELBOW   </v>
          </cell>
          <cell r="D2105">
            <v>90.87</v>
          </cell>
          <cell r="F2105">
            <v>117.22</v>
          </cell>
          <cell r="G2105">
            <v>-0.22479099129841318</v>
          </cell>
        </row>
        <row r="2106">
          <cell r="A2106">
            <v>20029401</v>
          </cell>
          <cell r="C2106" t="str">
            <v>HOSE-ASSY--</v>
          </cell>
          <cell r="D2106">
            <v>535.07000000000005</v>
          </cell>
          <cell r="E2106" t="str">
            <v>Гидравлическая система</v>
          </cell>
          <cell r="F2106">
            <v>631.17999999999995</v>
          </cell>
          <cell r="G2106">
            <v>-0.15227035077157058</v>
          </cell>
        </row>
        <row r="2107">
          <cell r="A2107">
            <v>20029402</v>
          </cell>
          <cell r="C2107" t="str">
            <v>HOSE-ASSY--</v>
          </cell>
          <cell r="D2107">
            <v>861.09</v>
          </cell>
          <cell r="E2107" t="str">
            <v>Гидравлическая система</v>
          </cell>
          <cell r="F2107">
            <v>1015.76</v>
          </cell>
          <cell r="G2107">
            <v>-0.15227022131212098</v>
          </cell>
        </row>
        <row r="2108">
          <cell r="A2108">
            <v>20029408</v>
          </cell>
          <cell r="C2108" t="str">
            <v xml:space="preserve">THPG3-228 CLIP  </v>
          </cell>
          <cell r="D2108">
            <v>153.35</v>
          </cell>
          <cell r="F2108">
            <v>197.83</v>
          </cell>
          <cell r="G2108">
            <v>-0.22483950866905933</v>
          </cell>
        </row>
        <row r="2109">
          <cell r="A2109">
            <v>20029543</v>
          </cell>
          <cell r="C2109" t="str">
            <v xml:space="preserve">CONNECTOR   </v>
          </cell>
          <cell r="D2109">
            <v>64.400000000000006</v>
          </cell>
          <cell r="F2109">
            <v>81.59</v>
          </cell>
          <cell r="G2109">
            <v>-0.21068758426277723</v>
          </cell>
        </row>
        <row r="2110">
          <cell r="A2110">
            <v>20029544</v>
          </cell>
          <cell r="C2110" t="str">
            <v xml:space="preserve">CONNECTOR   </v>
          </cell>
          <cell r="D2110">
            <v>106.01</v>
          </cell>
          <cell r="F2110">
            <v>134.34</v>
          </cell>
          <cell r="G2110">
            <v>-0.21088283459877921</v>
          </cell>
        </row>
        <row r="2111">
          <cell r="A2111">
            <v>20029547</v>
          </cell>
          <cell r="C2111" t="str">
            <v xml:space="preserve">CONNECTOR   </v>
          </cell>
          <cell r="D2111">
            <v>149.54</v>
          </cell>
          <cell r="F2111">
            <v>192.91</v>
          </cell>
          <cell r="G2111">
            <v>-0.22481986418537148</v>
          </cell>
        </row>
        <row r="2112">
          <cell r="A2112">
            <v>20029584</v>
          </cell>
          <cell r="C2112" t="str">
            <v>GRILL---</v>
          </cell>
          <cell r="D2112">
            <v>4309.2299999999996</v>
          </cell>
          <cell r="F2112">
            <v>5083.32</v>
          </cell>
          <cell r="G2112">
            <v>-0.15228039942399851</v>
          </cell>
        </row>
        <row r="2113">
          <cell r="A2113">
            <v>20029585</v>
          </cell>
          <cell r="C2113" t="str">
            <v>GRILL---</v>
          </cell>
          <cell r="D2113">
            <v>4309.2299999999996</v>
          </cell>
          <cell r="F2113">
            <v>5083.32</v>
          </cell>
          <cell r="G2113">
            <v>-0.15228039942399851</v>
          </cell>
        </row>
        <row r="2114">
          <cell r="A2114">
            <v>20029610</v>
          </cell>
          <cell r="C2114" t="str">
            <v>PLATE---</v>
          </cell>
          <cell r="D2114">
            <v>124.21</v>
          </cell>
          <cell r="F2114">
            <v>138.01</v>
          </cell>
          <cell r="G2114">
            <v>-9.9992754148250151E-2</v>
          </cell>
        </row>
        <row r="2115">
          <cell r="A2115">
            <v>20029650</v>
          </cell>
          <cell r="C2115" t="str">
            <v>·ROLLER---</v>
          </cell>
          <cell r="D2115">
            <v>92.05</v>
          </cell>
          <cell r="E2115" t="str">
            <v>Кабина</v>
          </cell>
          <cell r="F2115">
            <v>108.6</v>
          </cell>
          <cell r="G2115">
            <v>-0.15239410681399634</v>
          </cell>
        </row>
        <row r="2116">
          <cell r="A2116">
            <v>20029651</v>
          </cell>
          <cell r="C2116" t="str">
            <v>·RIVET---</v>
          </cell>
          <cell r="D2116">
            <v>24.95</v>
          </cell>
          <cell r="E2116" t="str">
            <v>Кабина</v>
          </cell>
          <cell r="F2116">
            <v>29.41</v>
          </cell>
          <cell r="G2116">
            <v>-0.15164909894593681</v>
          </cell>
        </row>
        <row r="2117">
          <cell r="A2117">
            <v>20029662</v>
          </cell>
          <cell r="C2117" t="str">
            <v xml:space="preserve">START SWITCH  </v>
          </cell>
          <cell r="D2117">
            <v>130.69</v>
          </cell>
          <cell r="E2117" t="str">
            <v>Электрооборудование</v>
          </cell>
          <cell r="F2117">
            <v>165.6</v>
          </cell>
          <cell r="G2117">
            <v>-0.21080917874396132</v>
          </cell>
        </row>
        <row r="2118">
          <cell r="A2118">
            <v>20029665</v>
          </cell>
          <cell r="C2118" t="str">
            <v xml:space="preserve">POWER SOCKET  </v>
          </cell>
          <cell r="D2118">
            <v>64.400000000000006</v>
          </cell>
          <cell r="E2118" t="str">
            <v>Кабина</v>
          </cell>
          <cell r="F2118">
            <v>81.59</v>
          </cell>
          <cell r="G2118">
            <v>-0.21068758426277723</v>
          </cell>
        </row>
        <row r="2119">
          <cell r="A2119">
            <v>20029762</v>
          </cell>
          <cell r="C2119" t="str">
            <v xml:space="preserve">CLIP   </v>
          </cell>
          <cell r="D2119">
            <v>361.55</v>
          </cell>
          <cell r="F2119">
            <v>458.16</v>
          </cell>
          <cell r="G2119">
            <v>-0.2108651999301554</v>
          </cell>
        </row>
        <row r="2120">
          <cell r="A2120">
            <v>20029763</v>
          </cell>
          <cell r="C2120" t="str">
            <v xml:space="preserve">CLIP   </v>
          </cell>
          <cell r="D2120">
            <v>185.54</v>
          </cell>
          <cell r="F2120">
            <v>235.11</v>
          </cell>
          <cell r="G2120">
            <v>-0.21083748032835703</v>
          </cell>
        </row>
        <row r="2121">
          <cell r="A2121">
            <v>20029773</v>
          </cell>
          <cell r="C2121" t="str">
            <v xml:space="preserve">ROD-STEERING   </v>
          </cell>
          <cell r="D2121">
            <v>56774.76</v>
          </cell>
          <cell r="F2121">
            <v>71948.33</v>
          </cell>
          <cell r="G2121">
            <v>-0.21089537450000573</v>
          </cell>
        </row>
        <row r="2122">
          <cell r="A2122">
            <v>20029886</v>
          </cell>
          <cell r="C2122" t="str">
            <v xml:space="preserve"> LOCK-LH DOOR（2011）</v>
          </cell>
          <cell r="D2122">
            <v>224.26</v>
          </cell>
          <cell r="E2122" t="str">
            <v>Кабина</v>
          </cell>
          <cell r="F2122">
            <v>265.47000000000003</v>
          </cell>
          <cell r="G2122">
            <v>-0.1552341130824576</v>
          </cell>
        </row>
        <row r="2123">
          <cell r="A2123">
            <v>20029890</v>
          </cell>
          <cell r="C2123" t="str">
            <v xml:space="preserve"> BACKING PLATE   </v>
          </cell>
          <cell r="D2123">
            <v>24.67</v>
          </cell>
          <cell r="E2123" t="str">
            <v>Кабина</v>
          </cell>
          <cell r="F2123">
            <v>31.26</v>
          </cell>
          <cell r="G2123">
            <v>-0.21081253998720406</v>
          </cell>
        </row>
        <row r="2124">
          <cell r="A2124">
            <v>20029891</v>
          </cell>
          <cell r="C2124" t="str">
            <v xml:space="preserve">PLATE - BACKING </v>
          </cell>
          <cell r="D2124">
            <v>107.91</v>
          </cell>
          <cell r="E2124" t="str">
            <v>Кабина</v>
          </cell>
          <cell r="F2124">
            <v>136.75</v>
          </cell>
          <cell r="G2124">
            <v>-0.2108957952468008</v>
          </cell>
        </row>
        <row r="2125">
          <cell r="A2125">
            <v>20029892</v>
          </cell>
          <cell r="C2125" t="str">
            <v>HANDLE -LOCK</v>
          </cell>
          <cell r="D2125">
            <v>99.74</v>
          </cell>
          <cell r="E2125" t="str">
            <v>Кабина</v>
          </cell>
          <cell r="F2125">
            <v>117.64</v>
          </cell>
          <cell r="G2125">
            <v>-0.15215912954777289</v>
          </cell>
        </row>
        <row r="2126">
          <cell r="A2126">
            <v>20029904</v>
          </cell>
          <cell r="C2126" t="str">
            <v>ROOF LIGHT</v>
          </cell>
          <cell r="D2126">
            <v>258.91000000000003</v>
          </cell>
          <cell r="E2126" t="str">
            <v>Электрооборудование</v>
          </cell>
          <cell r="F2126">
            <v>305.41000000000003</v>
          </cell>
          <cell r="G2126">
            <v>-0.15225434661602433</v>
          </cell>
        </row>
        <row r="2127">
          <cell r="A2127">
            <v>20029905</v>
          </cell>
          <cell r="C2127" t="str">
            <v>Sliding sleeve</v>
          </cell>
          <cell r="D2127">
            <v>15.59</v>
          </cell>
          <cell r="F2127">
            <v>18.45</v>
          </cell>
          <cell r="G2127">
            <v>-0.15501355013550133</v>
          </cell>
        </row>
        <row r="2128">
          <cell r="A2128">
            <v>20029970</v>
          </cell>
          <cell r="C2128" t="str">
            <v xml:space="preserve"> RELAY HARNESS</v>
          </cell>
          <cell r="D2128">
            <v>364.57</v>
          </cell>
          <cell r="F2128">
            <v>431.56</v>
          </cell>
          <cell r="G2128">
            <v>-0.15522754657521554</v>
          </cell>
        </row>
        <row r="2129">
          <cell r="A2129">
            <v>20029987</v>
          </cell>
          <cell r="C2129" t="str">
            <v>LIGHT</v>
          </cell>
          <cell r="D2129">
            <v>565.75</v>
          </cell>
          <cell r="E2129" t="str">
            <v>Электрооборудование</v>
          </cell>
          <cell r="F2129">
            <v>667.38</v>
          </cell>
          <cell r="G2129">
            <v>-0.15228205819772844</v>
          </cell>
        </row>
        <row r="2130">
          <cell r="A2130">
            <v>20030056</v>
          </cell>
          <cell r="C2130" t="str">
            <v>CONNECTOR---</v>
          </cell>
          <cell r="D2130">
            <v>189.86</v>
          </cell>
          <cell r="E2130" t="str">
            <v>Гидравлическая система</v>
          </cell>
          <cell r="F2130">
            <v>223.97</v>
          </cell>
          <cell r="G2130">
            <v>-0.15229718265839165</v>
          </cell>
        </row>
        <row r="2131">
          <cell r="A2131">
            <v>20030062</v>
          </cell>
          <cell r="C2131" t="str">
            <v>HOSE-ASSY--</v>
          </cell>
          <cell r="D2131">
            <v>2032.84</v>
          </cell>
          <cell r="E2131" t="str">
            <v>Гидравлическая система</v>
          </cell>
          <cell r="F2131">
            <v>2397.9899999999998</v>
          </cell>
          <cell r="G2131">
            <v>-0.15227336227423793</v>
          </cell>
        </row>
        <row r="2132">
          <cell r="A2132">
            <v>20030063</v>
          </cell>
          <cell r="C2132" t="str">
            <v>HOSE-ASSY--</v>
          </cell>
          <cell r="D2132">
            <v>2468.1799999999998</v>
          </cell>
          <cell r="E2132" t="str">
            <v>Гидравлическая система</v>
          </cell>
          <cell r="F2132">
            <v>2911.55</v>
          </cell>
          <cell r="G2132">
            <v>-0.15227971355463599</v>
          </cell>
        </row>
        <row r="2133">
          <cell r="A2133">
            <v>20030164</v>
          </cell>
          <cell r="C2133" t="str">
            <v xml:space="preserve"> DIVERTOR BOX ASSY</v>
          </cell>
          <cell r="D2133">
            <v>2239</v>
          </cell>
          <cell r="F2133">
            <v>3438.27</v>
          </cell>
          <cell r="G2133">
            <v>-0.34880041416177321</v>
          </cell>
        </row>
        <row r="2134">
          <cell r="A2134">
            <v>20030192</v>
          </cell>
          <cell r="C2134" t="str">
            <v xml:space="preserve"> METAL HOSE</v>
          </cell>
          <cell r="D2134">
            <v>670.38</v>
          </cell>
          <cell r="F2134">
            <v>793.56</v>
          </cell>
          <cell r="G2134">
            <v>-0.15522455768939958</v>
          </cell>
        </row>
        <row r="2135">
          <cell r="A2135">
            <v>20030193</v>
          </cell>
          <cell r="C2135" t="str">
            <v xml:space="preserve"> METAL HOSE</v>
          </cell>
          <cell r="D2135">
            <v>780.71</v>
          </cell>
          <cell r="F2135">
            <v>924.16</v>
          </cell>
          <cell r="G2135">
            <v>-0.15522203947368418</v>
          </cell>
        </row>
        <row r="2136">
          <cell r="A2136">
            <v>20030639</v>
          </cell>
          <cell r="C2136" t="str">
            <v xml:space="preserve">CONNECTION - PIPE </v>
          </cell>
          <cell r="D2136">
            <v>149.54</v>
          </cell>
          <cell r="F2136">
            <v>192.91</v>
          </cell>
          <cell r="G2136">
            <v>-0.22481986418537148</v>
          </cell>
        </row>
        <row r="2137">
          <cell r="A2137">
            <v>20030640</v>
          </cell>
          <cell r="C2137" t="str">
            <v xml:space="preserve">TEE   </v>
          </cell>
          <cell r="D2137">
            <v>331.26</v>
          </cell>
          <cell r="F2137">
            <v>419.78</v>
          </cell>
          <cell r="G2137">
            <v>-0.21087236171327839</v>
          </cell>
        </row>
        <row r="2138">
          <cell r="A2138">
            <v>20030667</v>
          </cell>
          <cell r="C2138" t="str">
            <v xml:space="preserve">•SEAL RING  </v>
          </cell>
          <cell r="D2138">
            <v>959.54</v>
          </cell>
          <cell r="F2138">
            <v>1237.97</v>
          </cell>
          <cell r="G2138">
            <v>-0.22490851959255886</v>
          </cell>
        </row>
        <row r="2139">
          <cell r="A2139">
            <v>20030669</v>
          </cell>
          <cell r="C2139" t="str">
            <v xml:space="preserve">CLAMP   </v>
          </cell>
          <cell r="D2139">
            <v>249.82</v>
          </cell>
          <cell r="F2139">
            <v>322.3</v>
          </cell>
          <cell r="G2139">
            <v>-0.22488364877443379</v>
          </cell>
        </row>
        <row r="2140">
          <cell r="A2140">
            <v>20030670</v>
          </cell>
          <cell r="C2140" t="str">
            <v xml:space="preserve">CLAMP   </v>
          </cell>
          <cell r="D2140">
            <v>319.92</v>
          </cell>
          <cell r="F2140">
            <v>405.41</v>
          </cell>
          <cell r="G2140">
            <v>-0.21087294343997431</v>
          </cell>
        </row>
        <row r="2141">
          <cell r="A2141">
            <v>20030671</v>
          </cell>
          <cell r="C2141" t="str">
            <v xml:space="preserve">•TUBE ASSY  </v>
          </cell>
          <cell r="D2141">
            <v>52087</v>
          </cell>
          <cell r="F2141">
            <v>66007.73</v>
          </cell>
          <cell r="G2141">
            <v>-0.21089545118427788</v>
          </cell>
        </row>
        <row r="2142">
          <cell r="A2142">
            <v>20030672</v>
          </cell>
          <cell r="C2142" t="str">
            <v xml:space="preserve">•PISTON   </v>
          </cell>
          <cell r="D2142">
            <v>28075.1</v>
          </cell>
          <cell r="F2142">
            <v>35578.42</v>
          </cell>
          <cell r="G2142">
            <v>-0.21089525616932958</v>
          </cell>
        </row>
        <row r="2143">
          <cell r="A2143">
            <v>20030673</v>
          </cell>
          <cell r="C2143" t="str">
            <v xml:space="preserve">•PISTON ROD ASSY </v>
          </cell>
          <cell r="D2143">
            <v>56572.18</v>
          </cell>
          <cell r="F2143">
            <v>72988.160000000003</v>
          </cell>
          <cell r="G2143">
            <v>-0.22491291738276453</v>
          </cell>
        </row>
        <row r="2144">
          <cell r="A2144">
            <v>20030810</v>
          </cell>
          <cell r="C2144" t="str">
            <v>Control tower assembly</v>
          </cell>
          <cell r="D2144">
            <v>953.4</v>
          </cell>
          <cell r="F2144">
            <v>1128.58</v>
          </cell>
          <cell r="G2144">
            <v>-0.15522160591185385</v>
          </cell>
        </row>
        <row r="2145">
          <cell r="A2145">
            <v>20030895</v>
          </cell>
          <cell r="C2145" t="str">
            <v xml:space="preserve">PIPE CLIP  </v>
          </cell>
          <cell r="D2145">
            <v>522.4</v>
          </cell>
          <cell r="F2145">
            <v>662</v>
          </cell>
          <cell r="G2145">
            <v>-0.21087613293051366</v>
          </cell>
        </row>
        <row r="2146">
          <cell r="A2146">
            <v>20031052</v>
          </cell>
          <cell r="C2146" t="str">
            <v xml:space="preserve">BRACKET   </v>
          </cell>
          <cell r="D2146">
            <v>662.4</v>
          </cell>
          <cell r="F2146">
            <v>839.42</v>
          </cell>
          <cell r="G2146">
            <v>-0.21088370541564416</v>
          </cell>
        </row>
        <row r="2147">
          <cell r="A2147">
            <v>20031184</v>
          </cell>
          <cell r="C2147" t="str">
            <v xml:space="preserve">PUMP   </v>
          </cell>
          <cell r="D2147">
            <v>49282.33</v>
          </cell>
          <cell r="E2147" t="str">
            <v>Рулевое управление</v>
          </cell>
          <cell r="F2147">
            <v>62453.46</v>
          </cell>
          <cell r="G2147">
            <v>-0.21089512094285889</v>
          </cell>
        </row>
        <row r="2148">
          <cell r="A2148">
            <v>20031196</v>
          </cell>
          <cell r="C2148" t="str">
            <v xml:space="preserve">CLIP - PIPE </v>
          </cell>
          <cell r="D2148">
            <v>164.67</v>
          </cell>
          <cell r="E2148" t="str">
            <v>Гидравлическая система</v>
          </cell>
          <cell r="F2148">
            <v>208.68</v>
          </cell>
          <cell r="G2148">
            <v>-0.21089706728004609</v>
          </cell>
        </row>
        <row r="2149">
          <cell r="A2149">
            <v>20031198</v>
          </cell>
          <cell r="C2149" t="str">
            <v xml:space="preserve">BRACKET   </v>
          </cell>
          <cell r="D2149">
            <v>1033.3499999999999</v>
          </cell>
          <cell r="F2149">
            <v>1333.2</v>
          </cell>
          <cell r="G2149">
            <v>-0.22490999099910003</v>
          </cell>
        </row>
        <row r="2150">
          <cell r="A2150">
            <v>20031199</v>
          </cell>
          <cell r="C2150" t="str">
            <v xml:space="preserve">BLOCK   </v>
          </cell>
          <cell r="D2150">
            <v>1048.5</v>
          </cell>
          <cell r="F2150">
            <v>1328.71</v>
          </cell>
          <cell r="G2150">
            <v>-0.21088875676407948</v>
          </cell>
        </row>
        <row r="2151">
          <cell r="A2151">
            <v>20031201</v>
          </cell>
          <cell r="C2151" t="str">
            <v xml:space="preserve"> MANOMETER MEASURING LINE</v>
          </cell>
          <cell r="D2151">
            <v>1084.49</v>
          </cell>
          <cell r="F2151">
            <v>1399.18</v>
          </cell>
          <cell r="G2151">
            <v>-0.22491030460698413</v>
          </cell>
        </row>
        <row r="2152">
          <cell r="A2152">
            <v>20031202</v>
          </cell>
          <cell r="C2152" t="str">
            <v xml:space="preserve">FOOT VALVE  </v>
          </cell>
          <cell r="D2152">
            <v>26262.14</v>
          </cell>
          <cell r="E2152" t="str">
            <v>Тормозная система</v>
          </cell>
          <cell r="F2152">
            <v>33280.92</v>
          </cell>
          <cell r="G2152">
            <v>-0.21089501131579291</v>
          </cell>
        </row>
        <row r="2153">
          <cell r="A2153">
            <v>20031217</v>
          </cell>
          <cell r="C2153" t="str">
            <v xml:space="preserve">HOSE ASSY  </v>
          </cell>
          <cell r="D2153">
            <v>611.36</v>
          </cell>
          <cell r="F2153">
            <v>774.73</v>
          </cell>
          <cell r="G2153">
            <v>-0.21087346559446518</v>
          </cell>
        </row>
        <row r="2154">
          <cell r="A2154">
            <v>20031218</v>
          </cell>
          <cell r="C2154" t="str">
            <v xml:space="preserve">HOSE ASSY  </v>
          </cell>
          <cell r="D2154">
            <v>1247.1600000000001</v>
          </cell>
          <cell r="F2154">
            <v>1580.47</v>
          </cell>
          <cell r="G2154">
            <v>-0.21089296222009901</v>
          </cell>
        </row>
        <row r="2155">
          <cell r="A2155">
            <v>20031229</v>
          </cell>
          <cell r="C2155" t="str">
            <v xml:space="preserve">CONNECTOR   </v>
          </cell>
          <cell r="D2155">
            <v>285.82</v>
          </cell>
          <cell r="F2155">
            <v>362.2</v>
          </cell>
          <cell r="G2155">
            <v>-0.21087796797349534</v>
          </cell>
        </row>
        <row r="2156">
          <cell r="A2156">
            <v>20031230</v>
          </cell>
          <cell r="C2156" t="str">
            <v xml:space="preserve">BRACKET   </v>
          </cell>
          <cell r="D2156">
            <v>316.11</v>
          </cell>
          <cell r="F2156">
            <v>407.83</v>
          </cell>
          <cell r="G2156">
            <v>-0.22489762891400822</v>
          </cell>
        </row>
        <row r="2157">
          <cell r="A2157">
            <v>20031232</v>
          </cell>
          <cell r="C2157" t="str">
            <v xml:space="preserve">HOSE ASSY  </v>
          </cell>
          <cell r="D2157">
            <v>1018.22</v>
          </cell>
          <cell r="F2157">
            <v>1290.33</v>
          </cell>
          <cell r="G2157">
            <v>-0.21088403741678474</v>
          </cell>
        </row>
        <row r="2158">
          <cell r="A2158">
            <v>20031235</v>
          </cell>
          <cell r="C2158" t="str">
            <v xml:space="preserve">ANTI-ROTATION，  LOWER </v>
          </cell>
          <cell r="D2158">
            <v>1279.3599999999999</v>
          </cell>
          <cell r="E2158" t="str">
            <v>Передняя ось</v>
          </cell>
          <cell r="F2158">
            <v>1621.27</v>
          </cell>
          <cell r="G2158">
            <v>-0.21089022803111146</v>
          </cell>
        </row>
        <row r="2159">
          <cell r="A2159">
            <v>20031236</v>
          </cell>
          <cell r="C2159" t="str">
            <v xml:space="preserve">BEARING，LOWER   </v>
          </cell>
          <cell r="D2159">
            <v>248.02</v>
          </cell>
          <cell r="E2159" t="str">
            <v>Передняя ось</v>
          </cell>
          <cell r="F2159">
            <v>314.29000000000002</v>
          </cell>
          <cell r="G2159">
            <v>-0.21085621559706003</v>
          </cell>
        </row>
        <row r="2160">
          <cell r="A2160">
            <v>20031237</v>
          </cell>
          <cell r="C2160" t="str">
            <v xml:space="preserve">PLUG   </v>
          </cell>
          <cell r="D2160">
            <v>83.35</v>
          </cell>
          <cell r="F2160">
            <v>107.52</v>
          </cell>
          <cell r="G2160">
            <v>-0.22479538690476197</v>
          </cell>
        </row>
        <row r="2161">
          <cell r="A2161">
            <v>20031239</v>
          </cell>
          <cell r="C2161" t="str">
            <v xml:space="preserve">HUB CAP  </v>
          </cell>
          <cell r="D2161">
            <v>3754.71</v>
          </cell>
          <cell r="F2161">
            <v>4758.18</v>
          </cell>
          <cell r="G2161">
            <v>-0.21089366102165119</v>
          </cell>
        </row>
        <row r="2162">
          <cell r="A2162">
            <v>20031240</v>
          </cell>
          <cell r="C2162" t="str">
            <v>PTO lock washer</v>
          </cell>
          <cell r="D2162">
            <v>392.15</v>
          </cell>
          <cell r="F2162">
            <v>642.72</v>
          </cell>
          <cell r="G2162">
            <v>-0.38985872541697786</v>
          </cell>
        </row>
        <row r="2163">
          <cell r="A2163">
            <v>20031325</v>
          </cell>
          <cell r="C2163" t="str">
            <v xml:space="preserve">STEERING CYLINDER   </v>
          </cell>
          <cell r="D2163">
            <v>35221.15</v>
          </cell>
          <cell r="E2163" t="str">
            <v>Рулевое управление</v>
          </cell>
          <cell r="F2163">
            <v>47483.32</v>
          </cell>
          <cell r="G2163">
            <v>-0.25824163095588093</v>
          </cell>
        </row>
        <row r="2164">
          <cell r="A2164">
            <v>20031326</v>
          </cell>
          <cell r="C2164" t="str">
            <v xml:space="preserve">·TUBE ASSY  </v>
          </cell>
          <cell r="D2164">
            <v>16983.3</v>
          </cell>
          <cell r="F2164">
            <v>21911.45</v>
          </cell>
          <cell r="G2164">
            <v>-0.22491208934141749</v>
          </cell>
        </row>
        <row r="2165">
          <cell r="A2165">
            <v>20031327</v>
          </cell>
          <cell r="C2165" t="str">
            <v xml:space="preserve">·PISTON   </v>
          </cell>
          <cell r="D2165">
            <v>4150.9399999999996</v>
          </cell>
          <cell r="F2165">
            <v>5355.43</v>
          </cell>
          <cell r="G2165">
            <v>-0.22491004457158448</v>
          </cell>
        </row>
        <row r="2166">
          <cell r="A2166">
            <v>20031328</v>
          </cell>
          <cell r="C2166" t="str">
            <v xml:space="preserve">·WEARING  RING </v>
          </cell>
          <cell r="D2166">
            <v>389.92</v>
          </cell>
          <cell r="F2166">
            <v>494.12</v>
          </cell>
          <cell r="G2166">
            <v>-0.21087994819072287</v>
          </cell>
        </row>
        <row r="2167">
          <cell r="A2167">
            <v>20031403</v>
          </cell>
          <cell r="C2167" t="str">
            <v>Патрубок</v>
          </cell>
          <cell r="D2167">
            <v>111.59</v>
          </cell>
          <cell r="E2167" t="str">
            <v>Cummins</v>
          </cell>
          <cell r="F2167">
            <v>148.08000000000001</v>
          </cell>
          <cell r="G2167">
            <v>-0.24642085359265264</v>
          </cell>
        </row>
        <row r="2168">
          <cell r="A2168">
            <v>20031426</v>
          </cell>
          <cell r="C2168" t="str">
            <v xml:space="preserve">SLEEVE - BEARING </v>
          </cell>
          <cell r="D2168">
            <v>2602.2199999999998</v>
          </cell>
          <cell r="E2168" t="str">
            <v>Задний мост</v>
          </cell>
          <cell r="F2168">
            <v>3297.68</v>
          </cell>
          <cell r="G2168">
            <v>-0.21089371922078559</v>
          </cell>
        </row>
        <row r="2169">
          <cell r="A2169">
            <v>20031427</v>
          </cell>
          <cell r="C2169" t="str">
            <v xml:space="preserve">DIRT-PROOF BOOT  </v>
          </cell>
          <cell r="D2169">
            <v>972.78</v>
          </cell>
          <cell r="E2169" t="str">
            <v>Задний мост</v>
          </cell>
          <cell r="F2169">
            <v>1232.75</v>
          </cell>
          <cell r="G2169">
            <v>-0.21088622997363615</v>
          </cell>
        </row>
        <row r="2170">
          <cell r="A2170">
            <v>20031428</v>
          </cell>
          <cell r="C2170" t="str">
            <v xml:space="preserve">CLIP ASSY  </v>
          </cell>
          <cell r="D2170">
            <v>980.41</v>
          </cell>
          <cell r="F2170">
            <v>1242.42</v>
          </cell>
          <cell r="G2170">
            <v>-0.21088681766230433</v>
          </cell>
        </row>
        <row r="2171">
          <cell r="A2171">
            <v>20031429</v>
          </cell>
          <cell r="C2171" t="str">
            <v xml:space="preserve">CLIP ASSY  </v>
          </cell>
          <cell r="D2171">
            <v>1262.3</v>
          </cell>
          <cell r="F2171">
            <v>1628.58</v>
          </cell>
          <cell r="G2171">
            <v>-0.22490758820567613</v>
          </cell>
        </row>
        <row r="2172">
          <cell r="A2172">
            <v>20031449</v>
          </cell>
          <cell r="C2172" t="str">
            <v>BRACE - REAR AXLE</v>
          </cell>
          <cell r="D2172">
            <v>30732.76</v>
          </cell>
          <cell r="F2172">
            <v>39650.720000000001</v>
          </cell>
          <cell r="G2172">
            <v>-0.22491293979024851</v>
          </cell>
        </row>
        <row r="2173">
          <cell r="A2173">
            <v>20031450</v>
          </cell>
          <cell r="C2173" t="str">
            <v xml:space="preserve">NOSE CONE BEARING </v>
          </cell>
          <cell r="D2173">
            <v>81897.53</v>
          </cell>
          <cell r="E2173" t="str">
            <v>Задний мост</v>
          </cell>
          <cell r="F2173">
            <v>103785.4</v>
          </cell>
          <cell r="G2173">
            <v>-0.21089546313836049</v>
          </cell>
        </row>
        <row r="2174">
          <cell r="A2174">
            <v>20031452</v>
          </cell>
          <cell r="C2174" t="str">
            <v xml:space="preserve">ROD - VALVE </v>
          </cell>
          <cell r="D2174">
            <v>331.26</v>
          </cell>
          <cell r="F2174">
            <v>419.78</v>
          </cell>
          <cell r="G2174">
            <v>-0.21087236171327839</v>
          </cell>
        </row>
        <row r="2175">
          <cell r="A2175">
            <v>20031469</v>
          </cell>
          <cell r="C2175" t="str">
            <v xml:space="preserve">SHIM 0.005  </v>
          </cell>
          <cell r="D2175">
            <v>196.88</v>
          </cell>
          <cell r="F2175">
            <v>249.48</v>
          </cell>
          <cell r="G2175">
            <v>-0.21083854417187753</v>
          </cell>
        </row>
        <row r="2176">
          <cell r="A2176">
            <v>20031470</v>
          </cell>
          <cell r="C2176" t="str">
            <v xml:space="preserve">SHIM 0.005  </v>
          </cell>
          <cell r="D2176">
            <v>264.97000000000003</v>
          </cell>
          <cell r="F2176">
            <v>335.77</v>
          </cell>
          <cell r="G2176">
            <v>-0.21085862346248907</v>
          </cell>
        </row>
        <row r="2177">
          <cell r="A2177">
            <v>20031650</v>
          </cell>
          <cell r="C2177" t="str">
            <v xml:space="preserve">BRACKET   </v>
          </cell>
          <cell r="D2177">
            <v>369.05</v>
          </cell>
          <cell r="F2177">
            <v>467.69</v>
          </cell>
          <cell r="G2177">
            <v>-0.21090893540593125</v>
          </cell>
        </row>
        <row r="2178">
          <cell r="A2178">
            <v>20031698</v>
          </cell>
          <cell r="C2178" t="str">
            <v xml:space="preserve">PIN   </v>
          </cell>
          <cell r="D2178">
            <v>5083.28</v>
          </cell>
          <cell r="F2178">
            <v>6441.84</v>
          </cell>
          <cell r="G2178">
            <v>-0.21089626566322672</v>
          </cell>
        </row>
        <row r="2179">
          <cell r="A2179">
            <v>20031699</v>
          </cell>
          <cell r="C2179" t="str">
            <v xml:space="preserve">SPACER RING  </v>
          </cell>
          <cell r="D2179">
            <v>291.55</v>
          </cell>
          <cell r="F2179">
            <v>369.45</v>
          </cell>
          <cell r="G2179">
            <v>-0.21085397212071988</v>
          </cell>
        </row>
        <row r="2180">
          <cell r="A2180">
            <v>20031700</v>
          </cell>
          <cell r="C2180" t="str">
            <v xml:space="preserve">RETAINER PIN  </v>
          </cell>
          <cell r="D2180">
            <v>236.58</v>
          </cell>
          <cell r="F2180">
            <v>299.8</v>
          </cell>
          <cell r="G2180">
            <v>-0.21087391594396265</v>
          </cell>
        </row>
        <row r="2181">
          <cell r="A2181">
            <v>20031703</v>
          </cell>
          <cell r="C2181" t="str">
            <v xml:space="preserve">PIN   </v>
          </cell>
          <cell r="D2181">
            <v>5149.4799999999996</v>
          </cell>
          <cell r="F2181">
            <v>6525.72</v>
          </cell>
          <cell r="G2181">
            <v>-0.21089473651949531</v>
          </cell>
        </row>
        <row r="2182">
          <cell r="A2182">
            <v>20031704</v>
          </cell>
          <cell r="C2182" t="str">
            <v xml:space="preserve">SPACER RING  </v>
          </cell>
          <cell r="D2182">
            <v>716.56</v>
          </cell>
          <cell r="F2182">
            <v>924.46</v>
          </cell>
          <cell r="G2182">
            <v>-0.22488804274928076</v>
          </cell>
        </row>
        <row r="2183">
          <cell r="A2183">
            <v>20031709</v>
          </cell>
          <cell r="C2183" t="str">
            <v xml:space="preserve">CLIP - PIPE </v>
          </cell>
          <cell r="D2183">
            <v>200.69</v>
          </cell>
          <cell r="F2183">
            <v>254.31</v>
          </cell>
          <cell r="G2183">
            <v>-0.21084503165428026</v>
          </cell>
        </row>
        <row r="2184">
          <cell r="A2184">
            <v>20031710</v>
          </cell>
          <cell r="C2184" t="str">
            <v xml:space="preserve">CLIP   </v>
          </cell>
          <cell r="D2184">
            <v>346.39</v>
          </cell>
          <cell r="F2184">
            <v>396.93</v>
          </cell>
          <cell r="G2184">
            <v>-0.12732723654044797</v>
          </cell>
        </row>
        <row r="2185">
          <cell r="A2185">
            <v>20031711</v>
          </cell>
          <cell r="C2185" t="str">
            <v xml:space="preserve">CLIP   </v>
          </cell>
          <cell r="D2185">
            <v>151.44</v>
          </cell>
          <cell r="F2185">
            <v>173.53</v>
          </cell>
          <cell r="G2185">
            <v>-0.12729787356653033</v>
          </cell>
        </row>
        <row r="2186">
          <cell r="A2186">
            <v>20031716</v>
          </cell>
          <cell r="C2186" t="str">
            <v xml:space="preserve">CLIP   </v>
          </cell>
          <cell r="D2186">
            <v>217.73</v>
          </cell>
          <cell r="E2186" t="str">
            <v>Гидравлическая система</v>
          </cell>
          <cell r="F2186">
            <v>249.49</v>
          </cell>
          <cell r="G2186">
            <v>-0.12729969137039565</v>
          </cell>
        </row>
        <row r="2187">
          <cell r="A2187">
            <v>20031723</v>
          </cell>
          <cell r="C2187" t="str">
            <v xml:space="preserve">SPACER   </v>
          </cell>
          <cell r="D2187">
            <v>138.19999999999999</v>
          </cell>
          <cell r="F2187">
            <v>158.36000000000001</v>
          </cell>
          <cell r="G2187">
            <v>-0.12730487496842646</v>
          </cell>
        </row>
        <row r="2188">
          <cell r="A2188">
            <v>20031724</v>
          </cell>
          <cell r="C2188" t="str">
            <v xml:space="preserve">SPACER   </v>
          </cell>
          <cell r="D2188">
            <v>170.41</v>
          </cell>
          <cell r="F2188">
            <v>195.25</v>
          </cell>
          <cell r="G2188">
            <v>-0.12722151088348277</v>
          </cell>
        </row>
        <row r="2189">
          <cell r="A2189">
            <v>20031746</v>
          </cell>
          <cell r="C2189" t="str">
            <v>MOTOR-SCREENWIPER</v>
          </cell>
          <cell r="D2189">
            <v>383.91</v>
          </cell>
          <cell r="E2189" t="str">
            <v>Кабина</v>
          </cell>
          <cell r="F2189">
            <v>439.92</v>
          </cell>
          <cell r="G2189">
            <v>-0.12731860338243317</v>
          </cell>
        </row>
        <row r="2190">
          <cell r="A2190">
            <v>20031750</v>
          </cell>
          <cell r="C2190" t="str">
            <v xml:space="preserve">SLEEVE   </v>
          </cell>
          <cell r="D2190">
            <v>1368.3</v>
          </cell>
          <cell r="F2190">
            <v>1733.99</v>
          </cell>
          <cell r="G2190">
            <v>-0.21089510320128724</v>
          </cell>
        </row>
        <row r="2191">
          <cell r="A2191">
            <v>20031789</v>
          </cell>
          <cell r="C2191" t="str">
            <v xml:space="preserve">PIPE CLIP  </v>
          </cell>
          <cell r="D2191">
            <v>312.61</v>
          </cell>
          <cell r="F2191">
            <v>396.13</v>
          </cell>
          <cell r="G2191">
            <v>-0.21083987579834895</v>
          </cell>
        </row>
        <row r="2192">
          <cell r="A2192">
            <v>20031844</v>
          </cell>
          <cell r="C2192" t="str">
            <v>STEERING-VALVE--</v>
          </cell>
          <cell r="D2192">
            <v>10089.23</v>
          </cell>
          <cell r="E2192" t="str">
            <v>Рулевое управление</v>
          </cell>
          <cell r="F2192">
            <v>11127.96</v>
          </cell>
          <cell r="G2192">
            <v>-9.3344152926502222E-2</v>
          </cell>
        </row>
        <row r="2193">
          <cell r="A2193">
            <v>20031957</v>
          </cell>
          <cell r="C2193" t="str">
            <v xml:space="preserve">MUD GUARD BRACKET </v>
          </cell>
          <cell r="D2193">
            <v>7418.64</v>
          </cell>
          <cell r="F2193">
            <v>9401.33</v>
          </cell>
          <cell r="G2193">
            <v>-0.21089462873869969</v>
          </cell>
        </row>
        <row r="2194">
          <cell r="A2194">
            <v>20032042</v>
          </cell>
          <cell r="C2194" t="str">
            <v xml:space="preserve">GRILL   </v>
          </cell>
          <cell r="D2194">
            <v>3383.86</v>
          </cell>
          <cell r="F2194">
            <v>4288.2</v>
          </cell>
          <cell r="G2194">
            <v>-0.21089035026351377</v>
          </cell>
        </row>
        <row r="2195">
          <cell r="A2195">
            <v>20032108</v>
          </cell>
          <cell r="C2195" t="str">
            <v xml:space="preserve"> PEDAL ASSY</v>
          </cell>
          <cell r="D2195">
            <v>81.55</v>
          </cell>
          <cell r="F2195">
            <v>96.53</v>
          </cell>
          <cell r="G2195">
            <v>-0.15518491660623646</v>
          </cell>
        </row>
        <row r="2196">
          <cell r="A2196">
            <v>20032132</v>
          </cell>
          <cell r="C2196" t="str">
            <v xml:space="preserve"> RIGHT REAR VIEW MIRROR ASSY</v>
          </cell>
          <cell r="D2196">
            <v>3073.37</v>
          </cell>
          <cell r="E2196" t="str">
            <v>Кабина</v>
          </cell>
          <cell r="F2196">
            <v>3894.74</v>
          </cell>
          <cell r="G2196">
            <v>-0.21089212630368137</v>
          </cell>
        </row>
        <row r="2197">
          <cell r="A2197">
            <v>20032133</v>
          </cell>
          <cell r="C2197" t="str">
            <v xml:space="preserve">BRACKET ASSY  </v>
          </cell>
          <cell r="D2197">
            <v>350.21</v>
          </cell>
          <cell r="F2197">
            <v>443.79</v>
          </cell>
          <cell r="G2197">
            <v>-0.2108654994479372</v>
          </cell>
        </row>
        <row r="2198">
          <cell r="A2198">
            <v>20032280</v>
          </cell>
          <cell r="C2198" t="str">
            <v>·DOOR ASSY - AIR
CLEANER</v>
          </cell>
          <cell r="D2198">
            <v>2200.98</v>
          </cell>
          <cell r="F2198">
            <v>2839.64</v>
          </cell>
          <cell r="G2198">
            <v>-0.22490879125522945</v>
          </cell>
        </row>
        <row r="2199">
          <cell r="A2199">
            <v>20032284</v>
          </cell>
          <cell r="C2199" t="str">
            <v>DOOR GLASS - LH</v>
          </cell>
          <cell r="D2199">
            <v>895.16</v>
          </cell>
          <cell r="F2199">
            <v>1134.3900000000001</v>
          </cell>
          <cell r="G2199">
            <v>-0.21088867144456502</v>
          </cell>
        </row>
        <row r="2200">
          <cell r="A2200">
            <v>20032327</v>
          </cell>
          <cell r="C2200" t="str">
            <v>BOX COVER PLATE -LH</v>
          </cell>
          <cell r="D2200">
            <v>166.58</v>
          </cell>
          <cell r="E2200" t="str">
            <v>Кабина</v>
          </cell>
          <cell r="F2200">
            <v>211.1</v>
          </cell>
          <cell r="G2200">
            <v>-0.21089531027948827</v>
          </cell>
        </row>
        <row r="2201">
          <cell r="A2201">
            <v>20032332</v>
          </cell>
          <cell r="C2201" t="str">
            <v xml:space="preserve">·FRONT COVER PLATE–LOWER </v>
          </cell>
          <cell r="D2201">
            <v>813.81</v>
          </cell>
          <cell r="F2201">
            <v>904.23</v>
          </cell>
          <cell r="G2201">
            <v>-9.9996682260044545E-2</v>
          </cell>
        </row>
        <row r="2202">
          <cell r="A2202">
            <v>20032337</v>
          </cell>
          <cell r="C2202" t="str">
            <v xml:space="preserve">·BELT   </v>
          </cell>
          <cell r="D2202">
            <v>143.91999999999999</v>
          </cell>
          <cell r="F2202">
            <v>185.67</v>
          </cell>
          <cell r="G2202">
            <v>-0.22486131308235047</v>
          </cell>
        </row>
        <row r="2203">
          <cell r="A2203">
            <v>20032358</v>
          </cell>
          <cell r="C2203" t="str">
            <v xml:space="preserve">SEAL WHEEL  </v>
          </cell>
          <cell r="D2203">
            <v>9704.77</v>
          </cell>
          <cell r="E2203" t="str">
            <v>Передняя ось</v>
          </cell>
          <cell r="F2203">
            <v>12298.43</v>
          </cell>
          <cell r="G2203">
            <v>-0.21089358560401605</v>
          </cell>
        </row>
        <row r="2204">
          <cell r="A2204">
            <v>20032359</v>
          </cell>
          <cell r="C2204" t="str">
            <v xml:space="preserve">RING HUB  </v>
          </cell>
          <cell r="D2204">
            <v>7838.74</v>
          </cell>
          <cell r="F2204">
            <v>10113.36</v>
          </cell>
          <cell r="G2204">
            <v>-0.22491239311168598</v>
          </cell>
        </row>
        <row r="2205">
          <cell r="A2205">
            <v>20032360</v>
          </cell>
          <cell r="C2205" t="str">
            <v xml:space="preserve"> O RING </v>
          </cell>
          <cell r="D2205">
            <v>160.87</v>
          </cell>
          <cell r="F2205">
            <v>184.33</v>
          </cell>
          <cell r="G2205">
            <v>-0.1272717408994738</v>
          </cell>
        </row>
        <row r="2206">
          <cell r="A2206">
            <v>20032361</v>
          </cell>
          <cell r="C2206" t="str">
            <v xml:space="preserve">BEARING   </v>
          </cell>
          <cell r="D2206">
            <v>42270.64</v>
          </cell>
          <cell r="E2206" t="str">
            <v>Передняя ось</v>
          </cell>
          <cell r="F2206">
            <v>54536.63</v>
          </cell>
          <cell r="G2206">
            <v>-0.2249128704872303</v>
          </cell>
        </row>
        <row r="2207">
          <cell r="A2207">
            <v>20032362</v>
          </cell>
          <cell r="C2207" t="str">
            <v xml:space="preserve">BEARING   </v>
          </cell>
          <cell r="D2207">
            <v>28190.53</v>
          </cell>
          <cell r="E2207" t="str">
            <v>Передняя ось</v>
          </cell>
          <cell r="F2207">
            <v>36370.78</v>
          </cell>
          <cell r="G2207">
            <v>-0.22491269090187238</v>
          </cell>
        </row>
        <row r="2208">
          <cell r="A2208">
            <v>20032363</v>
          </cell>
          <cell r="C2208" t="str">
            <v xml:space="preserve">SHIM   </v>
          </cell>
          <cell r="D2208">
            <v>202.58</v>
          </cell>
          <cell r="F2208">
            <v>232.14</v>
          </cell>
          <cell r="G2208">
            <v>-0.12733695183940719</v>
          </cell>
        </row>
        <row r="2209">
          <cell r="A2209">
            <v>20032364</v>
          </cell>
          <cell r="C2209" t="str">
            <v xml:space="preserve">SHIM   </v>
          </cell>
          <cell r="D2209">
            <v>238.48</v>
          </cell>
          <cell r="F2209">
            <v>273.27999999999997</v>
          </cell>
          <cell r="G2209">
            <v>-0.12734192037470726</v>
          </cell>
        </row>
        <row r="2210">
          <cell r="A2210">
            <v>20032365</v>
          </cell>
          <cell r="C2210" t="str">
            <v xml:space="preserve">SHIM   </v>
          </cell>
          <cell r="D2210">
            <v>181.73</v>
          </cell>
          <cell r="F2210">
            <v>208.23</v>
          </cell>
          <cell r="G2210">
            <v>-0.12726312250876437</v>
          </cell>
        </row>
        <row r="2211">
          <cell r="A2211">
            <v>20032366</v>
          </cell>
          <cell r="C2211" t="str">
            <v xml:space="preserve">SHIM   </v>
          </cell>
          <cell r="D2211">
            <v>174.21</v>
          </cell>
          <cell r="F2211">
            <v>199.61</v>
          </cell>
          <cell r="G2211">
            <v>-0.12724813386102907</v>
          </cell>
        </row>
        <row r="2212">
          <cell r="A2212">
            <v>20032367</v>
          </cell>
          <cell r="C2212" t="str">
            <v xml:space="preserve">SHIM   </v>
          </cell>
          <cell r="D2212">
            <v>121.16</v>
          </cell>
          <cell r="F2212">
            <v>138.82</v>
          </cell>
          <cell r="G2212">
            <v>-0.12721509868894965</v>
          </cell>
        </row>
        <row r="2213">
          <cell r="A2213">
            <v>20032370</v>
          </cell>
          <cell r="C2213" t="str">
            <v xml:space="preserve">HOSE ASSY  </v>
          </cell>
          <cell r="D2213">
            <v>280.11</v>
          </cell>
          <cell r="F2213">
            <v>361.37</v>
          </cell>
          <cell r="G2213">
            <v>-0.22486648033871104</v>
          </cell>
        </row>
        <row r="2214">
          <cell r="A2214">
            <v>20032380</v>
          </cell>
          <cell r="C2214" t="str">
            <v xml:space="preserve">BATTERY   </v>
          </cell>
          <cell r="D2214">
            <v>5940.54</v>
          </cell>
          <cell r="E2214" t="str">
            <v>Электрооборудование</v>
          </cell>
          <cell r="F2214">
            <v>7528.19</v>
          </cell>
          <cell r="G2214">
            <v>-0.21089398646952318</v>
          </cell>
        </row>
        <row r="2215">
          <cell r="A2215">
            <v>20032381</v>
          </cell>
          <cell r="C2215" t="str">
            <v xml:space="preserve">CABLE   </v>
          </cell>
          <cell r="D2215">
            <v>302.88</v>
          </cell>
          <cell r="F2215">
            <v>347.06</v>
          </cell>
          <cell r="G2215">
            <v>-0.12729787356653033</v>
          </cell>
        </row>
        <row r="2216">
          <cell r="A2216">
            <v>20032382</v>
          </cell>
          <cell r="C2216" t="str">
            <v xml:space="preserve">CABLE-P   </v>
          </cell>
          <cell r="D2216">
            <v>798.68</v>
          </cell>
          <cell r="F2216">
            <v>915.22</v>
          </cell>
          <cell r="G2216">
            <v>-0.12733550403181759</v>
          </cell>
        </row>
        <row r="2217">
          <cell r="A2217">
            <v>20032383</v>
          </cell>
          <cell r="C2217" t="str">
            <v xml:space="preserve">CABLE-N   </v>
          </cell>
          <cell r="D2217">
            <v>798.68</v>
          </cell>
          <cell r="F2217">
            <v>915.22</v>
          </cell>
          <cell r="G2217">
            <v>-0.12733550403181759</v>
          </cell>
        </row>
        <row r="2218">
          <cell r="A2218">
            <v>20032386</v>
          </cell>
          <cell r="C2218" t="str">
            <v xml:space="preserve">CABLE-GROUND1   </v>
          </cell>
          <cell r="D2218">
            <v>2314.61</v>
          </cell>
          <cell r="F2218">
            <v>2652.36</v>
          </cell>
          <cell r="G2218">
            <v>-0.12733942602060055</v>
          </cell>
        </row>
        <row r="2219">
          <cell r="A2219">
            <v>20032387</v>
          </cell>
          <cell r="C2219" t="str">
            <v xml:space="preserve">CABLE-GROUND2   </v>
          </cell>
          <cell r="D2219">
            <v>2513.27</v>
          </cell>
          <cell r="F2219">
            <v>2880.01</v>
          </cell>
          <cell r="G2219">
            <v>-0.12733983562557083</v>
          </cell>
        </row>
        <row r="2220">
          <cell r="A2220">
            <v>20032388</v>
          </cell>
          <cell r="C2220" t="str">
            <v xml:space="preserve">CABLE   </v>
          </cell>
          <cell r="D2220">
            <v>1120.3900000000001</v>
          </cell>
          <cell r="F2220">
            <v>1283.8800000000001</v>
          </cell>
          <cell r="G2220">
            <v>-0.12734056142318595</v>
          </cell>
        </row>
        <row r="2221">
          <cell r="A2221">
            <v>20032389</v>
          </cell>
          <cell r="C2221" t="str">
            <v xml:space="preserve">CABLE   </v>
          </cell>
          <cell r="D2221">
            <v>1216.98</v>
          </cell>
          <cell r="F2221">
            <v>1394.55</v>
          </cell>
          <cell r="G2221">
            <v>-0.12733139722491127</v>
          </cell>
        </row>
        <row r="2222">
          <cell r="A2222">
            <v>20032391</v>
          </cell>
          <cell r="C2222" t="str">
            <v xml:space="preserve">CABLE   </v>
          </cell>
          <cell r="D2222">
            <v>1965.55</v>
          </cell>
          <cell r="F2222">
            <v>2183.94</v>
          </cell>
          <cell r="G2222">
            <v>-9.9998168447851143E-2</v>
          </cell>
        </row>
        <row r="2223">
          <cell r="A2223">
            <v>20032394</v>
          </cell>
          <cell r="C2223" t="str">
            <v xml:space="preserve">CABLE-P   </v>
          </cell>
          <cell r="D2223">
            <v>670.03</v>
          </cell>
          <cell r="F2223">
            <v>767.78</v>
          </cell>
          <cell r="G2223">
            <v>-0.12731511630935943</v>
          </cell>
        </row>
        <row r="2224">
          <cell r="A2224">
            <v>20032395</v>
          </cell>
          <cell r="C2224" t="str">
            <v xml:space="preserve">CABLE-N   </v>
          </cell>
          <cell r="D2224">
            <v>670.03</v>
          </cell>
          <cell r="F2224">
            <v>767.78</v>
          </cell>
          <cell r="G2224">
            <v>-0.12731511630935943</v>
          </cell>
        </row>
        <row r="2225">
          <cell r="A2225">
            <v>20032462</v>
          </cell>
          <cell r="C2225" t="str">
            <v xml:space="preserve">HOSE ASSY  </v>
          </cell>
          <cell r="D2225">
            <v>1627.65</v>
          </cell>
          <cell r="E2225" t="str">
            <v>Гидравлическая система</v>
          </cell>
          <cell r="F2225">
            <v>1865.16</v>
          </cell>
          <cell r="G2225">
            <v>-0.12734028179888046</v>
          </cell>
        </row>
        <row r="2226">
          <cell r="A2226">
            <v>20032463</v>
          </cell>
          <cell r="C2226" t="str">
            <v xml:space="preserve">HOSE ASSY  </v>
          </cell>
          <cell r="D2226">
            <v>1898.22</v>
          </cell>
          <cell r="E2226" t="str">
            <v>Гидравлическая система</v>
          </cell>
          <cell r="F2226">
            <v>2175.21</v>
          </cell>
          <cell r="G2226">
            <v>-0.12733942929648168</v>
          </cell>
        </row>
        <row r="2227">
          <cell r="A2227">
            <v>20032464</v>
          </cell>
          <cell r="C2227" t="str">
            <v xml:space="preserve">HOSE ASSY  </v>
          </cell>
          <cell r="D2227">
            <v>671.93</v>
          </cell>
          <cell r="E2227" t="str">
            <v>Гидравлическая система</v>
          </cell>
          <cell r="F2227">
            <v>769.96</v>
          </cell>
          <cell r="G2227">
            <v>-0.12731830224946761</v>
          </cell>
        </row>
        <row r="2228">
          <cell r="A2228">
            <v>20032465</v>
          </cell>
          <cell r="C2228" t="str">
            <v xml:space="preserve">HOSE ASSY  </v>
          </cell>
          <cell r="D2228">
            <v>1114.69</v>
          </cell>
          <cell r="E2228" t="str">
            <v>Гидравлическая система</v>
          </cell>
          <cell r="F2228">
            <v>1277.3399999999999</v>
          </cell>
          <cell r="G2228">
            <v>-0.12733493040224209</v>
          </cell>
        </row>
        <row r="2229">
          <cell r="A2229">
            <v>20032466</v>
          </cell>
          <cell r="C2229" t="str">
            <v xml:space="preserve">HOSE ASSY  </v>
          </cell>
          <cell r="D2229">
            <v>1315.36</v>
          </cell>
          <cell r="E2229" t="str">
            <v>Гидравлическая система</v>
          </cell>
          <cell r="F2229">
            <v>1507.29</v>
          </cell>
          <cell r="G2229">
            <v>-0.1273344877229996</v>
          </cell>
        </row>
        <row r="2230">
          <cell r="A2230">
            <v>20032467</v>
          </cell>
          <cell r="C2230" t="str">
            <v xml:space="preserve">HOSE ASSY  </v>
          </cell>
          <cell r="D2230">
            <v>1389.17</v>
          </cell>
          <cell r="E2230" t="str">
            <v>Гидравлическая система</v>
          </cell>
          <cell r="F2230">
            <v>1591.87</v>
          </cell>
          <cell r="G2230">
            <v>-0.12733451852224098</v>
          </cell>
        </row>
        <row r="2231">
          <cell r="A2231">
            <v>20032468</v>
          </cell>
          <cell r="C2231" t="str">
            <v xml:space="preserve">HOSE ASSY  </v>
          </cell>
          <cell r="D2231">
            <v>1816.89</v>
          </cell>
          <cell r="E2231" t="str">
            <v>Гидравлическая система</v>
          </cell>
          <cell r="F2231">
            <v>2082.0100000000002</v>
          </cell>
          <cell r="G2231">
            <v>-0.12733848540592985</v>
          </cell>
        </row>
        <row r="2232">
          <cell r="A2232">
            <v>20032469</v>
          </cell>
          <cell r="C2232" t="str">
            <v xml:space="preserve">HOSE ASSY  </v>
          </cell>
          <cell r="D2232">
            <v>1977.74</v>
          </cell>
          <cell r="E2232" t="str">
            <v>Гидравлическая система</v>
          </cell>
          <cell r="F2232">
            <v>2266.34</v>
          </cell>
          <cell r="G2232">
            <v>-0.12734188162411642</v>
          </cell>
        </row>
        <row r="2233">
          <cell r="A2233">
            <v>20032470</v>
          </cell>
          <cell r="C2233" t="str">
            <v xml:space="preserve">HOSE ASSY  </v>
          </cell>
          <cell r="D2233">
            <v>2059.0700000000002</v>
          </cell>
          <cell r="E2233" t="str">
            <v>Гидравлическая система</v>
          </cell>
          <cell r="F2233">
            <v>2359.54</v>
          </cell>
          <cell r="G2233">
            <v>-0.12734261762885979</v>
          </cell>
        </row>
        <row r="2234">
          <cell r="A2234">
            <v>20032472</v>
          </cell>
          <cell r="C2234" t="str">
            <v xml:space="preserve">HOSE ASSY  </v>
          </cell>
          <cell r="D2234">
            <v>2325.9499999999998</v>
          </cell>
          <cell r="E2234" t="str">
            <v>Гидравлическая система</v>
          </cell>
          <cell r="F2234">
            <v>2665.34</v>
          </cell>
          <cell r="G2234">
            <v>-0.12733459896298416</v>
          </cell>
        </row>
        <row r="2235">
          <cell r="A2235">
            <v>20032473</v>
          </cell>
          <cell r="C2235" t="str">
            <v xml:space="preserve">HOSE ASSY  </v>
          </cell>
          <cell r="D2235">
            <v>1578.41</v>
          </cell>
          <cell r="E2235" t="str">
            <v>Гидравлическая система</v>
          </cell>
          <cell r="F2235">
            <v>1808.72</v>
          </cell>
          <cell r="G2235">
            <v>-0.1273331416692467</v>
          </cell>
        </row>
        <row r="2236">
          <cell r="A2236">
            <v>20032474</v>
          </cell>
          <cell r="C2236" t="str">
            <v xml:space="preserve">HOSE ASSY  </v>
          </cell>
          <cell r="D2236">
            <v>1578.41</v>
          </cell>
          <cell r="E2236" t="str">
            <v>Гидравлическая система</v>
          </cell>
          <cell r="F2236">
            <v>1808.72</v>
          </cell>
          <cell r="G2236">
            <v>-0.1273331416692467</v>
          </cell>
        </row>
        <row r="2237">
          <cell r="A2237">
            <v>20032475</v>
          </cell>
          <cell r="C2237" t="str">
            <v xml:space="preserve">HOSE ASSY  </v>
          </cell>
          <cell r="D2237">
            <v>1756.32</v>
          </cell>
          <cell r="E2237" t="str">
            <v>Гидравлическая система</v>
          </cell>
          <cell r="F2237">
            <v>2012.6</v>
          </cell>
          <cell r="G2237">
            <v>-0.12733777203617214</v>
          </cell>
        </row>
        <row r="2238">
          <cell r="A2238">
            <v>20032476</v>
          </cell>
          <cell r="C2238" t="str">
            <v xml:space="preserve">HOSE ASSY  </v>
          </cell>
          <cell r="D2238">
            <v>1756.32</v>
          </cell>
          <cell r="E2238" t="str">
            <v>Гидравлическая система</v>
          </cell>
          <cell r="F2238">
            <v>2012.6</v>
          </cell>
          <cell r="G2238">
            <v>-0.12733777203617214</v>
          </cell>
        </row>
        <row r="2239">
          <cell r="A2239">
            <v>20032477</v>
          </cell>
          <cell r="C2239" t="str">
            <v xml:space="preserve">HOSE ASSY  </v>
          </cell>
          <cell r="D2239">
            <v>1268.02</v>
          </cell>
          <cell r="E2239" t="str">
            <v>Гидравлическая система</v>
          </cell>
          <cell r="F2239">
            <v>1453.05</v>
          </cell>
          <cell r="G2239">
            <v>-0.12733904545610952</v>
          </cell>
        </row>
        <row r="2240">
          <cell r="A2240">
            <v>20032480</v>
          </cell>
          <cell r="C2240" t="str">
            <v xml:space="preserve">HOSE ASSY  </v>
          </cell>
          <cell r="D2240">
            <v>556.5</v>
          </cell>
          <cell r="E2240" t="str">
            <v>Гидравлическая система</v>
          </cell>
          <cell r="F2240">
            <v>637.69000000000005</v>
          </cell>
          <cell r="G2240">
            <v>-0.12731891671501838</v>
          </cell>
        </row>
        <row r="2241">
          <cell r="A2241">
            <v>20032503</v>
          </cell>
          <cell r="C2241" t="str">
            <v xml:space="preserve">PLATE   </v>
          </cell>
          <cell r="D2241">
            <v>20.87</v>
          </cell>
          <cell r="F2241">
            <v>23.9</v>
          </cell>
          <cell r="G2241">
            <v>-0.12677824267782423</v>
          </cell>
        </row>
        <row r="2242">
          <cell r="A2242">
            <v>20032617</v>
          </cell>
          <cell r="C2242" t="str">
            <v>AIR PRESSURE SW</v>
          </cell>
          <cell r="D2242">
            <v>10762.5</v>
          </cell>
          <cell r="F2242">
            <v>16747.150000000001</v>
          </cell>
          <cell r="G2242">
            <v>-0.35735334071767444</v>
          </cell>
        </row>
        <row r="2243">
          <cell r="A2243">
            <v>20032618</v>
          </cell>
          <cell r="C2243" t="str">
            <v>TUBE</v>
          </cell>
          <cell r="D2243">
            <v>187.45</v>
          </cell>
          <cell r="F2243">
            <v>237.53</v>
          </cell>
          <cell r="G2243">
            <v>-0.21083652591251634</v>
          </cell>
        </row>
        <row r="2244">
          <cell r="A2244">
            <v>20032619</v>
          </cell>
          <cell r="C2244" t="str">
            <v>GLAND</v>
          </cell>
          <cell r="D2244">
            <v>49.25</v>
          </cell>
          <cell r="F2244">
            <v>63.53</v>
          </cell>
          <cell r="G2244">
            <v>-0.22477569652132856</v>
          </cell>
        </row>
        <row r="2245">
          <cell r="A2245">
            <v>20032621</v>
          </cell>
          <cell r="C2245" t="str">
            <v>SPEED SENSOR</v>
          </cell>
          <cell r="D2245">
            <v>88830.04</v>
          </cell>
          <cell r="F2245">
            <v>98700.04</v>
          </cell>
          <cell r="G2245">
            <v>-9.9999959473167421E-2</v>
          </cell>
        </row>
        <row r="2246">
          <cell r="A2246">
            <v>20032622</v>
          </cell>
          <cell r="C2246" t="str">
            <v>BRACKET---</v>
          </cell>
          <cell r="D2246">
            <v>756.65</v>
          </cell>
          <cell r="F2246">
            <v>981.83</v>
          </cell>
          <cell r="G2246">
            <v>-0.22934723933878576</v>
          </cell>
        </row>
        <row r="2247">
          <cell r="A2247">
            <v>20032801</v>
          </cell>
          <cell r="C2247" t="str">
            <v xml:space="preserve">CAP-PIN RETAINING  </v>
          </cell>
          <cell r="D2247">
            <v>280.11</v>
          </cell>
          <cell r="F2247">
            <v>361.37</v>
          </cell>
          <cell r="G2247">
            <v>-0.22486648033871104</v>
          </cell>
        </row>
        <row r="2248">
          <cell r="A2248">
            <v>20032814</v>
          </cell>
          <cell r="C2248" t="str">
            <v>PLATFORM---</v>
          </cell>
          <cell r="D2248">
            <v>3313.9</v>
          </cell>
          <cell r="F2248">
            <v>3909.19</v>
          </cell>
          <cell r="G2248">
            <v>-0.15227962826058594</v>
          </cell>
        </row>
        <row r="2249">
          <cell r="A2249">
            <v>20032841</v>
          </cell>
          <cell r="C2249" t="str">
            <v>ROCK-DEFLECTOR--</v>
          </cell>
          <cell r="D2249">
            <v>21260.43</v>
          </cell>
          <cell r="F2249">
            <v>25079.42</v>
          </cell>
          <cell r="G2249">
            <v>-0.15227585007946742</v>
          </cell>
        </row>
        <row r="2250">
          <cell r="A2250">
            <v>20032842</v>
          </cell>
          <cell r="C2250" t="str">
            <v>ROCK-DEFLECTOR--</v>
          </cell>
          <cell r="D2250">
            <v>21340.959999999999</v>
          </cell>
          <cell r="F2250">
            <v>25174.44</v>
          </cell>
          <cell r="G2250">
            <v>-0.15227667427756086</v>
          </cell>
        </row>
        <row r="2251">
          <cell r="A2251">
            <v>20032947</v>
          </cell>
          <cell r="C2251" t="str">
            <v>U-CLAMP---</v>
          </cell>
          <cell r="D2251">
            <v>828.48</v>
          </cell>
          <cell r="F2251">
            <v>977.3</v>
          </cell>
          <cell r="G2251">
            <v>-0.15227668065077249</v>
          </cell>
        </row>
        <row r="2252">
          <cell r="A2252">
            <v>20032980</v>
          </cell>
          <cell r="C2252" t="str">
            <v xml:space="preserve">SHIM 0.01  </v>
          </cell>
          <cell r="D2252">
            <v>223.35</v>
          </cell>
          <cell r="F2252">
            <v>255.93</v>
          </cell>
          <cell r="G2252">
            <v>-0.12730043371234323</v>
          </cell>
        </row>
        <row r="2253">
          <cell r="A2253">
            <v>20032981</v>
          </cell>
          <cell r="C2253" t="str">
            <v xml:space="preserve">SHIM 0.01  </v>
          </cell>
          <cell r="D2253">
            <v>300.98</v>
          </cell>
          <cell r="F2253">
            <v>344.88</v>
          </cell>
          <cell r="G2253">
            <v>-0.12729065182092314</v>
          </cell>
        </row>
        <row r="2254">
          <cell r="A2254">
            <v>20032982</v>
          </cell>
          <cell r="C2254" t="str">
            <v xml:space="preserve">SHIM 0.02  </v>
          </cell>
          <cell r="D2254">
            <v>238.48</v>
          </cell>
          <cell r="F2254">
            <v>273.27999999999997</v>
          </cell>
          <cell r="G2254">
            <v>-0.12734192037470726</v>
          </cell>
        </row>
        <row r="2255">
          <cell r="A2255">
            <v>20032983</v>
          </cell>
          <cell r="C2255" t="str">
            <v xml:space="preserve">SHIM 0.02  </v>
          </cell>
          <cell r="D2255">
            <v>323.64</v>
          </cell>
          <cell r="F2255">
            <v>370.85</v>
          </cell>
          <cell r="G2255">
            <v>-0.12730214372387771</v>
          </cell>
        </row>
        <row r="2256">
          <cell r="A2256">
            <v>20032984</v>
          </cell>
          <cell r="C2256" t="str">
            <v xml:space="preserve">SHIM 0.04  </v>
          </cell>
          <cell r="D2256">
            <v>278.32</v>
          </cell>
          <cell r="F2256">
            <v>318.89999999999998</v>
          </cell>
          <cell r="G2256">
            <v>-0.12724992160551896</v>
          </cell>
        </row>
        <row r="2257">
          <cell r="A2257">
            <v>20032985</v>
          </cell>
          <cell r="C2257" t="str">
            <v xml:space="preserve">SHIM 0.06  </v>
          </cell>
          <cell r="D2257">
            <v>335.06</v>
          </cell>
          <cell r="F2257">
            <v>383.95</v>
          </cell>
          <cell r="G2257">
            <v>-0.12733428831879146</v>
          </cell>
        </row>
        <row r="2258">
          <cell r="A2258">
            <v>20032988</v>
          </cell>
          <cell r="C2258" t="str">
            <v xml:space="preserve">TAPER PIPE  </v>
          </cell>
          <cell r="D2258">
            <v>1699.56</v>
          </cell>
          <cell r="F2258">
            <v>2192.71</v>
          </cell>
          <cell r="G2258">
            <v>-0.22490434211546451</v>
          </cell>
        </row>
        <row r="2259">
          <cell r="A2259">
            <v>20032998</v>
          </cell>
          <cell r="C2259" t="str">
            <v xml:space="preserve">REGULATE NUT  </v>
          </cell>
          <cell r="D2259">
            <v>17.059999999999999</v>
          </cell>
          <cell r="F2259">
            <v>21.99</v>
          </cell>
          <cell r="G2259">
            <v>-0.22419281491587084</v>
          </cell>
        </row>
        <row r="2260">
          <cell r="A2260">
            <v>20033009</v>
          </cell>
          <cell r="C2260" t="str">
            <v xml:space="preserve">HOSE ASSY  </v>
          </cell>
          <cell r="D2260">
            <v>804.41</v>
          </cell>
          <cell r="E2260" t="str">
            <v>Гидравлическая система</v>
          </cell>
          <cell r="F2260">
            <v>921.77</v>
          </cell>
          <cell r="G2260">
            <v>-0.1273202642741682</v>
          </cell>
        </row>
        <row r="2261">
          <cell r="A2261">
            <v>20033010</v>
          </cell>
          <cell r="C2261" t="str">
            <v xml:space="preserve">HOSE ASSY  </v>
          </cell>
          <cell r="D2261">
            <v>1268.02</v>
          </cell>
          <cell r="E2261" t="str">
            <v>Гидравлическая система</v>
          </cell>
          <cell r="F2261">
            <v>1453.05</v>
          </cell>
          <cell r="G2261">
            <v>-0.12733904545610952</v>
          </cell>
        </row>
        <row r="2262">
          <cell r="A2262">
            <v>20033011</v>
          </cell>
          <cell r="C2262" t="str">
            <v xml:space="preserve">HOSE ASSY  </v>
          </cell>
          <cell r="D2262">
            <v>868.68</v>
          </cell>
          <cell r="E2262" t="str">
            <v>Гидравлическая система</v>
          </cell>
          <cell r="F2262">
            <v>995.44</v>
          </cell>
          <cell r="G2262">
            <v>-0.12734067347102795</v>
          </cell>
        </row>
        <row r="2263">
          <cell r="A2263">
            <v>20033015</v>
          </cell>
          <cell r="C2263" t="str">
            <v xml:space="preserve">ADAPTER   </v>
          </cell>
          <cell r="D2263">
            <v>106.01</v>
          </cell>
          <cell r="E2263" t="str">
            <v>Гидравлическая система</v>
          </cell>
          <cell r="F2263">
            <v>134.34</v>
          </cell>
          <cell r="G2263">
            <v>-0.21088283459877921</v>
          </cell>
        </row>
        <row r="2264">
          <cell r="A2264">
            <v>20033026</v>
          </cell>
          <cell r="C2264" t="str">
            <v xml:space="preserve">ADAPTER - 45° </v>
          </cell>
          <cell r="D2264">
            <v>79.540000000000006</v>
          </cell>
          <cell r="E2264" t="str">
            <v>Гидравлическая система</v>
          </cell>
          <cell r="F2264">
            <v>102.6</v>
          </cell>
          <cell r="G2264">
            <v>-0.22475633528265093</v>
          </cell>
        </row>
        <row r="2265">
          <cell r="A2265">
            <v>20033029</v>
          </cell>
          <cell r="C2265" t="str">
            <v>ELBOW PIPE - PARKING BRAKES</v>
          </cell>
          <cell r="D2265">
            <v>565.92999999999995</v>
          </cell>
          <cell r="E2265" t="str">
            <v>Гидравлическая система</v>
          </cell>
          <cell r="F2265">
            <v>730.12</v>
          </cell>
          <cell r="G2265">
            <v>-0.22488084150550602</v>
          </cell>
        </row>
        <row r="2266">
          <cell r="A2266">
            <v>20033034</v>
          </cell>
          <cell r="C2266" t="str">
            <v xml:space="preserve">EMERGENCY SWITCH  </v>
          </cell>
          <cell r="D2266">
            <v>323.64</v>
          </cell>
          <cell r="E2266" t="str">
            <v>Электрооборудование</v>
          </cell>
          <cell r="F2266">
            <v>417.53</v>
          </cell>
          <cell r="G2266">
            <v>-0.22487006921658326</v>
          </cell>
        </row>
        <row r="2267">
          <cell r="A2267">
            <v>20033036</v>
          </cell>
          <cell r="C2267" t="str">
            <v>SWITCH</v>
          </cell>
          <cell r="D2267">
            <v>125.53</v>
          </cell>
          <cell r="E2267" t="str">
            <v>Электрооборудование</v>
          </cell>
          <cell r="F2267">
            <v>166.4</v>
          </cell>
          <cell r="G2267">
            <v>-0.24561298076923077</v>
          </cell>
        </row>
        <row r="2268">
          <cell r="A2268">
            <v>20033037</v>
          </cell>
          <cell r="C2268" t="str">
            <v xml:space="preserve">PARK BRAKE SWITCH </v>
          </cell>
          <cell r="D2268">
            <v>153.35</v>
          </cell>
          <cell r="E2268" t="str">
            <v>Электрооборудование</v>
          </cell>
          <cell r="F2268">
            <v>197.83</v>
          </cell>
          <cell r="G2268">
            <v>-0.22483950866905933</v>
          </cell>
        </row>
        <row r="2269">
          <cell r="A2269">
            <v>20033071</v>
          </cell>
          <cell r="C2269" t="str">
            <v>AXLE-BOX--</v>
          </cell>
          <cell r="D2269">
            <v>1167274.3400000001</v>
          </cell>
          <cell r="F2269">
            <v>1296971.49</v>
          </cell>
          <cell r="G2269">
            <v>-0.10000000077102689</v>
          </cell>
        </row>
        <row r="2270">
          <cell r="A2270">
            <v>20033080</v>
          </cell>
          <cell r="C2270" t="str">
            <v>FRONT-WHEEL--</v>
          </cell>
          <cell r="D2270">
            <v>123725.04</v>
          </cell>
          <cell r="F2270">
            <v>145949.72</v>
          </cell>
          <cell r="G2270">
            <v>-0.15227627706308722</v>
          </cell>
        </row>
        <row r="2271">
          <cell r="A2271">
            <v>20033088</v>
          </cell>
          <cell r="C2271" t="str">
            <v>PRESS PLATE - VALVE ROD</v>
          </cell>
          <cell r="D2271">
            <v>13.35</v>
          </cell>
          <cell r="F2271">
            <v>17.21</v>
          </cell>
          <cell r="G2271">
            <v>-0.22428820453224874</v>
          </cell>
        </row>
        <row r="2272">
          <cell r="A2272">
            <v>20033112</v>
          </cell>
          <cell r="C2272" t="str">
            <v xml:space="preserve">PLATE   </v>
          </cell>
          <cell r="D2272">
            <v>7407.22</v>
          </cell>
          <cell r="F2272">
            <v>8488.11</v>
          </cell>
          <cell r="G2272">
            <v>-0.12734165791913632</v>
          </cell>
        </row>
        <row r="2273">
          <cell r="A2273">
            <v>20033124</v>
          </cell>
          <cell r="C2273" t="str">
            <v xml:space="preserve">RING - SEAL </v>
          </cell>
          <cell r="D2273">
            <v>1173.3499999999999</v>
          </cell>
          <cell r="F2273">
            <v>1486.93</v>
          </cell>
          <cell r="G2273">
            <v>-0.21089089600720956</v>
          </cell>
        </row>
        <row r="2274">
          <cell r="A2274">
            <v>20033141</v>
          </cell>
          <cell r="C2274" t="str">
            <v xml:space="preserve">REDUCER UNION  </v>
          </cell>
          <cell r="D2274">
            <v>102.3</v>
          </cell>
          <cell r="F2274">
            <v>131.97</v>
          </cell>
          <cell r="G2274">
            <v>-0.22482382359627184</v>
          </cell>
        </row>
        <row r="2275">
          <cell r="A2275">
            <v>20033143</v>
          </cell>
          <cell r="C2275" t="str">
            <v>CLIP-RIM---</v>
          </cell>
          <cell r="D2275">
            <v>2410.64</v>
          </cell>
          <cell r="F2275">
            <v>2843.68</v>
          </cell>
          <cell r="G2275">
            <v>-0.15228155066674165</v>
          </cell>
        </row>
        <row r="2276">
          <cell r="A2276">
            <v>20033165</v>
          </cell>
          <cell r="C2276" t="str">
            <v xml:space="preserve">RSC CONFIRM SWITCH </v>
          </cell>
          <cell r="D2276">
            <v>193.07</v>
          </cell>
          <cell r="E2276" t="str">
            <v>Электрооборудование</v>
          </cell>
          <cell r="F2276">
            <v>244.64</v>
          </cell>
          <cell r="G2276">
            <v>-0.21079954218443431</v>
          </cell>
        </row>
        <row r="2277">
          <cell r="A2277">
            <v>20033330</v>
          </cell>
          <cell r="C2277" t="str">
            <v>·FRONT COVER PLATE ASSY–UPPER</v>
          </cell>
          <cell r="D2277">
            <v>713.55</v>
          </cell>
          <cell r="E2277" t="str">
            <v>Кабина</v>
          </cell>
          <cell r="F2277">
            <v>904.23</v>
          </cell>
          <cell r="G2277">
            <v>-0.21087555157426763</v>
          </cell>
        </row>
        <row r="2278">
          <cell r="A2278">
            <v>20033465</v>
          </cell>
          <cell r="C2278" t="str">
            <v xml:space="preserve">CLIP   </v>
          </cell>
          <cell r="D2278">
            <v>159.07</v>
          </cell>
          <cell r="F2278">
            <v>201.56</v>
          </cell>
          <cell r="G2278">
            <v>-0.21080571541972615</v>
          </cell>
        </row>
        <row r="2279">
          <cell r="A2279">
            <v>20033875</v>
          </cell>
          <cell r="C2279" t="str">
            <v>GE-POWER+-</v>
          </cell>
          <cell r="D2279">
            <v>903.39</v>
          </cell>
          <cell r="E2279" t="str">
            <v>Электрооборудование</v>
          </cell>
          <cell r="F2279">
            <v>1003.77</v>
          </cell>
          <cell r="G2279">
            <v>-0.10000298873247859</v>
          </cell>
        </row>
        <row r="2280">
          <cell r="A2280">
            <v>20033876</v>
          </cell>
          <cell r="C2280" t="str">
            <v>GP-POWER--</v>
          </cell>
          <cell r="D2280">
            <v>654.19000000000005</v>
          </cell>
          <cell r="E2280" t="str">
            <v>Электрооборудование</v>
          </cell>
          <cell r="F2280">
            <v>726.88</v>
          </cell>
          <cell r="G2280">
            <v>-0.10000275148580229</v>
          </cell>
        </row>
        <row r="2281">
          <cell r="A2281">
            <v>20033877</v>
          </cell>
          <cell r="C2281" t="str">
            <v>PCABLE-TA101--</v>
          </cell>
          <cell r="D2281">
            <v>6453.52</v>
          </cell>
          <cell r="E2281" t="str">
            <v>Электрооборудование</v>
          </cell>
          <cell r="F2281">
            <v>7170.58</v>
          </cell>
          <cell r="G2281">
            <v>-0.10000027891746543</v>
          </cell>
        </row>
        <row r="2282">
          <cell r="A2282">
            <v>20033878</v>
          </cell>
          <cell r="C2282" t="str">
            <v>PCABLE-TA102--</v>
          </cell>
          <cell r="D2282">
            <v>6453.52</v>
          </cell>
          <cell r="E2282" t="str">
            <v>Электрооборудование</v>
          </cell>
          <cell r="F2282">
            <v>7170.58</v>
          </cell>
          <cell r="G2282">
            <v>-0.10000027891746543</v>
          </cell>
        </row>
        <row r="2283">
          <cell r="A2283">
            <v>20033879</v>
          </cell>
          <cell r="C2283" t="str">
            <v>PCABLE-TB101--</v>
          </cell>
          <cell r="D2283">
            <v>6453.52</v>
          </cell>
          <cell r="E2283" t="str">
            <v>Электрооборудование</v>
          </cell>
          <cell r="F2283">
            <v>7170.58</v>
          </cell>
          <cell r="G2283">
            <v>-0.10000027891746543</v>
          </cell>
        </row>
        <row r="2284">
          <cell r="A2284">
            <v>20033880</v>
          </cell>
          <cell r="C2284" t="str">
            <v>PCABLE-TB102--</v>
          </cell>
          <cell r="D2284">
            <v>6453.52</v>
          </cell>
          <cell r="E2284" t="str">
            <v>Электрооборудование</v>
          </cell>
          <cell r="F2284">
            <v>7170.58</v>
          </cell>
          <cell r="G2284">
            <v>-0.10000027891746543</v>
          </cell>
        </row>
        <row r="2285">
          <cell r="A2285">
            <v>20033881</v>
          </cell>
          <cell r="C2285" t="str">
            <v>PCABLE-TC101--</v>
          </cell>
          <cell r="D2285">
            <v>6453.52</v>
          </cell>
          <cell r="E2285" t="str">
            <v>Электрооборудование</v>
          </cell>
          <cell r="F2285">
            <v>7170.58</v>
          </cell>
          <cell r="G2285">
            <v>-0.10000027891746543</v>
          </cell>
        </row>
        <row r="2286">
          <cell r="A2286">
            <v>20033882</v>
          </cell>
          <cell r="C2286" t="str">
            <v>PCABLE-TC102--</v>
          </cell>
          <cell r="D2286">
            <v>6453.52</v>
          </cell>
          <cell r="E2286" t="str">
            <v>Электрооборудование</v>
          </cell>
          <cell r="F2286">
            <v>7170.58</v>
          </cell>
          <cell r="G2286">
            <v>-0.10000027891746543</v>
          </cell>
        </row>
        <row r="2287">
          <cell r="A2287">
            <v>20033883</v>
          </cell>
          <cell r="C2287" t="str">
            <v>PCABLE-TA201--</v>
          </cell>
          <cell r="D2287">
            <v>5994.92</v>
          </cell>
          <cell r="E2287" t="str">
            <v>Электрооборудование</v>
          </cell>
          <cell r="F2287">
            <v>6661.02</v>
          </cell>
          <cell r="G2287">
            <v>-9.9999699745684678E-2</v>
          </cell>
        </row>
        <row r="2288">
          <cell r="A2288">
            <v>20033884</v>
          </cell>
          <cell r="C2288" t="str">
            <v>PCABLE-TA202--</v>
          </cell>
          <cell r="D2288">
            <v>5994.92</v>
          </cell>
          <cell r="E2288" t="str">
            <v>Электрооборудование</v>
          </cell>
          <cell r="F2288">
            <v>6661.02</v>
          </cell>
          <cell r="G2288">
            <v>-9.9999699745684678E-2</v>
          </cell>
        </row>
        <row r="2289">
          <cell r="A2289">
            <v>20033885</v>
          </cell>
          <cell r="C2289" t="str">
            <v>PCABLE-TB201--</v>
          </cell>
          <cell r="D2289">
            <v>5994.92</v>
          </cell>
          <cell r="E2289" t="str">
            <v>Электрооборудование</v>
          </cell>
          <cell r="F2289">
            <v>6661.02</v>
          </cell>
          <cell r="G2289">
            <v>-9.9999699745684678E-2</v>
          </cell>
        </row>
        <row r="2290">
          <cell r="A2290">
            <v>20033886</v>
          </cell>
          <cell r="C2290" t="str">
            <v>PCABLE-TB202--</v>
          </cell>
          <cell r="D2290">
            <v>5936.07</v>
          </cell>
          <cell r="E2290" t="str">
            <v>Электрооборудование</v>
          </cell>
          <cell r="F2290">
            <v>6595.63</v>
          </cell>
          <cell r="G2290">
            <v>-9.9999545153381941E-2</v>
          </cell>
        </row>
        <row r="2291">
          <cell r="A2291">
            <v>20033887</v>
          </cell>
          <cell r="C2291" t="str">
            <v>PCABLE-TC201--</v>
          </cell>
          <cell r="D2291">
            <v>5994.92</v>
          </cell>
          <cell r="E2291" t="str">
            <v>Электрооборудование</v>
          </cell>
          <cell r="F2291">
            <v>6661.02</v>
          </cell>
          <cell r="G2291">
            <v>-9.9999699745684678E-2</v>
          </cell>
        </row>
        <row r="2292">
          <cell r="A2292">
            <v>20033888</v>
          </cell>
          <cell r="C2292" t="str">
            <v>PCABLE-TC202--</v>
          </cell>
          <cell r="D2292">
            <v>5994.92</v>
          </cell>
          <cell r="E2292" t="str">
            <v>Электрооборудование</v>
          </cell>
          <cell r="F2292">
            <v>6661.02</v>
          </cell>
          <cell r="G2292">
            <v>-9.9999699745684678E-2</v>
          </cell>
        </row>
        <row r="2293">
          <cell r="A2293">
            <v>20033891</v>
          </cell>
          <cell r="C2293" t="str">
            <v xml:space="preserve">THROTTLE PEDAL  </v>
          </cell>
          <cell r="D2293">
            <v>1953.13</v>
          </cell>
          <cell r="E2293" t="str">
            <v>Cummins</v>
          </cell>
          <cell r="F2293">
            <v>2517.9</v>
          </cell>
          <cell r="G2293">
            <v>-0.22430199769649306</v>
          </cell>
        </row>
        <row r="2294">
          <cell r="A2294">
            <v>20033892</v>
          </cell>
          <cell r="C2294" t="str">
            <v xml:space="preserve">RETARD PEDAL  </v>
          </cell>
          <cell r="D2294">
            <v>2197.27</v>
          </cell>
          <cell r="E2294" t="str">
            <v>Тормозная система</v>
          </cell>
          <cell r="F2294">
            <v>2517.9</v>
          </cell>
          <cell r="G2294">
            <v>-0.12734024385400533</v>
          </cell>
        </row>
        <row r="2295">
          <cell r="A2295">
            <v>20033895</v>
          </cell>
          <cell r="C2295" t="str">
            <v xml:space="preserve">RSC SELECT SWITCH </v>
          </cell>
          <cell r="D2295">
            <v>1620.02</v>
          </cell>
          <cell r="E2295" t="str">
            <v>Кабина</v>
          </cell>
          <cell r="F2295">
            <v>2090.11</v>
          </cell>
          <cell r="G2295">
            <v>-0.22491160752304906</v>
          </cell>
        </row>
        <row r="2296">
          <cell r="A2296">
            <v>20033907</v>
          </cell>
          <cell r="C2296" t="str">
            <v>CONNECTOR-OIL SUPPLY PIPE 1CT-14-04</v>
          </cell>
          <cell r="D2296">
            <v>128.77000000000001</v>
          </cell>
          <cell r="F2296">
            <v>163.18</v>
          </cell>
          <cell r="G2296">
            <v>-0.21087143032234335</v>
          </cell>
        </row>
        <row r="2297">
          <cell r="A2297">
            <v>20033908</v>
          </cell>
          <cell r="C2297" t="str">
            <v>CONNECTOR-OIL RETURN PIPE 1CT-18-4</v>
          </cell>
          <cell r="D2297">
            <v>143.91999999999999</v>
          </cell>
          <cell r="F2297">
            <v>185.67</v>
          </cell>
          <cell r="G2297">
            <v>-0.22486131308235047</v>
          </cell>
        </row>
        <row r="2298">
          <cell r="A2298">
            <v>20033910</v>
          </cell>
          <cell r="C2298" t="str">
            <v>OUTLET CONNECTIONPUMP HOUSE 1N-12</v>
          </cell>
          <cell r="D2298">
            <v>179.82</v>
          </cell>
          <cell r="F2298">
            <v>231.99</v>
          </cell>
          <cell r="G2298">
            <v>-0.22488038277511968</v>
          </cell>
        </row>
        <row r="2299">
          <cell r="A2299">
            <v>20033911</v>
          </cell>
          <cell r="C2299" t="str">
            <v xml:space="preserve">CONNECTOR-QUICK PLUG LSQ-06-S </v>
          </cell>
          <cell r="D2299">
            <v>811.93</v>
          </cell>
          <cell r="F2299">
            <v>1028.9100000000001</v>
          </cell>
          <cell r="G2299">
            <v>-0.21088336200445146</v>
          </cell>
        </row>
        <row r="2300">
          <cell r="A2300">
            <v>20033912</v>
          </cell>
          <cell r="C2300" t="str">
            <v xml:space="preserve">CONNECTORQUICK PLUG LSQ-06-N </v>
          </cell>
          <cell r="D2300">
            <v>811.93</v>
          </cell>
          <cell r="F2300">
            <v>1028.9100000000001</v>
          </cell>
          <cell r="G2300">
            <v>-0.21088336200445146</v>
          </cell>
        </row>
        <row r="2301">
          <cell r="A2301">
            <v>20033913</v>
          </cell>
          <cell r="C2301" t="str">
            <v xml:space="preserve">CONNECTOR 1CN-22-12  </v>
          </cell>
          <cell r="D2301">
            <v>200.69</v>
          </cell>
          <cell r="F2301">
            <v>254.31</v>
          </cell>
          <cell r="G2301">
            <v>-0.21084503165428026</v>
          </cell>
        </row>
        <row r="2302">
          <cell r="A2302">
            <v>20033916</v>
          </cell>
          <cell r="C2302" t="str">
            <v xml:space="preserve">GC-22 TEE GC-22 </v>
          </cell>
          <cell r="D2302">
            <v>266.88</v>
          </cell>
          <cell r="F2302">
            <v>338.18</v>
          </cell>
          <cell r="G2302">
            <v>-0.21083446685197238</v>
          </cell>
        </row>
        <row r="2303">
          <cell r="A2303">
            <v>20033917</v>
          </cell>
          <cell r="C2303" t="str">
            <v xml:space="preserve">STRAIGHT CONNECTOR 1T-06 </v>
          </cell>
          <cell r="D2303">
            <v>151.44</v>
          </cell>
          <cell r="F2303">
            <v>195.37</v>
          </cell>
          <cell r="G2303">
            <v>-0.22485540256948355</v>
          </cell>
        </row>
        <row r="2304">
          <cell r="A2304">
            <v>20033918</v>
          </cell>
          <cell r="C2304" t="str">
            <v xml:space="preserve">CONNECTOR-PRES SURE SWITCHⅠ </v>
          </cell>
          <cell r="D2304">
            <v>228.88</v>
          </cell>
          <cell r="F2304">
            <v>254.31</v>
          </cell>
          <cell r="G2304">
            <v>-9.9996067791278342E-2</v>
          </cell>
        </row>
        <row r="2305">
          <cell r="A2305">
            <v>20033920</v>
          </cell>
          <cell r="C2305" t="str">
            <v xml:space="preserve">CONNECTOR-PRES SURE SWITCHⅡ </v>
          </cell>
          <cell r="D2305">
            <v>208.79</v>
          </cell>
          <cell r="F2305">
            <v>231.99</v>
          </cell>
          <cell r="G2305">
            <v>-0.10000431053062642</v>
          </cell>
        </row>
        <row r="2306">
          <cell r="A2306">
            <v>20033921</v>
          </cell>
          <cell r="C2306" t="str">
            <v xml:space="preserve">PRESSURE SWITCH 69630 </v>
          </cell>
          <cell r="D2306">
            <v>10333.040000000001</v>
          </cell>
          <cell r="E2306" t="str">
            <v>ЦСС</v>
          </cell>
          <cell r="F2306">
            <v>13094.64</v>
          </cell>
          <cell r="G2306">
            <v>-0.21089545035220503</v>
          </cell>
        </row>
        <row r="2307">
          <cell r="A2307">
            <v>20033924</v>
          </cell>
          <cell r="C2307" t="str">
            <v xml:space="preserve">AC-22 TEE AC-22 </v>
          </cell>
          <cell r="D2307">
            <v>483.6</v>
          </cell>
          <cell r="E2307" t="str">
            <v>ЦСС</v>
          </cell>
          <cell r="F2307">
            <v>537.33000000000004</v>
          </cell>
          <cell r="G2307">
            <v>-9.999441683881416E-2</v>
          </cell>
        </row>
        <row r="2308">
          <cell r="A2308">
            <v>20033926</v>
          </cell>
          <cell r="C2308" t="str">
            <v xml:space="preserve">1CN-22-06 CONNECTOR  </v>
          </cell>
          <cell r="D2308">
            <v>157.16</v>
          </cell>
          <cell r="E2308" t="str">
            <v>ЦСС</v>
          </cell>
          <cell r="F2308">
            <v>199.15</v>
          </cell>
          <cell r="G2308">
            <v>-0.21084609590760739</v>
          </cell>
        </row>
        <row r="2309">
          <cell r="A2309">
            <v>20033927</v>
          </cell>
          <cell r="C2309" t="str">
            <v xml:space="preserve">OIL EJECTOR SL-1-4 </v>
          </cell>
          <cell r="D2309">
            <v>6570.83</v>
          </cell>
          <cell r="E2309" t="str">
            <v>ЦСС</v>
          </cell>
          <cell r="F2309">
            <v>17340.62</v>
          </cell>
          <cell r="G2309">
            <v>-0.62107294894876874</v>
          </cell>
        </row>
        <row r="2310">
          <cell r="A2310">
            <v>20033928</v>
          </cell>
          <cell r="C2310" t="str">
            <v xml:space="preserve">OIL EJECTOR SL-1-2 </v>
          </cell>
          <cell r="D2310">
            <v>4794.05</v>
          </cell>
          <cell r="E2310" t="str">
            <v>ЦСС</v>
          </cell>
          <cell r="F2310">
            <v>10039.19</v>
          </cell>
          <cell r="G2310">
            <v>-0.52246645396690372</v>
          </cell>
        </row>
        <row r="2311">
          <cell r="A2311">
            <v>20033929</v>
          </cell>
          <cell r="C2311" t="str">
            <v xml:space="preserve">BUTT JOINT 1N-06 </v>
          </cell>
          <cell r="D2311">
            <v>157.16</v>
          </cell>
          <cell r="E2311" t="str">
            <v>ЦСС</v>
          </cell>
          <cell r="F2311">
            <v>199.15</v>
          </cell>
          <cell r="G2311">
            <v>-0.21084609590760739</v>
          </cell>
        </row>
        <row r="2312">
          <cell r="A2312">
            <v>20033930</v>
          </cell>
          <cell r="C2312" t="str">
            <v xml:space="preserve">PLUG 4N-06  </v>
          </cell>
          <cell r="D2312">
            <v>72.010000000000005</v>
          </cell>
          <cell r="E2312" t="str">
            <v>ЦСС</v>
          </cell>
          <cell r="F2312">
            <v>92.9</v>
          </cell>
          <cell r="G2312">
            <v>-0.2248654467168999</v>
          </cell>
        </row>
        <row r="2313">
          <cell r="A2313">
            <v>20033932</v>
          </cell>
          <cell r="C2313" t="str">
            <v xml:space="preserve">UNION 3C-22  </v>
          </cell>
          <cell r="D2313">
            <v>87.16</v>
          </cell>
          <cell r="E2313" t="str">
            <v>ЦСС</v>
          </cell>
          <cell r="F2313">
            <v>110.44</v>
          </cell>
          <cell r="G2313">
            <v>-0.21079319087287218</v>
          </cell>
        </row>
        <row r="2314">
          <cell r="A2314">
            <v>20033933</v>
          </cell>
          <cell r="C2314" t="str">
            <v xml:space="preserve">BULKHEAD UNION 6C-22/LN </v>
          </cell>
          <cell r="D2314">
            <v>333.15</v>
          </cell>
          <cell r="E2314" t="str">
            <v>ЦСС</v>
          </cell>
          <cell r="F2314">
            <v>429.82</v>
          </cell>
          <cell r="G2314">
            <v>-0.22490810106556236</v>
          </cell>
        </row>
        <row r="2315">
          <cell r="A2315">
            <v>20033935</v>
          </cell>
          <cell r="C2315" t="str">
            <v>SL-1-3 OIL EJECTOR SL-1-3</v>
          </cell>
          <cell r="D2315">
            <v>5690.51</v>
          </cell>
          <cell r="E2315" t="str">
            <v>ЦСС</v>
          </cell>
          <cell r="F2315">
            <v>13591.05</v>
          </cell>
          <cell r="G2315">
            <v>-0.58130460854753674</v>
          </cell>
        </row>
        <row r="2316">
          <cell r="A2316">
            <v>20033938</v>
          </cell>
          <cell r="C2316" t="str">
            <v>快插接头Ⅰ Φ8.6 CONNECTOR-QUICK PLUGⅠ</v>
          </cell>
          <cell r="D2316">
            <v>123.07</v>
          </cell>
          <cell r="E2316" t="str">
            <v>ЦСС</v>
          </cell>
          <cell r="F2316">
            <v>158.76</v>
          </cell>
          <cell r="G2316">
            <v>-0.22480473670949863</v>
          </cell>
        </row>
        <row r="2317">
          <cell r="A2317">
            <v>20033939</v>
          </cell>
          <cell r="C2317" t="str">
            <v>快插接头Ⅱ Φ8.6 CONNECTOR-QUICK PLUGⅡ</v>
          </cell>
          <cell r="D2317">
            <v>123.07</v>
          </cell>
          <cell r="E2317" t="str">
            <v>ЦСС</v>
          </cell>
          <cell r="F2317">
            <v>158.76</v>
          </cell>
          <cell r="G2317">
            <v>-0.22480473670949863</v>
          </cell>
        </row>
        <row r="2318">
          <cell r="A2318">
            <v>20033940</v>
          </cell>
          <cell r="C2318" t="str">
            <v xml:space="preserve">PIPE PROTECTOR  </v>
          </cell>
          <cell r="D2318">
            <v>204.49</v>
          </cell>
          <cell r="E2318" t="str">
            <v>ЦСС</v>
          </cell>
          <cell r="F2318">
            <v>263.82</v>
          </cell>
          <cell r="G2318">
            <v>-0.22488818133575916</v>
          </cell>
        </row>
        <row r="2319">
          <cell r="A2319">
            <v>20033941</v>
          </cell>
          <cell r="C2319" t="str">
            <v>CONNECTOR-REMOT E OIL SUPPLY PIPE</v>
          </cell>
          <cell r="D2319">
            <v>165.63</v>
          </cell>
          <cell r="E2319" t="str">
            <v>ЦСС</v>
          </cell>
          <cell r="F2319">
            <v>231.99</v>
          </cell>
          <cell r="G2319">
            <v>-0.28604681236260188</v>
          </cell>
        </row>
        <row r="2320">
          <cell r="A2320">
            <v>20033943</v>
          </cell>
          <cell r="C2320" t="str">
            <v>CONNECTOR-REMOT E OIL SUPPLY INLET</v>
          </cell>
          <cell r="D2320">
            <v>179.82</v>
          </cell>
          <cell r="E2320" t="str">
            <v>ЦСС</v>
          </cell>
          <cell r="F2320">
            <v>231.99</v>
          </cell>
          <cell r="G2320">
            <v>-0.22488038277511968</v>
          </cell>
        </row>
        <row r="2321">
          <cell r="A2321">
            <v>20033944</v>
          </cell>
          <cell r="C2321" t="str">
            <v xml:space="preserve">CONNECTOR 1CN9-12-02/RN  </v>
          </cell>
          <cell r="D2321">
            <v>128.77000000000001</v>
          </cell>
          <cell r="E2321" t="str">
            <v>ЦСС</v>
          </cell>
          <cell r="F2321">
            <v>163.18</v>
          </cell>
          <cell r="G2321">
            <v>-0.21087143032234335</v>
          </cell>
        </row>
        <row r="2322">
          <cell r="A2322">
            <v>20033945</v>
          </cell>
          <cell r="C2322" t="str">
            <v xml:space="preserve">CONTROLLER   </v>
          </cell>
          <cell r="D2322">
            <v>23887.06</v>
          </cell>
          <cell r="E2322" t="str">
            <v>ЦСС</v>
          </cell>
          <cell r="F2322">
            <v>27372.799999999999</v>
          </cell>
          <cell r="G2322">
            <v>-0.12734320201075511</v>
          </cell>
        </row>
        <row r="2323">
          <cell r="A2323">
            <v>20033987</v>
          </cell>
          <cell r="C2323" t="str">
            <v>ARM-SCREENWIPER-R</v>
          </cell>
          <cell r="D2323">
            <v>92.25</v>
          </cell>
          <cell r="E2323" t="str">
            <v>Кабина</v>
          </cell>
          <cell r="F2323">
            <v>168.72</v>
          </cell>
          <cell r="G2323">
            <v>-0.45323613086770986</v>
          </cell>
        </row>
        <row r="2324">
          <cell r="A2324">
            <v>20034367</v>
          </cell>
          <cell r="C2324" t="str">
            <v xml:space="preserve"> FUEL LEVEL SENSOR</v>
          </cell>
          <cell r="D2324">
            <v>185.26</v>
          </cell>
          <cell r="F2324">
            <v>205.84</v>
          </cell>
          <cell r="G2324">
            <v>-9.9980567431014467E-2</v>
          </cell>
        </row>
        <row r="2325">
          <cell r="A2325">
            <v>20034370</v>
          </cell>
          <cell r="C2325" t="str">
            <v xml:space="preserve">BRACKET - RUNNING BRAKES </v>
          </cell>
          <cell r="D2325">
            <v>86.8</v>
          </cell>
          <cell r="F2325">
            <v>5452.21</v>
          </cell>
          <cell r="G2325">
            <v>-0.98407985018918931</v>
          </cell>
        </row>
        <row r="2326">
          <cell r="A2326">
            <v>20034371</v>
          </cell>
          <cell r="C2326" t="str">
            <v xml:space="preserve">WASHER - RUNNING BRAKES </v>
          </cell>
          <cell r="D2326">
            <v>2835</v>
          </cell>
          <cell r="F2326">
            <v>3592.65</v>
          </cell>
          <cell r="G2326">
            <v>-0.21088889816709111</v>
          </cell>
        </row>
        <row r="2327">
          <cell r="A2327">
            <v>20034372</v>
          </cell>
          <cell r="C2327" t="str">
            <v>SENSORGEAR-RING--</v>
          </cell>
          <cell r="D2327">
            <v>2791.24</v>
          </cell>
          <cell r="F2327">
            <v>3621.9</v>
          </cell>
          <cell r="G2327">
            <v>-0.22934371462492065</v>
          </cell>
        </row>
        <row r="2328">
          <cell r="A2328">
            <v>20034490</v>
          </cell>
          <cell r="C2328" t="str">
            <v>STEEL PIPE - PARKING BRAKES</v>
          </cell>
          <cell r="D2328">
            <v>217.73</v>
          </cell>
          <cell r="F2328">
            <v>275.91000000000003</v>
          </cell>
          <cell r="G2328">
            <v>-0.21086586205646785</v>
          </cell>
        </row>
        <row r="2329">
          <cell r="A2329">
            <v>20034491</v>
          </cell>
          <cell r="C2329" t="str">
            <v xml:space="preserve">REDUCER UNION  </v>
          </cell>
          <cell r="D2329">
            <v>30.29</v>
          </cell>
          <cell r="F2329">
            <v>39.07</v>
          </cell>
          <cell r="G2329">
            <v>-0.22472485282825705</v>
          </cell>
        </row>
        <row r="2330">
          <cell r="A2330">
            <v>20034492</v>
          </cell>
          <cell r="C2330" t="str">
            <v xml:space="preserve">COUPLING - TEE </v>
          </cell>
          <cell r="D2330">
            <v>77.63</v>
          </cell>
          <cell r="F2330">
            <v>100.14</v>
          </cell>
          <cell r="G2330">
            <v>-0.22478530057918922</v>
          </cell>
        </row>
        <row r="2331">
          <cell r="A2331">
            <v>20034514</v>
          </cell>
          <cell r="C2331" t="str">
            <v>CLIP---PIPE-</v>
          </cell>
          <cell r="D2331">
            <v>166.86</v>
          </cell>
          <cell r="F2331">
            <v>196.84</v>
          </cell>
          <cell r="G2331">
            <v>-0.15230644178012598</v>
          </cell>
        </row>
        <row r="2332">
          <cell r="A2332">
            <v>20034688</v>
          </cell>
          <cell r="C2332" t="str">
            <v>COOLING-DUCT--</v>
          </cell>
          <cell r="D2332">
            <v>3721.88</v>
          </cell>
          <cell r="F2332">
            <v>4135.42</v>
          </cell>
          <cell r="G2332">
            <v>-9.9999516373185826E-2</v>
          </cell>
        </row>
        <row r="2333">
          <cell r="A2333">
            <v>20034689</v>
          </cell>
          <cell r="C2333" t="str">
            <v>COOLING-DUCT--</v>
          </cell>
          <cell r="D2333">
            <v>5697.7</v>
          </cell>
          <cell r="F2333">
            <v>9528.65</v>
          </cell>
          <cell r="G2333">
            <v>-0.40204541042015396</v>
          </cell>
        </row>
        <row r="2334">
          <cell r="A2334">
            <v>20034690</v>
          </cell>
          <cell r="C2334" t="str">
            <v>BRACKET---</v>
          </cell>
          <cell r="D2334">
            <v>1286.78</v>
          </cell>
          <cell r="F2334">
            <v>1429.75</v>
          </cell>
          <cell r="G2334">
            <v>-9.9996502885119742E-2</v>
          </cell>
        </row>
        <row r="2335">
          <cell r="A2335">
            <v>20034691</v>
          </cell>
          <cell r="C2335" t="str">
            <v>WIND-INLET--</v>
          </cell>
          <cell r="D2335">
            <v>45623.78</v>
          </cell>
          <cell r="F2335">
            <v>53819.16</v>
          </cell>
          <cell r="G2335">
            <v>-0.15227625254649091</v>
          </cell>
        </row>
        <row r="2336">
          <cell r="A2336">
            <v>20034747</v>
          </cell>
          <cell r="C2336" t="str">
            <v xml:space="preserve">GN-12PK TEE GN-12PK </v>
          </cell>
          <cell r="D2336">
            <v>308.48</v>
          </cell>
          <cell r="F2336">
            <v>390.93</v>
          </cell>
          <cell r="G2336">
            <v>-0.21090732356176289</v>
          </cell>
        </row>
        <row r="2337">
          <cell r="A2337">
            <v>20034748</v>
          </cell>
          <cell r="C2337" t="str">
            <v xml:space="preserve">CONNECTOR 5N-12-04  </v>
          </cell>
          <cell r="D2337">
            <v>146.86000000000001</v>
          </cell>
          <cell r="F2337">
            <v>163.18</v>
          </cell>
          <cell r="G2337">
            <v>-0.10001225640397104</v>
          </cell>
        </row>
        <row r="2338">
          <cell r="A2338">
            <v>20034749</v>
          </cell>
          <cell r="C2338" t="str">
            <v xml:space="preserve">ANGLE COUPLING 5N9-04 </v>
          </cell>
          <cell r="D2338">
            <v>228.88</v>
          </cell>
          <cell r="F2338">
            <v>254.31</v>
          </cell>
          <cell r="G2338">
            <v>-9.9996067791278342E-2</v>
          </cell>
        </row>
        <row r="2339">
          <cell r="A2339">
            <v>20034750</v>
          </cell>
          <cell r="C2339" t="str">
            <v xml:space="preserve"> MANOMETER 400BAR G1/4</v>
          </cell>
          <cell r="D2339">
            <v>484.8</v>
          </cell>
          <cell r="F2339">
            <v>3547.16</v>
          </cell>
          <cell r="G2339">
            <v>-0.86332728154354466</v>
          </cell>
        </row>
        <row r="2340">
          <cell r="A2340">
            <v>20034837</v>
          </cell>
          <cell r="C2340" t="str">
            <v>CLAMP</v>
          </cell>
          <cell r="D2340">
            <v>69.87</v>
          </cell>
          <cell r="E2340" t="str">
            <v>Cummins</v>
          </cell>
          <cell r="F2340">
            <v>99.6</v>
          </cell>
          <cell r="G2340">
            <v>-0.29849397590361437</v>
          </cell>
        </row>
        <row r="2341">
          <cell r="A2341">
            <v>20034896</v>
          </cell>
          <cell r="C2341" t="str">
            <v xml:space="preserve">BRACKET   </v>
          </cell>
          <cell r="D2341">
            <v>701.01</v>
          </cell>
          <cell r="F2341">
            <v>778.9</v>
          </cell>
          <cell r="G2341">
            <v>-9.9999999999999978E-2</v>
          </cell>
        </row>
        <row r="2342">
          <cell r="A2342">
            <v>20034900</v>
          </cell>
          <cell r="C2342" t="str">
            <v xml:space="preserve">PLATE   </v>
          </cell>
          <cell r="D2342">
            <v>159.07</v>
          </cell>
          <cell r="F2342">
            <v>201.56</v>
          </cell>
          <cell r="G2342">
            <v>-0.21080571541972615</v>
          </cell>
        </row>
        <row r="2343">
          <cell r="A2343">
            <v>20034906</v>
          </cell>
          <cell r="C2343" t="str">
            <v xml:space="preserve">CLIP   </v>
          </cell>
          <cell r="D2343">
            <v>151.44</v>
          </cell>
          <cell r="E2343" t="str">
            <v>Гидравлическая система</v>
          </cell>
          <cell r="F2343">
            <v>195.37</v>
          </cell>
          <cell r="G2343">
            <v>-0.22485540256948355</v>
          </cell>
        </row>
        <row r="2344">
          <cell r="A2344">
            <v>20034907</v>
          </cell>
          <cell r="C2344" t="str">
            <v>FOOT-VALVE--</v>
          </cell>
          <cell r="D2344">
            <v>26852.65</v>
          </cell>
          <cell r="E2344" t="str">
            <v>Тормозная система</v>
          </cell>
          <cell r="F2344">
            <v>31676.18</v>
          </cell>
          <cell r="G2344">
            <v>-0.15227625300778058</v>
          </cell>
        </row>
        <row r="2345">
          <cell r="A2345">
            <v>20034908</v>
          </cell>
          <cell r="C2345" t="str">
            <v xml:space="preserve">CLIP   </v>
          </cell>
          <cell r="D2345">
            <v>200.69</v>
          </cell>
          <cell r="F2345">
            <v>254.31</v>
          </cell>
          <cell r="G2345">
            <v>-0.21084503165428026</v>
          </cell>
        </row>
        <row r="2346">
          <cell r="A2346">
            <v>20034909</v>
          </cell>
          <cell r="C2346" t="str">
            <v xml:space="preserve">CLIP   </v>
          </cell>
          <cell r="D2346">
            <v>202.58</v>
          </cell>
          <cell r="E2346" t="str">
            <v>Гидравлическая система</v>
          </cell>
          <cell r="F2346">
            <v>261.36</v>
          </cell>
          <cell r="G2346">
            <v>-0.2249005203550658</v>
          </cell>
        </row>
        <row r="2347">
          <cell r="A2347">
            <v>20034911</v>
          </cell>
          <cell r="C2347" t="str">
            <v xml:space="preserve">REDUCER UNION  </v>
          </cell>
          <cell r="D2347">
            <v>75.739999999999995</v>
          </cell>
          <cell r="F2347">
            <v>95.96</v>
          </cell>
          <cell r="G2347">
            <v>-0.21071279699874945</v>
          </cell>
        </row>
        <row r="2348">
          <cell r="A2348">
            <v>20034912</v>
          </cell>
          <cell r="C2348" t="str">
            <v>SEAT - PIPE CLIP</v>
          </cell>
          <cell r="D2348">
            <v>702.21</v>
          </cell>
          <cell r="F2348">
            <v>905.96</v>
          </cell>
          <cell r="G2348">
            <v>-0.22489955406419704</v>
          </cell>
        </row>
        <row r="2349">
          <cell r="A2349">
            <v>20034952</v>
          </cell>
          <cell r="C2349" t="str">
            <v>TUBE-ASSY--</v>
          </cell>
          <cell r="D2349">
            <v>588.76</v>
          </cell>
          <cell r="E2349" t="str">
            <v>Гидравлическая система</v>
          </cell>
          <cell r="F2349">
            <v>694.53</v>
          </cell>
          <cell r="G2349">
            <v>-0.15229003786733475</v>
          </cell>
        </row>
        <row r="2350">
          <cell r="A2350">
            <v>20034953</v>
          </cell>
          <cell r="C2350" t="str">
            <v>HOSE-ASSY--</v>
          </cell>
          <cell r="D2350">
            <v>3319.35</v>
          </cell>
          <cell r="E2350" t="str">
            <v>Гидравлическая система</v>
          </cell>
          <cell r="F2350">
            <v>3688.17</v>
          </cell>
          <cell r="G2350">
            <v>-0.10000081341152933</v>
          </cell>
        </row>
        <row r="2351">
          <cell r="A2351">
            <v>20035036</v>
          </cell>
          <cell r="C2351" t="str">
            <v>HOSE-ASSY--</v>
          </cell>
          <cell r="D2351">
            <v>2189.25</v>
          </cell>
          <cell r="E2351" t="str">
            <v>Гидравлическая система</v>
          </cell>
          <cell r="F2351">
            <v>2432.5</v>
          </cell>
          <cell r="G2351">
            <v>-9.9999999999999978E-2</v>
          </cell>
        </row>
        <row r="2352">
          <cell r="A2352">
            <v>20035037</v>
          </cell>
          <cell r="C2352" t="str">
            <v>HOSE-ASSY--</v>
          </cell>
          <cell r="D2352">
            <v>1986.77</v>
          </cell>
          <cell r="E2352" t="str">
            <v>Гидравлическая система</v>
          </cell>
          <cell r="F2352">
            <v>2207.52</v>
          </cell>
          <cell r="G2352">
            <v>-9.9999094005943312E-2</v>
          </cell>
        </row>
        <row r="2353">
          <cell r="A2353">
            <v>20035038</v>
          </cell>
          <cell r="C2353" t="str">
            <v>HOSE-ASSY--</v>
          </cell>
          <cell r="D2353">
            <v>2507.69</v>
          </cell>
          <cell r="E2353" t="str">
            <v>Гидравлическая система</v>
          </cell>
          <cell r="F2353">
            <v>2786.32</v>
          </cell>
          <cell r="G2353">
            <v>-9.9999282207355988E-2</v>
          </cell>
        </row>
        <row r="2354">
          <cell r="A2354">
            <v>20035039</v>
          </cell>
          <cell r="C2354" t="str">
            <v>HOSE-ASSY--</v>
          </cell>
          <cell r="D2354">
            <v>178.26</v>
          </cell>
          <cell r="E2354" t="str">
            <v>Гидравлическая система</v>
          </cell>
          <cell r="F2354">
            <v>198.07</v>
          </cell>
          <cell r="G2354">
            <v>-0.10001514616044838</v>
          </cell>
        </row>
        <row r="2355">
          <cell r="A2355">
            <v>20035040</v>
          </cell>
          <cell r="C2355" t="str">
            <v>HOSE-ASSY--</v>
          </cell>
          <cell r="D2355">
            <v>185.18</v>
          </cell>
          <cell r="E2355" t="str">
            <v>Гидравлическая система</v>
          </cell>
          <cell r="F2355">
            <v>205.76</v>
          </cell>
          <cell r="G2355">
            <v>-0.10001944012441677</v>
          </cell>
        </row>
        <row r="2356">
          <cell r="A2356">
            <v>20035041</v>
          </cell>
          <cell r="C2356" t="str">
            <v>HOSE-ASSY--</v>
          </cell>
          <cell r="D2356">
            <v>539.96</v>
          </cell>
          <cell r="E2356" t="str">
            <v>Гидравлическая система</v>
          </cell>
          <cell r="F2356">
            <v>599.96</v>
          </cell>
          <cell r="G2356">
            <v>-0.1000066671111407</v>
          </cell>
        </row>
        <row r="2357">
          <cell r="A2357">
            <v>20035042</v>
          </cell>
          <cell r="C2357" t="str">
            <v>HOSE-ASSY--</v>
          </cell>
          <cell r="D2357">
            <v>545.16999999999996</v>
          </cell>
          <cell r="E2357" t="str">
            <v>Гидравлическая система</v>
          </cell>
          <cell r="F2357">
            <v>605.74</v>
          </cell>
          <cell r="G2357">
            <v>-9.9993396506752208E-2</v>
          </cell>
        </row>
        <row r="2358">
          <cell r="A2358">
            <v>20035163</v>
          </cell>
          <cell r="C2358" t="str">
            <v>LAMP-INDICATOR</v>
          </cell>
          <cell r="D2358">
            <v>137.72999999999999</v>
          </cell>
          <cell r="E2358" t="str">
            <v>Электрооборудование</v>
          </cell>
          <cell r="F2358">
            <v>287.8</v>
          </cell>
          <cell r="G2358">
            <v>-0.52143849895760952</v>
          </cell>
        </row>
        <row r="2359">
          <cell r="A2359">
            <v>20035164</v>
          </cell>
          <cell r="C2359" t="str">
            <v xml:space="preserve">BRAKING LAMP  </v>
          </cell>
          <cell r="D2359">
            <v>164.67</v>
          </cell>
          <cell r="E2359" t="str">
            <v>Электрооборудование</v>
          </cell>
          <cell r="F2359">
            <v>208.68</v>
          </cell>
          <cell r="G2359">
            <v>-0.21089706728004609</v>
          </cell>
        </row>
        <row r="2360">
          <cell r="A2360">
            <v>20035165</v>
          </cell>
          <cell r="C2360" t="str">
            <v>HIGH BEAM</v>
          </cell>
          <cell r="D2360">
            <v>10085.57</v>
          </cell>
          <cell r="E2360" t="str">
            <v>Электрооборудование</v>
          </cell>
          <cell r="F2360">
            <v>11897.23</v>
          </cell>
          <cell r="G2360">
            <v>-0.15227578184165558</v>
          </cell>
        </row>
        <row r="2361">
          <cell r="A2361">
            <v>20035166</v>
          </cell>
          <cell r="C2361" t="str">
            <v>LOW BEAM</v>
          </cell>
          <cell r="D2361">
            <v>10085.57</v>
          </cell>
          <cell r="E2361" t="str">
            <v>Электрооборудование</v>
          </cell>
          <cell r="F2361">
            <v>11897.23</v>
          </cell>
          <cell r="G2361">
            <v>-0.15227578184165558</v>
          </cell>
        </row>
        <row r="2362">
          <cell r="A2362">
            <v>20035200</v>
          </cell>
          <cell r="C2362" t="str">
            <v>BRACKET-SIDE-LAMP--</v>
          </cell>
          <cell r="D2362">
            <v>67.650000000000006</v>
          </cell>
          <cell r="F2362">
            <v>99.55</v>
          </cell>
          <cell r="G2362">
            <v>-0.3204419889502762</v>
          </cell>
        </row>
        <row r="2363">
          <cell r="A2363">
            <v>20035266</v>
          </cell>
          <cell r="C2363" t="str">
            <v>MOUNTING BRACKET – SAFETY BELT</v>
          </cell>
          <cell r="D2363">
            <v>88.97</v>
          </cell>
          <cell r="F2363">
            <v>114.76</v>
          </cell>
          <cell r="G2363">
            <v>-0.22472987103520392</v>
          </cell>
        </row>
        <row r="2364">
          <cell r="A2364">
            <v>20035283</v>
          </cell>
          <cell r="C2364" t="str">
            <v xml:space="preserve">·CUP HOLDER  </v>
          </cell>
          <cell r="D2364">
            <v>83.69</v>
          </cell>
          <cell r="F2364">
            <v>117.22</v>
          </cell>
          <cell r="G2364">
            <v>-0.28604333731445142</v>
          </cell>
        </row>
        <row r="2365">
          <cell r="A2365">
            <v>20035358</v>
          </cell>
          <cell r="C2365" t="str">
            <v xml:space="preserve"> FUEL WELDING ASSY</v>
          </cell>
          <cell r="D2365">
            <v>14414.03</v>
          </cell>
          <cell r="E2365" t="str">
            <v>Cummins</v>
          </cell>
          <cell r="F2365">
            <v>10966.41</v>
          </cell>
          <cell r="G2365">
            <v>0.31438000220673867</v>
          </cell>
        </row>
        <row r="2366">
          <cell r="A2366">
            <v>20035374</v>
          </cell>
          <cell r="C2366" t="str">
            <v xml:space="preserve"> RIGHT MUD GUARD</v>
          </cell>
          <cell r="D2366">
            <v>598.42999999999995</v>
          </cell>
          <cell r="F2366">
            <v>708.38</v>
          </cell>
          <cell r="G2366">
            <v>-0.15521330359411623</v>
          </cell>
        </row>
        <row r="2367">
          <cell r="A2367">
            <v>20035565</v>
          </cell>
          <cell r="C2367" t="str">
            <v xml:space="preserve">PLATE   </v>
          </cell>
          <cell r="D2367">
            <v>227.16</v>
          </cell>
          <cell r="E2367" t="str">
            <v>Гидравлическая система</v>
          </cell>
          <cell r="F2367">
            <v>287.86</v>
          </cell>
          <cell r="G2367">
            <v>-0.21086639338567359</v>
          </cell>
        </row>
        <row r="2368">
          <cell r="A2368">
            <v>20035695</v>
          </cell>
          <cell r="C2368" t="str">
            <v xml:space="preserve">VENT VALVE  </v>
          </cell>
          <cell r="D2368">
            <v>10386</v>
          </cell>
          <cell r="F2368">
            <v>13399.77</v>
          </cell>
          <cell r="G2368">
            <v>-0.22491206938626562</v>
          </cell>
        </row>
        <row r="2369">
          <cell r="A2369">
            <v>20035696</v>
          </cell>
          <cell r="C2369" t="str">
            <v xml:space="preserve">SAFETY UNLOADER  </v>
          </cell>
          <cell r="D2369">
            <v>5589.13</v>
          </cell>
          <cell r="F2369">
            <v>7082.87</v>
          </cell>
          <cell r="G2369">
            <v>-0.21089473617333088</v>
          </cell>
        </row>
        <row r="2370">
          <cell r="A2370">
            <v>20035697</v>
          </cell>
          <cell r="C2370" t="str">
            <v>INJECTOR</v>
          </cell>
          <cell r="D2370">
            <v>1602.59</v>
          </cell>
          <cell r="E2370" t="str">
            <v>ЦСС</v>
          </cell>
          <cell r="F2370">
            <v>2214.5700000000002</v>
          </cell>
          <cell r="G2370">
            <v>-0.27634258569383685</v>
          </cell>
        </row>
        <row r="2371">
          <cell r="A2371">
            <v>20035706</v>
          </cell>
          <cell r="C2371" t="str">
            <v xml:space="preserve">RING-DIRT   </v>
          </cell>
          <cell r="D2371">
            <v>459.92</v>
          </cell>
          <cell r="E2371" t="str">
            <v>Передняя ось</v>
          </cell>
          <cell r="F2371">
            <v>582.83000000000004</v>
          </cell>
          <cell r="G2371">
            <v>-0.21088482061664637</v>
          </cell>
        </row>
        <row r="2372">
          <cell r="A2372">
            <v>20035719</v>
          </cell>
          <cell r="C2372" t="str">
            <v xml:space="preserve">BALL BEARING  </v>
          </cell>
          <cell r="D2372">
            <v>2317.02</v>
          </cell>
          <cell r="F2372">
            <v>3187.37</v>
          </cell>
          <cell r="G2372">
            <v>-0.27306211704320493</v>
          </cell>
        </row>
        <row r="2373">
          <cell r="A2373">
            <v>20036063</v>
          </cell>
          <cell r="C2373" t="str">
            <v>·BULB---</v>
          </cell>
          <cell r="D2373">
            <v>5.77</v>
          </cell>
          <cell r="F2373">
            <v>6.79</v>
          </cell>
          <cell r="G2373">
            <v>-0.15022091310751107</v>
          </cell>
        </row>
        <row r="2374">
          <cell r="A2374">
            <v>20036200</v>
          </cell>
          <cell r="C2374" t="str">
            <v>Glass</v>
          </cell>
          <cell r="D2374">
            <v>1947.58</v>
          </cell>
          <cell r="E2374" t="str">
            <v>Кабина</v>
          </cell>
          <cell r="F2374">
            <v>2305.4299999999998</v>
          </cell>
          <cell r="G2374">
            <v>-0.1552205011646417</v>
          </cell>
        </row>
        <row r="2375">
          <cell r="A2375">
            <v>20036201</v>
          </cell>
          <cell r="C2375" t="str">
            <v>Left glass</v>
          </cell>
          <cell r="D2375">
            <v>779.51</v>
          </cell>
          <cell r="E2375" t="str">
            <v>Кабина</v>
          </cell>
          <cell r="F2375">
            <v>922.74</v>
          </cell>
          <cell r="G2375">
            <v>-0.15522248954201623</v>
          </cell>
        </row>
        <row r="2376">
          <cell r="A2376">
            <v>20036202</v>
          </cell>
          <cell r="C2376" t="str">
            <v>Right glass</v>
          </cell>
          <cell r="D2376">
            <v>779.51</v>
          </cell>
          <cell r="E2376" t="str">
            <v>Кабина</v>
          </cell>
          <cell r="F2376">
            <v>922.74</v>
          </cell>
          <cell r="G2376">
            <v>-0.15522248954201623</v>
          </cell>
        </row>
        <row r="2377">
          <cell r="A2377">
            <v>20036207</v>
          </cell>
          <cell r="C2377" t="str">
            <v xml:space="preserve"> FLOOR CUSHION</v>
          </cell>
          <cell r="D2377">
            <v>2056.71</v>
          </cell>
          <cell r="F2377">
            <v>2434.61</v>
          </cell>
          <cell r="G2377">
            <v>-0.15521993255593303</v>
          </cell>
        </row>
        <row r="2378">
          <cell r="A2378">
            <v>20036212</v>
          </cell>
          <cell r="C2378" t="str">
            <v>EXHAUST-BOX--</v>
          </cell>
          <cell r="D2378">
            <v>5022.6499999999996</v>
          </cell>
          <cell r="F2378">
            <v>5924.87</v>
          </cell>
          <cell r="G2378">
            <v>-0.15227675881496139</v>
          </cell>
        </row>
        <row r="2379">
          <cell r="A2379">
            <v>20036230</v>
          </cell>
          <cell r="C2379" t="str">
            <v>SWITCH</v>
          </cell>
          <cell r="D2379">
            <v>52.31</v>
          </cell>
          <cell r="E2379" t="str">
            <v>Электрооборудование</v>
          </cell>
          <cell r="F2379">
            <v>67.87</v>
          </cell>
          <cell r="G2379">
            <v>-0.22926182407543838</v>
          </cell>
        </row>
        <row r="2380">
          <cell r="A2380">
            <v>20036232</v>
          </cell>
          <cell r="C2380" t="str">
            <v>HAZARD SWITCH</v>
          </cell>
          <cell r="D2380">
            <v>43.59</v>
          </cell>
          <cell r="E2380" t="str">
            <v>Электрооборудование</v>
          </cell>
          <cell r="F2380">
            <v>56.56</v>
          </cell>
          <cell r="G2380">
            <v>-0.22931400282885428</v>
          </cell>
        </row>
        <row r="2381">
          <cell r="A2381">
            <v>20036233</v>
          </cell>
          <cell r="C2381" t="str">
            <v>Клавиша света</v>
          </cell>
          <cell r="D2381">
            <v>52.31</v>
          </cell>
          <cell r="E2381" t="str">
            <v>Кабина</v>
          </cell>
          <cell r="F2381">
            <v>197.46</v>
          </cell>
          <cell r="G2381">
            <v>-0.7350855869543198</v>
          </cell>
        </row>
        <row r="2382">
          <cell r="A2382">
            <v>20036234</v>
          </cell>
          <cell r="C2382" t="str">
            <v>RETARD-SWITCH--</v>
          </cell>
          <cell r="D2382">
            <v>44.11</v>
          </cell>
          <cell r="E2382" t="str">
            <v>Кабина</v>
          </cell>
          <cell r="F2382">
            <v>52.04</v>
          </cell>
          <cell r="G2382">
            <v>-0.15238278247501924</v>
          </cell>
        </row>
        <row r="2383">
          <cell r="A2383">
            <v>20036235</v>
          </cell>
          <cell r="C2383" t="str">
            <v>TEST SWITCH</v>
          </cell>
          <cell r="D2383">
            <v>43.59</v>
          </cell>
          <cell r="E2383" t="str">
            <v>Электрооборудование</v>
          </cell>
          <cell r="F2383">
            <v>48.08</v>
          </cell>
          <cell r="G2383">
            <v>-9.3386023294509068E-2</v>
          </cell>
        </row>
        <row r="2384">
          <cell r="A2384">
            <v>20036236</v>
          </cell>
          <cell r="C2384" t="str">
            <v xml:space="preserve">SWITCH   </v>
          </cell>
          <cell r="D2384">
            <v>56.88</v>
          </cell>
          <cell r="F2384">
            <v>72.06</v>
          </cell>
          <cell r="G2384">
            <v>-0.21065778517901745</v>
          </cell>
        </row>
        <row r="2385">
          <cell r="A2385">
            <v>20036238</v>
          </cell>
          <cell r="C2385" t="str">
            <v>SHADE – FAULT RESET</v>
          </cell>
          <cell r="D2385">
            <v>9.5399999999999991</v>
          </cell>
          <cell r="E2385" t="str">
            <v>Кабина</v>
          </cell>
          <cell r="F2385">
            <v>12.29</v>
          </cell>
          <cell r="G2385">
            <v>-0.22375915378356392</v>
          </cell>
        </row>
        <row r="2386">
          <cell r="A2386">
            <v>20036239</v>
          </cell>
          <cell r="C2386" t="e">
            <v>#N/A</v>
          </cell>
          <cell r="D2386">
            <v>2.0499999999999998</v>
          </cell>
          <cell r="E2386" t="str">
            <v>Кабина</v>
          </cell>
          <cell r="F2386">
            <v>2.2799999999999998</v>
          </cell>
          <cell r="G2386">
            <v>-0.10087719298245612</v>
          </cell>
        </row>
        <row r="2387">
          <cell r="A2387">
            <v>20036240</v>
          </cell>
          <cell r="C2387" t="str">
            <v xml:space="preserve"> SHADE - ENGINE FAULT DIAGNOSIS</v>
          </cell>
          <cell r="D2387">
            <v>2.04</v>
          </cell>
          <cell r="F2387">
            <v>2.41</v>
          </cell>
          <cell r="G2387">
            <v>-0.15352697095435686</v>
          </cell>
        </row>
        <row r="2388">
          <cell r="A2388">
            <v>20036242</v>
          </cell>
          <cell r="C2388" t="str">
            <v>SHADE-–-NIGHT-LIGHT</v>
          </cell>
          <cell r="D2388">
            <v>3.5</v>
          </cell>
          <cell r="E2388" t="str">
            <v>Кабина</v>
          </cell>
          <cell r="F2388">
            <v>4.54</v>
          </cell>
          <cell r="G2388">
            <v>-0.22907488986784141</v>
          </cell>
        </row>
        <row r="2389">
          <cell r="A2389">
            <v>20036243</v>
          </cell>
          <cell r="C2389" t="e">
            <v>#N/A</v>
          </cell>
          <cell r="D2389">
            <v>9.59</v>
          </cell>
          <cell r="E2389" t="str">
            <v>Кабина</v>
          </cell>
          <cell r="F2389">
            <v>11.33</v>
          </cell>
          <cell r="G2389">
            <v>-0.15357458075904684</v>
          </cell>
        </row>
        <row r="2390">
          <cell r="A2390">
            <v>20036244</v>
          </cell>
          <cell r="C2390" t="str">
            <v xml:space="preserve">SHADE – LUBRICATION </v>
          </cell>
          <cell r="D2390">
            <v>9.5399999999999991</v>
          </cell>
          <cell r="E2390" t="str">
            <v>ЦСС</v>
          </cell>
          <cell r="F2390">
            <v>12.29</v>
          </cell>
          <cell r="G2390">
            <v>-0.22375915378356392</v>
          </cell>
        </row>
        <row r="2391">
          <cell r="A2391">
            <v>20036246</v>
          </cell>
          <cell r="C2391" t="str">
            <v xml:space="preserve"> SHADE - RETARDING REQUIRE</v>
          </cell>
          <cell r="D2391">
            <v>1.68</v>
          </cell>
          <cell r="F2391">
            <v>1.99</v>
          </cell>
          <cell r="G2391">
            <v>-0.15577889447236182</v>
          </cell>
        </row>
        <row r="2392">
          <cell r="A2392">
            <v>20036247</v>
          </cell>
          <cell r="C2392" t="str">
            <v>SHADE – TEST SWITCH</v>
          </cell>
          <cell r="D2392">
            <v>1.93</v>
          </cell>
          <cell r="E2392" t="str">
            <v>Кабина</v>
          </cell>
          <cell r="F2392">
            <v>2.2799999999999998</v>
          </cell>
          <cell r="G2392">
            <v>-0.15350877192982448</v>
          </cell>
        </row>
        <row r="2393">
          <cell r="A2393">
            <v>20036249</v>
          </cell>
          <cell r="C2393" t="str">
            <v xml:space="preserve">HEATED MIRRORS  </v>
          </cell>
          <cell r="D2393">
            <v>9.5399999999999991</v>
          </cell>
          <cell r="F2393">
            <v>12.29</v>
          </cell>
          <cell r="G2393">
            <v>-0.22375915378356392</v>
          </cell>
        </row>
        <row r="2394">
          <cell r="A2394">
            <v>20036252</v>
          </cell>
          <cell r="C2394" t="str">
            <v>SHADE – FRONT LIGHT</v>
          </cell>
          <cell r="D2394">
            <v>9.5399999999999991</v>
          </cell>
          <cell r="E2394" t="str">
            <v>Кабина</v>
          </cell>
          <cell r="F2394">
            <v>12.29</v>
          </cell>
          <cell r="G2394">
            <v>-0.22375915378356392</v>
          </cell>
        </row>
        <row r="2395">
          <cell r="A2395">
            <v>20036264</v>
          </cell>
          <cell r="C2395" t="str">
            <v>PIPE---EXHAUST-</v>
          </cell>
          <cell r="D2395">
            <v>3078.5</v>
          </cell>
          <cell r="F2395">
            <v>3420.55</v>
          </cell>
          <cell r="G2395">
            <v>-9.9998538246773183E-2</v>
          </cell>
        </row>
        <row r="2396">
          <cell r="A2396">
            <v>20036265</v>
          </cell>
          <cell r="C2396" t="str">
            <v>PIPE---EXHAUST-</v>
          </cell>
          <cell r="D2396">
            <v>4015.06</v>
          </cell>
          <cell r="F2396">
            <v>4461.18</v>
          </cell>
          <cell r="G2396">
            <v>-0.10000044831188171</v>
          </cell>
        </row>
        <row r="2397">
          <cell r="A2397">
            <v>20036266</v>
          </cell>
          <cell r="C2397" t="str">
            <v>STRIP---</v>
          </cell>
          <cell r="D2397">
            <v>69.239999999999995</v>
          </cell>
          <cell r="F2397">
            <v>76.930000000000007</v>
          </cell>
          <cell r="G2397">
            <v>-9.9961003509684287E-2</v>
          </cell>
        </row>
        <row r="2398">
          <cell r="A2398">
            <v>20036267</v>
          </cell>
          <cell r="C2398" t="str">
            <v>THERMAL-SLEEVE--</v>
          </cell>
          <cell r="D2398">
            <v>3741.57</v>
          </cell>
          <cell r="F2398">
            <v>4413.68</v>
          </cell>
          <cell r="G2398">
            <v>-0.15227882401986548</v>
          </cell>
        </row>
        <row r="2399">
          <cell r="A2399">
            <v>20036268</v>
          </cell>
          <cell r="C2399" t="str">
            <v>THERMAL-SLEEVE--</v>
          </cell>
          <cell r="D2399">
            <v>3860.48</v>
          </cell>
          <cell r="F2399">
            <v>4553.93</v>
          </cell>
          <cell r="G2399">
            <v>-0.15227506790837808</v>
          </cell>
        </row>
        <row r="2400">
          <cell r="A2400">
            <v>20036269</v>
          </cell>
          <cell r="C2400" t="str">
            <v>THERMAL-SLEEVE--</v>
          </cell>
          <cell r="D2400">
            <v>4332.25</v>
          </cell>
          <cell r="F2400">
            <v>5110.45</v>
          </cell>
          <cell r="G2400">
            <v>-0.15227621833693705</v>
          </cell>
        </row>
        <row r="2401">
          <cell r="A2401">
            <v>20036272</v>
          </cell>
          <cell r="C2401" t="str">
            <v>SHADE – LADDER LIGHT</v>
          </cell>
          <cell r="D2401">
            <v>9.5399999999999991</v>
          </cell>
          <cell r="E2401" t="str">
            <v>Кабина</v>
          </cell>
          <cell r="F2401">
            <v>12.29</v>
          </cell>
          <cell r="G2401">
            <v>-0.22375915378356392</v>
          </cell>
        </row>
        <row r="2402">
          <cell r="A2402">
            <v>20036338</v>
          </cell>
          <cell r="C2402" t="str">
            <v xml:space="preserve"> HYDRAULIC TANK - WELDING</v>
          </cell>
          <cell r="D2402">
            <v>15806.79</v>
          </cell>
          <cell r="E2402" t="str">
            <v>Allison</v>
          </cell>
          <cell r="F2402">
            <v>7944.08</v>
          </cell>
          <cell r="G2402">
            <v>0.98975715249594676</v>
          </cell>
        </row>
        <row r="2403">
          <cell r="A2403">
            <v>20036403</v>
          </cell>
          <cell r="C2403" t="str">
            <v xml:space="preserve">CABLE CLAMP  </v>
          </cell>
          <cell r="D2403">
            <v>1025.83</v>
          </cell>
          <cell r="F2403">
            <v>1323.49</v>
          </cell>
          <cell r="G2403">
            <v>-0.22490536384861248</v>
          </cell>
        </row>
        <row r="2404">
          <cell r="A2404">
            <v>20036408</v>
          </cell>
          <cell r="C2404" t="str">
            <v>USB-HARNESS-</v>
          </cell>
          <cell r="D2404">
            <v>168.77</v>
          </cell>
          <cell r="F2404">
            <v>199.09</v>
          </cell>
          <cell r="G2404">
            <v>-0.15229293284444223</v>
          </cell>
        </row>
        <row r="2405">
          <cell r="A2405">
            <v>20036413</v>
          </cell>
          <cell r="C2405" t="str">
            <v xml:space="preserve">SWITCH-LEVEL FLOAT  </v>
          </cell>
          <cell r="D2405">
            <v>2462.2199999999998</v>
          </cell>
          <cell r="E2405" t="str">
            <v>Тормозная система</v>
          </cell>
          <cell r="F2405">
            <v>3176.69</v>
          </cell>
          <cell r="G2405">
            <v>-0.22491020527656158</v>
          </cell>
        </row>
        <row r="2406">
          <cell r="A2406">
            <v>20036416</v>
          </cell>
          <cell r="C2406" t="str">
            <v>BRACKET-HORN</v>
          </cell>
          <cell r="D2406">
            <v>246.11</v>
          </cell>
          <cell r="F2406">
            <v>317.51</v>
          </cell>
          <cell r="G2406">
            <v>-0.22487480709268992</v>
          </cell>
        </row>
        <row r="2407">
          <cell r="A2407">
            <v>20036422</v>
          </cell>
          <cell r="C2407" t="str">
            <v>SHADE – DATA STORE</v>
          </cell>
          <cell r="D2407">
            <v>9.5399999999999991</v>
          </cell>
          <cell r="E2407" t="str">
            <v>Кабина</v>
          </cell>
          <cell r="F2407">
            <v>12.29</v>
          </cell>
          <cell r="G2407">
            <v>-0.22375915378356392</v>
          </cell>
        </row>
        <row r="2408">
          <cell r="A2408">
            <v>20036423</v>
          </cell>
          <cell r="C2408" t="str">
            <v>SHADE – REST MODE</v>
          </cell>
          <cell r="D2408">
            <v>9.5399999999999991</v>
          </cell>
          <cell r="E2408" t="str">
            <v>Кабина</v>
          </cell>
          <cell r="F2408">
            <v>12.29</v>
          </cell>
          <cell r="G2408">
            <v>-0.22375915378356392</v>
          </cell>
        </row>
        <row r="2409">
          <cell r="A2409">
            <v>20036425</v>
          </cell>
          <cell r="C2409" t="str">
            <v>SHADE-–-FOG-LIGHT</v>
          </cell>
          <cell r="D2409">
            <v>4.09</v>
          </cell>
          <cell r="E2409" t="str">
            <v>Кабина</v>
          </cell>
          <cell r="F2409">
            <v>4.54</v>
          </cell>
          <cell r="G2409">
            <v>-9.9118942731277526E-2</v>
          </cell>
        </row>
        <row r="2410">
          <cell r="A2410">
            <v>20036487</v>
          </cell>
          <cell r="C2410" t="str">
            <v xml:space="preserve">NAME PLATE  </v>
          </cell>
          <cell r="D2410">
            <v>15.16</v>
          </cell>
          <cell r="F2410">
            <v>19.190000000000001</v>
          </cell>
          <cell r="G2410">
            <v>-0.21000521104742054</v>
          </cell>
        </row>
        <row r="2411">
          <cell r="A2411">
            <v>20036492</v>
          </cell>
          <cell r="C2411" t="str">
            <v>·SEAL STRIP - LH DOOR CAVITY</v>
          </cell>
          <cell r="D2411">
            <v>2060.98</v>
          </cell>
          <cell r="E2411" t="str">
            <v>Кабина</v>
          </cell>
          <cell r="F2411">
            <v>2611.79</v>
          </cell>
          <cell r="G2411">
            <v>-0.2108936782819445</v>
          </cell>
        </row>
        <row r="2412">
          <cell r="A2412">
            <v>20036493</v>
          </cell>
          <cell r="C2412" t="str">
            <v>·SEAL STRIP - RH DOOR  CAVITY</v>
          </cell>
          <cell r="D2412">
            <v>2060.98</v>
          </cell>
          <cell r="E2412" t="str">
            <v>Кабина</v>
          </cell>
          <cell r="F2412">
            <v>2611.79</v>
          </cell>
          <cell r="G2412">
            <v>-0.2108936782819445</v>
          </cell>
        </row>
        <row r="2413">
          <cell r="A2413">
            <v>20036496</v>
          </cell>
          <cell r="C2413" t="str">
            <v>·PLUG PLATE - HARNESS</v>
          </cell>
          <cell r="D2413">
            <v>196.88</v>
          </cell>
          <cell r="F2413">
            <v>249.48</v>
          </cell>
          <cell r="G2413">
            <v>-0.21083854417187753</v>
          </cell>
        </row>
        <row r="2414">
          <cell r="A2414">
            <v>20036512</v>
          </cell>
          <cell r="C2414" t="str">
            <v>MOTOR - RISER</v>
          </cell>
          <cell r="D2414">
            <v>541.05999999999995</v>
          </cell>
          <cell r="E2414" t="str">
            <v>Кабина</v>
          </cell>
          <cell r="F2414">
            <v>698.05</v>
          </cell>
          <cell r="G2414">
            <v>-0.22489792994771152</v>
          </cell>
        </row>
        <row r="2415">
          <cell r="A2415">
            <v>20036513</v>
          </cell>
          <cell r="C2415" t="str">
            <v xml:space="preserve">·GLASS - LH </v>
          </cell>
          <cell r="D2415">
            <v>1037.1600000000001</v>
          </cell>
          <cell r="E2415" t="str">
            <v>Кабина</v>
          </cell>
          <cell r="F2415">
            <v>1314.35</v>
          </cell>
          <cell r="G2415">
            <v>-0.21089511926047089</v>
          </cell>
        </row>
        <row r="2416">
          <cell r="A2416">
            <v>20036514</v>
          </cell>
          <cell r="C2416" t="str">
            <v xml:space="preserve">·GLASS - RH </v>
          </cell>
          <cell r="D2416">
            <v>1037.1600000000001</v>
          </cell>
          <cell r="E2416" t="str">
            <v>Кабина</v>
          </cell>
          <cell r="F2416">
            <v>1314.35</v>
          </cell>
          <cell r="G2416">
            <v>-0.21089511926047089</v>
          </cell>
        </row>
        <row r="2417">
          <cell r="A2417">
            <v>20036515</v>
          </cell>
          <cell r="C2417" t="str">
            <v xml:space="preserve">·WINDSCREEN - FRONT </v>
          </cell>
          <cell r="D2417">
            <v>4290.34</v>
          </cell>
          <cell r="E2417" t="str">
            <v>Кабина</v>
          </cell>
          <cell r="F2417">
            <v>5535.28</v>
          </cell>
          <cell r="G2417">
            <v>-0.22491003165151535</v>
          </cell>
        </row>
        <row r="2418">
          <cell r="A2418">
            <v>20036522</v>
          </cell>
          <cell r="C2418" t="str">
            <v xml:space="preserve">BRACKET ASSY  </v>
          </cell>
          <cell r="D2418">
            <v>3866.42</v>
          </cell>
          <cell r="F2418">
            <v>4988.3599999999997</v>
          </cell>
          <cell r="G2418">
            <v>-0.22491159419127726</v>
          </cell>
        </row>
        <row r="2419">
          <cell r="A2419">
            <v>20036532</v>
          </cell>
          <cell r="C2419" t="str">
            <v>BRACKET</v>
          </cell>
          <cell r="D2419">
            <v>1342.64</v>
          </cell>
          <cell r="F2419">
            <v>1701.46</v>
          </cell>
          <cell r="G2419">
            <v>-0.21088947139515468</v>
          </cell>
        </row>
        <row r="2420">
          <cell r="A2420">
            <v>20036535</v>
          </cell>
          <cell r="C2420" t="str">
            <v xml:space="preserve"> HOSE</v>
          </cell>
          <cell r="D2420">
            <v>712.35</v>
          </cell>
          <cell r="F2420">
            <v>843.24</v>
          </cell>
          <cell r="G2420">
            <v>-0.1552227123950477</v>
          </cell>
        </row>
        <row r="2421">
          <cell r="A2421">
            <v>20036536</v>
          </cell>
          <cell r="C2421" t="str">
            <v xml:space="preserve">BLOCK-RUBBER   </v>
          </cell>
          <cell r="D2421">
            <v>15.16</v>
          </cell>
          <cell r="E2421" t="str">
            <v>Гидравлическая система</v>
          </cell>
          <cell r="F2421">
            <v>19.190000000000001</v>
          </cell>
          <cell r="G2421">
            <v>-0.21000521104742054</v>
          </cell>
        </row>
        <row r="2422">
          <cell r="A2422">
            <v>20036642</v>
          </cell>
          <cell r="C2422" t="str">
            <v>BATTERY-BOX--</v>
          </cell>
          <cell r="D2422">
            <v>6824.79</v>
          </cell>
          <cell r="F2422">
            <v>7583.1</v>
          </cell>
          <cell r="G2422">
            <v>-0.10000000000000009</v>
          </cell>
        </row>
        <row r="2423">
          <cell r="A2423">
            <v>20036730</v>
          </cell>
          <cell r="C2423" t="str">
            <v>CLAMP---</v>
          </cell>
          <cell r="D2423">
            <v>939.71</v>
          </cell>
          <cell r="F2423">
            <v>1108.51</v>
          </cell>
          <cell r="G2423">
            <v>-0.15227647923789589</v>
          </cell>
        </row>
        <row r="2424">
          <cell r="A2424">
            <v>20036733</v>
          </cell>
          <cell r="C2424" t="str">
            <v xml:space="preserve">SIDE LAMP  </v>
          </cell>
          <cell r="D2424">
            <v>193.07</v>
          </cell>
          <cell r="E2424" t="str">
            <v>Электрооборудование</v>
          </cell>
          <cell r="F2424">
            <v>244.64</v>
          </cell>
          <cell r="G2424">
            <v>-0.21079954218443431</v>
          </cell>
        </row>
        <row r="2425">
          <cell r="A2425">
            <v>20036794</v>
          </cell>
          <cell r="C2425" t="str">
            <v>STEEL PIPE - RUNNING BRAKES</v>
          </cell>
          <cell r="D2425">
            <v>433.45</v>
          </cell>
          <cell r="F2425">
            <v>559.20000000000005</v>
          </cell>
          <cell r="G2425">
            <v>-0.22487482117310453</v>
          </cell>
        </row>
        <row r="2426">
          <cell r="A2426">
            <v>20036800</v>
          </cell>
          <cell r="C2426" t="str">
            <v>MUD-GUARD-BRACKET-</v>
          </cell>
          <cell r="D2426">
            <v>10886.69</v>
          </cell>
          <cell r="F2426">
            <v>12096.32</v>
          </cell>
          <cell r="G2426">
            <v>-9.9999834660458697E-2</v>
          </cell>
        </row>
        <row r="2427">
          <cell r="A2427">
            <v>20036813</v>
          </cell>
          <cell r="C2427" t="str">
            <v>BRACKET---</v>
          </cell>
          <cell r="D2427">
            <v>1401.72</v>
          </cell>
          <cell r="F2427">
            <v>1818.87</v>
          </cell>
          <cell r="G2427">
            <v>-0.22934569265532989</v>
          </cell>
        </row>
        <row r="2428">
          <cell r="A2428">
            <v>20036924</v>
          </cell>
          <cell r="C2428" t="str">
            <v xml:space="preserve"> STEEL PIPE ASSY</v>
          </cell>
          <cell r="D2428">
            <v>98.56</v>
          </cell>
          <cell r="E2428" t="str">
            <v>Рулевое управление</v>
          </cell>
          <cell r="F2428">
            <v>630.29999999999995</v>
          </cell>
          <cell r="G2428">
            <v>-0.84363001745200694</v>
          </cell>
        </row>
        <row r="2429">
          <cell r="A2429">
            <v>20036925</v>
          </cell>
          <cell r="C2429" t="str">
            <v xml:space="preserve"> STEEL PIPE ASSY</v>
          </cell>
          <cell r="D2429">
            <v>96.03</v>
          </cell>
          <cell r="E2429" t="str">
            <v>Рулевое управление</v>
          </cell>
          <cell r="F2429">
            <v>630.29999999999995</v>
          </cell>
          <cell r="G2429">
            <v>-0.84764397905759159</v>
          </cell>
        </row>
        <row r="2430">
          <cell r="A2430">
            <v>20036926</v>
          </cell>
          <cell r="C2430" t="str">
            <v xml:space="preserve"> STEEL PIPE ASSY</v>
          </cell>
          <cell r="D2430">
            <v>156.69</v>
          </cell>
          <cell r="E2430" t="str">
            <v>Рулевое управление</v>
          </cell>
          <cell r="F2430">
            <v>975.27</v>
          </cell>
          <cell r="G2430">
            <v>-0.83933679904026581</v>
          </cell>
        </row>
        <row r="2431">
          <cell r="A2431">
            <v>20036935</v>
          </cell>
          <cell r="C2431" t="str">
            <v xml:space="preserve"> STEEL PIPE ASSY</v>
          </cell>
          <cell r="D2431">
            <v>25.27</v>
          </cell>
          <cell r="F2431">
            <v>388.97</v>
          </cell>
          <cell r="G2431">
            <v>-0.93503355014525547</v>
          </cell>
        </row>
        <row r="2432">
          <cell r="A2432">
            <v>20036947</v>
          </cell>
          <cell r="C2432" t="str">
            <v>CABLE-GROUND---</v>
          </cell>
          <cell r="D2432">
            <v>943.55</v>
          </cell>
          <cell r="E2432" t="str">
            <v>Электрооборудование</v>
          </cell>
          <cell r="F2432">
            <v>1113.04</v>
          </cell>
          <cell r="G2432">
            <v>-0.15227664773952421</v>
          </cell>
        </row>
        <row r="2433">
          <cell r="A2433">
            <v>20036948</v>
          </cell>
          <cell r="C2433" t="str">
            <v>Кабель</v>
          </cell>
          <cell r="D2433">
            <v>312.61</v>
          </cell>
          <cell r="E2433" t="str">
            <v>Электрооборудование</v>
          </cell>
          <cell r="F2433">
            <v>368.75</v>
          </cell>
          <cell r="G2433">
            <v>-0.15224406779661015</v>
          </cell>
        </row>
        <row r="2434">
          <cell r="A2434">
            <v>20036949</v>
          </cell>
          <cell r="C2434" t="str">
            <v>CABLE-N---</v>
          </cell>
          <cell r="D2434">
            <v>707.66</v>
          </cell>
          <cell r="E2434" t="str">
            <v>Электрооборудование</v>
          </cell>
          <cell r="F2434">
            <v>834.78</v>
          </cell>
          <cell r="G2434">
            <v>-0.1522796425405496</v>
          </cell>
        </row>
        <row r="2435">
          <cell r="A2435">
            <v>20036950</v>
          </cell>
          <cell r="C2435" t="str">
            <v>CABLE-N---</v>
          </cell>
          <cell r="D2435">
            <v>431.52</v>
          </cell>
          <cell r="E2435" t="str">
            <v>Электрооборудование</v>
          </cell>
          <cell r="F2435">
            <v>509.01</v>
          </cell>
          <cell r="G2435">
            <v>-0.15223669476041735</v>
          </cell>
        </row>
        <row r="2436">
          <cell r="A2436">
            <v>20036951</v>
          </cell>
          <cell r="C2436" t="str">
            <v>CABLE-N---</v>
          </cell>
          <cell r="D2436">
            <v>567.66</v>
          </cell>
          <cell r="E2436" t="str">
            <v>Электрооборудование</v>
          </cell>
          <cell r="F2436">
            <v>669.63</v>
          </cell>
          <cell r="G2436">
            <v>-0.15227812373997585</v>
          </cell>
        </row>
        <row r="2437">
          <cell r="A2437">
            <v>20036952</v>
          </cell>
          <cell r="C2437" t="str">
            <v>CABLE-P---</v>
          </cell>
          <cell r="D2437">
            <v>782.46</v>
          </cell>
          <cell r="E2437" t="str">
            <v>Электрооборудование</v>
          </cell>
          <cell r="F2437">
            <v>923.02</v>
          </cell>
          <cell r="G2437">
            <v>-0.15228272410131949</v>
          </cell>
        </row>
        <row r="2438">
          <cell r="A2438">
            <v>20036953</v>
          </cell>
          <cell r="C2438" t="str">
            <v>CABLE-P---</v>
          </cell>
          <cell r="D2438">
            <v>640.54999999999995</v>
          </cell>
          <cell r="E2438" t="str">
            <v>Электрооборудование</v>
          </cell>
          <cell r="F2438">
            <v>755.61</v>
          </cell>
          <cell r="G2438">
            <v>-0.15227432140919261</v>
          </cell>
        </row>
        <row r="2439">
          <cell r="A2439">
            <v>20036954</v>
          </cell>
          <cell r="C2439" t="str">
            <v>CABLE-P---</v>
          </cell>
          <cell r="D2439">
            <v>521.64</v>
          </cell>
          <cell r="E2439" t="str">
            <v>Электрооборудование</v>
          </cell>
          <cell r="F2439">
            <v>615.34</v>
          </cell>
          <cell r="G2439">
            <v>-0.15227353983163783</v>
          </cell>
        </row>
        <row r="2440">
          <cell r="A2440">
            <v>20036955</v>
          </cell>
          <cell r="C2440" t="str">
            <v>CABLE-START---</v>
          </cell>
          <cell r="D2440">
            <v>1175.5999999999999</v>
          </cell>
          <cell r="E2440" t="str">
            <v>Электрооборудование</v>
          </cell>
          <cell r="F2440">
            <v>1386.77</v>
          </cell>
          <cell r="G2440">
            <v>-0.15227471029803075</v>
          </cell>
        </row>
        <row r="2441">
          <cell r="A2441">
            <v>20036956</v>
          </cell>
          <cell r="C2441" t="str">
            <v>CABLE-START</v>
          </cell>
          <cell r="D2441">
            <v>1340.53</v>
          </cell>
          <cell r="E2441" t="str">
            <v>Электрооборудование</v>
          </cell>
          <cell r="F2441">
            <v>1581.33</v>
          </cell>
          <cell r="G2441">
            <v>-0.15227688085345881</v>
          </cell>
        </row>
        <row r="2442">
          <cell r="A2442">
            <v>20036957</v>
          </cell>
          <cell r="C2442" t="str">
            <v>CABLE-GROUND---</v>
          </cell>
          <cell r="D2442">
            <v>1233.1400000000001</v>
          </cell>
          <cell r="E2442" t="str">
            <v>Электрооборудование</v>
          </cell>
          <cell r="F2442">
            <v>1454.64</v>
          </cell>
          <cell r="G2442">
            <v>-0.15227135236209643</v>
          </cell>
        </row>
        <row r="2443">
          <cell r="A2443">
            <v>20036958</v>
          </cell>
          <cell r="C2443" t="str">
            <v>CABLE-GROUND---</v>
          </cell>
          <cell r="D2443">
            <v>1220.4100000000001</v>
          </cell>
          <cell r="E2443" t="str">
            <v>Электрооборудование</v>
          </cell>
          <cell r="F2443">
            <v>1583.58</v>
          </cell>
          <cell r="G2443">
            <v>-0.2293347983682541</v>
          </cell>
        </row>
        <row r="2444">
          <cell r="A2444">
            <v>20036970</v>
          </cell>
          <cell r="C2444" t="str">
            <v xml:space="preserve"> HOSE ASSY</v>
          </cell>
          <cell r="D2444">
            <v>225.46</v>
          </cell>
          <cell r="E2444" t="str">
            <v>Гидравлическая система</v>
          </cell>
          <cell r="F2444">
            <v>266.88</v>
          </cell>
          <cell r="G2444">
            <v>-0.15520083932853712</v>
          </cell>
        </row>
        <row r="2445">
          <cell r="A2445">
            <v>20036973</v>
          </cell>
          <cell r="C2445" t="str">
            <v xml:space="preserve"> BRACKET ASSY</v>
          </cell>
          <cell r="D2445">
            <v>43.17</v>
          </cell>
          <cell r="E2445" t="str">
            <v>Рулевое управление</v>
          </cell>
          <cell r="F2445">
            <v>51.11</v>
          </cell>
          <cell r="G2445">
            <v>-0.15535120328702789</v>
          </cell>
        </row>
        <row r="2446">
          <cell r="A2446">
            <v>20036977</v>
          </cell>
          <cell r="C2446" t="str">
            <v xml:space="preserve"> STEEL PIPE ASSY</v>
          </cell>
          <cell r="D2446">
            <v>135.52000000000001</v>
          </cell>
          <cell r="E2446" t="str">
            <v>Гидравлическая система</v>
          </cell>
          <cell r="F2446">
            <v>160.41</v>
          </cell>
          <cell r="G2446">
            <v>-0.15516488996945321</v>
          </cell>
        </row>
        <row r="2447">
          <cell r="A2447">
            <v>20036988</v>
          </cell>
          <cell r="C2447" t="str">
            <v xml:space="preserve"> CLIP - TUBE</v>
          </cell>
          <cell r="D2447">
            <v>25.18</v>
          </cell>
          <cell r="E2447" t="str">
            <v>Рулевое управление</v>
          </cell>
          <cell r="F2447">
            <v>29.81</v>
          </cell>
          <cell r="G2447">
            <v>-0.1553170077155317</v>
          </cell>
        </row>
        <row r="2448">
          <cell r="A2448">
            <v>20036989</v>
          </cell>
          <cell r="C2448" t="str">
            <v>pipe clamp</v>
          </cell>
          <cell r="D2448">
            <v>25.18</v>
          </cell>
          <cell r="E2448" t="str">
            <v>Рулевое управление</v>
          </cell>
          <cell r="F2448">
            <v>29.81</v>
          </cell>
          <cell r="G2448">
            <v>-0.1553170077155317</v>
          </cell>
        </row>
        <row r="2449">
          <cell r="A2449">
            <v>20036990</v>
          </cell>
          <cell r="C2449" t="str">
            <v xml:space="preserve"> BRACKET ASSY</v>
          </cell>
          <cell r="D2449">
            <v>31.18</v>
          </cell>
          <cell r="E2449" t="str">
            <v>Рулевое управление</v>
          </cell>
          <cell r="F2449">
            <v>36.909999999999997</v>
          </cell>
          <cell r="G2449">
            <v>-0.15524248171227306</v>
          </cell>
        </row>
        <row r="2450">
          <cell r="A2450">
            <v>20036994</v>
          </cell>
          <cell r="C2450" t="str">
            <v xml:space="preserve"> pipe clamp</v>
          </cell>
          <cell r="D2450">
            <v>19.190000000000001</v>
          </cell>
          <cell r="F2450">
            <v>26.97</v>
          </cell>
          <cell r="G2450">
            <v>-0.28846866889136069</v>
          </cell>
        </row>
        <row r="2451">
          <cell r="A2451">
            <v>20037011</v>
          </cell>
          <cell r="C2451" t="str">
            <v xml:space="preserve">BRACKET   </v>
          </cell>
          <cell r="D2451">
            <v>249.82</v>
          </cell>
          <cell r="F2451">
            <v>322.3</v>
          </cell>
          <cell r="G2451">
            <v>-0.22488364877443379</v>
          </cell>
        </row>
        <row r="2452">
          <cell r="A2452">
            <v>20037051</v>
          </cell>
          <cell r="C2452" t="str">
            <v xml:space="preserve">WALKWAY SURFACE  </v>
          </cell>
          <cell r="D2452">
            <v>45.36</v>
          </cell>
          <cell r="F2452">
            <v>92.9</v>
          </cell>
          <cell r="G2452">
            <v>-0.51173304628632943</v>
          </cell>
        </row>
        <row r="2453">
          <cell r="A2453">
            <v>20037052</v>
          </cell>
          <cell r="C2453" t="str">
            <v>TIE ROD - RADIATOR</v>
          </cell>
          <cell r="D2453">
            <v>1440.21</v>
          </cell>
          <cell r="F2453">
            <v>1825.11</v>
          </cell>
          <cell r="G2453">
            <v>-0.21089139832667614</v>
          </cell>
        </row>
        <row r="2454">
          <cell r="A2454">
            <v>20037122</v>
          </cell>
          <cell r="C2454" t="str">
            <v xml:space="preserve">RING,RETAINING   </v>
          </cell>
          <cell r="D2454">
            <v>5.73</v>
          </cell>
          <cell r="F2454">
            <v>7.25</v>
          </cell>
          <cell r="G2454">
            <v>-0.20965517241379306</v>
          </cell>
        </row>
        <row r="2455">
          <cell r="A2455">
            <v>20037286</v>
          </cell>
          <cell r="C2455" t="str">
            <v xml:space="preserve">CLAMP   </v>
          </cell>
          <cell r="D2455">
            <v>159.07</v>
          </cell>
          <cell r="F2455">
            <v>201.56</v>
          </cell>
          <cell r="G2455">
            <v>-0.21080571541972615</v>
          </cell>
        </row>
        <row r="2456">
          <cell r="A2456">
            <v>20037287</v>
          </cell>
          <cell r="C2456" t="str">
            <v xml:space="preserve">CLAMP   </v>
          </cell>
          <cell r="D2456">
            <v>965.26</v>
          </cell>
          <cell r="F2456">
            <v>1223.22</v>
          </cell>
          <cell r="G2456">
            <v>-0.21088602213829077</v>
          </cell>
        </row>
        <row r="2457">
          <cell r="A2457">
            <v>20037294</v>
          </cell>
          <cell r="C2457" t="str">
            <v>WIND PIPE - FLEXIBLE</v>
          </cell>
          <cell r="D2457">
            <v>6294.45</v>
          </cell>
          <cell r="F2457">
            <v>7976.68</v>
          </cell>
          <cell r="G2457">
            <v>-0.21089350456580935</v>
          </cell>
        </row>
        <row r="2458">
          <cell r="A2458">
            <v>20037409</v>
          </cell>
          <cell r="C2458" t="str">
            <v xml:space="preserve">BRACKET   </v>
          </cell>
          <cell r="D2458">
            <v>1186.7</v>
          </cell>
          <cell r="F2458">
            <v>1531.03</v>
          </cell>
          <cell r="G2458">
            <v>-0.22490088371880368</v>
          </cell>
        </row>
        <row r="2459">
          <cell r="A2459">
            <v>20037470</v>
          </cell>
          <cell r="C2459" t="str">
            <v xml:space="preserve"> HOSE ASSY</v>
          </cell>
          <cell r="D2459">
            <v>1903.21</v>
          </cell>
          <cell r="E2459" t="str">
            <v>Гидравлическая система</v>
          </cell>
          <cell r="F2459">
            <v>2252.91</v>
          </cell>
          <cell r="G2459">
            <v>-0.15522146912215751</v>
          </cell>
        </row>
        <row r="2460">
          <cell r="A2460">
            <v>20037471</v>
          </cell>
          <cell r="C2460" t="str">
            <v xml:space="preserve"> HOSE ASSY</v>
          </cell>
          <cell r="D2460">
            <v>1716.13</v>
          </cell>
          <cell r="E2460" t="str">
            <v>Гидравлическая система</v>
          </cell>
          <cell r="F2460">
            <v>2031.45</v>
          </cell>
          <cell r="G2460">
            <v>-0.15521917841935562</v>
          </cell>
        </row>
        <row r="2461">
          <cell r="A2461">
            <v>20037523</v>
          </cell>
          <cell r="C2461" t="str">
            <v>MAIN FRAME ASSY</v>
          </cell>
          <cell r="D2461">
            <v>2645965.7000000002</v>
          </cell>
          <cell r="F2461">
            <v>2949590.26</v>
          </cell>
          <cell r="G2461">
            <v>-0.10293787720874814</v>
          </cell>
        </row>
        <row r="2462">
          <cell r="A2462">
            <v>20037529</v>
          </cell>
          <cell r="C2462" t="str">
            <v xml:space="preserve">CLAMP   </v>
          </cell>
          <cell r="D2462">
            <v>1020.11</v>
          </cell>
          <cell r="F2462">
            <v>1316.11</v>
          </cell>
          <cell r="G2462">
            <v>-0.22490521309009115</v>
          </cell>
        </row>
        <row r="2463">
          <cell r="A2463">
            <v>20037595</v>
          </cell>
          <cell r="C2463" t="str">
            <v xml:space="preserve">BRACKET   </v>
          </cell>
          <cell r="D2463">
            <v>121.16</v>
          </cell>
          <cell r="F2463">
            <v>156.30000000000001</v>
          </cell>
          <cell r="G2463">
            <v>-0.22482405630198343</v>
          </cell>
        </row>
        <row r="2464">
          <cell r="A2464">
            <v>20037648</v>
          </cell>
          <cell r="C2464" t="str">
            <v xml:space="preserve">DUST SLEEVE  </v>
          </cell>
          <cell r="D2464">
            <v>1822.5</v>
          </cell>
          <cell r="F2464">
            <v>2309.5700000000002</v>
          </cell>
          <cell r="G2464">
            <v>-0.21089207081837746</v>
          </cell>
        </row>
        <row r="2465">
          <cell r="A2465">
            <v>20037703</v>
          </cell>
          <cell r="C2465" t="str">
            <v>BRACKET - FIRE EXTINGUISHER</v>
          </cell>
          <cell r="D2465">
            <v>323.64</v>
          </cell>
          <cell r="F2465">
            <v>417.53</v>
          </cell>
          <cell r="G2465">
            <v>-0.22487006921658326</v>
          </cell>
        </row>
        <row r="2466">
          <cell r="A2466">
            <v>20037813</v>
          </cell>
          <cell r="C2466" t="str">
            <v>TOP-PLATE--</v>
          </cell>
          <cell r="D2466">
            <v>148.63</v>
          </cell>
          <cell r="F2466">
            <v>165.14</v>
          </cell>
          <cell r="G2466">
            <v>-9.997577812764924E-2</v>
          </cell>
        </row>
        <row r="2467">
          <cell r="A2467">
            <v>20037814</v>
          </cell>
          <cell r="C2467" t="str">
            <v>DOWN-PLATE--</v>
          </cell>
          <cell r="D2467">
            <v>310.33999999999997</v>
          </cell>
          <cell r="F2467">
            <v>402.7</v>
          </cell>
          <cell r="G2467">
            <v>-0.22935187484479769</v>
          </cell>
        </row>
        <row r="2468">
          <cell r="A2468">
            <v>20037815</v>
          </cell>
          <cell r="C2468" t="str">
            <v>PLATE-ASSY--</v>
          </cell>
          <cell r="D2468">
            <v>849.58</v>
          </cell>
          <cell r="F2468">
            <v>1002.19</v>
          </cell>
          <cell r="G2468">
            <v>-0.15227651443339085</v>
          </cell>
        </row>
        <row r="2469">
          <cell r="A2469">
            <v>20037876</v>
          </cell>
          <cell r="C2469" t="str">
            <v>BELOW</v>
          </cell>
          <cell r="D2469">
            <v>2428.12</v>
          </cell>
          <cell r="F2469">
            <v>3132.7</v>
          </cell>
          <cell r="G2469">
            <v>-0.22491141826539407</v>
          </cell>
        </row>
        <row r="2470">
          <cell r="A2470">
            <v>20037887</v>
          </cell>
          <cell r="C2470" t="str">
            <v>·DOOR ASSY - LH</v>
          </cell>
          <cell r="D2470">
            <v>20912.09</v>
          </cell>
          <cell r="E2470" t="str">
            <v>Кабина</v>
          </cell>
          <cell r="F2470">
            <v>23963.69</v>
          </cell>
          <cell r="G2470">
            <v>-0.12734265883092288</v>
          </cell>
        </row>
        <row r="2471">
          <cell r="A2471">
            <v>20037888</v>
          </cell>
          <cell r="C2471" t="str">
            <v>·DOOR ASSY - RH</v>
          </cell>
          <cell r="D2471">
            <v>20912.09</v>
          </cell>
          <cell r="E2471" t="str">
            <v>Кабина</v>
          </cell>
          <cell r="F2471">
            <v>23963.69</v>
          </cell>
          <cell r="G2471">
            <v>-0.12734265883092288</v>
          </cell>
        </row>
        <row r="2472">
          <cell r="A2472">
            <v>20038056</v>
          </cell>
          <cell r="C2472" t="str">
            <v xml:space="preserve">PLATE   </v>
          </cell>
          <cell r="D2472">
            <v>208.2</v>
          </cell>
          <cell r="F2472">
            <v>263.83999999999997</v>
          </cell>
          <cell r="G2472">
            <v>-0.21088538508186772</v>
          </cell>
        </row>
        <row r="2473">
          <cell r="A2473">
            <v>20038063</v>
          </cell>
          <cell r="C2473" t="str">
            <v xml:space="preserve"> COVER ASSY - PTO MACHINING HOUSING</v>
          </cell>
          <cell r="D2473">
            <v>12451.81</v>
          </cell>
          <cell r="F2473">
            <v>14739.71</v>
          </cell>
          <cell r="G2473">
            <v>-0.15522015019291424</v>
          </cell>
        </row>
        <row r="2474">
          <cell r="A2474">
            <v>20038065</v>
          </cell>
          <cell r="C2474" t="str">
            <v xml:space="preserve">LABEL - WARNING </v>
          </cell>
          <cell r="D2474">
            <v>34.1</v>
          </cell>
          <cell r="F2474">
            <v>39.07</v>
          </cell>
          <cell r="G2474">
            <v>-0.12720757614538003</v>
          </cell>
        </row>
        <row r="2475">
          <cell r="A2475">
            <v>20038066</v>
          </cell>
          <cell r="C2475" t="str">
            <v xml:space="preserve">LABEL - WARNING </v>
          </cell>
          <cell r="D2475">
            <v>15.16</v>
          </cell>
          <cell r="F2475">
            <v>17.36</v>
          </cell>
          <cell r="G2475">
            <v>-0.12672811059907829</v>
          </cell>
        </row>
        <row r="2476">
          <cell r="A2476">
            <v>20038067</v>
          </cell>
          <cell r="C2476" t="str">
            <v xml:space="preserve">LABEL - WARNING </v>
          </cell>
          <cell r="D2476">
            <v>17.059999999999999</v>
          </cell>
          <cell r="F2476">
            <v>19.53</v>
          </cell>
          <cell r="G2476">
            <v>-0.12647209421402983</v>
          </cell>
        </row>
        <row r="2477">
          <cell r="A2477">
            <v>20038072</v>
          </cell>
          <cell r="C2477" t="str">
            <v xml:space="preserve"> CAUTION IDENTIFICATION</v>
          </cell>
          <cell r="D2477">
            <v>5.0199999999999996</v>
          </cell>
          <cell r="F2477">
            <v>5.58</v>
          </cell>
          <cell r="G2477">
            <v>-0.10035842293906816</v>
          </cell>
        </row>
        <row r="2478">
          <cell r="A2478">
            <v>20038073</v>
          </cell>
          <cell r="C2478" t="str">
            <v xml:space="preserve">LABEL - CAUTION </v>
          </cell>
          <cell r="D2478">
            <v>34.1</v>
          </cell>
          <cell r="F2478">
            <v>39.07</v>
          </cell>
          <cell r="G2478">
            <v>-0.12720757614538003</v>
          </cell>
        </row>
        <row r="2479">
          <cell r="A2479">
            <v>20038074</v>
          </cell>
          <cell r="C2479" t="str">
            <v xml:space="preserve"> CAUTION IDENTIFICATION</v>
          </cell>
          <cell r="D2479">
            <v>1.31</v>
          </cell>
          <cell r="F2479">
            <v>1.45</v>
          </cell>
          <cell r="G2479">
            <v>-9.6551724137931005E-2</v>
          </cell>
        </row>
        <row r="2480">
          <cell r="A2480">
            <v>20038075</v>
          </cell>
          <cell r="C2480" t="str">
            <v xml:space="preserve"> CAUTION IDENTIFICATION</v>
          </cell>
          <cell r="D2480">
            <v>1.31</v>
          </cell>
          <cell r="F2480">
            <v>1.45</v>
          </cell>
          <cell r="G2480">
            <v>-9.6551724137931005E-2</v>
          </cell>
        </row>
        <row r="2481">
          <cell r="A2481">
            <v>20038078</v>
          </cell>
          <cell r="C2481" t="str">
            <v xml:space="preserve"> CAUTION IDENTIFICATION</v>
          </cell>
          <cell r="D2481">
            <v>5.0199999999999996</v>
          </cell>
          <cell r="F2481">
            <v>5.58</v>
          </cell>
          <cell r="G2481">
            <v>-0.10035842293906816</v>
          </cell>
        </row>
        <row r="2482">
          <cell r="A2482">
            <v>20038079</v>
          </cell>
          <cell r="C2482" t="str">
            <v xml:space="preserve"> CAUTION IDENTIFICATION</v>
          </cell>
          <cell r="D2482">
            <v>1.31</v>
          </cell>
          <cell r="F2482">
            <v>1.45</v>
          </cell>
          <cell r="G2482">
            <v>-9.6551724137931005E-2</v>
          </cell>
        </row>
        <row r="2483">
          <cell r="A2483">
            <v>20038081</v>
          </cell>
          <cell r="C2483" t="str">
            <v xml:space="preserve">LABEL - CAUTION </v>
          </cell>
          <cell r="D2483">
            <v>34.1</v>
          </cell>
          <cell r="F2483">
            <v>39.07</v>
          </cell>
          <cell r="G2483">
            <v>-0.12720757614538003</v>
          </cell>
        </row>
        <row r="2484">
          <cell r="A2484">
            <v>20038082</v>
          </cell>
          <cell r="C2484" t="str">
            <v xml:space="preserve"> CAUTION IDENTIFICATION</v>
          </cell>
          <cell r="D2484">
            <v>5.0199999999999996</v>
          </cell>
          <cell r="F2484">
            <v>5.58</v>
          </cell>
          <cell r="G2484">
            <v>-0.10035842293906816</v>
          </cell>
        </row>
        <row r="2485">
          <cell r="A2485">
            <v>20038084</v>
          </cell>
          <cell r="C2485" t="str">
            <v xml:space="preserve"> DANGER SIGN</v>
          </cell>
          <cell r="D2485">
            <v>5.0199999999999996</v>
          </cell>
          <cell r="F2485">
            <v>5.58</v>
          </cell>
          <cell r="G2485">
            <v>-0.10035842293906816</v>
          </cell>
        </row>
        <row r="2486">
          <cell r="A2486">
            <v>20038085</v>
          </cell>
          <cell r="C2486" t="str">
            <v xml:space="preserve"> DANGER SIGN</v>
          </cell>
          <cell r="D2486">
            <v>5.0199999999999996</v>
          </cell>
          <cell r="F2486">
            <v>5.58</v>
          </cell>
          <cell r="G2486">
            <v>-0.10035842293906816</v>
          </cell>
        </row>
        <row r="2487">
          <cell r="A2487">
            <v>20038086</v>
          </cell>
          <cell r="C2487" t="str">
            <v xml:space="preserve">LABEL - DANGER </v>
          </cell>
          <cell r="D2487">
            <v>34.1</v>
          </cell>
          <cell r="F2487">
            <v>39.07</v>
          </cell>
          <cell r="G2487">
            <v>-0.12720757614538003</v>
          </cell>
        </row>
        <row r="2488">
          <cell r="A2488">
            <v>20038087</v>
          </cell>
          <cell r="C2488" t="str">
            <v xml:space="preserve">LABEL - DANGER </v>
          </cell>
          <cell r="D2488">
            <v>34.1</v>
          </cell>
          <cell r="F2488">
            <v>39.07</v>
          </cell>
          <cell r="G2488">
            <v>-0.12720757614538003</v>
          </cell>
        </row>
        <row r="2489">
          <cell r="A2489">
            <v>20038089</v>
          </cell>
          <cell r="C2489" t="str">
            <v xml:space="preserve">LABEL - DANGER </v>
          </cell>
          <cell r="D2489">
            <v>34.1</v>
          </cell>
          <cell r="F2489">
            <v>39.07</v>
          </cell>
          <cell r="G2489">
            <v>-0.12720757614538003</v>
          </cell>
        </row>
        <row r="2490">
          <cell r="A2490">
            <v>20038090</v>
          </cell>
          <cell r="C2490" t="str">
            <v xml:space="preserve">LABEL - DANGER </v>
          </cell>
          <cell r="D2490">
            <v>9.5399999999999991</v>
          </cell>
          <cell r="F2490">
            <v>10.91</v>
          </cell>
          <cell r="G2490">
            <v>-0.12557286892758945</v>
          </cell>
        </row>
        <row r="2491">
          <cell r="A2491">
            <v>20038202</v>
          </cell>
          <cell r="C2491" t="str">
            <v>EXHAUST-PIPE--</v>
          </cell>
          <cell r="D2491">
            <v>1432.97</v>
          </cell>
          <cell r="F2491">
            <v>1592.19</v>
          </cell>
          <cell r="G2491">
            <v>-0.10000062806574594</v>
          </cell>
        </row>
        <row r="2492">
          <cell r="A2492">
            <v>20038236</v>
          </cell>
          <cell r="C2492" t="str">
            <v xml:space="preserve">LABEL - ATTENTION </v>
          </cell>
          <cell r="D2492">
            <v>11.44</v>
          </cell>
          <cell r="F2492">
            <v>13.1</v>
          </cell>
          <cell r="G2492">
            <v>-0.12671755725190836</v>
          </cell>
        </row>
        <row r="2493">
          <cell r="A2493">
            <v>20038237</v>
          </cell>
          <cell r="C2493" t="str">
            <v xml:space="preserve"> SAFETY MARK</v>
          </cell>
          <cell r="D2493">
            <v>1.1100000000000001</v>
          </cell>
          <cell r="F2493">
            <v>1.23</v>
          </cell>
          <cell r="G2493">
            <v>-9.7560975609755962E-2</v>
          </cell>
        </row>
        <row r="2494">
          <cell r="A2494">
            <v>20038238</v>
          </cell>
          <cell r="C2494" t="str">
            <v xml:space="preserve">LABEL - ATTENTION </v>
          </cell>
          <cell r="D2494">
            <v>11.44</v>
          </cell>
          <cell r="F2494">
            <v>13.1</v>
          </cell>
          <cell r="G2494">
            <v>-0.12671755725190836</v>
          </cell>
        </row>
        <row r="2495">
          <cell r="A2495">
            <v>20038239</v>
          </cell>
          <cell r="C2495" t="str">
            <v xml:space="preserve">LABEL - ATTENTION </v>
          </cell>
          <cell r="D2495">
            <v>11.44</v>
          </cell>
          <cell r="F2495">
            <v>13.1</v>
          </cell>
          <cell r="G2495">
            <v>-0.12671755725190836</v>
          </cell>
        </row>
        <row r="2496">
          <cell r="A2496">
            <v>20038240</v>
          </cell>
          <cell r="C2496" t="str">
            <v xml:space="preserve">LABEL - ATTENTION </v>
          </cell>
          <cell r="D2496">
            <v>11.44</v>
          </cell>
          <cell r="F2496">
            <v>13.1</v>
          </cell>
          <cell r="G2496">
            <v>-0.12671755725190836</v>
          </cell>
        </row>
        <row r="2497">
          <cell r="A2497">
            <v>20038241</v>
          </cell>
          <cell r="C2497" t="str">
            <v xml:space="preserve"> SAFETY MARK</v>
          </cell>
          <cell r="D2497">
            <v>1.1100000000000001</v>
          </cell>
          <cell r="F2497">
            <v>1.23</v>
          </cell>
          <cell r="G2497">
            <v>-9.7560975609755962E-2</v>
          </cell>
        </row>
        <row r="2498">
          <cell r="A2498">
            <v>20038242</v>
          </cell>
          <cell r="C2498" t="str">
            <v xml:space="preserve">LABEL - ATTENTION </v>
          </cell>
          <cell r="D2498">
            <v>11.44</v>
          </cell>
          <cell r="F2498">
            <v>13.1</v>
          </cell>
          <cell r="G2498">
            <v>-0.12671755725190836</v>
          </cell>
        </row>
        <row r="2499">
          <cell r="A2499">
            <v>20038243</v>
          </cell>
          <cell r="C2499" t="str">
            <v xml:space="preserve"> SAFETY MARK</v>
          </cell>
          <cell r="D2499">
            <v>1.1100000000000001</v>
          </cell>
          <cell r="F2499">
            <v>1.23</v>
          </cell>
          <cell r="G2499">
            <v>-9.7560975609755962E-2</v>
          </cell>
        </row>
        <row r="2500">
          <cell r="A2500">
            <v>20038257</v>
          </cell>
          <cell r="C2500" t="str">
            <v>BRACKET---</v>
          </cell>
          <cell r="D2500">
            <v>3002.65</v>
          </cell>
          <cell r="F2500">
            <v>3336.28</v>
          </cell>
          <cell r="G2500">
            <v>-0.10000059947006845</v>
          </cell>
        </row>
        <row r="2501">
          <cell r="A2501">
            <v>20038263</v>
          </cell>
          <cell r="C2501" t="str">
            <v>FILTER - OIL SUCTION</v>
          </cell>
          <cell r="D2501">
            <v>3851.98</v>
          </cell>
          <cell r="E2501" t="str">
            <v>Фильтр</v>
          </cell>
          <cell r="F2501">
            <v>4814.9799999999996</v>
          </cell>
          <cell r="G2501">
            <v>-0.20000083074072994</v>
          </cell>
        </row>
        <row r="2502">
          <cell r="A2502">
            <v>20038264</v>
          </cell>
          <cell r="C2502" t="str">
            <v>NIPPLE - OIL SUCTION FILTER</v>
          </cell>
          <cell r="D2502">
            <v>698.4</v>
          </cell>
          <cell r="F2502">
            <v>901.04</v>
          </cell>
          <cell r="G2502">
            <v>-0.22489567610760897</v>
          </cell>
        </row>
        <row r="2503">
          <cell r="A2503">
            <v>20038265</v>
          </cell>
          <cell r="C2503" t="str">
            <v>SEAT - OIL SUCTION FILTER</v>
          </cell>
          <cell r="D2503">
            <v>613.27</v>
          </cell>
          <cell r="F2503">
            <v>777.15</v>
          </cell>
          <cell r="G2503">
            <v>-0.21087306182847587</v>
          </cell>
        </row>
        <row r="2504">
          <cell r="A2504">
            <v>20038266</v>
          </cell>
          <cell r="C2504" t="str">
            <v xml:space="preserve">GASKET   </v>
          </cell>
          <cell r="D2504">
            <v>98.5</v>
          </cell>
          <cell r="E2504" t="str">
            <v>Гидравлическая система</v>
          </cell>
          <cell r="F2504">
            <v>112.85</v>
          </cell>
          <cell r="G2504">
            <v>-0.12715994683207799</v>
          </cell>
        </row>
        <row r="2505">
          <cell r="A2505">
            <v>20038280</v>
          </cell>
          <cell r="C2505" t="str">
            <v>BOTTOM---</v>
          </cell>
          <cell r="D2505">
            <v>414.95</v>
          </cell>
          <cell r="F2505">
            <v>538.42999999999995</v>
          </cell>
          <cell r="G2505">
            <v>-0.22933343238675408</v>
          </cell>
        </row>
        <row r="2506">
          <cell r="A2506">
            <v>20038281</v>
          </cell>
          <cell r="C2506" t="str">
            <v>TOP-PROTECTOR--</v>
          </cell>
          <cell r="D2506">
            <v>301.63</v>
          </cell>
          <cell r="F2506">
            <v>391.37</v>
          </cell>
          <cell r="G2506">
            <v>-0.22929708460025044</v>
          </cell>
        </row>
        <row r="2507">
          <cell r="A2507">
            <v>20038294</v>
          </cell>
          <cell r="C2507" t="str">
            <v xml:space="preserve">LINE   </v>
          </cell>
          <cell r="D2507">
            <v>1896.32</v>
          </cell>
          <cell r="F2507">
            <v>2403.11</v>
          </cell>
          <cell r="G2507">
            <v>-0.21088922271556443</v>
          </cell>
        </row>
        <row r="2508">
          <cell r="A2508">
            <v>20038304</v>
          </cell>
          <cell r="C2508" t="str">
            <v>Turn / side marker lamps</v>
          </cell>
          <cell r="D2508">
            <v>265.02999999999997</v>
          </cell>
          <cell r="E2508" t="str">
            <v>Электрооборудование</v>
          </cell>
          <cell r="F2508">
            <v>313.73</v>
          </cell>
          <cell r="G2508">
            <v>-0.15522901858285798</v>
          </cell>
        </row>
        <row r="2509">
          <cell r="A2509">
            <v>20038305</v>
          </cell>
          <cell r="C2509" t="str">
            <v>Steering / side position lamp</v>
          </cell>
          <cell r="D2509">
            <v>254.24</v>
          </cell>
          <cell r="F2509">
            <v>300.95999999999998</v>
          </cell>
          <cell r="G2509">
            <v>-0.15523657628920773</v>
          </cell>
        </row>
        <row r="2510">
          <cell r="A2510">
            <v>20038306</v>
          </cell>
          <cell r="C2510" t="str">
            <v>Steering / braking / rear position lamp</v>
          </cell>
          <cell r="D2510">
            <v>260.24</v>
          </cell>
          <cell r="F2510">
            <v>308.05</v>
          </cell>
          <cell r="G2510">
            <v>-0.15520207758480764</v>
          </cell>
        </row>
        <row r="2511">
          <cell r="A2511">
            <v>20038309</v>
          </cell>
          <cell r="C2511" t="str">
            <v>Seven link frame</v>
          </cell>
          <cell r="D2511">
            <v>12.36</v>
          </cell>
          <cell r="E2511" t="str">
            <v>GE</v>
          </cell>
          <cell r="F2511">
            <v>7.1</v>
          </cell>
          <cell r="G2511">
            <v>0.74084507042253511</v>
          </cell>
        </row>
        <row r="2512">
          <cell r="A2512">
            <v>20038324</v>
          </cell>
          <cell r="C2512" t="str">
            <v>CYLINDER-Assy--</v>
          </cell>
          <cell r="D2512">
            <v>190909.14</v>
          </cell>
          <cell r="F2512">
            <v>212121.27</v>
          </cell>
          <cell r="G2512">
            <v>-0.1000000141428532</v>
          </cell>
        </row>
        <row r="2513">
          <cell r="A2513">
            <v>20038326</v>
          </cell>
          <cell r="C2513" t="str">
            <v xml:space="preserve">·PISTON   </v>
          </cell>
          <cell r="D2513">
            <v>32762.86</v>
          </cell>
          <cell r="F2513">
            <v>42269.89</v>
          </cell>
          <cell r="G2513">
            <v>-0.22491257961636524</v>
          </cell>
        </row>
        <row r="2514">
          <cell r="A2514">
            <v>20038327</v>
          </cell>
          <cell r="C2514" t="str">
            <v>·GUIDE-SLEEVE--</v>
          </cell>
          <cell r="D2514">
            <v>49035.5</v>
          </cell>
          <cell r="F2514">
            <v>57843.73</v>
          </cell>
          <cell r="G2514">
            <v>-0.15227631413119458</v>
          </cell>
        </row>
        <row r="2515">
          <cell r="A2515">
            <v>20038328</v>
          </cell>
          <cell r="C2515" t="str">
            <v>CYLINDER-ASSY--</v>
          </cell>
          <cell r="D2515">
            <v>206361.8</v>
          </cell>
          <cell r="F2515">
            <v>243430.5</v>
          </cell>
          <cell r="G2515">
            <v>-0.15227631705969469</v>
          </cell>
        </row>
        <row r="2516">
          <cell r="A2516">
            <v>20038329</v>
          </cell>
          <cell r="C2516" t="str">
            <v>·PISTON-ROD-ASSY-</v>
          </cell>
          <cell r="D2516">
            <v>73230.12</v>
          </cell>
          <cell r="F2516">
            <v>86384.41</v>
          </cell>
          <cell r="G2516">
            <v>-0.1522762035418197</v>
          </cell>
        </row>
        <row r="2517">
          <cell r="A2517">
            <v>20038330</v>
          </cell>
          <cell r="C2517" t="str">
            <v>·PISTON---</v>
          </cell>
          <cell r="D2517">
            <v>35543.980000000003</v>
          </cell>
          <cell r="F2517">
            <v>41928.74</v>
          </cell>
          <cell r="G2517">
            <v>-0.15227645762787045</v>
          </cell>
        </row>
        <row r="2518">
          <cell r="A2518">
            <v>20038345</v>
          </cell>
          <cell r="C2518" t="str">
            <v>Oil bowl shell</v>
          </cell>
          <cell r="D2518">
            <v>426.93</v>
          </cell>
          <cell r="F2518">
            <v>505.38</v>
          </cell>
          <cell r="G2518">
            <v>-0.15522972812537095</v>
          </cell>
        </row>
        <row r="2519">
          <cell r="A2519">
            <v>20038363</v>
          </cell>
          <cell r="C2519" t="str">
            <v>PTO assembly</v>
          </cell>
          <cell r="D2519">
            <v>52766.53</v>
          </cell>
          <cell r="F2519">
            <v>58629.48</v>
          </cell>
          <cell r="G2519">
            <v>-0.10000003411253189</v>
          </cell>
        </row>
        <row r="2520">
          <cell r="A2520">
            <v>20038517</v>
          </cell>
          <cell r="C2520" t="str">
            <v>GROMMET,RUBBER,7/8INID</v>
          </cell>
          <cell r="D2520">
            <v>63.42</v>
          </cell>
          <cell r="E2520" t="str">
            <v>GE</v>
          </cell>
          <cell r="F2520">
            <v>100.95</v>
          </cell>
          <cell r="G2520">
            <v>-0.37176820208023775</v>
          </cell>
        </row>
        <row r="2521">
          <cell r="A2521">
            <v>20038518</v>
          </cell>
          <cell r="C2521" t="str">
            <v>PRESSURE---</v>
          </cell>
          <cell r="D2521">
            <v>18670.580000000002</v>
          </cell>
          <cell r="E2521" t="str">
            <v>GE</v>
          </cell>
          <cell r="F2521">
            <v>15797.36</v>
          </cell>
          <cell r="G2521">
            <v>0.18187975712397519</v>
          </cell>
        </row>
        <row r="2522">
          <cell r="A2522">
            <v>20038520</v>
          </cell>
          <cell r="C2522" t="str">
            <v>COUPLING,1/8IN</v>
          </cell>
          <cell r="D2522">
            <v>81.31</v>
          </cell>
          <cell r="E2522" t="str">
            <v>GE</v>
          </cell>
          <cell r="F2522">
            <v>81.31</v>
          </cell>
          <cell r="G2522">
            <v>0</v>
          </cell>
        </row>
        <row r="2523">
          <cell r="A2523">
            <v>20038521</v>
          </cell>
          <cell r="C2523" t="str">
            <v>INLINEFILTERFITTING</v>
          </cell>
          <cell r="D2523">
            <v>398.78</v>
          </cell>
          <cell r="E2523" t="str">
            <v>GE</v>
          </cell>
          <cell r="F2523">
            <v>398.78</v>
          </cell>
          <cell r="G2523">
            <v>0</v>
          </cell>
        </row>
        <row r="2524">
          <cell r="A2524">
            <v>20038597</v>
          </cell>
          <cell r="C2524" t="str">
            <v>CPUCARD</v>
          </cell>
          <cell r="D2524">
            <v>416751.85</v>
          </cell>
          <cell r="E2524" t="str">
            <v>GE</v>
          </cell>
          <cell r="F2524">
            <v>416751.85</v>
          </cell>
          <cell r="G2524">
            <v>0</v>
          </cell>
        </row>
        <row r="2525">
          <cell r="A2525">
            <v>20038620</v>
          </cell>
          <cell r="C2525" t="str">
            <v>DUALINVERTERI/OCARD</v>
          </cell>
          <cell r="D2525">
            <v>572596.92000000004</v>
          </cell>
          <cell r="E2525" t="str">
            <v>GE</v>
          </cell>
          <cell r="F2525">
            <v>572596.92000000004</v>
          </cell>
          <cell r="G2525">
            <v>0</v>
          </cell>
        </row>
        <row r="2526">
          <cell r="A2526">
            <v>20038629</v>
          </cell>
          <cell r="C2526" t="str">
            <v>GASKET,0.875INWIDE,0.125INTHICK</v>
          </cell>
          <cell r="D2526">
            <v>1.89</v>
          </cell>
          <cell r="E2526" t="str">
            <v>GE</v>
          </cell>
          <cell r="F2526">
            <v>1.89</v>
          </cell>
          <cell r="G2526">
            <v>0</v>
          </cell>
        </row>
        <row r="2527">
          <cell r="A2527">
            <v>20038633</v>
          </cell>
          <cell r="C2527" t="str">
            <v>LATCHANDKEEPER</v>
          </cell>
          <cell r="D2527">
            <v>5781.31</v>
          </cell>
          <cell r="E2527" t="str">
            <v>GE</v>
          </cell>
          <cell r="F2527">
            <v>6076.21</v>
          </cell>
          <cell r="G2527">
            <v>-4.8533543113223443E-2</v>
          </cell>
        </row>
        <row r="2528">
          <cell r="A2528">
            <v>20038648</v>
          </cell>
          <cell r="C2528" t="str">
            <v>DOOR PROP ASSEMBLY</v>
          </cell>
          <cell r="D2528">
            <v>30897.14</v>
          </cell>
          <cell r="E2528" t="str">
            <v>GE</v>
          </cell>
          <cell r="F2528">
            <v>33107.14</v>
          </cell>
          <cell r="G2528">
            <v>-6.6752972319566117E-2</v>
          </cell>
        </row>
        <row r="2529">
          <cell r="A2529">
            <v>20038650</v>
          </cell>
          <cell r="C2529" t="str">
            <v>ADAPTER,1/4IN</v>
          </cell>
          <cell r="D2529">
            <v>79.790000000000006</v>
          </cell>
          <cell r="E2529" t="str">
            <v>GE</v>
          </cell>
          <cell r="F2529">
            <v>85.53</v>
          </cell>
          <cell r="G2529">
            <v>-6.7110955220390456E-2</v>
          </cell>
        </row>
        <row r="2530">
          <cell r="A2530">
            <v>20038659</v>
          </cell>
          <cell r="C2530" t="str">
            <v>WASHER,3/8IN(WIDE)</v>
          </cell>
          <cell r="D2530">
            <v>11.2</v>
          </cell>
          <cell r="E2530" t="str">
            <v>GE</v>
          </cell>
          <cell r="F2530">
            <v>11.1</v>
          </cell>
          <cell r="G2530">
            <v>9.009009009008917E-3</v>
          </cell>
        </row>
        <row r="2531">
          <cell r="A2531">
            <v>20038699</v>
          </cell>
          <cell r="C2531" t="str">
            <v>ANALOGINPUTCARD</v>
          </cell>
          <cell r="D2531">
            <v>260268.81</v>
          </cell>
          <cell r="E2531" t="str">
            <v>GE</v>
          </cell>
          <cell r="F2531">
            <v>278884.93</v>
          </cell>
          <cell r="G2531">
            <v>-6.6751975447364553E-2</v>
          </cell>
        </row>
        <row r="2532">
          <cell r="A2532">
            <v>20038728</v>
          </cell>
          <cell r="C2532" t="str">
            <v>ICP2PANEL(SEEPB‐73383‐006)</v>
          </cell>
          <cell r="D2532">
            <v>1282531.69</v>
          </cell>
          <cell r="E2532" t="str">
            <v>GE</v>
          </cell>
          <cell r="F2532">
            <v>1300506.1000000001</v>
          </cell>
          <cell r="G2532">
            <v>-1.3821088574671125E-2</v>
          </cell>
        </row>
        <row r="2533">
          <cell r="A2533">
            <v>20038729</v>
          </cell>
          <cell r="C2533" t="str">
            <v>BOLT,SHOULDER,HEXSOCHD,3/8IN,3/8INLG</v>
          </cell>
          <cell r="D2533">
            <v>43.32</v>
          </cell>
          <cell r="E2533" t="str">
            <v>GE</v>
          </cell>
          <cell r="F2533">
            <v>46.52</v>
          </cell>
          <cell r="G2533">
            <v>-6.8787618228718928E-2</v>
          </cell>
        </row>
        <row r="2534">
          <cell r="A2534">
            <v>20038757</v>
          </cell>
          <cell r="C2534" t="str">
            <v>TERMINAL BOARD</v>
          </cell>
          <cell r="D2534">
            <v>1511.42</v>
          </cell>
          <cell r="E2534" t="str">
            <v>GE</v>
          </cell>
          <cell r="F2534">
            <v>1239.73</v>
          </cell>
          <cell r="G2534">
            <v>0.21915255741169459</v>
          </cell>
        </row>
        <row r="2535">
          <cell r="A2535">
            <v>20038758</v>
          </cell>
          <cell r="C2535" t="str">
            <v>TERMINALBLOCKWITHSTUD</v>
          </cell>
          <cell r="D2535">
            <v>549.55999999999995</v>
          </cell>
          <cell r="E2535" t="str">
            <v>GE</v>
          </cell>
          <cell r="F2535">
            <v>493.07</v>
          </cell>
          <cell r="G2535">
            <v>0.11456791124992383</v>
          </cell>
        </row>
        <row r="2536">
          <cell r="A2536">
            <v>20038759</v>
          </cell>
          <cell r="C2536" t="str">
            <v>SHIELD</v>
          </cell>
          <cell r="D2536">
            <v>500.04</v>
          </cell>
          <cell r="E2536" t="str">
            <v>GE</v>
          </cell>
          <cell r="F2536">
            <v>527.80999999999995</v>
          </cell>
          <cell r="G2536">
            <v>-5.2613629904700421E-2</v>
          </cell>
        </row>
        <row r="2537">
          <cell r="A2537">
            <v>20038760</v>
          </cell>
          <cell r="C2537" t="str">
            <v>BRACKET</v>
          </cell>
          <cell r="D2537">
            <v>75.67</v>
          </cell>
          <cell r="E2537" t="str">
            <v>GE</v>
          </cell>
          <cell r="F2537">
            <v>75.67</v>
          </cell>
          <cell r="G2537">
            <v>0</v>
          </cell>
        </row>
        <row r="2538">
          <cell r="A2538">
            <v>20038763</v>
          </cell>
          <cell r="C2538" t="str">
            <v>LOCICWASIIER,NO1O</v>
          </cell>
          <cell r="D2538">
            <v>6.44</v>
          </cell>
          <cell r="E2538" t="str">
            <v>GE</v>
          </cell>
          <cell r="F2538">
            <v>7.04</v>
          </cell>
          <cell r="G2538">
            <v>-8.5227272727272707E-2</v>
          </cell>
        </row>
        <row r="2539">
          <cell r="A2539">
            <v>20038764</v>
          </cell>
          <cell r="C2539" t="str">
            <v>NUT, HEX</v>
          </cell>
          <cell r="D2539">
            <v>9.9499999999999993</v>
          </cell>
          <cell r="E2539" t="str">
            <v>GE</v>
          </cell>
          <cell r="F2539">
            <v>10.49</v>
          </cell>
          <cell r="G2539">
            <v>-5.1477597712106804E-2</v>
          </cell>
        </row>
        <row r="2540">
          <cell r="A2540">
            <v>20038765</v>
          </cell>
          <cell r="C2540" t="str">
            <v>PANEL</v>
          </cell>
          <cell r="D2540">
            <v>627977.89</v>
          </cell>
          <cell r="E2540" t="str">
            <v>GE</v>
          </cell>
          <cell r="F2540">
            <v>672895.08</v>
          </cell>
          <cell r="G2540">
            <v>-6.6752145074385094E-2</v>
          </cell>
        </row>
        <row r="2541">
          <cell r="A2541">
            <v>20038766</v>
          </cell>
          <cell r="C2541" t="str">
            <v>PANEL BOX</v>
          </cell>
          <cell r="D2541">
            <v>10819.94</v>
          </cell>
          <cell r="E2541" t="str">
            <v>GE</v>
          </cell>
          <cell r="F2541">
            <v>11561.44</v>
          </cell>
          <cell r="G2541">
            <v>-6.4135609405056804E-2</v>
          </cell>
        </row>
        <row r="2542">
          <cell r="A2542">
            <v>20038767</v>
          </cell>
          <cell r="C2542" t="str">
            <v>HEAT SINK</v>
          </cell>
          <cell r="D2542">
            <v>4652.57</v>
          </cell>
          <cell r="E2542" t="str">
            <v>GE</v>
          </cell>
          <cell r="F2542">
            <v>4985.3599999999997</v>
          </cell>
          <cell r="G2542">
            <v>-6.675345411364475E-2</v>
          </cell>
        </row>
        <row r="2543">
          <cell r="A2543">
            <v>20038768</v>
          </cell>
          <cell r="C2543" t="str">
            <v>BOLT, HEX HD</v>
          </cell>
          <cell r="D2543">
            <v>3.53</v>
          </cell>
          <cell r="E2543" t="str">
            <v>GE</v>
          </cell>
          <cell r="F2543">
            <v>3.46</v>
          </cell>
          <cell r="G2543">
            <v>2.0231213872832221E-2</v>
          </cell>
        </row>
        <row r="2544">
          <cell r="A2544">
            <v>20038769</v>
          </cell>
          <cell r="C2544" t="str">
            <v>WASHER</v>
          </cell>
          <cell r="D2544">
            <v>9.75</v>
          </cell>
          <cell r="E2544" t="str">
            <v>GE</v>
          </cell>
          <cell r="F2544">
            <v>10.49</v>
          </cell>
          <cell r="G2544">
            <v>-7.0543374642516699E-2</v>
          </cell>
        </row>
        <row r="2545">
          <cell r="A2545">
            <v>20038770</v>
          </cell>
          <cell r="C2545" t="str">
            <v>LOCKWASHER</v>
          </cell>
          <cell r="D2545">
            <v>7.26</v>
          </cell>
          <cell r="E2545" t="str">
            <v>GE</v>
          </cell>
          <cell r="F2545">
            <v>7.81</v>
          </cell>
          <cell r="G2545">
            <v>-7.0422535211267623E-2</v>
          </cell>
        </row>
        <row r="2546">
          <cell r="A2546">
            <v>20038771</v>
          </cell>
          <cell r="C2546" t="str">
            <v>NUT, HEX</v>
          </cell>
          <cell r="D2546">
            <v>24.05</v>
          </cell>
          <cell r="E2546" t="str">
            <v>GE</v>
          </cell>
          <cell r="F2546">
            <v>25.76</v>
          </cell>
          <cell r="G2546">
            <v>-6.6381987577639801E-2</v>
          </cell>
        </row>
        <row r="2547">
          <cell r="A2547">
            <v>20038772</v>
          </cell>
          <cell r="C2547" t="str">
            <v>BOLT, HEX HD</v>
          </cell>
          <cell r="D2547">
            <v>2.06</v>
          </cell>
          <cell r="E2547" t="str">
            <v>GE</v>
          </cell>
          <cell r="F2547">
            <v>2.06</v>
          </cell>
          <cell r="G2547">
            <v>0</v>
          </cell>
        </row>
        <row r="2548">
          <cell r="A2548">
            <v>20038775</v>
          </cell>
          <cell r="C2548" t="str">
            <v>SENSOR</v>
          </cell>
          <cell r="D2548">
            <v>1442.89</v>
          </cell>
          <cell r="E2548" t="str">
            <v>GE</v>
          </cell>
          <cell r="F2548">
            <v>1546.26</v>
          </cell>
          <cell r="G2548">
            <v>-6.6851629092131937E-2</v>
          </cell>
        </row>
        <row r="2549">
          <cell r="A2549">
            <v>20038776</v>
          </cell>
          <cell r="C2549" t="str">
            <v>SCREW</v>
          </cell>
          <cell r="D2549">
            <v>269.39999999999998</v>
          </cell>
          <cell r="E2549" t="str">
            <v>GE</v>
          </cell>
          <cell r="F2549">
            <v>262.95</v>
          </cell>
          <cell r="G2549">
            <v>2.452937820878498E-2</v>
          </cell>
        </row>
        <row r="2550">
          <cell r="A2550">
            <v>20038777</v>
          </cell>
          <cell r="C2550" t="str">
            <v>BUS BAR</v>
          </cell>
          <cell r="D2550">
            <v>560.33000000000004</v>
          </cell>
          <cell r="E2550" t="str">
            <v>GE</v>
          </cell>
          <cell r="F2550">
            <v>1069.5</v>
          </cell>
          <cell r="G2550">
            <v>-0.47608228143992515</v>
          </cell>
        </row>
        <row r="2551">
          <cell r="A2551">
            <v>20038778</v>
          </cell>
          <cell r="C2551" t="str">
            <v>BUS BAR</v>
          </cell>
          <cell r="D2551">
            <v>558.54999999999995</v>
          </cell>
          <cell r="E2551" t="str">
            <v>GE</v>
          </cell>
          <cell r="F2551">
            <v>558.54999999999995</v>
          </cell>
          <cell r="G2551">
            <v>0</v>
          </cell>
        </row>
        <row r="2552">
          <cell r="A2552">
            <v>20038779</v>
          </cell>
          <cell r="C2552" t="str">
            <v>BUS BAR</v>
          </cell>
          <cell r="D2552">
            <v>462.11</v>
          </cell>
          <cell r="E2552" t="str">
            <v>GE</v>
          </cell>
          <cell r="F2552">
            <v>420.78</v>
          </cell>
          <cell r="G2552">
            <v>9.8222348970958828E-2</v>
          </cell>
        </row>
        <row r="2553">
          <cell r="A2553">
            <v>20038780</v>
          </cell>
          <cell r="C2553" t="str">
            <v>BUS BAR</v>
          </cell>
          <cell r="D2553">
            <v>455.58</v>
          </cell>
          <cell r="E2553" t="str">
            <v>GE</v>
          </cell>
          <cell r="F2553">
            <v>455.58</v>
          </cell>
          <cell r="G2553">
            <v>0</v>
          </cell>
        </row>
        <row r="2554">
          <cell r="A2554">
            <v>20038781</v>
          </cell>
          <cell r="C2554" t="str">
            <v>SUPPORT</v>
          </cell>
          <cell r="D2554">
            <v>297.99</v>
          </cell>
          <cell r="E2554" t="str">
            <v>GE</v>
          </cell>
          <cell r="F2554">
            <v>271.45999999999998</v>
          </cell>
          <cell r="G2554">
            <v>9.7730789066529322E-2</v>
          </cell>
        </row>
        <row r="2555">
          <cell r="A2555">
            <v>20038782</v>
          </cell>
          <cell r="C2555" t="str">
            <v>RECEPTACLE</v>
          </cell>
          <cell r="D2555">
            <v>567.39</v>
          </cell>
          <cell r="E2555" t="str">
            <v>GE</v>
          </cell>
          <cell r="F2555">
            <v>607.99</v>
          </cell>
          <cell r="G2555">
            <v>-6.6777414102205612E-2</v>
          </cell>
        </row>
        <row r="2556">
          <cell r="A2556">
            <v>20038783</v>
          </cell>
          <cell r="C2556" t="str">
            <v>SCREW</v>
          </cell>
          <cell r="D2556">
            <v>15.13</v>
          </cell>
          <cell r="E2556" t="str">
            <v>GE</v>
          </cell>
          <cell r="F2556">
            <v>13.78</v>
          </cell>
          <cell r="G2556">
            <v>9.7968069666182878E-2</v>
          </cell>
        </row>
        <row r="2557">
          <cell r="A2557">
            <v>20038784</v>
          </cell>
          <cell r="C2557" t="str">
            <v>WASHER</v>
          </cell>
          <cell r="D2557">
            <v>8.09</v>
          </cell>
          <cell r="E2557" t="str">
            <v>GE</v>
          </cell>
          <cell r="F2557">
            <v>14.21</v>
          </cell>
          <cell r="G2557">
            <v>-0.43068261787473616</v>
          </cell>
        </row>
        <row r="2558">
          <cell r="A2558">
            <v>20038785</v>
          </cell>
          <cell r="C2558" t="str">
            <v>LOCKWASHER</v>
          </cell>
          <cell r="D2558">
            <v>3.53</v>
          </cell>
          <cell r="E2558" t="str">
            <v>GE</v>
          </cell>
          <cell r="F2558">
            <v>3.77</v>
          </cell>
          <cell r="G2558">
            <v>-6.3660477453580944E-2</v>
          </cell>
        </row>
        <row r="2559">
          <cell r="A2559">
            <v>20038786</v>
          </cell>
          <cell r="C2559" t="str">
            <v>NUT, HEX</v>
          </cell>
          <cell r="D2559">
            <v>14.1</v>
          </cell>
          <cell r="E2559" t="str">
            <v>GE</v>
          </cell>
          <cell r="F2559">
            <v>15.15</v>
          </cell>
          <cell r="G2559">
            <v>-6.9306930693069368E-2</v>
          </cell>
        </row>
        <row r="2560">
          <cell r="A2560">
            <v>20038787</v>
          </cell>
          <cell r="C2560" t="str">
            <v>WASHER</v>
          </cell>
          <cell r="D2560">
            <v>18.239999999999998</v>
          </cell>
          <cell r="E2560" t="str">
            <v>GE</v>
          </cell>
          <cell r="F2560">
            <v>19.36</v>
          </cell>
          <cell r="G2560">
            <v>-5.7851239669421517E-2</v>
          </cell>
        </row>
        <row r="2561">
          <cell r="A2561">
            <v>20038791</v>
          </cell>
          <cell r="C2561" t="str">
            <v>HINGE</v>
          </cell>
          <cell r="D2561">
            <v>623.6</v>
          </cell>
          <cell r="E2561" t="str">
            <v>GE</v>
          </cell>
          <cell r="F2561">
            <v>623.6</v>
          </cell>
          <cell r="G2561">
            <v>0</v>
          </cell>
        </row>
        <row r="2562">
          <cell r="A2562">
            <v>20038792</v>
          </cell>
          <cell r="C2562" t="str">
            <v>SCREW</v>
          </cell>
          <cell r="D2562">
            <v>3.53</v>
          </cell>
          <cell r="E2562" t="str">
            <v>GE</v>
          </cell>
          <cell r="F2562">
            <v>3.77</v>
          </cell>
          <cell r="G2562">
            <v>-6.3660477453580944E-2</v>
          </cell>
        </row>
        <row r="2563">
          <cell r="A2563">
            <v>20038794</v>
          </cell>
          <cell r="C2563" t="str">
            <v>DIODE WITH CLAMP</v>
          </cell>
          <cell r="D2563">
            <v>46224.55</v>
          </cell>
          <cell r="E2563" t="str">
            <v>GE</v>
          </cell>
          <cell r="F2563">
            <v>46064.87</v>
          </cell>
          <cell r="G2563">
            <v>3.4664159477710843E-3</v>
          </cell>
        </row>
        <row r="2564">
          <cell r="A2564">
            <v>20038796</v>
          </cell>
          <cell r="C2564" t="str">
            <v>SCREW</v>
          </cell>
          <cell r="D2564">
            <v>4.7</v>
          </cell>
          <cell r="E2564" t="str">
            <v>GE</v>
          </cell>
          <cell r="F2564">
            <v>4.7</v>
          </cell>
          <cell r="G2564">
            <v>0</v>
          </cell>
        </row>
        <row r="2565">
          <cell r="A2565">
            <v>20038797</v>
          </cell>
          <cell r="C2565" t="str">
            <v>SCREW</v>
          </cell>
          <cell r="D2565">
            <v>4.5599999999999996</v>
          </cell>
          <cell r="E2565" t="str">
            <v>GE</v>
          </cell>
          <cell r="F2565">
            <v>4.26</v>
          </cell>
          <cell r="G2565">
            <v>7.0422535211267512E-2</v>
          </cell>
        </row>
        <row r="2566">
          <cell r="A2566">
            <v>20038798</v>
          </cell>
          <cell r="C2566" t="str">
            <v>SEALER</v>
          </cell>
          <cell r="D2566">
            <v>577.84</v>
          </cell>
          <cell r="E2566" t="str">
            <v>GE</v>
          </cell>
          <cell r="F2566">
            <v>577.84</v>
          </cell>
          <cell r="G2566">
            <v>0</v>
          </cell>
        </row>
        <row r="2567">
          <cell r="A2567">
            <v>20038799</v>
          </cell>
          <cell r="C2567" t="str">
            <v>CLAMP</v>
          </cell>
          <cell r="D2567">
            <v>34.619999999999997</v>
          </cell>
          <cell r="E2567" t="str">
            <v>GE</v>
          </cell>
          <cell r="F2567">
            <v>37.14</v>
          </cell>
          <cell r="G2567">
            <v>-6.7851373182552632E-2</v>
          </cell>
        </row>
        <row r="2568">
          <cell r="A2568">
            <v>20038800</v>
          </cell>
          <cell r="C2568" t="str">
            <v>SCREW</v>
          </cell>
          <cell r="D2568">
            <v>8.7100000000000009</v>
          </cell>
          <cell r="E2568" t="str">
            <v>GE</v>
          </cell>
          <cell r="F2568">
            <v>7.81</v>
          </cell>
          <cell r="G2568">
            <v>0.11523687580025621</v>
          </cell>
        </row>
        <row r="2569">
          <cell r="A2569">
            <v>20038801</v>
          </cell>
          <cell r="C2569" t="str">
            <v>PIN,SPRINGDOWEL,1/8INDIA,1/2INLONG</v>
          </cell>
          <cell r="D2569">
            <v>17.559999999999999</v>
          </cell>
          <cell r="E2569" t="str">
            <v>GE</v>
          </cell>
          <cell r="F2569">
            <v>27.76</v>
          </cell>
          <cell r="G2569">
            <v>-0.36743515850144104</v>
          </cell>
        </row>
        <row r="2570">
          <cell r="A2570">
            <v>20038802</v>
          </cell>
          <cell r="C2570" t="str">
            <v>PIN</v>
          </cell>
          <cell r="D2570">
            <v>170.55</v>
          </cell>
          <cell r="E2570" t="str">
            <v>GE</v>
          </cell>
          <cell r="F2570">
            <v>182.71</v>
          </cell>
          <cell r="G2570">
            <v>-6.6553554813639115E-2</v>
          </cell>
        </row>
        <row r="2571">
          <cell r="A2571">
            <v>20038805</v>
          </cell>
          <cell r="C2571" t="str">
            <v>WASHER</v>
          </cell>
          <cell r="D2571">
            <v>30.27</v>
          </cell>
          <cell r="E2571" t="str">
            <v>GE</v>
          </cell>
          <cell r="F2571">
            <v>30.44</v>
          </cell>
          <cell r="G2571">
            <v>-5.5847568988174334E-3</v>
          </cell>
        </row>
        <row r="2572">
          <cell r="A2572">
            <v>20038806</v>
          </cell>
          <cell r="C2572" t="str">
            <v>BOLT, HEX HD</v>
          </cell>
          <cell r="D2572">
            <v>7.68</v>
          </cell>
          <cell r="E2572" t="str">
            <v>GE</v>
          </cell>
          <cell r="F2572">
            <v>8.1300000000000008</v>
          </cell>
          <cell r="G2572">
            <v>-5.5350553505535194E-2</v>
          </cell>
        </row>
        <row r="2573">
          <cell r="A2573">
            <v>20038807</v>
          </cell>
          <cell r="C2573" t="str">
            <v>RECTIFIER ASSEMBLY</v>
          </cell>
          <cell r="D2573">
            <v>9194.14</v>
          </cell>
          <cell r="E2573" t="str">
            <v>GE</v>
          </cell>
          <cell r="F2573">
            <v>9194.14</v>
          </cell>
          <cell r="G2573">
            <v>0</v>
          </cell>
        </row>
        <row r="2574">
          <cell r="A2574">
            <v>20038808</v>
          </cell>
          <cell r="C2574" t="str">
            <v>RECTIFIER ASSEMBLY</v>
          </cell>
          <cell r="D2574">
            <v>13895.96</v>
          </cell>
          <cell r="E2574" t="str">
            <v>GE</v>
          </cell>
          <cell r="F2574">
            <v>11940.09</v>
          </cell>
          <cell r="G2574">
            <v>0.1638069729792655</v>
          </cell>
        </row>
        <row r="2575">
          <cell r="A2575">
            <v>20038809</v>
          </cell>
          <cell r="C2575" t="str">
            <v>RECTIFIER ASSEMBLY</v>
          </cell>
          <cell r="D2575">
            <v>13108.72</v>
          </cell>
          <cell r="E2575" t="str">
            <v>GE</v>
          </cell>
          <cell r="F2575">
            <v>11939.42</v>
          </cell>
          <cell r="G2575">
            <v>9.7936080647133661E-2</v>
          </cell>
        </row>
        <row r="2576">
          <cell r="A2576">
            <v>20038810</v>
          </cell>
          <cell r="C2576" t="str">
            <v>RECTIFIER ASSEMBLY</v>
          </cell>
          <cell r="D2576">
            <v>13106.85</v>
          </cell>
          <cell r="E2576" t="str">
            <v>GE</v>
          </cell>
          <cell r="F2576">
            <v>11937.7</v>
          </cell>
          <cell r="G2576">
            <v>9.7937626175896408E-2</v>
          </cell>
        </row>
        <row r="2577">
          <cell r="A2577">
            <v>20038811</v>
          </cell>
          <cell r="C2577" t="str">
            <v>CABLE CLAMP</v>
          </cell>
          <cell r="D2577">
            <v>20.100000000000001</v>
          </cell>
          <cell r="E2577" t="str">
            <v>GE</v>
          </cell>
          <cell r="F2577">
            <v>21.55</v>
          </cell>
          <cell r="G2577">
            <v>-6.7285382830626461E-2</v>
          </cell>
        </row>
        <row r="2578">
          <cell r="A2578">
            <v>20038812</v>
          </cell>
          <cell r="C2578" t="str">
            <v>SCREW</v>
          </cell>
          <cell r="D2578">
            <v>4.46</v>
          </cell>
          <cell r="E2578" t="str">
            <v>GE</v>
          </cell>
          <cell r="F2578">
            <v>6.39</v>
          </cell>
          <cell r="G2578">
            <v>-0.30203442879499209</v>
          </cell>
        </row>
        <row r="2579">
          <cell r="A2579">
            <v>20038813</v>
          </cell>
          <cell r="C2579" t="str">
            <v>CABLE CLAMP</v>
          </cell>
          <cell r="D2579">
            <v>15.16</v>
          </cell>
          <cell r="E2579" t="str">
            <v>GE</v>
          </cell>
          <cell r="F2579">
            <v>15.16</v>
          </cell>
          <cell r="G2579">
            <v>0</v>
          </cell>
        </row>
        <row r="2580">
          <cell r="A2580">
            <v>20038814</v>
          </cell>
          <cell r="C2580" t="str">
            <v>CONTACTOR(SEEPB-65001-023)</v>
          </cell>
          <cell r="D2580">
            <v>29620.66</v>
          </cell>
          <cell r="E2580" t="str">
            <v>GE</v>
          </cell>
          <cell r="F2580">
            <v>23026.58</v>
          </cell>
          <cell r="G2580">
            <v>0.28636818841530087</v>
          </cell>
        </row>
        <row r="2581">
          <cell r="A2581">
            <v>20038815</v>
          </cell>
          <cell r="C2581" t="str">
            <v>MAGNETFRAME</v>
          </cell>
          <cell r="D2581">
            <v>2341.21</v>
          </cell>
          <cell r="E2581" t="str">
            <v>GE</v>
          </cell>
          <cell r="F2581">
            <v>2132.27</v>
          </cell>
          <cell r="G2581">
            <v>9.7989466624770705E-2</v>
          </cell>
        </row>
        <row r="2582">
          <cell r="A2582">
            <v>20038816</v>
          </cell>
          <cell r="C2582" t="str">
            <v>CORE</v>
          </cell>
          <cell r="D2582">
            <v>962.78</v>
          </cell>
          <cell r="E2582" t="str">
            <v>GE</v>
          </cell>
          <cell r="F2582">
            <v>2323.36</v>
          </cell>
          <cell r="G2582">
            <v>-0.5856087735004476</v>
          </cell>
        </row>
        <row r="2583">
          <cell r="A2583">
            <v>20038817</v>
          </cell>
          <cell r="C2583" t="str">
            <v>FRAME,SPRINGBRACKET</v>
          </cell>
          <cell r="D2583">
            <v>2434.67</v>
          </cell>
          <cell r="E2583" t="str">
            <v>GE</v>
          </cell>
          <cell r="F2583">
            <v>2608.86</v>
          </cell>
          <cell r="G2583">
            <v>-6.676862690983798E-2</v>
          </cell>
        </row>
        <row r="2584">
          <cell r="A2584">
            <v>20038818</v>
          </cell>
          <cell r="C2584" t="str">
            <v>SCREWW/LOCKWASHER,3/8IN-16,3/4INLONG</v>
          </cell>
          <cell r="D2584">
            <v>28.41</v>
          </cell>
          <cell r="E2584" t="str">
            <v>GE</v>
          </cell>
          <cell r="F2584">
            <v>28.41</v>
          </cell>
          <cell r="G2584">
            <v>0</v>
          </cell>
        </row>
        <row r="2585">
          <cell r="A2585">
            <v>20038819</v>
          </cell>
          <cell r="C2585" t="str">
            <v>SPRINGWITHPLUG</v>
          </cell>
          <cell r="D2585">
            <v>359.54</v>
          </cell>
          <cell r="E2585" t="str">
            <v>GE</v>
          </cell>
          <cell r="F2585">
            <v>352.76</v>
          </cell>
          <cell r="G2585">
            <v>1.9219866197981661E-2</v>
          </cell>
        </row>
        <row r="2586">
          <cell r="A2586">
            <v>20038820</v>
          </cell>
          <cell r="C2586" t="str">
            <v>LOCKWASHER,EXTERNALTOOTH,NO10</v>
          </cell>
          <cell r="D2586">
            <v>8.3000000000000007</v>
          </cell>
          <cell r="E2586" t="str">
            <v>GE</v>
          </cell>
          <cell r="F2586">
            <v>8.3000000000000007</v>
          </cell>
          <cell r="G2586">
            <v>0</v>
          </cell>
        </row>
        <row r="2587">
          <cell r="A2587">
            <v>20038822</v>
          </cell>
          <cell r="C2587" t="str">
            <v>CALIBRATINGSCREW,NO10-32,27/16INLONG</v>
          </cell>
          <cell r="D2587">
            <v>239.49</v>
          </cell>
          <cell r="E2587" t="str">
            <v>GE</v>
          </cell>
          <cell r="F2587">
            <v>239.5</v>
          </cell>
          <cell r="G2587">
            <v>-4.1753653444609462E-5</v>
          </cell>
        </row>
        <row r="2588">
          <cell r="A2588">
            <v>20038823</v>
          </cell>
          <cell r="C2588" t="str">
            <v>ARMATUREASSEMBLY</v>
          </cell>
          <cell r="D2588">
            <v>19122.54</v>
          </cell>
          <cell r="E2588" t="str">
            <v>GE</v>
          </cell>
          <cell r="F2588">
            <v>20490.46</v>
          </cell>
          <cell r="G2588">
            <v>-6.6758872177588913E-2</v>
          </cell>
        </row>
        <row r="2589">
          <cell r="A2589">
            <v>20038824</v>
          </cell>
          <cell r="C2589" t="str">
            <v>SCREWW/LOCKWASHER,5/16IN-18,5/8INLONG</v>
          </cell>
          <cell r="D2589">
            <v>28.41</v>
          </cell>
          <cell r="E2589" t="str">
            <v>GE</v>
          </cell>
          <cell r="F2589">
            <v>28.41</v>
          </cell>
          <cell r="G2589">
            <v>0</v>
          </cell>
        </row>
        <row r="2590">
          <cell r="A2590">
            <v>20038825</v>
          </cell>
          <cell r="C2590" t="str">
            <v>SHUNT</v>
          </cell>
          <cell r="D2590">
            <v>1815.7</v>
          </cell>
          <cell r="E2590" t="str">
            <v>GE</v>
          </cell>
          <cell r="F2590">
            <v>1945.65</v>
          </cell>
          <cell r="G2590">
            <v>-6.6790018759797509E-2</v>
          </cell>
        </row>
        <row r="2591">
          <cell r="A2591">
            <v>20038826</v>
          </cell>
          <cell r="C2591" t="str">
            <v>PIN,5/16INDIA,27/8INLONG,STNSTL</v>
          </cell>
          <cell r="D2591">
            <v>99.24</v>
          </cell>
          <cell r="E2591" t="str">
            <v>GE</v>
          </cell>
          <cell r="F2591">
            <v>99.25</v>
          </cell>
          <cell r="G2591">
            <v>-1.0075566750633591E-4</v>
          </cell>
        </row>
        <row r="2592">
          <cell r="A2592">
            <v>20038827</v>
          </cell>
          <cell r="C2592" t="str">
            <v>CLAMP</v>
          </cell>
          <cell r="D2592">
            <v>19.82</v>
          </cell>
          <cell r="E2592" t="str">
            <v>GE</v>
          </cell>
          <cell r="F2592">
            <v>19.82</v>
          </cell>
          <cell r="G2592">
            <v>0</v>
          </cell>
        </row>
        <row r="2593">
          <cell r="A2593">
            <v>20038828</v>
          </cell>
          <cell r="C2593" t="str">
            <v>SCREWWITHLOCKWASHER,NO10-32,1/2INLONG</v>
          </cell>
          <cell r="D2593">
            <v>34.200000000000003</v>
          </cell>
          <cell r="E2593" t="str">
            <v>GE</v>
          </cell>
          <cell r="F2593">
            <v>36.69</v>
          </cell>
          <cell r="G2593">
            <v>-6.7865903515944237E-2</v>
          </cell>
        </row>
        <row r="2594">
          <cell r="A2594">
            <v>20038829</v>
          </cell>
          <cell r="C2594" t="str">
            <v>CONTACTARM</v>
          </cell>
          <cell r="D2594">
            <v>970.43</v>
          </cell>
          <cell r="E2594" t="str">
            <v>GE</v>
          </cell>
          <cell r="F2594">
            <v>1039.8399999999999</v>
          </cell>
          <cell r="G2594">
            <v>-6.6750653946761052E-2</v>
          </cell>
        </row>
        <row r="2595">
          <cell r="A2595">
            <v>20038830</v>
          </cell>
          <cell r="C2595" t="str">
            <v>COTTERPIN,3/32INDIA,1/2INLONG</v>
          </cell>
          <cell r="D2595">
            <v>22.59</v>
          </cell>
          <cell r="E2595" t="str">
            <v>GE</v>
          </cell>
          <cell r="F2595">
            <v>21.71</v>
          </cell>
          <cell r="G2595">
            <v>4.0534315983417724E-2</v>
          </cell>
        </row>
        <row r="2596">
          <cell r="A2596">
            <v>20038831</v>
          </cell>
          <cell r="C2596" t="str">
            <v>SEAT,SPRING</v>
          </cell>
          <cell r="D2596">
            <v>109.21</v>
          </cell>
          <cell r="E2596" t="str">
            <v>GE</v>
          </cell>
          <cell r="F2596">
            <v>117.03</v>
          </cell>
          <cell r="G2596">
            <v>-6.682047338289332E-2</v>
          </cell>
        </row>
        <row r="2597">
          <cell r="A2597">
            <v>20038832</v>
          </cell>
          <cell r="C2597" t="str">
            <v>SPRING,11/4INLONG</v>
          </cell>
          <cell r="D2597">
            <v>173.45</v>
          </cell>
          <cell r="E2597" t="str">
            <v>GE</v>
          </cell>
          <cell r="F2597">
            <v>185.84</v>
          </cell>
          <cell r="G2597">
            <v>-6.6670253981920058E-2</v>
          </cell>
        </row>
        <row r="2598">
          <cell r="A2598">
            <v>20038833</v>
          </cell>
          <cell r="C2598" t="str">
            <v>SCREW,HEXSOCHD,5/16IN-18,11/4INLONG</v>
          </cell>
          <cell r="D2598">
            <v>11.88</v>
          </cell>
          <cell r="E2598" t="str">
            <v>GE</v>
          </cell>
          <cell r="F2598">
            <v>11.89</v>
          </cell>
          <cell r="G2598">
            <v>-8.41042893187538E-4</v>
          </cell>
        </row>
        <row r="2599">
          <cell r="A2599">
            <v>20038834</v>
          </cell>
          <cell r="C2599" t="str">
            <v>LOCKWASHER</v>
          </cell>
          <cell r="D2599">
            <v>4.5599999999999996</v>
          </cell>
          <cell r="E2599" t="str">
            <v>GE</v>
          </cell>
          <cell r="F2599">
            <v>5.01</v>
          </cell>
          <cell r="G2599">
            <v>-8.9820359281437168E-2</v>
          </cell>
        </row>
        <row r="2600">
          <cell r="A2600">
            <v>20038835</v>
          </cell>
          <cell r="C2600" t="str">
            <v>WASHER</v>
          </cell>
          <cell r="D2600">
            <v>4.5599999999999996</v>
          </cell>
          <cell r="E2600" t="str">
            <v>GE</v>
          </cell>
          <cell r="F2600">
            <v>5.01</v>
          </cell>
          <cell r="G2600">
            <v>-8.9820359281437168E-2</v>
          </cell>
        </row>
        <row r="2601">
          <cell r="A2601">
            <v>20038838</v>
          </cell>
          <cell r="C2601" t="str">
            <v>BOLT,HEXHD,5/16IN-18,21/4INLONG</v>
          </cell>
          <cell r="D2601">
            <v>6.41</v>
          </cell>
          <cell r="E2601" t="str">
            <v>GE</v>
          </cell>
          <cell r="F2601">
            <v>6.41</v>
          </cell>
          <cell r="G2601">
            <v>0</v>
          </cell>
        </row>
        <row r="2602">
          <cell r="A2602">
            <v>20038839</v>
          </cell>
          <cell r="C2602" t="str">
            <v>BOLT,HEXHD,5/16IN-18,21/8INLONG</v>
          </cell>
          <cell r="D2602">
            <v>87.03</v>
          </cell>
          <cell r="E2602" t="str">
            <v>GE</v>
          </cell>
          <cell r="F2602">
            <v>83.96</v>
          </cell>
          <cell r="G2602">
            <v>3.6565030967127266E-2</v>
          </cell>
        </row>
        <row r="2603">
          <cell r="A2603">
            <v>20038840</v>
          </cell>
          <cell r="C2603" t="str">
            <v>SCREWW/LOCKWASHER,3/8IN-16,11/4INLONG</v>
          </cell>
          <cell r="D2603">
            <v>27.48</v>
          </cell>
          <cell r="E2603" t="str">
            <v>GE</v>
          </cell>
          <cell r="F2603">
            <v>27.48</v>
          </cell>
          <cell r="G2603">
            <v>0</v>
          </cell>
        </row>
        <row r="2604">
          <cell r="A2604">
            <v>20038841</v>
          </cell>
          <cell r="C2604" t="str">
            <v>CLAMP</v>
          </cell>
          <cell r="D2604">
            <v>365.23</v>
          </cell>
          <cell r="E2604" t="str">
            <v>GE</v>
          </cell>
          <cell r="F2604">
            <v>365.23</v>
          </cell>
          <cell r="G2604">
            <v>0</v>
          </cell>
        </row>
        <row r="2605">
          <cell r="A2605">
            <v>20038842</v>
          </cell>
          <cell r="C2605" t="str">
            <v>INSULATIONFLANGE,23/8INOD,1/32INTHICK</v>
          </cell>
          <cell r="D2605">
            <v>212</v>
          </cell>
          <cell r="E2605" t="str">
            <v>GE</v>
          </cell>
          <cell r="F2605">
            <v>227.18</v>
          </cell>
          <cell r="G2605">
            <v>-6.6819262259001699E-2</v>
          </cell>
        </row>
        <row r="2606">
          <cell r="A2606">
            <v>20038843</v>
          </cell>
          <cell r="C2606" t="str">
            <v>COREFLANGE,2INOD</v>
          </cell>
          <cell r="D2606">
            <v>69.42</v>
          </cell>
          <cell r="E2606" t="str">
            <v>GE</v>
          </cell>
          <cell r="F2606">
            <v>74.27</v>
          </cell>
          <cell r="G2606">
            <v>-6.5302275481351701E-2</v>
          </cell>
        </row>
        <row r="2607">
          <cell r="A2607">
            <v>20038844</v>
          </cell>
          <cell r="C2607" t="str">
            <v>CORE,2.87INLONG</v>
          </cell>
          <cell r="D2607">
            <v>101.37</v>
          </cell>
          <cell r="E2607" t="str">
            <v>GE</v>
          </cell>
          <cell r="F2607">
            <v>475.55</v>
          </cell>
          <cell r="G2607">
            <v>-0.78683629481652817</v>
          </cell>
        </row>
        <row r="2608">
          <cell r="A2608">
            <v>20038845</v>
          </cell>
          <cell r="C2608" t="str">
            <v>WASHER,5/16IN,BRASS</v>
          </cell>
          <cell r="D2608">
            <v>11.72</v>
          </cell>
          <cell r="E2608" t="str">
            <v>GE</v>
          </cell>
          <cell r="F2608">
            <v>11.72</v>
          </cell>
          <cell r="G2608">
            <v>0</v>
          </cell>
        </row>
        <row r="2609">
          <cell r="A2609">
            <v>20038846</v>
          </cell>
          <cell r="C2609" t="str">
            <v>SPACER,23/16INLONG</v>
          </cell>
          <cell r="D2609">
            <v>136.77000000000001</v>
          </cell>
          <cell r="E2609" t="str">
            <v>GE</v>
          </cell>
          <cell r="F2609">
            <v>146.51</v>
          </cell>
          <cell r="G2609">
            <v>-6.6480103747184383E-2</v>
          </cell>
        </row>
        <row r="2610">
          <cell r="A2610">
            <v>20038847</v>
          </cell>
          <cell r="C2610" t="str">
            <v>ARCINGHORN</v>
          </cell>
          <cell r="D2610">
            <v>1058.24</v>
          </cell>
          <cell r="E2610" t="str">
            <v>GE</v>
          </cell>
          <cell r="F2610">
            <v>1058.25</v>
          </cell>
          <cell r="G2610">
            <v>-9.4495629576751838E-6</v>
          </cell>
        </row>
        <row r="2611">
          <cell r="A2611">
            <v>20038848</v>
          </cell>
          <cell r="C2611" t="str">
            <v>ARCINGHORN</v>
          </cell>
          <cell r="D2611">
            <v>176.16</v>
          </cell>
          <cell r="E2611" t="str">
            <v>GE</v>
          </cell>
          <cell r="F2611">
            <v>176.16</v>
          </cell>
          <cell r="G2611">
            <v>0</v>
          </cell>
        </row>
        <row r="2612">
          <cell r="A2612">
            <v>20038849</v>
          </cell>
          <cell r="C2612" t="str">
            <v>SUPPORT</v>
          </cell>
          <cell r="D2612">
            <v>1224.69</v>
          </cell>
          <cell r="E2612" t="str">
            <v>GE</v>
          </cell>
          <cell r="F2612">
            <v>1079.32</v>
          </cell>
          <cell r="G2612">
            <v>0.13468665456027873</v>
          </cell>
        </row>
        <row r="2613">
          <cell r="A2613">
            <v>20038850</v>
          </cell>
          <cell r="C2613" t="str">
            <v>INSULATION</v>
          </cell>
          <cell r="D2613">
            <v>846.1</v>
          </cell>
          <cell r="E2613" t="str">
            <v>GE</v>
          </cell>
          <cell r="F2613">
            <v>906.77</v>
          </cell>
          <cell r="G2613">
            <v>-6.6907815653363012E-2</v>
          </cell>
        </row>
        <row r="2614">
          <cell r="A2614">
            <v>20038851</v>
          </cell>
          <cell r="C2614" t="str">
            <v>SHIM,0.035INTHICK</v>
          </cell>
          <cell r="D2614">
            <v>216.35</v>
          </cell>
          <cell r="E2614" t="str">
            <v>GE</v>
          </cell>
          <cell r="F2614">
            <v>231.87</v>
          </cell>
          <cell r="G2614">
            <v>-6.6934057877258812E-2</v>
          </cell>
        </row>
        <row r="2615">
          <cell r="A2615">
            <v>20038854</v>
          </cell>
          <cell r="C2615" t="str">
            <v>BLOWOUTCOILSUPPORT</v>
          </cell>
          <cell r="D2615">
            <v>7185.25</v>
          </cell>
          <cell r="E2615" t="str">
            <v>GE</v>
          </cell>
          <cell r="F2615">
            <v>12490.65</v>
          </cell>
          <cell r="G2615">
            <v>-0.42474971278516327</v>
          </cell>
        </row>
        <row r="2616">
          <cell r="A2616">
            <v>20038855</v>
          </cell>
          <cell r="C2616" t="str">
            <v>LOCKINGPLATE</v>
          </cell>
          <cell r="D2616">
            <v>187.75</v>
          </cell>
          <cell r="E2616" t="str">
            <v>GE</v>
          </cell>
          <cell r="F2616">
            <v>201.28</v>
          </cell>
          <cell r="G2616">
            <v>-6.7219793322734533E-2</v>
          </cell>
        </row>
        <row r="2617">
          <cell r="A2617">
            <v>20038856</v>
          </cell>
          <cell r="C2617" t="str">
            <v>SPRINGWASHER,1.40INID,1.82INOD</v>
          </cell>
          <cell r="D2617">
            <v>109.83</v>
          </cell>
          <cell r="E2617" t="str">
            <v>GE</v>
          </cell>
          <cell r="F2617">
            <v>117.64</v>
          </cell>
          <cell r="G2617">
            <v>-6.638898333900034E-2</v>
          </cell>
        </row>
        <row r="2618">
          <cell r="A2618">
            <v>20038857</v>
          </cell>
          <cell r="C2618" t="str">
            <v>CONTACTTIP</v>
          </cell>
          <cell r="D2618">
            <v>1109.48</v>
          </cell>
          <cell r="E2618" t="str">
            <v>GE</v>
          </cell>
          <cell r="F2618">
            <v>1188.8399999999999</v>
          </cell>
          <cell r="G2618">
            <v>-6.6754146899498545E-2</v>
          </cell>
        </row>
        <row r="2619">
          <cell r="A2619">
            <v>20038858</v>
          </cell>
          <cell r="C2619" t="str">
            <v>INSULATIONTUBE,2.840INLONG</v>
          </cell>
          <cell r="D2619">
            <v>270.63</v>
          </cell>
          <cell r="E2619" t="str">
            <v>GE</v>
          </cell>
          <cell r="F2619">
            <v>290.04000000000002</v>
          </cell>
          <cell r="G2619">
            <v>-6.6921803889118836E-2</v>
          </cell>
        </row>
        <row r="2620">
          <cell r="A2620">
            <v>20038859</v>
          </cell>
          <cell r="C2620" t="str">
            <v>SCREW,HEXSOCFLHD,NO10-32,1/2INLONG</v>
          </cell>
          <cell r="D2620">
            <v>11.1</v>
          </cell>
          <cell r="E2620" t="str">
            <v>GE</v>
          </cell>
          <cell r="F2620">
            <v>11.1</v>
          </cell>
          <cell r="G2620">
            <v>0</v>
          </cell>
        </row>
        <row r="2621">
          <cell r="A2621">
            <v>20038861</v>
          </cell>
          <cell r="C2621" t="str">
            <v>ARCCHUTE</v>
          </cell>
          <cell r="D2621">
            <v>7266.07</v>
          </cell>
          <cell r="E2621" t="str">
            <v>GE</v>
          </cell>
          <cell r="F2621">
            <v>7785.78</v>
          </cell>
          <cell r="G2621">
            <v>-6.6751179714813369E-2</v>
          </cell>
        </row>
        <row r="2622">
          <cell r="A2622">
            <v>20038863</v>
          </cell>
          <cell r="C2622" t="str">
            <v>SIDE,ARCCHUTE</v>
          </cell>
          <cell r="D2622">
            <v>1667.32</v>
          </cell>
          <cell r="E2622" t="str">
            <v>GE</v>
          </cell>
          <cell r="F2622">
            <v>1786.68</v>
          </cell>
          <cell r="G2622">
            <v>-6.6805471600958288E-2</v>
          </cell>
        </row>
        <row r="2623">
          <cell r="A2623">
            <v>20038864</v>
          </cell>
          <cell r="C2623" t="str">
            <v>SIDE,ARCCHUTE</v>
          </cell>
          <cell r="D2623">
            <v>1172.8900000000001</v>
          </cell>
          <cell r="E2623" t="str">
            <v>GE</v>
          </cell>
          <cell r="F2623">
            <v>1256.8399999999999</v>
          </cell>
          <cell r="G2623">
            <v>-6.679450049330049E-2</v>
          </cell>
        </row>
        <row r="2624">
          <cell r="A2624">
            <v>20038865</v>
          </cell>
          <cell r="C2624" t="str">
            <v>POLEPIECE</v>
          </cell>
          <cell r="D2624">
            <v>1613.35</v>
          </cell>
          <cell r="E2624" t="str">
            <v>GE</v>
          </cell>
          <cell r="F2624">
            <v>1613.35</v>
          </cell>
          <cell r="G2624">
            <v>0</v>
          </cell>
        </row>
        <row r="2625">
          <cell r="A2625">
            <v>20038866</v>
          </cell>
          <cell r="C2625" t="str">
            <v>POLEPIECE</v>
          </cell>
          <cell r="D2625">
            <v>1452.35</v>
          </cell>
          <cell r="E2625" t="str">
            <v>GE</v>
          </cell>
          <cell r="F2625">
            <v>1452.35</v>
          </cell>
          <cell r="G2625">
            <v>0</v>
          </cell>
        </row>
        <row r="2626">
          <cell r="A2626">
            <v>20038868</v>
          </cell>
          <cell r="C2626" t="str">
            <v>WASHER, I/l IN</v>
          </cell>
          <cell r="D2626">
            <v>3.95</v>
          </cell>
          <cell r="E2626" t="str">
            <v>GE</v>
          </cell>
          <cell r="F2626">
            <v>4.24</v>
          </cell>
          <cell r="G2626">
            <v>-6.8396226415094352E-2</v>
          </cell>
        </row>
        <row r="2627">
          <cell r="A2627">
            <v>20038871</v>
          </cell>
          <cell r="C2627" t="str">
            <v>BOLT,HEXHD,1/4IN-20,31/4INLONG</v>
          </cell>
          <cell r="D2627">
            <v>13.06</v>
          </cell>
          <cell r="E2627" t="str">
            <v>GE</v>
          </cell>
          <cell r="F2627">
            <v>16.87</v>
          </cell>
          <cell r="G2627">
            <v>-0.22584469472436275</v>
          </cell>
        </row>
        <row r="2628">
          <cell r="A2628">
            <v>20038873</v>
          </cell>
          <cell r="C2628" t="str">
            <v>BUSHING,5/32INLONG</v>
          </cell>
          <cell r="D2628">
            <v>142.31</v>
          </cell>
          <cell r="E2628" t="str">
            <v>GE</v>
          </cell>
          <cell r="F2628">
            <v>142.31</v>
          </cell>
          <cell r="G2628">
            <v>0</v>
          </cell>
        </row>
        <row r="2629">
          <cell r="A2629">
            <v>20038874</v>
          </cell>
          <cell r="C2629" t="str">
            <v>BUSHING,3/8INLONG</v>
          </cell>
          <cell r="D2629">
            <v>132.84</v>
          </cell>
          <cell r="E2629" t="str">
            <v>GE</v>
          </cell>
          <cell r="F2629">
            <v>142.31</v>
          </cell>
          <cell r="G2629">
            <v>-6.6544866839997163E-2</v>
          </cell>
        </row>
        <row r="2630">
          <cell r="A2630">
            <v>20038875</v>
          </cell>
          <cell r="C2630" t="str">
            <v>COIL,OPERATING</v>
          </cell>
          <cell r="D2630">
            <v>4925.49</v>
          </cell>
          <cell r="E2630" t="str">
            <v>GE</v>
          </cell>
          <cell r="F2630">
            <v>5277.75</v>
          </cell>
          <cell r="G2630">
            <v>-6.6744351286059489E-2</v>
          </cell>
        </row>
        <row r="2631">
          <cell r="A2631">
            <v>20038876</v>
          </cell>
          <cell r="C2631" t="str">
            <v>RELAY</v>
          </cell>
          <cell r="D2631">
            <v>24076.2</v>
          </cell>
          <cell r="E2631" t="str">
            <v>GE</v>
          </cell>
          <cell r="F2631">
            <v>25798.3</v>
          </cell>
          <cell r="G2631">
            <v>-6.6752460433439409E-2</v>
          </cell>
        </row>
        <row r="2632">
          <cell r="A2632">
            <v>20038880</v>
          </cell>
          <cell r="C2632" t="str">
            <v>FINGER</v>
          </cell>
          <cell r="D2632">
            <v>375.7</v>
          </cell>
          <cell r="E2632" t="str">
            <v>GE</v>
          </cell>
          <cell r="F2632">
            <v>396.59</v>
          </cell>
          <cell r="G2632">
            <v>-5.2674046244231998E-2</v>
          </cell>
        </row>
        <row r="2633">
          <cell r="A2633">
            <v>20038881</v>
          </cell>
          <cell r="C2633" t="str">
            <v>SPRING</v>
          </cell>
          <cell r="D2633">
            <v>48.54</v>
          </cell>
          <cell r="E2633" t="str">
            <v>GE</v>
          </cell>
          <cell r="F2633">
            <v>48.54</v>
          </cell>
          <cell r="G2633">
            <v>0</v>
          </cell>
        </row>
        <row r="2634">
          <cell r="A2634">
            <v>20038883</v>
          </cell>
          <cell r="C2634" t="str">
            <v>SPRING</v>
          </cell>
          <cell r="D2634">
            <v>354.36</v>
          </cell>
          <cell r="E2634" t="str">
            <v>GE</v>
          </cell>
          <cell r="F2634">
            <v>373.66</v>
          </cell>
          <cell r="G2634">
            <v>-5.165123374190439E-2</v>
          </cell>
        </row>
        <row r="2635">
          <cell r="A2635">
            <v>20038885</v>
          </cell>
          <cell r="C2635" t="str">
            <v>FINGER  ASSEMBLY</v>
          </cell>
          <cell r="D2635">
            <v>495.53</v>
          </cell>
          <cell r="E2635" t="str">
            <v>GE</v>
          </cell>
          <cell r="F2635">
            <v>976.5</v>
          </cell>
          <cell r="G2635">
            <v>-0.49254480286738356</v>
          </cell>
        </row>
        <row r="2636">
          <cell r="A2636">
            <v>20038892</v>
          </cell>
          <cell r="C2636" t="str">
            <v>CONTACT</v>
          </cell>
          <cell r="D2636">
            <v>62.38</v>
          </cell>
          <cell r="E2636" t="str">
            <v>GE</v>
          </cell>
          <cell r="F2636">
            <v>66.010000000000005</v>
          </cell>
          <cell r="G2636">
            <v>-5.4991667929101706E-2</v>
          </cell>
        </row>
        <row r="2637">
          <cell r="A2637">
            <v>20038898</v>
          </cell>
          <cell r="C2637" t="str">
            <v>CONTACT,1/2INOFFSET</v>
          </cell>
          <cell r="D2637">
            <v>135.94999999999999</v>
          </cell>
          <cell r="E2637" t="str">
            <v>GE</v>
          </cell>
          <cell r="F2637">
            <v>145.59</v>
          </cell>
          <cell r="G2637">
            <v>-6.6213338828216339E-2</v>
          </cell>
        </row>
        <row r="2638">
          <cell r="A2638">
            <v>20038900</v>
          </cell>
          <cell r="C2638" t="str">
            <v>SCREW</v>
          </cell>
          <cell r="D2638">
            <v>29.23</v>
          </cell>
          <cell r="E2638" t="str">
            <v>GE</v>
          </cell>
          <cell r="F2638">
            <v>31.37</v>
          </cell>
          <cell r="G2638">
            <v>-6.821804271597065E-2</v>
          </cell>
        </row>
        <row r="2639">
          <cell r="A2639">
            <v>20038902</v>
          </cell>
          <cell r="C2639" t="str">
            <v>SCREW</v>
          </cell>
          <cell r="D2639">
            <v>207.65</v>
          </cell>
          <cell r="E2639" t="str">
            <v>GE</v>
          </cell>
          <cell r="F2639">
            <v>202.99</v>
          </cell>
          <cell r="G2639">
            <v>2.2956795901275973E-2</v>
          </cell>
        </row>
        <row r="2640">
          <cell r="A2640">
            <v>20038904</v>
          </cell>
          <cell r="C2640" t="str">
            <v>COIL,OPERATING</v>
          </cell>
          <cell r="D2640">
            <v>1464.65</v>
          </cell>
          <cell r="E2640" t="str">
            <v>GE</v>
          </cell>
          <cell r="F2640">
            <v>1569.33</v>
          </cell>
          <cell r="G2640">
            <v>-6.6703625113902043E-2</v>
          </cell>
        </row>
        <row r="2641">
          <cell r="A2641">
            <v>20038908</v>
          </cell>
          <cell r="C2641" t="str">
            <v>HINGE,3.94INLONG</v>
          </cell>
          <cell r="D2641">
            <v>1484.55</v>
          </cell>
          <cell r="E2641" t="str">
            <v>GE</v>
          </cell>
          <cell r="F2641">
            <v>1590.88</v>
          </cell>
          <cell r="G2641">
            <v>-6.6837222166348242E-2</v>
          </cell>
        </row>
        <row r="2642">
          <cell r="A2642">
            <v>20038909</v>
          </cell>
          <cell r="C2642" t="str">
            <v>GASKET,17.54INLONG</v>
          </cell>
          <cell r="D2642">
            <v>286.39</v>
          </cell>
          <cell r="E2642" t="str">
            <v>GE</v>
          </cell>
          <cell r="F2642">
            <v>293.01</v>
          </cell>
          <cell r="G2642">
            <v>-2.2593085560219772E-2</v>
          </cell>
        </row>
        <row r="2643">
          <cell r="A2643">
            <v>20038910</v>
          </cell>
          <cell r="C2643" t="str">
            <v>GASKET,34.57INLONG</v>
          </cell>
          <cell r="D2643">
            <v>464.4</v>
          </cell>
          <cell r="E2643" t="str">
            <v>GE</v>
          </cell>
          <cell r="F2643">
            <v>497.55</v>
          </cell>
          <cell r="G2643">
            <v>-6.6626469701537627E-2</v>
          </cell>
        </row>
        <row r="2644">
          <cell r="A2644">
            <v>20038911</v>
          </cell>
          <cell r="C2644" t="str">
            <v>CEMENT</v>
          </cell>
          <cell r="D2644">
            <v>2714.63</v>
          </cell>
          <cell r="E2644" t="str">
            <v>GE</v>
          </cell>
          <cell r="F2644">
            <v>2714.63</v>
          </cell>
          <cell r="G2644">
            <v>0</v>
          </cell>
        </row>
        <row r="2645">
          <cell r="A2645">
            <v>20038913</v>
          </cell>
          <cell r="C2645" t="str">
            <v>GASKET,29.41INLONG</v>
          </cell>
          <cell r="D2645">
            <v>394.76</v>
          </cell>
          <cell r="E2645" t="str">
            <v>GE</v>
          </cell>
          <cell r="F2645">
            <v>422.97</v>
          </cell>
          <cell r="G2645">
            <v>-6.66950374731069E-2</v>
          </cell>
        </row>
        <row r="2646">
          <cell r="A2646">
            <v>20038918</v>
          </cell>
          <cell r="C2646" t="str">
            <v>GASKET,26.62INLONG</v>
          </cell>
          <cell r="D2646">
            <v>394.76</v>
          </cell>
          <cell r="E2646" t="str">
            <v>GE</v>
          </cell>
          <cell r="F2646">
            <v>422.97</v>
          </cell>
          <cell r="G2646">
            <v>-6.66950374731069E-2</v>
          </cell>
        </row>
        <row r="2647">
          <cell r="A2647">
            <v>20038919</v>
          </cell>
          <cell r="C2647" t="str">
            <v>GASKET,17.86INLONG</v>
          </cell>
          <cell r="D2647">
            <v>306.91000000000003</v>
          </cell>
          <cell r="E2647" t="str">
            <v>GE</v>
          </cell>
          <cell r="F2647">
            <v>328.89</v>
          </cell>
          <cell r="G2647">
            <v>-6.6830855301164394E-2</v>
          </cell>
        </row>
        <row r="2648">
          <cell r="A2648">
            <v>20038923</v>
          </cell>
          <cell r="C2648" t="str">
            <v>GASKET,34.17INLONG</v>
          </cell>
          <cell r="D2648">
            <v>440.15</v>
          </cell>
          <cell r="E2648" t="str">
            <v>GE</v>
          </cell>
          <cell r="F2648">
            <v>471.63</v>
          </cell>
          <cell r="G2648">
            <v>-6.6747238301210765E-2</v>
          </cell>
        </row>
        <row r="2649">
          <cell r="A2649">
            <v>20038924</v>
          </cell>
          <cell r="C2649" t="str">
            <v>GASKET,17.30INLONG</v>
          </cell>
          <cell r="D2649">
            <v>306.91000000000003</v>
          </cell>
          <cell r="E2649" t="str">
            <v>GE</v>
          </cell>
          <cell r="F2649">
            <v>328.89</v>
          </cell>
          <cell r="G2649">
            <v>-6.6830855301164394E-2</v>
          </cell>
        </row>
        <row r="2650">
          <cell r="A2650">
            <v>20038928</v>
          </cell>
          <cell r="C2650" t="str">
            <v>GASKET,44.29INLONG</v>
          </cell>
          <cell r="D2650">
            <v>514.12</v>
          </cell>
          <cell r="E2650" t="str">
            <v>GE</v>
          </cell>
          <cell r="F2650">
            <v>551.04999999999995</v>
          </cell>
          <cell r="G2650">
            <v>-6.701751202250239E-2</v>
          </cell>
        </row>
        <row r="2651">
          <cell r="A2651">
            <v>20038929</v>
          </cell>
          <cell r="C2651" t="str">
            <v>GASKET,26.62INLONG</v>
          </cell>
          <cell r="D2651">
            <v>422.97</v>
          </cell>
          <cell r="E2651" t="str">
            <v>GE</v>
          </cell>
          <cell r="F2651">
            <v>422.97</v>
          </cell>
          <cell r="G2651">
            <v>0</v>
          </cell>
        </row>
        <row r="2652">
          <cell r="A2652">
            <v>20038933</v>
          </cell>
          <cell r="C2652" t="str">
            <v>GASKET,64.06INLONG</v>
          </cell>
          <cell r="D2652">
            <v>713.68</v>
          </cell>
          <cell r="E2652" t="str">
            <v>GE</v>
          </cell>
          <cell r="F2652">
            <v>764.81</v>
          </cell>
          <cell r="G2652">
            <v>-6.6853205371268709E-2</v>
          </cell>
        </row>
        <row r="2653">
          <cell r="A2653">
            <v>20038934</v>
          </cell>
          <cell r="C2653" t="str">
            <v>GASKET,29.57INLONG</v>
          </cell>
          <cell r="D2653">
            <v>394.76</v>
          </cell>
          <cell r="E2653" t="str">
            <v>GE</v>
          </cell>
          <cell r="F2653">
            <v>422.97</v>
          </cell>
          <cell r="G2653">
            <v>-6.66950374731069E-2</v>
          </cell>
        </row>
        <row r="2654">
          <cell r="A2654">
            <v>20038955</v>
          </cell>
          <cell r="C2654" t="str">
            <v>COVERASSEMBLY</v>
          </cell>
          <cell r="D2654">
            <v>695.56</v>
          </cell>
          <cell r="E2654" t="str">
            <v>GE</v>
          </cell>
          <cell r="F2654">
            <v>695.56</v>
          </cell>
          <cell r="G2654">
            <v>0</v>
          </cell>
        </row>
        <row r="2655">
          <cell r="A2655">
            <v>20038958</v>
          </cell>
          <cell r="C2655" t="str">
            <v>CATCH</v>
          </cell>
          <cell r="D2655">
            <v>435.93</v>
          </cell>
          <cell r="E2655" t="str">
            <v>GE</v>
          </cell>
          <cell r="F2655">
            <v>435.93</v>
          </cell>
          <cell r="G2655">
            <v>0</v>
          </cell>
        </row>
        <row r="2656">
          <cell r="A2656">
            <v>20038959</v>
          </cell>
          <cell r="C2656" t="str">
            <v>STRIKE</v>
          </cell>
          <cell r="D2656">
            <v>90.56</v>
          </cell>
          <cell r="E2656" t="str">
            <v>GE</v>
          </cell>
          <cell r="F2656">
            <v>97.2</v>
          </cell>
          <cell r="G2656">
            <v>-6.831275720164609E-2</v>
          </cell>
        </row>
        <row r="2657">
          <cell r="A2657">
            <v>20038961</v>
          </cell>
          <cell r="C2657" t="str">
            <v>SPRING,6.50INLONG</v>
          </cell>
          <cell r="D2657">
            <v>7898.3</v>
          </cell>
          <cell r="E2657" t="str">
            <v>GE</v>
          </cell>
          <cell r="F2657">
            <v>8463.2000000000007</v>
          </cell>
          <cell r="G2657">
            <v>-6.6747802249740085E-2</v>
          </cell>
        </row>
        <row r="2658">
          <cell r="A2658">
            <v>20038962</v>
          </cell>
          <cell r="C2658" t="str">
            <v>DECAL(CAUTION,THISPANELCONTAINSPLUGIN---)</v>
          </cell>
          <cell r="D2658">
            <v>214.05</v>
          </cell>
          <cell r="E2658" t="str">
            <v>GE</v>
          </cell>
          <cell r="F2658">
            <v>214.05</v>
          </cell>
          <cell r="G2658">
            <v>0</v>
          </cell>
        </row>
        <row r="2659">
          <cell r="A2659">
            <v>20038965</v>
          </cell>
          <cell r="C2659" t="str">
            <v>BACKPLANE</v>
          </cell>
          <cell r="D2659">
            <v>100931.43</v>
          </cell>
          <cell r="E2659" t="str">
            <v>GE</v>
          </cell>
          <cell r="F2659">
            <v>108150.71</v>
          </cell>
          <cell r="G2659">
            <v>-6.6752035192371939E-2</v>
          </cell>
        </row>
        <row r="2660">
          <cell r="A2660">
            <v>20038968</v>
          </cell>
          <cell r="C2660" t="str">
            <v>RECEPTACLE</v>
          </cell>
          <cell r="D2660">
            <v>355.4</v>
          </cell>
          <cell r="E2660" t="str">
            <v>GE</v>
          </cell>
          <cell r="F2660">
            <v>355.4</v>
          </cell>
          <cell r="G2660">
            <v>0</v>
          </cell>
        </row>
        <row r="2661">
          <cell r="A2661">
            <v>20038970</v>
          </cell>
          <cell r="C2661" t="str">
            <v>GUIDEPIN,MALE,1INLONG</v>
          </cell>
          <cell r="D2661">
            <v>2221.65</v>
          </cell>
          <cell r="E2661" t="str">
            <v>GE</v>
          </cell>
          <cell r="F2661">
            <v>2380.4499999999998</v>
          </cell>
          <cell r="G2661">
            <v>-6.6710075825999193E-2</v>
          </cell>
        </row>
        <row r="2662">
          <cell r="A2662">
            <v>20038972</v>
          </cell>
          <cell r="C2662" t="str">
            <v>DIGITALI/OCARD</v>
          </cell>
          <cell r="D2662">
            <v>33236.75</v>
          </cell>
          <cell r="E2662" t="str">
            <v>GE</v>
          </cell>
          <cell r="F2662">
            <v>44606.93</v>
          </cell>
          <cell r="G2662">
            <v>-0.25489716508174853</v>
          </cell>
        </row>
        <row r="2663">
          <cell r="A2663">
            <v>20038974</v>
          </cell>
          <cell r="C2663" t="str">
            <v>CARD</v>
          </cell>
          <cell r="D2663">
            <v>281024.03000000003</v>
          </cell>
          <cell r="E2663" t="str">
            <v>GE</v>
          </cell>
          <cell r="F2663">
            <v>496671.47</v>
          </cell>
          <cell r="G2663">
            <v>-0.43418527744305502</v>
          </cell>
        </row>
        <row r="2664">
          <cell r="A2664">
            <v>20038976</v>
          </cell>
          <cell r="C2664" t="str">
            <v>MODULE</v>
          </cell>
          <cell r="D2664">
            <v>57708.46</v>
          </cell>
          <cell r="E2664" t="str">
            <v>GE</v>
          </cell>
          <cell r="F2664">
            <v>57708.46</v>
          </cell>
          <cell r="G2664">
            <v>0</v>
          </cell>
        </row>
        <row r="2665">
          <cell r="A2665">
            <v>20038977</v>
          </cell>
          <cell r="C2665" t="str">
            <v>MODULE</v>
          </cell>
          <cell r="D2665">
            <v>59741.52</v>
          </cell>
          <cell r="E2665" t="str">
            <v>GE</v>
          </cell>
          <cell r="F2665">
            <v>59741.52</v>
          </cell>
          <cell r="G2665">
            <v>0</v>
          </cell>
        </row>
        <row r="2666">
          <cell r="A2666">
            <v>20038978</v>
          </cell>
          <cell r="C2666" t="str">
            <v>MOTORIZEDWHEEL(OEM PARTS)</v>
          </cell>
          <cell r="D2666">
            <v>10025619.42</v>
          </cell>
          <cell r="E2666" t="str">
            <v>GE</v>
          </cell>
          <cell r="F2666">
            <v>9577234.9399999995</v>
          </cell>
          <cell r="G2666">
            <v>4.6817738398302389E-2</v>
          </cell>
        </row>
        <row r="2667">
          <cell r="A2667">
            <v>20038979</v>
          </cell>
          <cell r="C2667" t="str">
            <v>FRAME</v>
          </cell>
          <cell r="D2667">
            <v>1561100.72</v>
          </cell>
          <cell r="E2667" t="str">
            <v>GE</v>
          </cell>
          <cell r="F2667">
            <v>1633905</v>
          </cell>
          <cell r="G2667">
            <v>-4.455845352085952E-2</v>
          </cell>
        </row>
        <row r="2668">
          <cell r="A2668">
            <v>20038980</v>
          </cell>
          <cell r="C2668" t="str">
            <v>SHAFT,PLANETGEARANDPINION</v>
          </cell>
          <cell r="D2668">
            <v>822251.19</v>
          </cell>
          <cell r="E2668" t="str">
            <v>GE</v>
          </cell>
          <cell r="F2668">
            <v>881064.04</v>
          </cell>
          <cell r="G2668">
            <v>-6.675207173362796E-2</v>
          </cell>
        </row>
        <row r="2669">
          <cell r="A2669">
            <v>20038981</v>
          </cell>
          <cell r="C2669" t="str">
            <v>TORQUETUBE</v>
          </cell>
          <cell r="D2669">
            <v>2011433.75</v>
          </cell>
          <cell r="E2669" t="str">
            <v>GE</v>
          </cell>
          <cell r="F2669">
            <v>1831964.25</v>
          </cell>
          <cell r="G2669">
            <v>9.796561259314962E-2</v>
          </cell>
        </row>
        <row r="2670">
          <cell r="A2670">
            <v>20038982</v>
          </cell>
          <cell r="C2670" t="str">
            <v>WHEELHUB</v>
          </cell>
          <cell r="D2670">
            <v>1098985.9099999999</v>
          </cell>
          <cell r="E2670" t="str">
            <v>GE</v>
          </cell>
          <cell r="F2670">
            <v>1024719.53</v>
          </cell>
          <cell r="G2670">
            <v>7.247483611442429E-2</v>
          </cell>
        </row>
        <row r="2671">
          <cell r="A2671">
            <v>20038983</v>
          </cell>
          <cell r="C2671" t="str">
            <v>ROLLER BEARING</v>
          </cell>
          <cell r="D2671">
            <v>5826.27</v>
          </cell>
          <cell r="E2671" t="str">
            <v>GE</v>
          </cell>
          <cell r="F2671">
            <v>7078.29</v>
          </cell>
          <cell r="G2671">
            <v>-0.17688170447947171</v>
          </cell>
        </row>
        <row r="2672">
          <cell r="A2672">
            <v>20038984</v>
          </cell>
          <cell r="C2672" t="str">
            <v>ROLLERBEARING</v>
          </cell>
          <cell r="D2672">
            <v>24073.21</v>
          </cell>
          <cell r="E2672" t="str">
            <v>GE</v>
          </cell>
          <cell r="F2672">
            <v>53935.32</v>
          </cell>
          <cell r="G2672">
            <v>-0.55366520491581395</v>
          </cell>
        </row>
        <row r="2673">
          <cell r="A2673">
            <v>20038985</v>
          </cell>
          <cell r="C2673" t="str">
            <v>SLEEVE</v>
          </cell>
          <cell r="D2673">
            <v>7281.6</v>
          </cell>
          <cell r="E2673" t="str">
            <v>GE</v>
          </cell>
          <cell r="F2673">
            <v>7802.48</v>
          </cell>
          <cell r="G2673">
            <v>-6.6758261475838299E-2</v>
          </cell>
        </row>
        <row r="2674">
          <cell r="A2674">
            <v>20038987</v>
          </cell>
          <cell r="C2674" t="str">
            <v>NUT</v>
          </cell>
          <cell r="D2674">
            <v>962.55</v>
          </cell>
          <cell r="E2674" t="str">
            <v>GE</v>
          </cell>
          <cell r="F2674">
            <v>1031.4100000000001</v>
          </cell>
          <cell r="G2674">
            <v>-6.6762974956612875E-2</v>
          </cell>
        </row>
        <row r="2675">
          <cell r="A2675">
            <v>20038988</v>
          </cell>
          <cell r="C2675" t="str">
            <v>LOCKWASHER</v>
          </cell>
          <cell r="D2675">
            <v>183.65</v>
          </cell>
          <cell r="E2675" t="str">
            <v>GE</v>
          </cell>
          <cell r="F2675">
            <v>183.65</v>
          </cell>
          <cell r="G2675">
            <v>0</v>
          </cell>
        </row>
        <row r="2676">
          <cell r="A2676">
            <v>20038989</v>
          </cell>
          <cell r="C2676" t="str">
            <v>COLLAR</v>
          </cell>
          <cell r="D2676">
            <v>820.81</v>
          </cell>
          <cell r="E2676" t="str">
            <v>GE</v>
          </cell>
          <cell r="F2676">
            <v>879.61</v>
          </cell>
          <cell r="G2676">
            <v>-6.684780755107389E-2</v>
          </cell>
        </row>
        <row r="2677">
          <cell r="A2677">
            <v>20038990</v>
          </cell>
          <cell r="C2677" t="str">
            <v>BEARINGCAP</v>
          </cell>
          <cell r="D2677">
            <v>9405.23</v>
          </cell>
          <cell r="E2677" t="str">
            <v>GE</v>
          </cell>
          <cell r="F2677">
            <v>8566.24</v>
          </cell>
          <cell r="G2677">
            <v>9.7941453893423569E-2</v>
          </cell>
        </row>
        <row r="2678">
          <cell r="A2678">
            <v>20038991</v>
          </cell>
          <cell r="C2678" t="str">
            <v>ROLLER BEARING</v>
          </cell>
          <cell r="D2678">
            <v>115954.55</v>
          </cell>
          <cell r="E2678" t="str">
            <v>GE</v>
          </cell>
          <cell r="F2678">
            <v>140777</v>
          </cell>
          <cell r="G2678">
            <v>-0.17632461268531074</v>
          </cell>
        </row>
        <row r="2679">
          <cell r="A2679">
            <v>20038992</v>
          </cell>
          <cell r="C2679" t="str">
            <v>ROLLER BEARING</v>
          </cell>
          <cell r="D2679">
            <v>115954.55</v>
          </cell>
          <cell r="E2679" t="str">
            <v>GE</v>
          </cell>
          <cell r="F2679">
            <v>140777</v>
          </cell>
          <cell r="G2679">
            <v>-0.17632461268531074</v>
          </cell>
        </row>
        <row r="2680">
          <cell r="A2680">
            <v>20038993</v>
          </cell>
          <cell r="C2680" t="str">
            <v>SEAL RING</v>
          </cell>
          <cell r="D2680">
            <v>114194.3</v>
          </cell>
          <cell r="E2680" t="str">
            <v>GE</v>
          </cell>
          <cell r="F2680">
            <v>122362.31</v>
          </cell>
          <cell r="G2680">
            <v>-6.6752662645875094E-2</v>
          </cell>
        </row>
        <row r="2681">
          <cell r="A2681">
            <v>20038994</v>
          </cell>
          <cell r="C2681" t="str">
            <v>RING</v>
          </cell>
          <cell r="D2681">
            <v>68130.12</v>
          </cell>
          <cell r="E2681" t="str">
            <v>GE</v>
          </cell>
          <cell r="F2681">
            <v>73003.42</v>
          </cell>
          <cell r="G2681">
            <v>-6.6754406848336778E-2</v>
          </cell>
        </row>
        <row r="2682">
          <cell r="A2682">
            <v>20038995</v>
          </cell>
          <cell r="C2682" t="str">
            <v>OIL SEAL</v>
          </cell>
          <cell r="D2682">
            <v>31569.55</v>
          </cell>
          <cell r="E2682" t="str">
            <v>GE</v>
          </cell>
          <cell r="F2682">
            <v>31569.55</v>
          </cell>
          <cell r="G2682">
            <v>0</v>
          </cell>
        </row>
        <row r="2683">
          <cell r="A2683">
            <v>20038996</v>
          </cell>
          <cell r="C2683" t="str">
            <v>WEAR BAND</v>
          </cell>
          <cell r="D2683">
            <v>7538.21</v>
          </cell>
          <cell r="E2683" t="str">
            <v>GE</v>
          </cell>
          <cell r="F2683">
            <v>3756.62</v>
          </cell>
          <cell r="G2683">
            <v>1.0066469326149572</v>
          </cell>
        </row>
        <row r="2684">
          <cell r="A2684">
            <v>20038997</v>
          </cell>
          <cell r="C2684" t="str">
            <v>BEARING CAP</v>
          </cell>
          <cell r="D2684">
            <v>106701.96</v>
          </cell>
          <cell r="E2684" t="str">
            <v>GE</v>
          </cell>
          <cell r="F2684">
            <v>114334.09</v>
          </cell>
          <cell r="G2684">
            <v>-6.6752881839528211E-2</v>
          </cell>
        </row>
        <row r="2685">
          <cell r="A2685">
            <v>20038998</v>
          </cell>
          <cell r="C2685" t="str">
            <v>THRUST RING</v>
          </cell>
          <cell r="D2685">
            <v>189560.22</v>
          </cell>
          <cell r="E2685" t="str">
            <v>GE</v>
          </cell>
          <cell r="F2685">
            <v>203118.86</v>
          </cell>
          <cell r="G2685">
            <v>-6.6752245458644222E-2</v>
          </cell>
        </row>
        <row r="2686">
          <cell r="A2686">
            <v>20038999</v>
          </cell>
          <cell r="C2686" t="str">
            <v>SEAL RING</v>
          </cell>
          <cell r="D2686">
            <v>72001.66</v>
          </cell>
          <cell r="E2686" t="str">
            <v>GE</v>
          </cell>
          <cell r="F2686">
            <v>77151.62</v>
          </cell>
          <cell r="G2686">
            <v>-6.6751158303610336E-2</v>
          </cell>
        </row>
        <row r="2687">
          <cell r="A2687">
            <v>20039000</v>
          </cell>
          <cell r="C2687" t="str">
            <v>SET OF SHIMS</v>
          </cell>
          <cell r="D2687">
            <v>58844.25</v>
          </cell>
          <cell r="E2687" t="str">
            <v>GE</v>
          </cell>
          <cell r="F2687">
            <v>63053.13</v>
          </cell>
          <cell r="G2687">
            <v>-6.6751325429839858E-2</v>
          </cell>
        </row>
        <row r="2688">
          <cell r="A2688">
            <v>20039001</v>
          </cell>
          <cell r="C2688" t="str">
            <v>SHIM</v>
          </cell>
          <cell r="D2688">
            <v>270.63</v>
          </cell>
          <cell r="E2688" t="str">
            <v>GE</v>
          </cell>
          <cell r="F2688">
            <v>277.42</v>
          </cell>
          <cell r="G2688">
            <v>-2.447552447552459E-2</v>
          </cell>
        </row>
        <row r="2689">
          <cell r="A2689">
            <v>20039002</v>
          </cell>
          <cell r="C2689" t="str">
            <v>SHIM</v>
          </cell>
          <cell r="D2689">
            <v>323.27999999999997</v>
          </cell>
          <cell r="E2689" t="str">
            <v>GE</v>
          </cell>
          <cell r="F2689">
            <v>331.5</v>
          </cell>
          <cell r="G2689">
            <v>-2.4796380090497783E-2</v>
          </cell>
        </row>
        <row r="2690">
          <cell r="A2690">
            <v>20039003</v>
          </cell>
          <cell r="C2690" t="str">
            <v>SHIM</v>
          </cell>
          <cell r="D2690">
            <v>597.84</v>
          </cell>
          <cell r="E2690" t="str">
            <v>GE</v>
          </cell>
          <cell r="F2690">
            <v>613.04999999999995</v>
          </cell>
          <cell r="G2690">
            <v>-2.4810374357719489E-2</v>
          </cell>
        </row>
        <row r="2691">
          <cell r="A2691">
            <v>20039004</v>
          </cell>
          <cell r="C2691" t="str">
            <v>SHIM</v>
          </cell>
          <cell r="D2691">
            <v>357.88</v>
          </cell>
          <cell r="E2691" t="str">
            <v>GE</v>
          </cell>
          <cell r="F2691">
            <v>367</v>
          </cell>
          <cell r="G2691">
            <v>-2.485013623978205E-2</v>
          </cell>
        </row>
        <row r="2692">
          <cell r="A2692">
            <v>20039005</v>
          </cell>
          <cell r="C2692" t="str">
            <v>SHIM</v>
          </cell>
          <cell r="D2692">
            <v>398.71</v>
          </cell>
          <cell r="E2692" t="str">
            <v>GE</v>
          </cell>
          <cell r="F2692">
            <v>408.8</v>
          </cell>
          <cell r="G2692">
            <v>-2.4681996086105773E-2</v>
          </cell>
        </row>
        <row r="2693">
          <cell r="A2693">
            <v>20039006</v>
          </cell>
          <cell r="C2693" t="str">
            <v>SHIM</v>
          </cell>
          <cell r="D2693">
            <v>554.53</v>
          </cell>
          <cell r="E2693" t="str">
            <v>GE</v>
          </cell>
          <cell r="F2693">
            <v>568.72</v>
          </cell>
          <cell r="G2693">
            <v>-2.4950766633844546E-2</v>
          </cell>
        </row>
        <row r="2694">
          <cell r="A2694">
            <v>20039007</v>
          </cell>
          <cell r="C2694" t="str">
            <v>SEALHOUSING</v>
          </cell>
          <cell r="D2694">
            <v>101632.25</v>
          </cell>
          <cell r="E2694" t="str">
            <v>GE</v>
          </cell>
          <cell r="F2694">
            <v>108901.75999999999</v>
          </cell>
          <cell r="G2694">
            <v>-6.675291565535757E-2</v>
          </cell>
        </row>
        <row r="2695">
          <cell r="A2695">
            <v>20039008</v>
          </cell>
          <cell r="C2695" t="str">
            <v>SEALRING</v>
          </cell>
          <cell r="D2695">
            <v>251858.46</v>
          </cell>
          <cell r="E2695" t="str">
            <v>GE</v>
          </cell>
          <cell r="F2695">
            <v>269873.07</v>
          </cell>
          <cell r="G2695">
            <v>-6.6752158709277754E-2</v>
          </cell>
        </row>
        <row r="2696">
          <cell r="A2696">
            <v>20039009</v>
          </cell>
          <cell r="C2696" t="str">
            <v>FLINGER</v>
          </cell>
          <cell r="D2696">
            <v>210413.68</v>
          </cell>
          <cell r="E2696" t="str">
            <v>GE</v>
          </cell>
          <cell r="F2696">
            <v>225463.83</v>
          </cell>
          <cell r="G2696">
            <v>-6.6751948638502201E-2</v>
          </cell>
        </row>
        <row r="2697">
          <cell r="A2697">
            <v>20039010</v>
          </cell>
          <cell r="C2697" t="str">
            <v>CLAMP</v>
          </cell>
          <cell r="D2697">
            <v>523.87</v>
          </cell>
          <cell r="E2697" t="str">
            <v>GE</v>
          </cell>
          <cell r="F2697">
            <v>561.34</v>
          </cell>
          <cell r="G2697">
            <v>-6.6750988705597369E-2</v>
          </cell>
        </row>
        <row r="2698">
          <cell r="A2698">
            <v>20039011</v>
          </cell>
          <cell r="C2698" t="str">
            <v>BOLT, HEX HD</v>
          </cell>
          <cell r="D2698">
            <v>9.3699999999999992</v>
          </cell>
          <cell r="E2698" t="str">
            <v>GE</v>
          </cell>
          <cell r="F2698">
            <v>9.3800000000000008</v>
          </cell>
          <cell r="G2698">
            <v>-1.0660980810236476E-3</v>
          </cell>
        </row>
        <row r="2699">
          <cell r="A2699">
            <v>20039012</v>
          </cell>
          <cell r="C2699" t="str">
            <v>WASHER</v>
          </cell>
          <cell r="D2699">
            <v>87.03</v>
          </cell>
          <cell r="E2699" t="str">
            <v>GE</v>
          </cell>
          <cell r="F2699">
            <v>74.44</v>
          </cell>
          <cell r="G2699">
            <v>0.16912950026867279</v>
          </cell>
        </row>
        <row r="2700">
          <cell r="A2700">
            <v>20039013</v>
          </cell>
          <cell r="C2700" t="str">
            <v>OILSEAL,46.635INOD</v>
          </cell>
          <cell r="D2700">
            <v>43885.73</v>
          </cell>
          <cell r="E2700" t="str">
            <v>GE</v>
          </cell>
          <cell r="F2700">
            <v>45753.71</v>
          </cell>
          <cell r="G2700">
            <v>-4.0826853166661126E-2</v>
          </cell>
        </row>
        <row r="2701">
          <cell r="A2701">
            <v>20039014</v>
          </cell>
          <cell r="C2701" t="str">
            <v>PACKING,FELT,48.55INID</v>
          </cell>
          <cell r="D2701">
            <v>2650.59</v>
          </cell>
          <cell r="E2701" t="str">
            <v>GE</v>
          </cell>
          <cell r="F2701">
            <v>2840.21</v>
          </cell>
          <cell r="G2701">
            <v>-6.6762668957576987E-2</v>
          </cell>
        </row>
        <row r="2702">
          <cell r="A2702">
            <v>20039015</v>
          </cell>
          <cell r="C2702" t="str">
            <v>WEARBAND,44.810INID</v>
          </cell>
          <cell r="D2702">
            <v>7538.21</v>
          </cell>
          <cell r="E2702" t="str">
            <v>GE</v>
          </cell>
          <cell r="F2702">
            <v>7620.27</v>
          </cell>
          <cell r="G2702">
            <v>-1.0768647305148038E-2</v>
          </cell>
        </row>
        <row r="2703">
          <cell r="A2703">
            <v>20039016</v>
          </cell>
          <cell r="C2703" t="str">
            <v>PIPE PLUG</v>
          </cell>
          <cell r="D2703">
            <v>10.57</v>
          </cell>
          <cell r="E2703" t="str">
            <v>GE</v>
          </cell>
          <cell r="F2703">
            <v>10.93</v>
          </cell>
          <cell r="G2703">
            <v>-3.2936870997255174E-2</v>
          </cell>
        </row>
        <row r="2704">
          <cell r="A2704">
            <v>20039018</v>
          </cell>
          <cell r="C2704" t="str">
            <v>O‐RING</v>
          </cell>
          <cell r="D2704">
            <v>474.94</v>
          </cell>
          <cell r="E2704" t="str">
            <v>GE</v>
          </cell>
          <cell r="F2704">
            <v>474.94</v>
          </cell>
          <cell r="G2704">
            <v>0</v>
          </cell>
        </row>
        <row r="2705">
          <cell r="A2705">
            <v>20039019</v>
          </cell>
          <cell r="C2705" t="str">
            <v>LOCATING PIN</v>
          </cell>
          <cell r="D2705">
            <v>3197.25</v>
          </cell>
          <cell r="E2705" t="str">
            <v>GE</v>
          </cell>
          <cell r="F2705">
            <v>3425.73</v>
          </cell>
          <cell r="G2705">
            <v>-6.669527370808559E-2</v>
          </cell>
        </row>
        <row r="2706">
          <cell r="A2706">
            <v>20039020</v>
          </cell>
          <cell r="C2706" t="str">
            <v>HOSE CLAMP</v>
          </cell>
          <cell r="D2706">
            <v>49.49</v>
          </cell>
          <cell r="E2706" t="str">
            <v>GE</v>
          </cell>
          <cell r="F2706">
            <v>49.49</v>
          </cell>
          <cell r="G2706">
            <v>0</v>
          </cell>
        </row>
        <row r="2707">
          <cell r="A2707">
            <v>20039021</v>
          </cell>
          <cell r="C2707" t="str">
            <v>COUPLING, OIL RETURN</v>
          </cell>
          <cell r="D2707">
            <v>370.31</v>
          </cell>
          <cell r="E2707" t="str">
            <v>GE</v>
          </cell>
          <cell r="F2707">
            <v>396.9</v>
          </cell>
          <cell r="G2707">
            <v>-6.6994205089443093E-2</v>
          </cell>
        </row>
        <row r="2708">
          <cell r="A2708">
            <v>20039022</v>
          </cell>
          <cell r="C2708" t="str">
            <v>RING,1INID</v>
          </cell>
          <cell r="D2708">
            <v>748.8</v>
          </cell>
          <cell r="E2708" t="str">
            <v>GE</v>
          </cell>
          <cell r="F2708">
            <v>1364.65</v>
          </cell>
          <cell r="G2708">
            <v>-0.45128787601216436</v>
          </cell>
        </row>
        <row r="2709">
          <cell r="A2709">
            <v>20039023</v>
          </cell>
          <cell r="C2709" t="str">
            <v>PLANETCOVERASSEMBLY</v>
          </cell>
          <cell r="D2709">
            <v>123847.99</v>
          </cell>
          <cell r="E2709" t="str">
            <v>GE</v>
          </cell>
          <cell r="F2709">
            <v>132706.5</v>
          </cell>
          <cell r="G2709">
            <v>-6.6752645876426486E-2</v>
          </cell>
        </row>
        <row r="2710">
          <cell r="A2710">
            <v>20039024</v>
          </cell>
          <cell r="C2710" t="str">
            <v>HOSE,81/2INLONG</v>
          </cell>
          <cell r="D2710">
            <v>326.58999999999997</v>
          </cell>
          <cell r="E2710" t="str">
            <v>GE</v>
          </cell>
          <cell r="F2710">
            <v>350.11</v>
          </cell>
          <cell r="G2710">
            <v>-6.7178886635628876E-2</v>
          </cell>
        </row>
        <row r="2711">
          <cell r="A2711">
            <v>20039025</v>
          </cell>
          <cell r="C2711" t="str">
            <v>HOSE</v>
          </cell>
          <cell r="D2711">
            <v>666.23</v>
          </cell>
          <cell r="E2711" t="str">
            <v>GE</v>
          </cell>
          <cell r="F2711">
            <v>606.83000000000004</v>
          </cell>
          <cell r="G2711">
            <v>9.7885734060610075E-2</v>
          </cell>
        </row>
        <row r="2712">
          <cell r="A2712">
            <v>20039026</v>
          </cell>
          <cell r="C2712" t="str">
            <v>HOSE CLAMP</v>
          </cell>
          <cell r="D2712">
            <v>80.650000000000006</v>
          </cell>
          <cell r="E2712" t="str">
            <v>GE</v>
          </cell>
          <cell r="F2712">
            <v>80.650000000000006</v>
          </cell>
          <cell r="G2712">
            <v>0</v>
          </cell>
        </row>
        <row r="2713">
          <cell r="A2713">
            <v>20039027</v>
          </cell>
          <cell r="C2713" t="str">
            <v>BRAKELINEASSEMBLY</v>
          </cell>
          <cell r="D2713">
            <v>23320.04</v>
          </cell>
          <cell r="E2713" t="str">
            <v>GE</v>
          </cell>
          <cell r="F2713">
            <v>24987.97</v>
          </cell>
          <cell r="G2713">
            <v>-6.674931977267462E-2</v>
          </cell>
        </row>
        <row r="2714">
          <cell r="A2714">
            <v>20039028</v>
          </cell>
          <cell r="C2714" t="str">
            <v>BRAKELINE</v>
          </cell>
          <cell r="D2714">
            <v>5487.88</v>
          </cell>
          <cell r="E2714" t="str">
            <v>GE</v>
          </cell>
          <cell r="F2714">
            <v>4998.3599999999997</v>
          </cell>
          <cell r="G2714">
            <v>9.7936123048359969E-2</v>
          </cell>
        </row>
        <row r="2715">
          <cell r="A2715">
            <v>20039029</v>
          </cell>
          <cell r="C2715" t="str">
            <v>BRAKELINE</v>
          </cell>
          <cell r="D2715">
            <v>11152.32</v>
          </cell>
          <cell r="E2715" t="str">
            <v>GE</v>
          </cell>
          <cell r="F2715">
            <v>10157.549999999999</v>
          </cell>
          <cell r="G2715">
            <v>9.7934049057105454E-2</v>
          </cell>
        </row>
        <row r="2716">
          <cell r="A2716">
            <v>20039030</v>
          </cell>
          <cell r="C2716" t="str">
            <v>BRAKELINE</v>
          </cell>
          <cell r="D2716">
            <v>7261.92</v>
          </cell>
          <cell r="E2716" t="str">
            <v>GE</v>
          </cell>
          <cell r="F2716">
            <v>6614.08</v>
          </cell>
          <cell r="G2716">
            <v>9.7948618704339907E-2</v>
          </cell>
        </row>
        <row r="2717">
          <cell r="A2717">
            <v>20039032</v>
          </cell>
          <cell r="C2717" t="str">
            <v>ELBOW</v>
          </cell>
          <cell r="D2717">
            <v>665.87</v>
          </cell>
          <cell r="E2717" t="str">
            <v>GE</v>
          </cell>
          <cell r="F2717">
            <v>665.87</v>
          </cell>
          <cell r="G2717">
            <v>0</v>
          </cell>
        </row>
        <row r="2718">
          <cell r="A2718">
            <v>20039033</v>
          </cell>
          <cell r="C2718" t="str">
            <v>ADAPTER,13/16HEX,5/16IN-18ENDS,9INLONG</v>
          </cell>
          <cell r="D2718">
            <v>2220.61</v>
          </cell>
          <cell r="E2718" t="str">
            <v>GE</v>
          </cell>
          <cell r="F2718">
            <v>2379.34</v>
          </cell>
          <cell r="G2718">
            <v>-6.6711777215530343E-2</v>
          </cell>
        </row>
        <row r="2719">
          <cell r="A2719">
            <v>20039034</v>
          </cell>
          <cell r="C2719" t="str">
            <v>CLAMP</v>
          </cell>
          <cell r="D2719">
            <v>369.47</v>
          </cell>
          <cell r="E2719" t="str">
            <v>GE</v>
          </cell>
          <cell r="F2719">
            <v>369.47</v>
          </cell>
          <cell r="G2719">
            <v>0</v>
          </cell>
        </row>
        <row r="2720">
          <cell r="A2720">
            <v>20039035</v>
          </cell>
          <cell r="C2720" t="str">
            <v>BOLT, HEX HD</v>
          </cell>
          <cell r="D2720">
            <v>3.99</v>
          </cell>
          <cell r="E2720" t="str">
            <v>GE</v>
          </cell>
          <cell r="F2720">
            <v>3.99</v>
          </cell>
          <cell r="G2720">
            <v>0</v>
          </cell>
        </row>
        <row r="2721">
          <cell r="A2721">
            <v>20039036</v>
          </cell>
          <cell r="C2721" t="str">
            <v>LOCKWASHER</v>
          </cell>
          <cell r="D2721">
            <v>9.5299999999999994</v>
          </cell>
          <cell r="E2721" t="str">
            <v>GE</v>
          </cell>
          <cell r="F2721">
            <v>8.6300000000000008</v>
          </cell>
          <cell r="G2721">
            <v>0.10428736964078777</v>
          </cell>
        </row>
        <row r="2722">
          <cell r="A2722">
            <v>20039037</v>
          </cell>
          <cell r="C2722" t="str">
            <v>FILL CAP</v>
          </cell>
          <cell r="D2722">
            <v>1300.54</v>
          </cell>
          <cell r="E2722" t="str">
            <v>GE</v>
          </cell>
          <cell r="F2722">
            <v>1393.52</v>
          </cell>
          <cell r="G2722">
            <v>-6.6723118433894002E-2</v>
          </cell>
        </row>
        <row r="2723">
          <cell r="A2723">
            <v>20039038</v>
          </cell>
          <cell r="C2723" t="str">
            <v>PLUG</v>
          </cell>
          <cell r="D2723">
            <v>35.86</v>
          </cell>
          <cell r="E2723" t="str">
            <v>GE</v>
          </cell>
          <cell r="F2723">
            <v>38.54</v>
          </cell>
          <cell r="G2723">
            <v>-6.9538142189932484E-2</v>
          </cell>
        </row>
        <row r="2724">
          <cell r="A2724">
            <v>20039039</v>
          </cell>
          <cell r="C2724" t="str">
            <v>PIPE PLUG</v>
          </cell>
          <cell r="D2724">
            <v>102.66</v>
          </cell>
          <cell r="E2724" t="str">
            <v>GE</v>
          </cell>
          <cell r="F2724">
            <v>102.66</v>
          </cell>
          <cell r="G2724">
            <v>0</v>
          </cell>
        </row>
        <row r="2725">
          <cell r="A2725">
            <v>20039040</v>
          </cell>
          <cell r="C2725" t="str">
            <v>MAGNETIC DRAIN PLUG</v>
          </cell>
          <cell r="D2725">
            <v>2566.25</v>
          </cell>
          <cell r="E2725" t="str">
            <v>GE</v>
          </cell>
          <cell r="F2725">
            <v>2749.88</v>
          </cell>
          <cell r="G2725">
            <v>-6.6777459380045756E-2</v>
          </cell>
        </row>
        <row r="2726">
          <cell r="A2726">
            <v>20039041</v>
          </cell>
          <cell r="C2726" t="str">
            <v>PIPE CAP</v>
          </cell>
          <cell r="D2726">
            <v>108.15</v>
          </cell>
          <cell r="E2726" t="str">
            <v>GE</v>
          </cell>
          <cell r="F2726">
            <v>108.15</v>
          </cell>
          <cell r="G2726">
            <v>0</v>
          </cell>
        </row>
        <row r="2727">
          <cell r="A2727">
            <v>20039042</v>
          </cell>
          <cell r="C2727" t="str">
            <v>CONNECTION STRAP</v>
          </cell>
          <cell r="D2727">
            <v>1965.76</v>
          </cell>
          <cell r="E2727" t="str">
            <v>GE</v>
          </cell>
          <cell r="F2727">
            <v>1965.77</v>
          </cell>
          <cell r="G2727">
            <v>-5.0870651194800942E-6</v>
          </cell>
        </row>
        <row r="2728">
          <cell r="A2728">
            <v>20039043</v>
          </cell>
          <cell r="C2728" t="str">
            <v>INSULATOR WITH STUD</v>
          </cell>
          <cell r="D2728">
            <v>331.98</v>
          </cell>
          <cell r="E2728" t="str">
            <v>GE</v>
          </cell>
          <cell r="F2728">
            <v>355.73</v>
          </cell>
          <cell r="G2728">
            <v>-6.6764118854187204E-2</v>
          </cell>
        </row>
        <row r="2729">
          <cell r="A2729">
            <v>20039044</v>
          </cell>
          <cell r="C2729" t="str">
            <v>NUT, HEX</v>
          </cell>
          <cell r="D2729">
            <v>6.44</v>
          </cell>
          <cell r="E2729" t="str">
            <v>GE</v>
          </cell>
          <cell r="F2729">
            <v>7.04</v>
          </cell>
          <cell r="G2729">
            <v>-8.5227272727272707E-2</v>
          </cell>
        </row>
        <row r="2730">
          <cell r="A2730">
            <v>20039045</v>
          </cell>
          <cell r="C2730" t="str">
            <v>WAShER</v>
          </cell>
          <cell r="D2730">
            <v>7.68</v>
          </cell>
          <cell r="E2730" t="str">
            <v>GE</v>
          </cell>
          <cell r="F2730">
            <v>8.1300000000000008</v>
          </cell>
          <cell r="G2730">
            <v>-5.5350553505535194E-2</v>
          </cell>
        </row>
        <row r="2731">
          <cell r="A2731">
            <v>20039047</v>
          </cell>
          <cell r="C2731" t="str">
            <v>BOLT, HEX HD</v>
          </cell>
          <cell r="D2731">
            <v>38.35</v>
          </cell>
          <cell r="E2731" t="str">
            <v>GE</v>
          </cell>
          <cell r="F2731">
            <v>38.35</v>
          </cell>
          <cell r="G2731">
            <v>0</v>
          </cell>
        </row>
        <row r="2732">
          <cell r="A2732">
            <v>20039048</v>
          </cell>
          <cell r="C2732" t="str">
            <v>BOLT, HEX HD</v>
          </cell>
          <cell r="D2732">
            <v>268.77999999999997</v>
          </cell>
          <cell r="E2732" t="str">
            <v>GE</v>
          </cell>
          <cell r="F2732">
            <v>244.95</v>
          </cell>
          <cell r="G2732">
            <v>9.7285160236783019E-2</v>
          </cell>
        </row>
        <row r="2733">
          <cell r="A2733">
            <v>20039049</v>
          </cell>
          <cell r="C2733" t="str">
            <v>WASHER, FLAT</v>
          </cell>
          <cell r="D2733">
            <v>80.650000000000006</v>
          </cell>
          <cell r="E2733" t="str">
            <v>GE</v>
          </cell>
          <cell r="F2733">
            <v>80.650000000000006</v>
          </cell>
          <cell r="G2733">
            <v>0</v>
          </cell>
        </row>
        <row r="2734">
          <cell r="A2734">
            <v>20039050</v>
          </cell>
          <cell r="C2734" t="str">
            <v>BOLT, HEX HD</v>
          </cell>
          <cell r="D2734">
            <v>31.05</v>
          </cell>
          <cell r="E2734" t="str">
            <v>GE</v>
          </cell>
          <cell r="F2734">
            <v>31.05</v>
          </cell>
          <cell r="G2734">
            <v>0</v>
          </cell>
        </row>
        <row r="2735">
          <cell r="A2735">
            <v>20039051</v>
          </cell>
          <cell r="C2735" t="str">
            <v>WASHER, FLAT</v>
          </cell>
          <cell r="D2735">
            <v>236.03</v>
          </cell>
          <cell r="E2735" t="str">
            <v>GE</v>
          </cell>
          <cell r="F2735">
            <v>214.98</v>
          </cell>
          <cell r="G2735">
            <v>9.7916085217229609E-2</v>
          </cell>
        </row>
        <row r="2736">
          <cell r="A2736">
            <v>20039052</v>
          </cell>
          <cell r="C2736" t="str">
            <v>BOLT, HEX HD</v>
          </cell>
          <cell r="D2736">
            <v>34.200000000000003</v>
          </cell>
          <cell r="E2736" t="str">
            <v>GE</v>
          </cell>
          <cell r="F2736">
            <v>31.31</v>
          </cell>
          <cell r="G2736">
            <v>9.2302778664963503E-2</v>
          </cell>
        </row>
        <row r="2737">
          <cell r="A2737">
            <v>20039053</v>
          </cell>
          <cell r="C2737" t="str">
            <v>WASHER, FLAT</v>
          </cell>
          <cell r="D2737">
            <v>7.7</v>
          </cell>
          <cell r="E2737" t="str">
            <v>GE</v>
          </cell>
          <cell r="F2737">
            <v>7.7</v>
          </cell>
          <cell r="G2737">
            <v>0</v>
          </cell>
        </row>
        <row r="2738">
          <cell r="A2738">
            <v>20039054</v>
          </cell>
          <cell r="C2738" t="str">
            <v>SCREW, HEX SOC HD</v>
          </cell>
          <cell r="D2738">
            <v>51.39</v>
          </cell>
          <cell r="E2738" t="str">
            <v>GE</v>
          </cell>
          <cell r="F2738">
            <v>46.71</v>
          </cell>
          <cell r="G2738">
            <v>0.10019267822736033</v>
          </cell>
        </row>
        <row r="2739">
          <cell r="A2739">
            <v>20039055</v>
          </cell>
          <cell r="C2739" t="str">
            <v>BOLT, HEX HD</v>
          </cell>
          <cell r="D2739">
            <v>10.11</v>
          </cell>
          <cell r="E2739" t="str">
            <v>GE</v>
          </cell>
          <cell r="F2739">
            <v>10.11</v>
          </cell>
          <cell r="G2739">
            <v>0</v>
          </cell>
        </row>
        <row r="2740">
          <cell r="A2740">
            <v>20039056</v>
          </cell>
          <cell r="C2740" t="str">
            <v>WASHER, FLAT</v>
          </cell>
          <cell r="D2740">
            <v>6.84</v>
          </cell>
          <cell r="E2740" t="str">
            <v>GE</v>
          </cell>
          <cell r="F2740">
            <v>6.25</v>
          </cell>
          <cell r="G2740">
            <v>9.4400000000000039E-2</v>
          </cell>
        </row>
        <row r="2741">
          <cell r="A2741">
            <v>20039057</v>
          </cell>
          <cell r="C2741" t="str">
            <v>BOLT,HEXHD,1/2IN-13,1.25INLONG,GRADE8</v>
          </cell>
          <cell r="D2741">
            <v>6.64</v>
          </cell>
          <cell r="E2741" t="str">
            <v>GE</v>
          </cell>
          <cell r="F2741">
            <v>6.64</v>
          </cell>
          <cell r="G2741">
            <v>0</v>
          </cell>
        </row>
        <row r="2742">
          <cell r="A2742">
            <v>20039058</v>
          </cell>
          <cell r="C2742" t="str">
            <v>BOLT,HEXHD,1/2IN-13,2INLONG</v>
          </cell>
          <cell r="D2742">
            <v>290.74</v>
          </cell>
          <cell r="E2742" t="str">
            <v>GE</v>
          </cell>
          <cell r="F2742">
            <v>264.83999999999997</v>
          </cell>
          <cell r="G2742">
            <v>9.779489503096217E-2</v>
          </cell>
        </row>
        <row r="2743">
          <cell r="A2743">
            <v>20039062</v>
          </cell>
          <cell r="C2743" t="str">
            <v>SEALER</v>
          </cell>
          <cell r="D2743">
            <v>436.71</v>
          </cell>
          <cell r="E2743" t="str">
            <v>GE</v>
          </cell>
          <cell r="F2743">
            <v>436.72</v>
          </cell>
          <cell r="G2743">
            <v>-2.2897966660662128E-5</v>
          </cell>
        </row>
        <row r="2744">
          <cell r="A2744">
            <v>20039063</v>
          </cell>
          <cell r="C2744" t="str">
            <v>WIRE</v>
          </cell>
          <cell r="D2744">
            <v>7.81</v>
          </cell>
          <cell r="E2744" t="str">
            <v>GE</v>
          </cell>
          <cell r="F2744">
            <v>7.81</v>
          </cell>
          <cell r="G2744">
            <v>0</v>
          </cell>
        </row>
        <row r="2745">
          <cell r="A2745">
            <v>20039064</v>
          </cell>
          <cell r="C2745" t="str">
            <v>PIPEPLUG,SQHD,1/2IN</v>
          </cell>
          <cell r="D2745">
            <v>29.64</v>
          </cell>
          <cell r="E2745" t="str">
            <v>GE</v>
          </cell>
          <cell r="F2745">
            <v>31.68</v>
          </cell>
          <cell r="G2745">
            <v>-6.4393939393939337E-2</v>
          </cell>
        </row>
        <row r="2746">
          <cell r="A2746">
            <v>20039065</v>
          </cell>
          <cell r="C2746" t="str">
            <v>STATOR ASSEMBLY</v>
          </cell>
          <cell r="D2746">
            <v>2529161.25</v>
          </cell>
          <cell r="E2746" t="str">
            <v>GE</v>
          </cell>
          <cell r="F2746">
            <v>2935062.04</v>
          </cell>
          <cell r="G2746">
            <v>-0.13829376840020735</v>
          </cell>
        </row>
        <row r="2747">
          <cell r="A2747">
            <v>20039066</v>
          </cell>
          <cell r="C2747" t="str">
            <v>STATOR ASSEMBLY REWIND KIT</v>
          </cell>
          <cell r="D2747">
            <v>528781.39</v>
          </cell>
          <cell r="E2747" t="str">
            <v>GE</v>
          </cell>
          <cell r="F2747">
            <v>528781.39</v>
          </cell>
          <cell r="G2747">
            <v>0</v>
          </cell>
        </row>
        <row r="2748">
          <cell r="A2748">
            <v>20039067</v>
          </cell>
          <cell r="C2748" t="str">
            <v>STATOR ASSEMBLY BUS RING KIT</v>
          </cell>
          <cell r="D2748">
            <v>40176.769999999997</v>
          </cell>
          <cell r="E2748" t="str">
            <v>GE</v>
          </cell>
          <cell r="F2748">
            <v>44640.85</v>
          </cell>
          <cell r="G2748">
            <v>-9.9999887994964287E-2</v>
          </cell>
        </row>
        <row r="2749">
          <cell r="A2749">
            <v>20039068</v>
          </cell>
          <cell r="C2749" t="str">
            <v>ROTOR ASSEMBLY</v>
          </cell>
          <cell r="D2749">
            <v>1493310.78</v>
          </cell>
          <cell r="E2749" t="str">
            <v>GE</v>
          </cell>
          <cell r="F2749">
            <v>1493310.78</v>
          </cell>
          <cell r="G2749">
            <v>0</v>
          </cell>
        </row>
        <row r="2750">
          <cell r="A2750">
            <v>20039070</v>
          </cell>
          <cell r="C2750" t="str">
            <v>PUNCHING, END</v>
          </cell>
          <cell r="D2750">
            <v>5759.97</v>
          </cell>
          <cell r="E2750" t="str">
            <v>GE</v>
          </cell>
          <cell r="F2750">
            <v>6172</v>
          </cell>
          <cell r="G2750">
            <v>-6.6757939079714834E-2</v>
          </cell>
        </row>
        <row r="2751">
          <cell r="A2751">
            <v>20039071</v>
          </cell>
          <cell r="C2751" t="str">
            <v>END PLATE, ROTOR</v>
          </cell>
          <cell r="D2751">
            <v>11288.26</v>
          </cell>
          <cell r="E2751" t="str">
            <v>GE</v>
          </cell>
          <cell r="F2751">
            <v>12095.78</v>
          </cell>
          <cell r="G2751">
            <v>-6.6760473487447736E-2</v>
          </cell>
        </row>
        <row r="2752">
          <cell r="A2752">
            <v>20039072</v>
          </cell>
          <cell r="C2752" t="str">
            <v>END RING, ROTOR</v>
          </cell>
          <cell r="D2752">
            <v>67345.78</v>
          </cell>
          <cell r="E2752" t="str">
            <v>GE</v>
          </cell>
          <cell r="F2752">
            <v>72163</v>
          </cell>
          <cell r="G2752">
            <v>-6.6754708091404158E-2</v>
          </cell>
        </row>
        <row r="2753">
          <cell r="A2753">
            <v>20039073</v>
          </cell>
          <cell r="C2753" t="str">
            <v>SHAFT,ROTOR</v>
          </cell>
          <cell r="D2753">
            <v>241460.44</v>
          </cell>
          <cell r="E2753" t="str">
            <v>GE</v>
          </cell>
          <cell r="F2753">
            <v>258731.48</v>
          </cell>
          <cell r="G2753">
            <v>-6.6752758496956055E-2</v>
          </cell>
        </row>
        <row r="2754">
          <cell r="A2754">
            <v>20039074</v>
          </cell>
          <cell r="C2754" t="str">
            <v>BEARING NUT</v>
          </cell>
          <cell r="D2754">
            <v>1733.85</v>
          </cell>
          <cell r="E2754" t="str">
            <v>GE</v>
          </cell>
          <cell r="F2754">
            <v>1857.97</v>
          </cell>
          <cell r="G2754">
            <v>-6.6804092638740209E-2</v>
          </cell>
        </row>
        <row r="2755">
          <cell r="A2755">
            <v>20039075</v>
          </cell>
          <cell r="C2755" t="str">
            <v>LOCKWASHER</v>
          </cell>
          <cell r="D2755">
            <v>1612.83</v>
          </cell>
          <cell r="E2755" t="str">
            <v>GE</v>
          </cell>
          <cell r="F2755">
            <v>1728.02</v>
          </cell>
          <cell r="G2755">
            <v>-6.6660108100600746E-2</v>
          </cell>
        </row>
        <row r="2756">
          <cell r="A2756">
            <v>20039076</v>
          </cell>
          <cell r="C2756" t="str">
            <v>BALANCE WEIGHT</v>
          </cell>
          <cell r="D2756">
            <v>1730.94</v>
          </cell>
          <cell r="E2756" t="str">
            <v>GE</v>
          </cell>
          <cell r="F2756">
            <v>1854.83</v>
          </cell>
          <cell r="G2756">
            <v>-6.6793183202773276E-2</v>
          </cell>
        </row>
        <row r="2757">
          <cell r="A2757">
            <v>20039077</v>
          </cell>
          <cell r="C2757" t="str">
            <v>RING</v>
          </cell>
          <cell r="D2757">
            <v>9109.5300000000007</v>
          </cell>
          <cell r="E2757" t="str">
            <v>GE</v>
          </cell>
          <cell r="F2757">
            <v>10455.94</v>
          </cell>
          <cell r="G2757">
            <v>-0.12876986669778134</v>
          </cell>
        </row>
        <row r="2758">
          <cell r="A2758">
            <v>20039078</v>
          </cell>
          <cell r="C2758" t="str">
            <v>BAFFLE</v>
          </cell>
          <cell r="D2758">
            <v>31515.08</v>
          </cell>
          <cell r="E2758" t="str">
            <v>GE</v>
          </cell>
          <cell r="F2758">
            <v>33769.25</v>
          </cell>
          <cell r="G2758">
            <v>-6.675214877440272E-2</v>
          </cell>
        </row>
        <row r="2759">
          <cell r="A2759">
            <v>20039079</v>
          </cell>
          <cell r="C2759" t="str">
            <v>BOLT, HEX HD</v>
          </cell>
          <cell r="D2759">
            <v>5.01</v>
          </cell>
          <cell r="E2759" t="str">
            <v>GE</v>
          </cell>
          <cell r="F2759">
            <v>5.01</v>
          </cell>
          <cell r="G2759">
            <v>0</v>
          </cell>
        </row>
        <row r="2760">
          <cell r="A2760">
            <v>20039081</v>
          </cell>
          <cell r="C2760" t="str">
            <v>COLLAR</v>
          </cell>
          <cell r="D2760">
            <v>6476.34</v>
          </cell>
          <cell r="E2760" t="str">
            <v>GE</v>
          </cell>
          <cell r="F2760">
            <v>6939.73</v>
          </cell>
          <cell r="G2760">
            <v>-6.6773491187697376E-2</v>
          </cell>
        </row>
        <row r="2761">
          <cell r="A2761">
            <v>20039082</v>
          </cell>
          <cell r="C2761" t="str">
            <v>COLLAR, INBOARD</v>
          </cell>
          <cell r="D2761">
            <v>23557.72</v>
          </cell>
          <cell r="E2761" t="str">
            <v>GE</v>
          </cell>
          <cell r="F2761">
            <v>25242.74</v>
          </cell>
          <cell r="G2761">
            <v>-6.6752658388114727E-2</v>
          </cell>
        </row>
        <row r="2762">
          <cell r="A2762">
            <v>20039083</v>
          </cell>
          <cell r="C2762" t="str">
            <v>FRAMEHEAD</v>
          </cell>
          <cell r="D2762">
            <v>320499.58</v>
          </cell>
          <cell r="E2762" t="str">
            <v>GE</v>
          </cell>
          <cell r="F2762">
            <v>343423.93</v>
          </cell>
          <cell r="G2762">
            <v>-6.6752337264325057E-2</v>
          </cell>
        </row>
        <row r="2763">
          <cell r="A2763">
            <v>20039084</v>
          </cell>
          <cell r="C2763" t="str">
            <v>BEARING HOUSING</v>
          </cell>
          <cell r="D2763">
            <v>27089.63</v>
          </cell>
          <cell r="E2763" t="str">
            <v>GE</v>
          </cell>
          <cell r="F2763">
            <v>29027.11</v>
          </cell>
          <cell r="G2763">
            <v>-6.6747257994337006E-2</v>
          </cell>
        </row>
        <row r="2764">
          <cell r="A2764">
            <v>20039085</v>
          </cell>
          <cell r="C2764" t="str">
            <v>ROLLER BEARING</v>
          </cell>
          <cell r="D2764">
            <v>18950.240000000002</v>
          </cell>
          <cell r="E2764" t="str">
            <v>GE</v>
          </cell>
          <cell r="F2764">
            <v>23046.03</v>
          </cell>
          <cell r="G2764">
            <v>-0.17772214997550539</v>
          </cell>
        </row>
        <row r="2765">
          <cell r="A2765">
            <v>20039086</v>
          </cell>
          <cell r="C2765" t="str">
            <v>COLLAR</v>
          </cell>
          <cell r="D2765">
            <v>4813.59</v>
          </cell>
          <cell r="E2765" t="str">
            <v>GE</v>
          </cell>
          <cell r="F2765">
            <v>5157.92</v>
          </cell>
          <cell r="G2765">
            <v>-6.6757530167199208E-2</v>
          </cell>
        </row>
        <row r="2766">
          <cell r="A2766">
            <v>20039087</v>
          </cell>
          <cell r="C2766" t="str">
            <v>V‐RING SEAL</v>
          </cell>
          <cell r="D2766">
            <v>1985.82</v>
          </cell>
          <cell r="E2766" t="str">
            <v>GE</v>
          </cell>
          <cell r="F2766">
            <v>2127.86</v>
          </cell>
          <cell r="G2766">
            <v>-6.6752511913377832E-2</v>
          </cell>
        </row>
        <row r="2767">
          <cell r="A2767">
            <v>20039089</v>
          </cell>
          <cell r="C2767" t="str">
            <v>BOLT, HEX HD</v>
          </cell>
          <cell r="D2767">
            <v>7.35</v>
          </cell>
          <cell r="E2767" t="str">
            <v>GE</v>
          </cell>
          <cell r="F2767">
            <v>7.35</v>
          </cell>
          <cell r="G2767">
            <v>0</v>
          </cell>
        </row>
        <row r="2768">
          <cell r="A2768">
            <v>20039091</v>
          </cell>
          <cell r="C2768" t="str">
            <v>SEAL, LIP</v>
          </cell>
          <cell r="D2768">
            <v>2146.42</v>
          </cell>
          <cell r="E2768" t="str">
            <v>GE</v>
          </cell>
          <cell r="F2768">
            <v>2299.9499999999998</v>
          </cell>
          <cell r="G2768">
            <v>-6.6753625078806E-2</v>
          </cell>
        </row>
        <row r="2769">
          <cell r="A2769">
            <v>20039092</v>
          </cell>
          <cell r="C2769" t="str">
            <v>BEARING CAP</v>
          </cell>
          <cell r="D2769">
            <v>23464.47</v>
          </cell>
          <cell r="E2769" t="str">
            <v>GE</v>
          </cell>
          <cell r="F2769">
            <v>14426.4</v>
          </cell>
          <cell r="G2769">
            <v>0.6264951755115622</v>
          </cell>
        </row>
        <row r="2770">
          <cell r="A2770">
            <v>20039094</v>
          </cell>
          <cell r="C2770" t="str">
            <v>SENSOR WHEEL</v>
          </cell>
          <cell r="D2770">
            <v>41957.45</v>
          </cell>
          <cell r="E2770" t="str">
            <v>GE</v>
          </cell>
          <cell r="F2770">
            <v>44958.59</v>
          </cell>
          <cell r="G2770">
            <v>-6.6753427987843894E-2</v>
          </cell>
        </row>
        <row r="2771">
          <cell r="A2771">
            <v>20039095</v>
          </cell>
          <cell r="C2771" t="str">
            <v>BALL BEARING</v>
          </cell>
          <cell r="D2771">
            <v>7519.65</v>
          </cell>
          <cell r="E2771" t="str">
            <v>GE</v>
          </cell>
          <cell r="F2771">
            <v>10904.73</v>
          </cell>
          <cell r="G2771">
            <v>-0.31042309163087944</v>
          </cell>
        </row>
        <row r="2772">
          <cell r="A2772">
            <v>20039096</v>
          </cell>
          <cell r="C2772" t="str">
            <v>BEARING CAP ASSEMBLY</v>
          </cell>
          <cell r="D2772">
            <v>7437.02</v>
          </cell>
          <cell r="E2772" t="str">
            <v>GE</v>
          </cell>
          <cell r="F2772">
            <v>5052.6099999999997</v>
          </cell>
          <cell r="G2772">
            <v>0.47191649464336272</v>
          </cell>
        </row>
        <row r="2773">
          <cell r="A2773">
            <v>20039097</v>
          </cell>
          <cell r="C2773" t="str">
            <v>PACKING, FELT</v>
          </cell>
          <cell r="D2773">
            <v>329.52</v>
          </cell>
          <cell r="E2773" t="str">
            <v>GE</v>
          </cell>
          <cell r="F2773">
            <v>329.52</v>
          </cell>
          <cell r="G2773">
            <v>0</v>
          </cell>
        </row>
        <row r="2774">
          <cell r="A2774">
            <v>20039101</v>
          </cell>
          <cell r="C2774" t="str">
            <v>V‐RING SEAL</v>
          </cell>
          <cell r="D2774">
            <v>1855.27</v>
          </cell>
          <cell r="E2774" t="str">
            <v>GE</v>
          </cell>
          <cell r="F2774">
            <v>1365.43</v>
          </cell>
          <cell r="G2774">
            <v>0.35874413188519361</v>
          </cell>
        </row>
        <row r="2775">
          <cell r="A2775">
            <v>20039103</v>
          </cell>
          <cell r="C2775" t="str">
            <v>COLLAR, OUTBOARD</v>
          </cell>
          <cell r="D2775">
            <v>15932.55</v>
          </cell>
          <cell r="E2775" t="str">
            <v>GE</v>
          </cell>
          <cell r="F2775">
            <v>17072.240000000002</v>
          </cell>
          <cell r="G2775">
            <v>-6.6756910633871236E-2</v>
          </cell>
        </row>
        <row r="2776">
          <cell r="A2776">
            <v>20039104</v>
          </cell>
          <cell r="C2776" t="str">
            <v>FITTING,ELBOWADAPTER</v>
          </cell>
          <cell r="D2776">
            <v>229.81</v>
          </cell>
          <cell r="E2776" t="str">
            <v>GE</v>
          </cell>
          <cell r="F2776">
            <v>229.81</v>
          </cell>
          <cell r="G2776">
            <v>0</v>
          </cell>
        </row>
        <row r="2777">
          <cell r="A2777">
            <v>20039105</v>
          </cell>
          <cell r="C2777" t="str">
            <v>PIPE PLUG</v>
          </cell>
          <cell r="D2777">
            <v>8.51</v>
          </cell>
          <cell r="E2777" t="str">
            <v>GE</v>
          </cell>
          <cell r="F2777">
            <v>9.06</v>
          </cell>
          <cell r="G2777">
            <v>-6.0706401766004503E-2</v>
          </cell>
        </row>
        <row r="2778">
          <cell r="A2778">
            <v>20039106</v>
          </cell>
          <cell r="C2778" t="str">
            <v>SUPPORT, CLEAT</v>
          </cell>
          <cell r="D2778">
            <v>3516.58</v>
          </cell>
          <cell r="E2778" t="str">
            <v>GE</v>
          </cell>
          <cell r="F2778">
            <v>3202.82</v>
          </cell>
          <cell r="G2778">
            <v>9.7963669516238694E-2</v>
          </cell>
        </row>
        <row r="2779">
          <cell r="A2779">
            <v>20039107</v>
          </cell>
          <cell r="C2779" t="str">
            <v>CLEAT, CABLE</v>
          </cell>
          <cell r="D2779">
            <v>2240.29</v>
          </cell>
          <cell r="E2779" t="str">
            <v>GE</v>
          </cell>
          <cell r="F2779">
            <v>2400.44</v>
          </cell>
          <cell r="G2779">
            <v>-6.6716935228541496E-2</v>
          </cell>
        </row>
        <row r="2780">
          <cell r="A2780">
            <v>20039108</v>
          </cell>
          <cell r="C2780" t="str">
            <v>PLATE</v>
          </cell>
          <cell r="D2780">
            <v>336.39</v>
          </cell>
          <cell r="E2780" t="str">
            <v>GE</v>
          </cell>
          <cell r="F2780">
            <v>336.39</v>
          </cell>
          <cell r="G2780">
            <v>0</v>
          </cell>
        </row>
        <row r="2781">
          <cell r="A2781">
            <v>20039109</v>
          </cell>
          <cell r="C2781" t="str">
            <v>SPEED SENSOR</v>
          </cell>
          <cell r="D2781">
            <v>104672.2</v>
          </cell>
          <cell r="E2781" t="str">
            <v>GE</v>
          </cell>
          <cell r="F2781">
            <v>101285.75</v>
          </cell>
          <cell r="G2781">
            <v>3.3434614444776356E-2</v>
          </cell>
        </row>
        <row r="2782">
          <cell r="A2782">
            <v>20039110</v>
          </cell>
          <cell r="C2782" t="str">
            <v>SPEED SENSOR CABLE ASSEMBLY</v>
          </cell>
          <cell r="D2782">
            <v>18670.330000000002</v>
          </cell>
          <cell r="E2782" t="str">
            <v>GE</v>
          </cell>
          <cell r="F2782">
            <v>18670.330000000002</v>
          </cell>
          <cell r="G2782">
            <v>0</v>
          </cell>
        </row>
        <row r="2783">
          <cell r="A2783">
            <v>20039113</v>
          </cell>
          <cell r="C2783" t="str">
            <v>BOLT, HEX SOC HD</v>
          </cell>
          <cell r="D2783">
            <v>374.04</v>
          </cell>
          <cell r="E2783" t="str">
            <v>GE</v>
          </cell>
          <cell r="F2783">
            <v>400.65</v>
          </cell>
          <cell r="G2783">
            <v>-6.6417072257581311E-2</v>
          </cell>
        </row>
        <row r="2784">
          <cell r="A2784">
            <v>20039114</v>
          </cell>
          <cell r="C2784" t="str">
            <v>BOLT, HEX HD</v>
          </cell>
          <cell r="D2784">
            <v>18.27</v>
          </cell>
          <cell r="E2784" t="str">
            <v>GE</v>
          </cell>
          <cell r="F2784">
            <v>18.27</v>
          </cell>
          <cell r="G2784">
            <v>0</v>
          </cell>
        </row>
        <row r="2785">
          <cell r="A2785">
            <v>20039115</v>
          </cell>
          <cell r="C2785" t="str">
            <v>WASHER, FLAT</v>
          </cell>
          <cell r="D2785">
            <v>29.23</v>
          </cell>
          <cell r="E2785" t="str">
            <v>GE</v>
          </cell>
          <cell r="F2785">
            <v>30.9</v>
          </cell>
          <cell r="G2785">
            <v>-5.4045307443365664E-2</v>
          </cell>
        </row>
        <row r="2786">
          <cell r="A2786">
            <v>20039117</v>
          </cell>
          <cell r="C2786" t="str">
            <v>BOLT, HEX HD</v>
          </cell>
          <cell r="D2786">
            <v>14.36</v>
          </cell>
          <cell r="E2786" t="str">
            <v>GE</v>
          </cell>
          <cell r="F2786">
            <v>14.36</v>
          </cell>
          <cell r="G2786">
            <v>0</v>
          </cell>
        </row>
        <row r="2787">
          <cell r="A2787">
            <v>20039119</v>
          </cell>
          <cell r="C2787" t="str">
            <v>NUT, HEX</v>
          </cell>
          <cell r="D2787">
            <v>8.09</v>
          </cell>
          <cell r="E2787" t="str">
            <v>GE</v>
          </cell>
          <cell r="F2787">
            <v>9.2100000000000009</v>
          </cell>
          <cell r="G2787">
            <v>-0.12160694896851254</v>
          </cell>
        </row>
        <row r="2788">
          <cell r="A2788">
            <v>20039120</v>
          </cell>
          <cell r="C2788" t="str">
            <v>DRIVE RING</v>
          </cell>
          <cell r="D2788">
            <v>74194.490000000005</v>
          </cell>
          <cell r="E2788" t="str">
            <v>GE</v>
          </cell>
          <cell r="F2788">
            <v>79501.48</v>
          </cell>
          <cell r="G2788">
            <v>-6.6753348491122355E-2</v>
          </cell>
        </row>
        <row r="2789">
          <cell r="A2789">
            <v>20039121</v>
          </cell>
          <cell r="C2789" t="str">
            <v>ADAPTERRING</v>
          </cell>
          <cell r="D2789">
            <v>313766.28999999998</v>
          </cell>
          <cell r="E2789" t="str">
            <v>GE</v>
          </cell>
          <cell r="F2789">
            <v>148472.45000000001</v>
          </cell>
          <cell r="G2789">
            <v>1.1132963724920009</v>
          </cell>
        </row>
        <row r="2790">
          <cell r="A2790">
            <v>20039122</v>
          </cell>
          <cell r="C2790" t="str">
            <v>BOLT</v>
          </cell>
          <cell r="D2790">
            <v>911.38</v>
          </cell>
          <cell r="E2790" t="str">
            <v>GE</v>
          </cell>
          <cell r="F2790">
            <v>976.5</v>
          </cell>
          <cell r="G2790">
            <v>-6.6687147977470551E-2</v>
          </cell>
        </row>
        <row r="2791">
          <cell r="A2791">
            <v>20039123</v>
          </cell>
          <cell r="C2791" t="str">
            <v>WASHER</v>
          </cell>
          <cell r="D2791">
            <v>144.22999999999999</v>
          </cell>
          <cell r="E2791" t="str">
            <v>GE</v>
          </cell>
          <cell r="F2791">
            <v>154.63</v>
          </cell>
          <cell r="G2791">
            <v>-6.7257323934553526E-2</v>
          </cell>
        </row>
        <row r="2792">
          <cell r="A2792">
            <v>20039124</v>
          </cell>
          <cell r="C2792" t="str">
            <v>SUN PINION COVER</v>
          </cell>
          <cell r="D2792">
            <v>26373.25</v>
          </cell>
          <cell r="E2792" t="str">
            <v>GE</v>
          </cell>
          <cell r="F2792">
            <v>28259.7</v>
          </cell>
          <cell r="G2792">
            <v>-6.6754070283831735E-2</v>
          </cell>
        </row>
        <row r="2793">
          <cell r="A2793">
            <v>20039127</v>
          </cell>
          <cell r="C2793" t="str">
            <v>SUNPINIONSHAFTANDRINGASSEMBLY</v>
          </cell>
          <cell r="D2793">
            <v>181049.79</v>
          </cell>
          <cell r="E2793" t="str">
            <v>GE</v>
          </cell>
          <cell r="F2793">
            <v>164899.73000000001</v>
          </cell>
          <cell r="G2793">
            <v>9.7938668547243868E-2</v>
          </cell>
        </row>
        <row r="2794">
          <cell r="A2794">
            <v>20039128</v>
          </cell>
          <cell r="C2794" t="str">
            <v>BOLT, HEX HD</v>
          </cell>
          <cell r="D2794">
            <v>267.74</v>
          </cell>
          <cell r="E2794" t="str">
            <v>GE</v>
          </cell>
          <cell r="F2794">
            <v>267.74</v>
          </cell>
          <cell r="G2794">
            <v>0</v>
          </cell>
        </row>
        <row r="2795">
          <cell r="A2795">
            <v>20039131</v>
          </cell>
          <cell r="C2795" t="str">
            <v>WASHER</v>
          </cell>
          <cell r="D2795">
            <v>6.44</v>
          </cell>
          <cell r="E2795" t="str">
            <v>GE</v>
          </cell>
          <cell r="F2795">
            <v>5.47</v>
          </cell>
          <cell r="G2795">
            <v>0.17733089579524686</v>
          </cell>
        </row>
        <row r="2796">
          <cell r="A2796">
            <v>20039132</v>
          </cell>
          <cell r="C2796" t="str">
            <v>LOCKWASHER</v>
          </cell>
          <cell r="D2796">
            <v>2.91</v>
          </cell>
          <cell r="E2796" t="str">
            <v>GE</v>
          </cell>
          <cell r="F2796">
            <v>3.14</v>
          </cell>
          <cell r="G2796">
            <v>-7.3248407643312086E-2</v>
          </cell>
        </row>
        <row r="2797">
          <cell r="A2797">
            <v>20039133</v>
          </cell>
          <cell r="C2797" t="str">
            <v>NUT, HEX JAM</v>
          </cell>
          <cell r="D2797">
            <v>5.6</v>
          </cell>
          <cell r="E2797" t="str">
            <v>GE</v>
          </cell>
          <cell r="F2797">
            <v>5.95</v>
          </cell>
          <cell r="G2797">
            <v>-5.882352941176483E-2</v>
          </cell>
        </row>
        <row r="2798">
          <cell r="A2798">
            <v>20039134</v>
          </cell>
          <cell r="C2798" t="str">
            <v>CLAMP</v>
          </cell>
          <cell r="D2798">
            <v>1939.61</v>
          </cell>
          <cell r="E2798" t="str">
            <v>GE</v>
          </cell>
          <cell r="F2798">
            <v>2078.2399999999998</v>
          </cell>
          <cell r="G2798">
            <v>-6.6705481561321056E-2</v>
          </cell>
        </row>
        <row r="2799">
          <cell r="A2799">
            <v>20039135</v>
          </cell>
          <cell r="C2799" t="str">
            <v>PAD</v>
          </cell>
          <cell r="D2799">
            <v>460.45</v>
          </cell>
          <cell r="E2799" t="str">
            <v>GE</v>
          </cell>
          <cell r="F2799">
            <v>493.33</v>
          </cell>
          <cell r="G2799">
            <v>-6.6649098980398502E-2</v>
          </cell>
        </row>
        <row r="2800">
          <cell r="A2800">
            <v>20039136</v>
          </cell>
          <cell r="C2800" t="str">
            <v>PAD</v>
          </cell>
          <cell r="D2800">
            <v>1391.72</v>
          </cell>
          <cell r="E2800" t="str">
            <v>GE</v>
          </cell>
          <cell r="F2800">
            <v>1491.18</v>
          </cell>
          <cell r="G2800">
            <v>-6.6698855939591462E-2</v>
          </cell>
        </row>
        <row r="2801">
          <cell r="A2801">
            <v>20039138</v>
          </cell>
          <cell r="C2801" t="str">
            <v>SCREW, SL FIL HD</v>
          </cell>
          <cell r="D2801">
            <v>11.61</v>
          </cell>
          <cell r="E2801" t="str">
            <v>GE</v>
          </cell>
          <cell r="F2801">
            <v>12.33</v>
          </cell>
          <cell r="G2801">
            <v>-5.8394160583941646E-2</v>
          </cell>
        </row>
        <row r="2802">
          <cell r="A2802">
            <v>20039142</v>
          </cell>
          <cell r="C2802" t="str">
            <v>TAPE,FIBERGLASS,0.010INTHK,0.50INWIDE</v>
          </cell>
          <cell r="D2802">
            <v>487.94</v>
          </cell>
          <cell r="E2802" t="str">
            <v>GE</v>
          </cell>
          <cell r="F2802">
            <v>487.94</v>
          </cell>
          <cell r="G2802">
            <v>0</v>
          </cell>
        </row>
        <row r="2803">
          <cell r="A2803">
            <v>20039143</v>
          </cell>
          <cell r="C2803" t="str">
            <v>VARNISH</v>
          </cell>
          <cell r="D2803">
            <v>13184.77</v>
          </cell>
          <cell r="E2803" t="str">
            <v>GE</v>
          </cell>
          <cell r="F2803">
            <v>5718.43</v>
          </cell>
          <cell r="G2803">
            <v>1.3056625682223966</v>
          </cell>
        </row>
        <row r="2804">
          <cell r="A2804">
            <v>20039145</v>
          </cell>
          <cell r="C2804" t="str">
            <v>SEAL RING</v>
          </cell>
          <cell r="D2804">
            <v>1275.47</v>
          </cell>
          <cell r="E2804" t="str">
            <v>GE</v>
          </cell>
          <cell r="F2804">
            <v>793.29</v>
          </cell>
          <cell r="G2804">
            <v>0.60782311638871045</v>
          </cell>
        </row>
        <row r="2805">
          <cell r="A2805">
            <v>20039147</v>
          </cell>
          <cell r="C2805" t="str">
            <v>BRAKE HUB</v>
          </cell>
          <cell r="D2805">
            <v>51875.14</v>
          </cell>
          <cell r="E2805" t="str">
            <v>GE</v>
          </cell>
          <cell r="F2805">
            <v>47247.65</v>
          </cell>
          <cell r="G2805">
            <v>9.7941167444306698E-2</v>
          </cell>
        </row>
        <row r="2806">
          <cell r="A2806">
            <v>20039148</v>
          </cell>
          <cell r="C2806" t="str">
            <v>END PLATE</v>
          </cell>
          <cell r="D2806">
            <v>1915.16</v>
          </cell>
          <cell r="E2806" t="str">
            <v>GE</v>
          </cell>
          <cell r="F2806">
            <v>1744.23</v>
          </cell>
          <cell r="G2806">
            <v>9.7997397132258968E-2</v>
          </cell>
        </row>
        <row r="2807">
          <cell r="A2807">
            <v>20039149</v>
          </cell>
          <cell r="C2807" t="str">
            <v>BOLT, HEX HD</v>
          </cell>
          <cell r="D2807">
            <v>142.37</v>
          </cell>
          <cell r="E2807" t="str">
            <v>GE</v>
          </cell>
          <cell r="F2807">
            <v>129.58000000000001</v>
          </cell>
          <cell r="G2807">
            <v>9.8703503627102895E-2</v>
          </cell>
        </row>
        <row r="2808">
          <cell r="A2808">
            <v>20039150</v>
          </cell>
          <cell r="C2808" t="str">
            <v>HUB CAP ASSEMBLY</v>
          </cell>
          <cell r="D2808">
            <v>42717.54</v>
          </cell>
          <cell r="E2808" t="str">
            <v>GE</v>
          </cell>
          <cell r="F2808">
            <v>38907.14</v>
          </cell>
          <cell r="G2808">
            <v>9.7935751638388302E-2</v>
          </cell>
        </row>
        <row r="2809">
          <cell r="A2809">
            <v>20039151</v>
          </cell>
          <cell r="C2809" t="str">
            <v>HANDLE</v>
          </cell>
          <cell r="D2809">
            <v>3329.25</v>
          </cell>
          <cell r="E2809" t="str">
            <v>GE</v>
          </cell>
          <cell r="F2809">
            <v>3032.15</v>
          </cell>
          <cell r="G2809">
            <v>9.7983279191332873E-2</v>
          </cell>
        </row>
        <row r="2810">
          <cell r="A2810">
            <v>20039152</v>
          </cell>
          <cell r="C2810" t="str">
            <v>LATCH</v>
          </cell>
          <cell r="D2810">
            <v>2126.3200000000002</v>
          </cell>
          <cell r="E2810" t="str">
            <v>GE</v>
          </cell>
          <cell r="F2810">
            <v>1936.52</v>
          </cell>
          <cell r="G2810">
            <v>9.8010864850350154E-2</v>
          </cell>
        </row>
        <row r="2811">
          <cell r="A2811">
            <v>20039153</v>
          </cell>
          <cell r="C2811" t="str">
            <v>SCREEN</v>
          </cell>
          <cell r="D2811">
            <v>20265.580000000002</v>
          </cell>
          <cell r="E2811" t="str">
            <v>GE</v>
          </cell>
          <cell r="F2811">
            <v>18457.759999999998</v>
          </cell>
          <cell r="G2811">
            <v>9.7943629129428667E-2</v>
          </cell>
        </row>
        <row r="2812">
          <cell r="A2812">
            <v>20039154</v>
          </cell>
          <cell r="C2812" t="str">
            <v>COMPLETE ROTOR ASSEMBLY</v>
          </cell>
          <cell r="D2812">
            <v>1698060.72</v>
          </cell>
          <cell r="E2812" t="str">
            <v>GE</v>
          </cell>
          <cell r="F2812">
            <v>1698060.72</v>
          </cell>
          <cell r="G2812">
            <v>0</v>
          </cell>
        </row>
        <row r="2813">
          <cell r="A2813">
            <v>20039158</v>
          </cell>
          <cell r="C2813" t="str">
            <v>LOUVER ASSEMBLY</v>
          </cell>
          <cell r="D2813">
            <v>59414.53</v>
          </cell>
          <cell r="E2813" t="str">
            <v>GE</v>
          </cell>
          <cell r="F2813">
            <v>54114.62</v>
          </cell>
          <cell r="G2813">
            <v>9.7938597739390953E-2</v>
          </cell>
        </row>
        <row r="2814">
          <cell r="A2814">
            <v>20039161</v>
          </cell>
          <cell r="C2814" t="str">
            <v>COVERASSEMBLY</v>
          </cell>
          <cell r="D2814">
            <v>25343.15</v>
          </cell>
          <cell r="E2814" t="str">
            <v>GE</v>
          </cell>
          <cell r="F2814">
            <v>23082.400000000001</v>
          </cell>
          <cell r="G2814">
            <v>9.7942588292378563E-2</v>
          </cell>
        </row>
        <row r="2815">
          <cell r="A2815">
            <v>20039164</v>
          </cell>
          <cell r="C2815" t="str">
            <v xml:space="preserve">BLOWER </v>
          </cell>
          <cell r="D2815">
            <v>1432358.18</v>
          </cell>
          <cell r="E2815" t="str">
            <v>GE</v>
          </cell>
          <cell r="F2815">
            <v>1450395.32</v>
          </cell>
          <cell r="G2815">
            <v>-1.2436016409650419E-2</v>
          </cell>
        </row>
        <row r="2816">
          <cell r="A2816">
            <v>20039165</v>
          </cell>
          <cell r="C2816" t="str">
            <v>DIFFUSER ASSEMBLY</v>
          </cell>
          <cell r="D2816">
            <v>106558.76</v>
          </cell>
          <cell r="E2816" t="str">
            <v>GE</v>
          </cell>
          <cell r="F2816">
            <v>70384.800000000003</v>
          </cell>
          <cell r="G2816">
            <v>0.51394562462349813</v>
          </cell>
        </row>
        <row r="2817">
          <cell r="A2817">
            <v>20039166</v>
          </cell>
          <cell r="C2817" t="str">
            <v>GASKET</v>
          </cell>
          <cell r="D2817">
            <v>187.43</v>
          </cell>
          <cell r="E2817" t="str">
            <v>GE</v>
          </cell>
          <cell r="F2817">
            <v>187.43</v>
          </cell>
          <cell r="G2817">
            <v>0</v>
          </cell>
        </row>
        <row r="2818">
          <cell r="A2818">
            <v>20039167</v>
          </cell>
          <cell r="C2818" t="str">
            <v>GASKET</v>
          </cell>
          <cell r="D2818">
            <v>204.77</v>
          </cell>
          <cell r="E2818" t="str">
            <v>GE</v>
          </cell>
          <cell r="F2818">
            <v>204.77</v>
          </cell>
          <cell r="G2818">
            <v>0</v>
          </cell>
        </row>
        <row r="2819">
          <cell r="A2819">
            <v>20039169</v>
          </cell>
          <cell r="C2819" t="str">
            <v>COLLAR ASSEMBLY</v>
          </cell>
          <cell r="D2819">
            <v>14965.43</v>
          </cell>
          <cell r="E2819" t="str">
            <v>GE</v>
          </cell>
          <cell r="F2819">
            <v>6677.64</v>
          </cell>
          <cell r="G2819">
            <v>1.2411256072504657</v>
          </cell>
        </row>
        <row r="2820">
          <cell r="A2820">
            <v>20039170</v>
          </cell>
          <cell r="C2820" t="str">
            <v>RESISTORASSEMBLY,DYNAMICBRAKING</v>
          </cell>
          <cell r="D2820">
            <v>50527.44</v>
          </cell>
          <cell r="E2820" t="str">
            <v>GE</v>
          </cell>
          <cell r="F2820">
            <v>67257.67</v>
          </cell>
          <cell r="G2820">
            <v>-0.24874828402470672</v>
          </cell>
        </row>
        <row r="2821">
          <cell r="A2821">
            <v>20039171</v>
          </cell>
          <cell r="C2821" t="str">
            <v>FRAMEASSEMBLY</v>
          </cell>
          <cell r="D2821">
            <v>56305.99</v>
          </cell>
          <cell r="E2821" t="str">
            <v>GE</v>
          </cell>
          <cell r="F2821">
            <v>60333.38</v>
          </cell>
          <cell r="G2821">
            <v>-6.6752268810399862E-2</v>
          </cell>
        </row>
        <row r="2822">
          <cell r="A2822">
            <v>20039172</v>
          </cell>
          <cell r="C2822" t="str">
            <v>INSULATOR</v>
          </cell>
          <cell r="D2822">
            <v>601.37</v>
          </cell>
          <cell r="E2822" t="str">
            <v>GE</v>
          </cell>
          <cell r="F2822">
            <v>547.70000000000005</v>
          </cell>
          <cell r="G2822">
            <v>9.7991601241555593E-2</v>
          </cell>
        </row>
        <row r="2823">
          <cell r="A2823">
            <v>20039173</v>
          </cell>
          <cell r="C2823" t="str">
            <v>RESISTOR</v>
          </cell>
          <cell r="D2823">
            <v>47521.77</v>
          </cell>
          <cell r="E2823" t="str">
            <v>GE</v>
          </cell>
          <cell r="F2823">
            <v>47521.77</v>
          </cell>
          <cell r="G2823">
            <v>0</v>
          </cell>
        </row>
        <row r="2824">
          <cell r="A2824">
            <v>20039174</v>
          </cell>
          <cell r="C2824" t="str">
            <v>RESISTORASSEMBLY,DYNAMICBRAKING</v>
          </cell>
          <cell r="D2824">
            <v>50527.44</v>
          </cell>
          <cell r="E2824" t="str">
            <v>GE</v>
          </cell>
          <cell r="F2824">
            <v>69237.47</v>
          </cell>
          <cell r="G2824">
            <v>-0.27022983364354591</v>
          </cell>
        </row>
        <row r="2825">
          <cell r="A2825">
            <v>20039175</v>
          </cell>
          <cell r="C2825" t="str">
            <v>RESISTORASSEMBLY,DYNAMICBRAKING</v>
          </cell>
          <cell r="D2825">
            <v>50527.44</v>
          </cell>
          <cell r="E2825" t="str">
            <v>GE</v>
          </cell>
          <cell r="F2825">
            <v>69139.86</v>
          </cell>
          <cell r="G2825">
            <v>-0.26919956158430169</v>
          </cell>
        </row>
        <row r="2826">
          <cell r="A2826">
            <v>20039176</v>
          </cell>
          <cell r="C2826" t="str">
            <v>RESISTORASSEMBLY,DYNAMICBRAKING</v>
          </cell>
          <cell r="D2826">
            <v>50527.44</v>
          </cell>
          <cell r="E2826" t="str">
            <v>GE</v>
          </cell>
          <cell r="F2826">
            <v>53505.94</v>
          </cell>
          <cell r="G2826">
            <v>-5.5666716629966695E-2</v>
          </cell>
        </row>
        <row r="2827">
          <cell r="A2827">
            <v>20039177</v>
          </cell>
          <cell r="C2827" t="str">
            <v>TUBE,21/2INLONG,3/16INTHICK</v>
          </cell>
          <cell r="D2827">
            <v>213.24</v>
          </cell>
          <cell r="E2827" t="str">
            <v>GE</v>
          </cell>
          <cell r="F2827">
            <v>190.36</v>
          </cell>
          <cell r="G2827">
            <v>0.12019331792393362</v>
          </cell>
        </row>
        <row r="2828">
          <cell r="A2828">
            <v>20039178</v>
          </cell>
          <cell r="C2828" t="str">
            <v>CONNECTION INSULATOR</v>
          </cell>
          <cell r="D2828">
            <v>522.84</v>
          </cell>
          <cell r="E2828" t="str">
            <v>GE</v>
          </cell>
          <cell r="F2828">
            <v>560.25</v>
          </cell>
          <cell r="G2828">
            <v>-6.6773761713520674E-2</v>
          </cell>
        </row>
        <row r="2829">
          <cell r="A2829">
            <v>20039179</v>
          </cell>
          <cell r="C2829" t="str">
            <v>CABLECLAMP</v>
          </cell>
          <cell r="D2829">
            <v>976.16</v>
          </cell>
          <cell r="E2829" t="str">
            <v>GE</v>
          </cell>
          <cell r="F2829">
            <v>976.16</v>
          </cell>
          <cell r="G2829">
            <v>0</v>
          </cell>
        </row>
        <row r="2830">
          <cell r="A2830">
            <v>20039180</v>
          </cell>
          <cell r="C2830" t="str">
            <v>CABLECLEAT</v>
          </cell>
          <cell r="D2830">
            <v>508.74</v>
          </cell>
          <cell r="E2830" t="str">
            <v>GE</v>
          </cell>
          <cell r="F2830">
            <v>463.48</v>
          </cell>
          <cell r="G2830">
            <v>9.7652541641494839E-2</v>
          </cell>
        </row>
        <row r="2831">
          <cell r="A2831">
            <v>20039181</v>
          </cell>
          <cell r="C2831" t="str">
            <v>INSULATOR</v>
          </cell>
          <cell r="D2831">
            <v>2870.25</v>
          </cell>
          <cell r="E2831" t="str">
            <v>GE</v>
          </cell>
          <cell r="F2831">
            <v>2762.29</v>
          </cell>
          <cell r="G2831">
            <v>3.908351404088628E-2</v>
          </cell>
        </row>
        <row r="2832">
          <cell r="A2832">
            <v>20039183</v>
          </cell>
          <cell r="C2832" t="str">
            <v>BOLT,HEXHD,3/8IN-16,6INLONG</v>
          </cell>
          <cell r="D2832">
            <v>147.76</v>
          </cell>
          <cell r="E2832" t="str">
            <v>GE</v>
          </cell>
          <cell r="F2832">
            <v>158.21</v>
          </cell>
          <cell r="G2832">
            <v>-6.6051450603628159E-2</v>
          </cell>
        </row>
        <row r="2833">
          <cell r="A2833">
            <v>20039184</v>
          </cell>
          <cell r="C2833" t="str">
            <v>NUT, HEX</v>
          </cell>
          <cell r="D2833">
            <v>4.3600000000000003</v>
          </cell>
          <cell r="E2833" t="str">
            <v>GE</v>
          </cell>
          <cell r="F2833">
            <v>3.99</v>
          </cell>
          <cell r="G2833">
            <v>9.2731829573934776E-2</v>
          </cell>
        </row>
        <row r="2834">
          <cell r="A2834">
            <v>20039186</v>
          </cell>
          <cell r="C2834" t="str">
            <v>WASHER</v>
          </cell>
          <cell r="D2834">
            <v>2.17</v>
          </cell>
          <cell r="E2834" t="str">
            <v>GE</v>
          </cell>
          <cell r="F2834">
            <v>2.41</v>
          </cell>
          <cell r="G2834">
            <v>-9.9585062240663991E-2</v>
          </cell>
        </row>
        <row r="2835">
          <cell r="A2835">
            <v>20039191</v>
          </cell>
          <cell r="C2835" t="str">
            <v>BOLT,HEXHD,1/2IN-13,2INLONG</v>
          </cell>
          <cell r="D2835">
            <v>20.52</v>
          </cell>
          <cell r="E2835" t="str">
            <v>GE</v>
          </cell>
          <cell r="F2835">
            <v>22.01</v>
          </cell>
          <cell r="G2835">
            <v>-6.7696501590186364E-2</v>
          </cell>
        </row>
        <row r="2836">
          <cell r="A2836">
            <v>20039192</v>
          </cell>
          <cell r="C2836" t="str">
            <v>BOLT, HEX HD</v>
          </cell>
          <cell r="D2836">
            <v>136.35</v>
          </cell>
          <cell r="E2836" t="str">
            <v>GE</v>
          </cell>
          <cell r="F2836">
            <v>146.06</v>
          </cell>
          <cell r="G2836">
            <v>-6.6479528960701084E-2</v>
          </cell>
        </row>
        <row r="2837">
          <cell r="A2837">
            <v>20039193</v>
          </cell>
          <cell r="C2837" t="str">
            <v>WASHER</v>
          </cell>
          <cell r="D2837">
            <v>5.0599999999999996</v>
          </cell>
          <cell r="E2837" t="str">
            <v>GE</v>
          </cell>
          <cell r="F2837">
            <v>5.0599999999999996</v>
          </cell>
          <cell r="G2837">
            <v>0</v>
          </cell>
        </row>
        <row r="2838">
          <cell r="A2838">
            <v>20039194</v>
          </cell>
          <cell r="C2838" t="str">
            <v>WASHER</v>
          </cell>
          <cell r="D2838">
            <v>159.78</v>
          </cell>
          <cell r="E2838" t="str">
            <v>GE</v>
          </cell>
          <cell r="F2838">
            <v>145.47999999999999</v>
          </cell>
          <cell r="G2838">
            <v>9.8295298322793601E-2</v>
          </cell>
        </row>
        <row r="2839">
          <cell r="A2839">
            <v>20039196</v>
          </cell>
          <cell r="C2839" t="str">
            <v>NUT, HEX</v>
          </cell>
          <cell r="D2839">
            <v>28.81</v>
          </cell>
          <cell r="E2839" t="str">
            <v>GE</v>
          </cell>
          <cell r="F2839">
            <v>25.87</v>
          </cell>
          <cell r="G2839">
            <v>0.11364514882102816</v>
          </cell>
        </row>
        <row r="2840">
          <cell r="A2840">
            <v>20039197</v>
          </cell>
          <cell r="C2840" t="str">
            <v>WASHER</v>
          </cell>
          <cell r="D2840">
            <v>3.15</v>
          </cell>
          <cell r="E2840" t="str">
            <v>GE</v>
          </cell>
          <cell r="F2840">
            <v>3.15</v>
          </cell>
          <cell r="G2840">
            <v>0</v>
          </cell>
        </row>
        <row r="2841">
          <cell r="A2841">
            <v>20039198</v>
          </cell>
          <cell r="C2841" t="str">
            <v>GROMMET,3/4INID,1/2INTHICK</v>
          </cell>
          <cell r="D2841">
            <v>31.29</v>
          </cell>
          <cell r="E2841" t="str">
            <v>GE</v>
          </cell>
          <cell r="F2841">
            <v>52.43</v>
          </cell>
          <cell r="G2841">
            <v>-0.40320427236315093</v>
          </cell>
        </row>
        <row r="2842">
          <cell r="A2842">
            <v>20039199</v>
          </cell>
          <cell r="C2842" t="str">
            <v>WASHER</v>
          </cell>
          <cell r="D2842">
            <v>41.78</v>
          </cell>
          <cell r="E2842" t="str">
            <v>GE</v>
          </cell>
          <cell r="F2842">
            <v>41.78</v>
          </cell>
          <cell r="G2842">
            <v>0</v>
          </cell>
        </row>
        <row r="2843">
          <cell r="A2843">
            <v>20039200</v>
          </cell>
          <cell r="C2843" t="str">
            <v>WASHER</v>
          </cell>
          <cell r="D2843">
            <v>22.59</v>
          </cell>
          <cell r="E2843" t="str">
            <v>GE</v>
          </cell>
          <cell r="F2843">
            <v>20.56</v>
          </cell>
          <cell r="G2843">
            <v>9.8735408560311377E-2</v>
          </cell>
        </row>
        <row r="2844">
          <cell r="A2844">
            <v>20039201</v>
          </cell>
          <cell r="C2844" t="str">
            <v>LOCKWASHER</v>
          </cell>
          <cell r="D2844">
            <v>5.6</v>
          </cell>
          <cell r="E2844" t="str">
            <v>GE</v>
          </cell>
          <cell r="F2844">
            <v>6.1</v>
          </cell>
          <cell r="G2844">
            <v>-8.1967213114754078E-2</v>
          </cell>
        </row>
        <row r="2845">
          <cell r="A2845">
            <v>20039202</v>
          </cell>
          <cell r="C2845" t="str">
            <v>NUT, HEX</v>
          </cell>
          <cell r="D2845">
            <v>9.2100000000000009</v>
          </cell>
          <cell r="E2845" t="str">
            <v>GE</v>
          </cell>
          <cell r="F2845">
            <v>9.2100000000000009</v>
          </cell>
          <cell r="G2845">
            <v>0</v>
          </cell>
        </row>
        <row r="2846">
          <cell r="A2846">
            <v>20039203</v>
          </cell>
          <cell r="C2846" t="str">
            <v>NUT,HEX,5/8IN-11,3/8INTHK</v>
          </cell>
          <cell r="D2846">
            <v>204.12</v>
          </cell>
          <cell r="E2846" t="str">
            <v>GE</v>
          </cell>
          <cell r="F2846">
            <v>218.75</v>
          </cell>
          <cell r="G2846">
            <v>-6.6879999999999939E-2</v>
          </cell>
        </row>
        <row r="2847">
          <cell r="A2847">
            <v>20039204</v>
          </cell>
          <cell r="C2847" t="str">
            <v>SPACER</v>
          </cell>
          <cell r="D2847">
            <v>109.83</v>
          </cell>
          <cell r="E2847" t="str">
            <v>GE</v>
          </cell>
          <cell r="F2847">
            <v>99.87</v>
          </cell>
          <cell r="G2847">
            <v>9.9729648543106064E-2</v>
          </cell>
        </row>
        <row r="2848">
          <cell r="A2848">
            <v>20039205</v>
          </cell>
          <cell r="C2848" t="str">
            <v>STEPKIT</v>
          </cell>
          <cell r="D2848">
            <v>8774.44</v>
          </cell>
          <cell r="E2848" t="str">
            <v>GE</v>
          </cell>
          <cell r="F2848">
            <v>7874.68</v>
          </cell>
          <cell r="G2848">
            <v>0.1142598810364357</v>
          </cell>
        </row>
        <row r="2849">
          <cell r="A2849">
            <v>20039206</v>
          </cell>
          <cell r="C2849" t="str">
            <v>BUSBAR</v>
          </cell>
          <cell r="D2849">
            <v>1100.69</v>
          </cell>
          <cell r="E2849" t="str">
            <v>GE</v>
          </cell>
          <cell r="F2849">
            <v>1100.69</v>
          </cell>
          <cell r="G2849">
            <v>0</v>
          </cell>
        </row>
        <row r="2850">
          <cell r="A2850">
            <v>20039207</v>
          </cell>
          <cell r="C2850" t="str">
            <v>BUSBAR</v>
          </cell>
          <cell r="D2850">
            <v>1482.86</v>
          </cell>
          <cell r="E2850" t="str">
            <v>GE</v>
          </cell>
          <cell r="F2850">
            <v>1482.86</v>
          </cell>
          <cell r="G2850">
            <v>0</v>
          </cell>
        </row>
        <row r="2851">
          <cell r="A2851">
            <v>20039208</v>
          </cell>
          <cell r="C2851" t="str">
            <v>BUSBAR</v>
          </cell>
          <cell r="D2851">
            <v>31895.119999999999</v>
          </cell>
          <cell r="E2851" t="str">
            <v>GE</v>
          </cell>
          <cell r="F2851">
            <v>29049.84</v>
          </cell>
          <cell r="G2851">
            <v>9.7944773534036633E-2</v>
          </cell>
        </row>
        <row r="2852">
          <cell r="A2852">
            <v>20039209</v>
          </cell>
          <cell r="C2852" t="str">
            <v>BUSBAR,INSULATED</v>
          </cell>
          <cell r="D2852">
            <v>922.77</v>
          </cell>
          <cell r="E2852" t="str">
            <v>GE</v>
          </cell>
          <cell r="F2852">
            <v>988.97</v>
          </cell>
          <cell r="G2852">
            <v>-6.6938329777445293E-2</v>
          </cell>
        </row>
        <row r="2853">
          <cell r="A2853">
            <v>20039210</v>
          </cell>
          <cell r="C2853" t="str">
            <v>BUSBAR</v>
          </cell>
          <cell r="D2853">
            <v>30676.63</v>
          </cell>
          <cell r="E2853" t="str">
            <v>GE</v>
          </cell>
          <cell r="F2853">
            <v>30676.63</v>
          </cell>
          <cell r="G2853">
            <v>0</v>
          </cell>
        </row>
        <row r="2854">
          <cell r="A2854">
            <v>20039211</v>
          </cell>
          <cell r="C2854" t="str">
            <v>ALTERNATOR(SEEPB-40029-025)</v>
          </cell>
          <cell r="D2854">
            <v>5118916.84</v>
          </cell>
          <cell r="E2854" t="str">
            <v>GE</v>
          </cell>
          <cell r="F2854">
            <v>5183378.03</v>
          </cell>
          <cell r="G2854">
            <v>-1.2436135205056709E-2</v>
          </cell>
        </row>
        <row r="2855">
          <cell r="A2855">
            <v>20039212</v>
          </cell>
          <cell r="C2855" t="str">
            <v>Щетка</v>
          </cell>
          <cell r="D2855">
            <v>1367.88</v>
          </cell>
          <cell r="E2855" t="str">
            <v>GE</v>
          </cell>
          <cell r="F2855">
            <v>1465.76</v>
          </cell>
          <cell r="G2855">
            <v>-6.6777644361969091E-2</v>
          </cell>
        </row>
        <row r="2856">
          <cell r="A2856">
            <v>20039213</v>
          </cell>
          <cell r="C2856" t="str">
            <v>SUPPORT</v>
          </cell>
          <cell r="D2856">
            <v>8477.91</v>
          </cell>
          <cell r="E2856" t="str">
            <v>GE</v>
          </cell>
          <cell r="F2856">
            <v>15453.48</v>
          </cell>
          <cell r="G2856">
            <v>-0.45139153122791764</v>
          </cell>
        </row>
        <row r="2857">
          <cell r="A2857">
            <v>20039214</v>
          </cell>
          <cell r="C2857" t="str">
            <v>BRUSHHOLDER</v>
          </cell>
          <cell r="D2857">
            <v>7035.22</v>
          </cell>
          <cell r="E2857" t="str">
            <v>GE</v>
          </cell>
          <cell r="F2857">
            <v>7538.51</v>
          </cell>
          <cell r="G2857">
            <v>-6.6762529995980646E-2</v>
          </cell>
        </row>
        <row r="2858">
          <cell r="A2858">
            <v>20039215</v>
          </cell>
          <cell r="C2858" t="str">
            <v>PRESSUREARM</v>
          </cell>
          <cell r="D2858">
            <v>711.82</v>
          </cell>
          <cell r="E2858" t="str">
            <v>GE</v>
          </cell>
          <cell r="F2858">
            <v>848.68</v>
          </cell>
          <cell r="G2858">
            <v>-0.1612621954093415</v>
          </cell>
        </row>
        <row r="2859">
          <cell r="A2859">
            <v>20039216</v>
          </cell>
          <cell r="C2859" t="str">
            <v>SPRING</v>
          </cell>
          <cell r="D2859">
            <v>577.72</v>
          </cell>
          <cell r="E2859" t="str">
            <v>GE</v>
          </cell>
          <cell r="F2859">
            <v>577.72</v>
          </cell>
          <cell r="G2859">
            <v>0</v>
          </cell>
        </row>
        <row r="2860">
          <cell r="A2860">
            <v>20039217</v>
          </cell>
          <cell r="C2860" t="str">
            <v>WASHER</v>
          </cell>
          <cell r="D2860">
            <v>50.72</v>
          </cell>
          <cell r="E2860" t="str">
            <v>GE</v>
          </cell>
          <cell r="F2860">
            <v>50.72</v>
          </cell>
          <cell r="G2860">
            <v>0</v>
          </cell>
        </row>
        <row r="2861">
          <cell r="A2861">
            <v>20039218</v>
          </cell>
          <cell r="C2861" t="str">
            <v>PIN, SPRING DOWEL</v>
          </cell>
          <cell r="D2861">
            <v>121.09</v>
          </cell>
          <cell r="E2861" t="str">
            <v>GE</v>
          </cell>
          <cell r="F2861">
            <v>121.09</v>
          </cell>
          <cell r="G2861">
            <v>0</v>
          </cell>
        </row>
        <row r="2862">
          <cell r="A2862">
            <v>20039219</v>
          </cell>
          <cell r="C2862" t="str">
            <v>BOLT W/WASHER</v>
          </cell>
          <cell r="D2862">
            <v>13.78</v>
          </cell>
          <cell r="E2862" t="str">
            <v>GE</v>
          </cell>
          <cell r="F2862">
            <v>13.78</v>
          </cell>
          <cell r="G2862">
            <v>0</v>
          </cell>
        </row>
        <row r="2863">
          <cell r="A2863">
            <v>20039220</v>
          </cell>
          <cell r="C2863" t="str">
            <v>BOLT, HEX HD</v>
          </cell>
          <cell r="D2863">
            <v>2.1</v>
          </cell>
          <cell r="E2863" t="str">
            <v>GE</v>
          </cell>
          <cell r="F2863">
            <v>2.1</v>
          </cell>
          <cell r="G2863">
            <v>0</v>
          </cell>
        </row>
        <row r="2864">
          <cell r="A2864">
            <v>20039221</v>
          </cell>
          <cell r="C2864" t="str">
            <v>NUT, HEX</v>
          </cell>
          <cell r="D2864">
            <v>3.33</v>
          </cell>
          <cell r="E2864" t="str">
            <v>GE</v>
          </cell>
          <cell r="F2864">
            <v>3.6</v>
          </cell>
          <cell r="G2864">
            <v>-7.4999999999999956E-2</v>
          </cell>
        </row>
        <row r="2865">
          <cell r="A2865">
            <v>20039224</v>
          </cell>
          <cell r="C2865" t="str">
            <v xml:space="preserve">CABLE MARKER </v>
          </cell>
          <cell r="D2865">
            <v>120.61</v>
          </cell>
          <cell r="E2865" t="str">
            <v>GE</v>
          </cell>
          <cell r="F2865">
            <v>129.36000000000001</v>
          </cell>
          <cell r="G2865">
            <v>-6.7640692640692723E-2</v>
          </cell>
        </row>
        <row r="2866">
          <cell r="A2866">
            <v>20039225</v>
          </cell>
          <cell r="C2866" t="str">
            <v xml:space="preserve">CABLE MARKER </v>
          </cell>
          <cell r="D2866">
            <v>95.97</v>
          </cell>
          <cell r="E2866" t="str">
            <v>GE</v>
          </cell>
          <cell r="F2866">
            <v>95.97</v>
          </cell>
          <cell r="G2866">
            <v>0</v>
          </cell>
        </row>
        <row r="2867">
          <cell r="A2867">
            <v>20039226</v>
          </cell>
          <cell r="C2867" t="str">
            <v>WASHER, CONCAVE</v>
          </cell>
          <cell r="D2867">
            <v>101.1</v>
          </cell>
          <cell r="E2867" t="str">
            <v>GE</v>
          </cell>
          <cell r="F2867">
            <v>101.11</v>
          </cell>
          <cell r="G2867">
            <v>-9.8902185738380943E-5</v>
          </cell>
        </row>
        <row r="2868">
          <cell r="A2868">
            <v>20039227</v>
          </cell>
          <cell r="C2868" t="str">
            <v>BOLT, SL HEX HD</v>
          </cell>
          <cell r="D2868">
            <v>117.3</v>
          </cell>
          <cell r="E2868" t="str">
            <v>GE</v>
          </cell>
          <cell r="F2868">
            <v>125.76</v>
          </cell>
          <cell r="G2868">
            <v>-6.7270992366412319E-2</v>
          </cell>
        </row>
        <row r="2869">
          <cell r="A2869">
            <v>20039228</v>
          </cell>
          <cell r="C2869" t="str">
            <v>CABLEASSEMBLY,SPEEDSENSOR</v>
          </cell>
          <cell r="D2869">
            <v>6236.38</v>
          </cell>
          <cell r="E2869" t="str">
            <v>GE</v>
          </cell>
          <cell r="F2869">
            <v>4232.9399999999996</v>
          </cell>
          <cell r="G2869">
            <v>0.47329751898207872</v>
          </cell>
        </row>
        <row r="2870">
          <cell r="A2870">
            <v>20039229</v>
          </cell>
          <cell r="C2870" t="str">
            <v>CONNECTOR,0.125INTO0.250INDIACABLE</v>
          </cell>
          <cell r="D2870">
            <v>296.44</v>
          </cell>
          <cell r="E2870" t="str">
            <v>GE</v>
          </cell>
          <cell r="F2870">
            <v>296.44</v>
          </cell>
          <cell r="G2870">
            <v>0</v>
          </cell>
        </row>
        <row r="2871">
          <cell r="A2871">
            <v>20039230</v>
          </cell>
          <cell r="C2871" t="str">
            <v>INSULATOR,13/8INTHICK,13/4INOD</v>
          </cell>
          <cell r="D2871">
            <v>114.22</v>
          </cell>
          <cell r="E2871" t="str">
            <v>GE</v>
          </cell>
          <cell r="F2871">
            <v>114.23</v>
          </cell>
          <cell r="G2871">
            <v>-8.7542677055130191E-5</v>
          </cell>
        </row>
        <row r="2872">
          <cell r="A2872">
            <v>20039231</v>
          </cell>
          <cell r="C2872" t="str">
            <v>STUD</v>
          </cell>
          <cell r="D2872">
            <v>147.34</v>
          </cell>
          <cell r="E2872" t="str">
            <v>GE</v>
          </cell>
          <cell r="F2872">
            <v>157.74</v>
          </cell>
          <cell r="G2872">
            <v>-6.593127932040066E-2</v>
          </cell>
        </row>
        <row r="2873">
          <cell r="A2873">
            <v>20039235</v>
          </cell>
          <cell r="C2873" t="str">
            <v>SPACER,0.250INTHICK</v>
          </cell>
          <cell r="D2873">
            <v>3692.1</v>
          </cell>
          <cell r="E2873" t="str">
            <v>GE</v>
          </cell>
          <cell r="F2873">
            <v>3956.15</v>
          </cell>
          <cell r="G2873">
            <v>-6.6744183107314004E-2</v>
          </cell>
        </row>
        <row r="2874">
          <cell r="A2874">
            <v>20039236</v>
          </cell>
          <cell r="C2874" t="str">
            <v>PLATE,CLAMPING</v>
          </cell>
          <cell r="D2874">
            <v>145.72999999999999</v>
          </cell>
          <cell r="E2874" t="str">
            <v>GE</v>
          </cell>
          <cell r="F2874">
            <v>145.72999999999999</v>
          </cell>
          <cell r="G2874">
            <v>0</v>
          </cell>
        </row>
        <row r="2875">
          <cell r="A2875">
            <v>20039237</v>
          </cell>
          <cell r="C2875" t="str">
            <v>CLAMP,0.850INTHICK,THREESLOTS</v>
          </cell>
          <cell r="D2875">
            <v>2779.69</v>
          </cell>
          <cell r="E2875" t="str">
            <v>GE</v>
          </cell>
          <cell r="F2875">
            <v>2978.61</v>
          </cell>
          <cell r="G2875">
            <v>-6.6782828231960578E-2</v>
          </cell>
        </row>
        <row r="2876">
          <cell r="A2876">
            <v>20039239</v>
          </cell>
          <cell r="C2876" t="str">
            <v>BOLT,HEXHD,5/16IN-18,13/4INLONG</v>
          </cell>
          <cell r="D2876">
            <v>4.24</v>
          </cell>
          <cell r="E2876" t="str">
            <v>GE</v>
          </cell>
          <cell r="F2876">
            <v>4.24</v>
          </cell>
          <cell r="G2876">
            <v>0</v>
          </cell>
        </row>
        <row r="2877">
          <cell r="A2877">
            <v>20039241</v>
          </cell>
          <cell r="C2877" t="str">
            <v xml:space="preserve">·VALVE CORE  </v>
          </cell>
          <cell r="D2877">
            <v>3501.18</v>
          </cell>
          <cell r="E2877" t="str">
            <v>Гидравлическая система</v>
          </cell>
          <cell r="F2877">
            <v>4517.1400000000003</v>
          </cell>
          <cell r="G2877">
            <v>-0.22491222322088766</v>
          </cell>
        </row>
        <row r="2878">
          <cell r="A2878">
            <v>20039242</v>
          </cell>
          <cell r="C2878" t="str">
            <v xml:space="preserve">·SHUTTLE VALVE  </v>
          </cell>
          <cell r="D2878">
            <v>529.91999999999996</v>
          </cell>
          <cell r="E2878" t="str">
            <v>Электрооборудование</v>
          </cell>
          <cell r="F2878">
            <v>671.54</v>
          </cell>
          <cell r="G2878">
            <v>-0.21088840575393875</v>
          </cell>
        </row>
        <row r="2879">
          <cell r="A2879">
            <v>20039244</v>
          </cell>
          <cell r="C2879" t="str">
            <v xml:space="preserve">·VALVE CORE  </v>
          </cell>
          <cell r="D2879">
            <v>3501.18</v>
          </cell>
          <cell r="E2879" t="str">
            <v>Гидравлическая система</v>
          </cell>
          <cell r="F2879">
            <v>4517.1400000000003</v>
          </cell>
          <cell r="G2879">
            <v>-0.22491222322088766</v>
          </cell>
        </row>
        <row r="2880">
          <cell r="A2880">
            <v>20039246</v>
          </cell>
          <cell r="C2880" t="str">
            <v xml:space="preserve">·VALVE CORE  </v>
          </cell>
          <cell r="D2880">
            <v>10669.92</v>
          </cell>
          <cell r="E2880" t="str">
            <v>Гидравлическая система</v>
          </cell>
          <cell r="F2880">
            <v>13766.06</v>
          </cell>
          <cell r="G2880">
            <v>-0.22491112199133223</v>
          </cell>
        </row>
        <row r="2881">
          <cell r="A2881">
            <v>20039248</v>
          </cell>
          <cell r="C2881" t="str">
            <v xml:space="preserve">·VALVE CORE  </v>
          </cell>
          <cell r="D2881">
            <v>7295.59</v>
          </cell>
          <cell r="E2881" t="str">
            <v>Гидравлическая система</v>
          </cell>
          <cell r="F2881">
            <v>9245.4</v>
          </cell>
          <cell r="G2881">
            <v>-0.21089514785731278</v>
          </cell>
        </row>
        <row r="2882">
          <cell r="A2882">
            <v>20039301</v>
          </cell>
          <cell r="C2882" t="str">
            <v xml:space="preserve">·SEAL   </v>
          </cell>
          <cell r="D2882">
            <v>1137.45</v>
          </cell>
          <cell r="F2882">
            <v>1441.43</v>
          </cell>
          <cell r="G2882">
            <v>-0.2108877989219039</v>
          </cell>
        </row>
        <row r="2883">
          <cell r="A2883">
            <v>20039303</v>
          </cell>
          <cell r="C2883" t="str">
            <v xml:space="preserve">·RETAINING RING  </v>
          </cell>
          <cell r="D2883">
            <v>196.88</v>
          </cell>
          <cell r="F2883">
            <v>249.48</v>
          </cell>
          <cell r="G2883">
            <v>-0.21083854417187753</v>
          </cell>
        </row>
        <row r="2884">
          <cell r="A2884">
            <v>20039304</v>
          </cell>
          <cell r="C2884" t="str">
            <v xml:space="preserve">·BALL BEARING  </v>
          </cell>
          <cell r="D2884">
            <v>4498.53</v>
          </cell>
          <cell r="F2884">
            <v>5700.79</v>
          </cell>
          <cell r="G2884">
            <v>-0.21089357790762342</v>
          </cell>
        </row>
        <row r="2885">
          <cell r="A2885">
            <v>20039305</v>
          </cell>
          <cell r="C2885" t="str">
            <v xml:space="preserve">·SHAFT   </v>
          </cell>
          <cell r="D2885">
            <v>10637.71</v>
          </cell>
          <cell r="F2885">
            <v>13724.53</v>
          </cell>
          <cell r="G2885">
            <v>-0.22491261995857059</v>
          </cell>
        </row>
        <row r="2886">
          <cell r="A2886">
            <v>20039306</v>
          </cell>
          <cell r="C2886" t="str">
            <v xml:space="preserve">·SHAFT SEAL  </v>
          </cell>
          <cell r="D2886">
            <v>3345.95</v>
          </cell>
          <cell r="F2886">
            <v>4316.8500000000004</v>
          </cell>
          <cell r="G2886">
            <v>-0.22490936678365026</v>
          </cell>
        </row>
        <row r="2887">
          <cell r="A2887">
            <v>20039308</v>
          </cell>
          <cell r="C2887" t="str">
            <v xml:space="preserve">·RING   </v>
          </cell>
          <cell r="D2887">
            <v>79.540000000000006</v>
          </cell>
          <cell r="F2887">
            <v>102.6</v>
          </cell>
          <cell r="G2887">
            <v>-0.22475633528265093</v>
          </cell>
        </row>
        <row r="2888">
          <cell r="A2888">
            <v>20039309</v>
          </cell>
          <cell r="C2888" t="str">
            <v xml:space="preserve">·SEAL   </v>
          </cell>
          <cell r="D2888">
            <v>162.78</v>
          </cell>
          <cell r="F2888">
            <v>206.26</v>
          </cell>
          <cell r="G2888">
            <v>-0.21080190051391445</v>
          </cell>
        </row>
        <row r="2889">
          <cell r="A2889">
            <v>20039361</v>
          </cell>
          <cell r="C2889" t="str">
            <v xml:space="preserve">·SOLENOLD VALVE  </v>
          </cell>
          <cell r="D2889">
            <v>5130.62</v>
          </cell>
          <cell r="E2889" t="str">
            <v>Электрооборудование</v>
          </cell>
          <cell r="F2889">
            <v>6619.41</v>
          </cell>
          <cell r="G2889">
            <v>-0.22491279434269817</v>
          </cell>
        </row>
        <row r="2890">
          <cell r="A2890">
            <v>20039364</v>
          </cell>
          <cell r="C2890" t="str">
            <v>VALVE</v>
          </cell>
          <cell r="D2890">
            <v>1167.73</v>
          </cell>
          <cell r="F2890">
            <v>1479.81</v>
          </cell>
          <cell r="G2890">
            <v>-0.21089193882998492</v>
          </cell>
        </row>
        <row r="2891">
          <cell r="A2891">
            <v>20039366</v>
          </cell>
          <cell r="C2891" t="str">
            <v xml:space="preserve">·CHECK VALVE  </v>
          </cell>
          <cell r="D2891">
            <v>598.1</v>
          </cell>
          <cell r="E2891" t="str">
            <v>Электрооборудование</v>
          </cell>
          <cell r="F2891">
            <v>771.66</v>
          </cell>
          <cell r="G2891">
            <v>-0.22491770987222348</v>
          </cell>
        </row>
        <row r="2892">
          <cell r="A2892">
            <v>20039377</v>
          </cell>
          <cell r="C2892" t="str">
            <v>·ELECTROMAGNETIC DIRECTIONAL CONTROL VALVE</v>
          </cell>
          <cell r="D2892">
            <v>2505.75</v>
          </cell>
          <cell r="E2892" t="str">
            <v>Электрооборудование</v>
          </cell>
          <cell r="F2892">
            <v>3175.42</v>
          </cell>
          <cell r="G2892">
            <v>-0.21089178754306515</v>
          </cell>
        </row>
        <row r="2893">
          <cell r="A2893">
            <v>20039378</v>
          </cell>
          <cell r="C2893" t="str">
            <v xml:space="preserve">RELIFE VALVE  </v>
          </cell>
          <cell r="D2893">
            <v>8179.41</v>
          </cell>
          <cell r="E2893" t="str">
            <v>Электрооборудование</v>
          </cell>
          <cell r="F2893">
            <v>10365.43</v>
          </cell>
          <cell r="G2893">
            <v>-0.21089525470723358</v>
          </cell>
        </row>
        <row r="2894">
          <cell r="A2894">
            <v>20039379</v>
          </cell>
          <cell r="C2894" t="str">
            <v xml:space="preserve">·CAP PLATE  </v>
          </cell>
          <cell r="D2894">
            <v>8631.7000000000007</v>
          </cell>
          <cell r="E2894" t="str">
            <v>Гидравлическая система</v>
          </cell>
          <cell r="F2894">
            <v>10938.59</v>
          </cell>
          <cell r="G2894">
            <v>-0.21089463998559221</v>
          </cell>
        </row>
        <row r="2895">
          <cell r="A2895">
            <v>20039380</v>
          </cell>
          <cell r="C2895" t="str">
            <v xml:space="preserve">·VALVE CORE  </v>
          </cell>
          <cell r="D2895">
            <v>10283.81</v>
          </cell>
          <cell r="E2895" t="str">
            <v>Гидравлическая система</v>
          </cell>
          <cell r="F2895">
            <v>13267.92</v>
          </cell>
          <cell r="G2895">
            <v>-0.22491166663651885</v>
          </cell>
        </row>
        <row r="2896">
          <cell r="A2896">
            <v>20039381</v>
          </cell>
          <cell r="C2896" t="str">
            <v xml:space="preserve">·ELECTROMAGNETIC VALVE  </v>
          </cell>
          <cell r="D2896">
            <v>3258.89</v>
          </cell>
          <cell r="E2896" t="str">
            <v>Электрооборудование</v>
          </cell>
          <cell r="F2896">
            <v>4129.8500000000004</v>
          </cell>
          <cell r="G2896">
            <v>-0.2108938581304407</v>
          </cell>
        </row>
        <row r="2897">
          <cell r="A2897">
            <v>20039383</v>
          </cell>
          <cell r="C2897" t="str">
            <v>·ELECTROMAGNETIC DIRECTIONAL CONTROL VALVE</v>
          </cell>
          <cell r="D2897">
            <v>2505.75</v>
          </cell>
          <cell r="E2897" t="str">
            <v>Электрооборудование</v>
          </cell>
          <cell r="F2897">
            <v>3175.42</v>
          </cell>
          <cell r="G2897">
            <v>-0.21089178754306515</v>
          </cell>
        </row>
        <row r="2898">
          <cell r="A2898">
            <v>20039400</v>
          </cell>
          <cell r="C2898" t="str">
            <v>MUFFLER---</v>
          </cell>
          <cell r="D2898">
            <v>9439.2900000000009</v>
          </cell>
          <cell r="F2898">
            <v>11134.86</v>
          </cell>
          <cell r="G2898">
            <v>-0.1522758256502551</v>
          </cell>
        </row>
        <row r="2899">
          <cell r="A2899">
            <v>20039411</v>
          </cell>
          <cell r="C2899" t="str">
            <v>TUBE</v>
          </cell>
          <cell r="D2899">
            <v>242.35</v>
          </cell>
          <cell r="E2899" t="str">
            <v>Рулевое управление</v>
          </cell>
          <cell r="F2899">
            <v>314.45</v>
          </cell>
          <cell r="G2899">
            <v>-0.22928923517252342</v>
          </cell>
        </row>
        <row r="2900">
          <cell r="A2900">
            <v>20039412</v>
          </cell>
          <cell r="C2900" t="str">
            <v>RUBBER</v>
          </cell>
          <cell r="D2900">
            <v>8.73</v>
          </cell>
          <cell r="E2900" t="str">
            <v>Рулевое управление</v>
          </cell>
          <cell r="F2900">
            <v>9.83</v>
          </cell>
          <cell r="G2900">
            <v>-0.11190233977619524</v>
          </cell>
        </row>
        <row r="2901">
          <cell r="A2901">
            <v>20039413</v>
          </cell>
          <cell r="C2901" t="str">
            <v>RUBBER</v>
          </cell>
          <cell r="D2901">
            <v>10.47</v>
          </cell>
          <cell r="E2901" t="str">
            <v>Рулевое управление</v>
          </cell>
          <cell r="F2901">
            <v>11.54</v>
          </cell>
          <cell r="G2901">
            <v>-9.2720970537261582E-2</v>
          </cell>
        </row>
        <row r="2902">
          <cell r="A2902">
            <v>20039620</v>
          </cell>
          <cell r="C2902" t="str">
            <v xml:space="preserve">HOSE ASSY  </v>
          </cell>
          <cell r="D2902">
            <v>1286.98</v>
          </cell>
          <cell r="E2902" t="str">
            <v>Гидравлическая система</v>
          </cell>
          <cell r="F2902">
            <v>1474.77</v>
          </cell>
          <cell r="G2902">
            <v>-0.12733510988154084</v>
          </cell>
        </row>
        <row r="2903">
          <cell r="A2903">
            <v>20039621</v>
          </cell>
          <cell r="C2903" t="str">
            <v xml:space="preserve">HOSE ASSY  </v>
          </cell>
          <cell r="D2903">
            <v>1351.26</v>
          </cell>
          <cell r="E2903" t="str">
            <v>Гидравлическая система</v>
          </cell>
          <cell r="F2903">
            <v>1548.43</v>
          </cell>
          <cell r="G2903">
            <v>-0.12733543008079151</v>
          </cell>
        </row>
        <row r="2904">
          <cell r="A2904">
            <v>20039646</v>
          </cell>
          <cell r="C2904" t="str">
            <v xml:space="preserve">VENT FITTING  </v>
          </cell>
          <cell r="D2904">
            <v>425.82</v>
          </cell>
          <cell r="F2904">
            <v>539.62</v>
          </cell>
          <cell r="G2904">
            <v>-0.21088914421259408</v>
          </cell>
        </row>
        <row r="2905">
          <cell r="A2905">
            <v>20039647</v>
          </cell>
          <cell r="C2905" t="str">
            <v xml:space="preserve">ADAPTER   </v>
          </cell>
          <cell r="D2905">
            <v>692.7</v>
          </cell>
          <cell r="F2905">
            <v>793.76</v>
          </cell>
          <cell r="G2905">
            <v>-0.12731808103204989</v>
          </cell>
        </row>
        <row r="2906">
          <cell r="A2906">
            <v>20039649</v>
          </cell>
          <cell r="C2906" t="str">
            <v xml:space="preserve">REDUCER NIPPLE  </v>
          </cell>
          <cell r="D2906">
            <v>317.39999999999998</v>
          </cell>
          <cell r="F2906">
            <v>352.67</v>
          </cell>
          <cell r="G2906">
            <v>-0.10000850653585514</v>
          </cell>
        </row>
        <row r="2907">
          <cell r="A2907">
            <v>20039665</v>
          </cell>
          <cell r="C2907" t="str">
            <v xml:space="preserve">ADAPTER ELBOW  </v>
          </cell>
          <cell r="D2907">
            <v>529.91999999999996</v>
          </cell>
          <cell r="F2907">
            <v>607.24</v>
          </cell>
          <cell r="G2907">
            <v>-0.12733021540083012</v>
          </cell>
        </row>
        <row r="2908">
          <cell r="A2908">
            <v>20039701</v>
          </cell>
          <cell r="C2908" t="str">
            <v xml:space="preserve">OUTLET CHECK ASSY </v>
          </cell>
          <cell r="D2908">
            <v>2869.08</v>
          </cell>
          <cell r="F2908">
            <v>3635.86</v>
          </cell>
          <cell r="G2908">
            <v>-0.21089370877866587</v>
          </cell>
        </row>
        <row r="2909">
          <cell r="A2909">
            <v>20039723</v>
          </cell>
          <cell r="C2909" t="str">
            <v xml:space="preserve">REPAIR KIT  </v>
          </cell>
          <cell r="D2909">
            <v>1057.97</v>
          </cell>
          <cell r="F2909">
            <v>1175.52</v>
          </cell>
          <cell r="G2909">
            <v>-9.9998298625289195E-2</v>
          </cell>
        </row>
        <row r="2910">
          <cell r="A2910">
            <v>20039725</v>
          </cell>
          <cell r="C2910" t="str">
            <v xml:space="preserve">˙LIMIT SWITCH  </v>
          </cell>
          <cell r="D2910">
            <v>8102.85</v>
          </cell>
          <cell r="F2910">
            <v>9003.17</v>
          </cell>
          <cell r="G2910">
            <v>-0.10000033321596724</v>
          </cell>
        </row>
        <row r="2911">
          <cell r="A2911">
            <v>20039741</v>
          </cell>
          <cell r="C2911" t="str">
            <v>Rear window glass</v>
          </cell>
          <cell r="D2911">
            <v>719.55</v>
          </cell>
          <cell r="F2911">
            <v>851.76</v>
          </cell>
          <cell r="G2911">
            <v>-0.15521978021978022</v>
          </cell>
        </row>
        <row r="2912">
          <cell r="A2912">
            <v>20039742</v>
          </cell>
          <cell r="C2912" t="str">
            <v>MIRROR-BRACKET--</v>
          </cell>
          <cell r="D2912">
            <v>2311.79</v>
          </cell>
          <cell r="F2912">
            <v>2999.77</v>
          </cell>
          <cell r="G2912">
            <v>-0.22934424972581235</v>
          </cell>
        </row>
        <row r="2913">
          <cell r="A2913">
            <v>20039743</v>
          </cell>
          <cell r="C2913" t="str">
            <v>MIRROR-LEFT</v>
          </cell>
          <cell r="D2913">
            <v>2765</v>
          </cell>
          <cell r="E2913" t="str">
            <v>Кабина</v>
          </cell>
          <cell r="F2913">
            <v>3503.94</v>
          </cell>
          <cell r="G2913">
            <v>-0.21088831429761923</v>
          </cell>
        </row>
        <row r="2914">
          <cell r="A2914">
            <v>20039789</v>
          </cell>
          <cell r="C2914" t="str">
            <v>·OIL-DRAIN-VALVE-</v>
          </cell>
          <cell r="D2914">
            <v>23.02</v>
          </cell>
          <cell r="F2914">
            <v>27.16</v>
          </cell>
          <cell r="G2914">
            <v>-0.15243004418262152</v>
          </cell>
        </row>
        <row r="2915">
          <cell r="A2915">
            <v>20039811</v>
          </cell>
          <cell r="C2915" t="str">
            <v>RATING---</v>
          </cell>
          <cell r="D2915">
            <v>81.489999999999995</v>
          </cell>
          <cell r="F2915">
            <v>119.9</v>
          </cell>
          <cell r="G2915">
            <v>-0.32035029190992503</v>
          </cell>
        </row>
        <row r="2916">
          <cell r="A2916">
            <v>20039814</v>
          </cell>
          <cell r="C2916" t="str">
            <v xml:space="preserve"> Decal accumulator</v>
          </cell>
          <cell r="D2916">
            <v>4.8</v>
          </cell>
          <cell r="F2916">
            <v>5.68</v>
          </cell>
          <cell r="G2916">
            <v>-0.15492957746478875</v>
          </cell>
        </row>
        <row r="2917">
          <cell r="A2917">
            <v>20039825</v>
          </cell>
          <cell r="C2917" t="str">
            <v xml:space="preserve"> TAILLIGHT PLATE</v>
          </cell>
          <cell r="D2917">
            <v>110.33</v>
          </cell>
          <cell r="E2917" t="str">
            <v>Электрооборудование</v>
          </cell>
          <cell r="F2917">
            <v>130.6</v>
          </cell>
          <cell r="G2917">
            <v>-0.15520673813169983</v>
          </cell>
        </row>
        <row r="2918">
          <cell r="A2918">
            <v>20039895</v>
          </cell>
          <cell r="C2918" t="str">
            <v xml:space="preserve"> BRACKET</v>
          </cell>
          <cell r="D2918">
            <v>233.85</v>
          </cell>
          <cell r="F2918">
            <v>276.82</v>
          </cell>
          <cell r="G2918">
            <v>-0.15522722346651252</v>
          </cell>
        </row>
        <row r="2919">
          <cell r="A2919">
            <v>20039901</v>
          </cell>
          <cell r="C2919" t="str">
            <v>COOLING-DUCT--</v>
          </cell>
          <cell r="D2919">
            <v>4919.07</v>
          </cell>
          <cell r="F2919">
            <v>5465.63</v>
          </cell>
          <cell r="G2919">
            <v>-9.9999451115424964E-2</v>
          </cell>
        </row>
        <row r="2920">
          <cell r="A2920">
            <v>20040008</v>
          </cell>
          <cell r="C2920" t="str">
            <v xml:space="preserve">PLATE   </v>
          </cell>
          <cell r="D2920">
            <v>98.5</v>
          </cell>
          <cell r="F2920">
            <v>124.8</v>
          </cell>
          <cell r="G2920">
            <v>-0.21073717948717952</v>
          </cell>
        </row>
        <row r="2921">
          <cell r="A2921">
            <v>20040009</v>
          </cell>
          <cell r="C2921" t="str">
            <v xml:space="preserve">PLATE   </v>
          </cell>
          <cell r="D2921">
            <v>60.59</v>
          </cell>
          <cell r="F2921">
            <v>78.150000000000006</v>
          </cell>
          <cell r="G2921">
            <v>-0.2246960972488804</v>
          </cell>
        </row>
        <row r="2922">
          <cell r="A2922">
            <v>20040011</v>
          </cell>
          <cell r="C2922" t="str">
            <v xml:space="preserve">BOARD   </v>
          </cell>
          <cell r="D2922">
            <v>28.5</v>
          </cell>
          <cell r="F2922">
            <v>36.1</v>
          </cell>
          <cell r="G2922">
            <v>-0.21052631578947367</v>
          </cell>
        </row>
        <row r="2923">
          <cell r="A2923">
            <v>20040021</v>
          </cell>
          <cell r="C2923" t="str">
            <v>STEEL PIPE - RUNNING BRAKES</v>
          </cell>
          <cell r="D2923">
            <v>195.87</v>
          </cell>
          <cell r="F2923">
            <v>248.21</v>
          </cell>
          <cell r="G2923">
            <v>-0.21086982796825271</v>
          </cell>
        </row>
        <row r="2924">
          <cell r="A2924">
            <v>20040044</v>
          </cell>
          <cell r="C2924" t="str">
            <v>AIR-PIPE--</v>
          </cell>
          <cell r="D2924">
            <v>2311.79</v>
          </cell>
          <cell r="F2924">
            <v>2999.77</v>
          </cell>
          <cell r="G2924">
            <v>-0.22934424972581235</v>
          </cell>
        </row>
        <row r="2925">
          <cell r="A2925">
            <v>20040045</v>
          </cell>
          <cell r="C2925" t="str">
            <v>AIR-PIPE--</v>
          </cell>
          <cell r="D2925">
            <v>2039.82</v>
          </cell>
          <cell r="F2925">
            <v>2646.84</v>
          </cell>
          <cell r="G2925">
            <v>-0.22933762524368684</v>
          </cell>
        </row>
        <row r="2926">
          <cell r="A2926">
            <v>20040050</v>
          </cell>
          <cell r="C2926" t="str">
            <v xml:space="preserve">RUBBER STRIP  </v>
          </cell>
          <cell r="D2926">
            <v>142.01</v>
          </cell>
          <cell r="F2926">
            <v>183.21</v>
          </cell>
          <cell r="G2926">
            <v>-0.22487855466404683</v>
          </cell>
        </row>
        <row r="2927">
          <cell r="A2927">
            <v>20040051</v>
          </cell>
          <cell r="C2927" t="str">
            <v>HOSE-ASSY--</v>
          </cell>
          <cell r="D2927">
            <v>1148.76</v>
          </cell>
          <cell r="E2927" t="str">
            <v>Гидравлическая система</v>
          </cell>
          <cell r="F2927">
            <v>1355.1</v>
          </cell>
          <cell r="G2927">
            <v>-0.15226920522470666</v>
          </cell>
        </row>
        <row r="2928">
          <cell r="A2928">
            <v>20040065</v>
          </cell>
          <cell r="C2928" t="str">
            <v xml:space="preserve">BOARD   </v>
          </cell>
          <cell r="D2928">
            <v>28.5</v>
          </cell>
          <cell r="F2928">
            <v>36.1</v>
          </cell>
          <cell r="G2928">
            <v>-0.21052631578947367</v>
          </cell>
        </row>
        <row r="2929">
          <cell r="A2929">
            <v>20040080</v>
          </cell>
          <cell r="C2929" t="str">
            <v xml:space="preserve"> COVER PLATE</v>
          </cell>
          <cell r="D2929">
            <v>98.38</v>
          </cell>
          <cell r="F2929">
            <v>109.31</v>
          </cell>
          <cell r="G2929">
            <v>-9.9990851706156847E-2</v>
          </cell>
        </row>
        <row r="2930">
          <cell r="A2930">
            <v>20040083</v>
          </cell>
          <cell r="C2930" t="str">
            <v xml:space="preserve">PUMP HOUSE 85727 </v>
          </cell>
          <cell r="D2930">
            <v>94830.78</v>
          </cell>
          <cell r="F2930">
            <v>120967.82</v>
          </cell>
          <cell r="G2930">
            <v>-0.21606605789870403</v>
          </cell>
        </row>
        <row r="2931">
          <cell r="A2931">
            <v>20040110</v>
          </cell>
          <cell r="C2931" t="str">
            <v>WHEELMOTORS ASSY</v>
          </cell>
          <cell r="D2931">
            <v>3687890.4</v>
          </cell>
          <cell r="E2931" t="str">
            <v>GE</v>
          </cell>
          <cell r="F2931">
            <v>4394000</v>
          </cell>
          <cell r="G2931">
            <v>-0.16069858898497957</v>
          </cell>
        </row>
        <row r="2932">
          <cell r="A2932">
            <v>20040113</v>
          </cell>
          <cell r="C2932" t="str">
            <v>Cover plate assembly</v>
          </cell>
          <cell r="D2932">
            <v>137.99</v>
          </cell>
          <cell r="F2932">
            <v>153.32</v>
          </cell>
          <cell r="G2932">
            <v>-9.9986955387424858E-2</v>
          </cell>
        </row>
        <row r="2933">
          <cell r="A2933">
            <v>20040115</v>
          </cell>
          <cell r="C2933" t="str">
            <v>Реле поворотов</v>
          </cell>
          <cell r="D2933">
            <v>31.94</v>
          </cell>
          <cell r="F2933">
            <v>35.49</v>
          </cell>
          <cell r="G2933">
            <v>-0.10002817695125388</v>
          </cell>
        </row>
        <row r="2934">
          <cell r="A2934">
            <v>20040172</v>
          </cell>
          <cell r="C2934" t="str">
            <v>HOIST CYLINDER ASSY</v>
          </cell>
          <cell r="D2934">
            <v>161406.32999999999</v>
          </cell>
          <cell r="F2934">
            <v>179340.37</v>
          </cell>
          <cell r="G2934">
            <v>-0.10000001672796821</v>
          </cell>
        </row>
        <row r="2935">
          <cell r="A2935">
            <v>20040173</v>
          </cell>
          <cell r="C2935" t="str">
            <v>·FIRST-TUBE--</v>
          </cell>
          <cell r="D2935">
            <v>68936.05</v>
          </cell>
          <cell r="E2935" t="str">
            <v>Гидравлическая система</v>
          </cell>
          <cell r="F2935">
            <v>76595.61</v>
          </cell>
          <cell r="G2935">
            <v>-9.9999986944421471E-2</v>
          </cell>
        </row>
        <row r="2936">
          <cell r="A2936">
            <v>20040174</v>
          </cell>
          <cell r="C2936" t="str">
            <v xml:space="preserve">·RING   </v>
          </cell>
          <cell r="D2936">
            <v>100.41</v>
          </cell>
          <cell r="E2936" t="str">
            <v>Гидравлическая система</v>
          </cell>
          <cell r="F2936">
            <v>127.22</v>
          </cell>
          <cell r="G2936">
            <v>-0.21073730545511715</v>
          </cell>
        </row>
        <row r="2937">
          <cell r="A2937">
            <v>20040175</v>
          </cell>
          <cell r="C2937" t="str">
            <v xml:space="preserve">·RETAINER RING  </v>
          </cell>
          <cell r="D2937">
            <v>2110.21</v>
          </cell>
          <cell r="E2937" t="str">
            <v>Гидравлическая система</v>
          </cell>
          <cell r="F2937">
            <v>2674.19</v>
          </cell>
          <cell r="G2937">
            <v>-0.21089750541285401</v>
          </cell>
        </row>
        <row r="2938">
          <cell r="A2938">
            <v>20040176</v>
          </cell>
          <cell r="C2938" t="str">
            <v xml:space="preserve">·PISTON   </v>
          </cell>
          <cell r="D2938">
            <v>42095.85</v>
          </cell>
          <cell r="E2938" t="str">
            <v>Гидравлическая система</v>
          </cell>
          <cell r="F2938">
            <v>53346.33</v>
          </cell>
          <cell r="G2938">
            <v>-0.2108951074984915</v>
          </cell>
        </row>
        <row r="2939">
          <cell r="A2939">
            <v>20040177</v>
          </cell>
          <cell r="C2939" t="str">
            <v>·SECONDARY-TUBE--</v>
          </cell>
          <cell r="D2939">
            <v>55510.44</v>
          </cell>
          <cell r="E2939" t="str">
            <v>Гидравлическая система</v>
          </cell>
          <cell r="F2939">
            <v>61678.27</v>
          </cell>
          <cell r="G2939">
            <v>-0.10000004863949641</v>
          </cell>
        </row>
        <row r="2940">
          <cell r="A2940">
            <v>20040178</v>
          </cell>
          <cell r="C2940" t="str">
            <v>·THIRD-TUBE--</v>
          </cell>
          <cell r="D2940">
            <v>55394.39</v>
          </cell>
          <cell r="E2940" t="str">
            <v>Гидравлическая система</v>
          </cell>
          <cell r="F2940">
            <v>61549.32</v>
          </cell>
          <cell r="G2940">
            <v>-9.9999967505733589E-2</v>
          </cell>
        </row>
        <row r="2941">
          <cell r="A2941">
            <v>20040179</v>
          </cell>
          <cell r="C2941" t="str">
            <v xml:space="preserve">·GUIDE SLEEVE  </v>
          </cell>
          <cell r="D2941">
            <v>10085.15</v>
          </cell>
          <cell r="F2941">
            <v>13011.61</v>
          </cell>
          <cell r="G2941">
            <v>-0.22491144447151434</v>
          </cell>
        </row>
        <row r="2942">
          <cell r="A2942">
            <v>20040209</v>
          </cell>
          <cell r="C2942" t="str">
            <v xml:space="preserve">·PISTON ROD ASSY </v>
          </cell>
          <cell r="D2942">
            <v>80058</v>
          </cell>
          <cell r="F2942">
            <v>102123.38</v>
          </cell>
          <cell r="G2942">
            <v>-0.21606589989481351</v>
          </cell>
        </row>
        <row r="2943">
          <cell r="A2943">
            <v>20040211</v>
          </cell>
          <cell r="C2943" t="str">
            <v>SEAL KIT.</v>
          </cell>
          <cell r="D2943">
            <v>7157.89</v>
          </cell>
          <cell r="F2943">
            <v>7953.21</v>
          </cell>
          <cell r="G2943">
            <v>-9.9999874264605104E-2</v>
          </cell>
        </row>
        <row r="2944">
          <cell r="A2944">
            <v>20040212</v>
          </cell>
          <cell r="C2944" t="str">
            <v xml:space="preserve">··CYLINDER ASSY  </v>
          </cell>
          <cell r="D2944">
            <v>72478.61</v>
          </cell>
          <cell r="F2944">
            <v>83055.100000000006</v>
          </cell>
          <cell r="G2944">
            <v>-0.12734305298530735</v>
          </cell>
        </row>
        <row r="2945">
          <cell r="A2945">
            <v>20040213</v>
          </cell>
          <cell r="C2945" t="str">
            <v xml:space="preserve">VALVE BONNET ASSY </v>
          </cell>
          <cell r="D2945">
            <v>787.35</v>
          </cell>
          <cell r="F2945">
            <v>997.77</v>
          </cell>
          <cell r="G2945">
            <v>-0.21089028533629994</v>
          </cell>
        </row>
        <row r="2946">
          <cell r="A2946">
            <v>20040214</v>
          </cell>
          <cell r="C2946" t="str">
            <v>·TUBE-ASSY--</v>
          </cell>
          <cell r="D2946">
            <v>63303.9</v>
          </cell>
          <cell r="F2946">
            <v>82142.66</v>
          </cell>
          <cell r="G2946">
            <v>-0.22934197650770016</v>
          </cell>
        </row>
        <row r="2947">
          <cell r="A2947">
            <v>20040215</v>
          </cell>
          <cell r="C2947" t="str">
            <v xml:space="preserve">•STEEL BALL  </v>
          </cell>
          <cell r="D2947">
            <v>7.45</v>
          </cell>
          <cell r="F2947">
            <v>9.42</v>
          </cell>
          <cell r="G2947">
            <v>-0.20912951167728233</v>
          </cell>
        </row>
        <row r="2948">
          <cell r="A2948">
            <v>20040271</v>
          </cell>
          <cell r="C2948" t="str">
            <v>BOLT,HEXHD,3/8IN-16,33/4INLONG</v>
          </cell>
          <cell r="D2948">
            <v>18.45</v>
          </cell>
          <cell r="E2948" t="str">
            <v>GE</v>
          </cell>
          <cell r="F2948">
            <v>24.82</v>
          </cell>
          <cell r="G2948">
            <v>-0.2566478646253022</v>
          </cell>
        </row>
        <row r="2949">
          <cell r="A2949">
            <v>20040276</v>
          </cell>
          <cell r="C2949" t="str">
            <v>GLASTICCHANNEL</v>
          </cell>
          <cell r="D2949">
            <v>7993.43</v>
          </cell>
          <cell r="E2949" t="str">
            <v>GE</v>
          </cell>
          <cell r="F2949">
            <v>8565.06</v>
          </cell>
          <cell r="G2949">
            <v>-6.6739754304114496E-2</v>
          </cell>
        </row>
        <row r="2950">
          <cell r="A2950">
            <v>20040277</v>
          </cell>
          <cell r="C2950" t="str">
            <v>TERMINAL,MAINCONNECTION</v>
          </cell>
          <cell r="D2950">
            <v>6306.01</v>
          </cell>
          <cell r="E2950" t="str">
            <v>GE</v>
          </cell>
          <cell r="F2950">
            <v>6306.01</v>
          </cell>
          <cell r="G2950">
            <v>0</v>
          </cell>
        </row>
        <row r="2951">
          <cell r="A2951">
            <v>20040281</v>
          </cell>
          <cell r="C2951" t="str">
            <v>COVER,MAINCONNECTION</v>
          </cell>
          <cell r="D2951">
            <v>28909.05</v>
          </cell>
          <cell r="E2951" t="str">
            <v>GE</v>
          </cell>
          <cell r="F2951">
            <v>30976.639999999999</v>
          </cell>
          <cell r="G2951">
            <v>-6.6746748517592658E-2</v>
          </cell>
        </row>
        <row r="2952">
          <cell r="A2952">
            <v>20040282</v>
          </cell>
          <cell r="C2952" t="str">
            <v>SPEED SENSOR</v>
          </cell>
          <cell r="D2952">
            <v>12076.13</v>
          </cell>
          <cell r="E2952" t="str">
            <v>GE</v>
          </cell>
          <cell r="F2952">
            <v>12939.96</v>
          </cell>
          <cell r="G2952">
            <v>-6.6756775136862845E-2</v>
          </cell>
        </row>
        <row r="2953">
          <cell r="A2953">
            <v>20040283</v>
          </cell>
          <cell r="C2953" t="str">
            <v>HUB</v>
          </cell>
          <cell r="D2953">
            <v>90233.84</v>
          </cell>
          <cell r="E2953" t="str">
            <v>GE</v>
          </cell>
          <cell r="F2953">
            <v>83182.429999999993</v>
          </cell>
          <cell r="G2953">
            <v>8.4770425677634043E-2</v>
          </cell>
        </row>
        <row r="2954">
          <cell r="A2954">
            <v>20040285</v>
          </cell>
          <cell r="C2954" t="str">
            <v>ADAPTER ASSEMBLY</v>
          </cell>
          <cell r="D2954">
            <v>152317.93</v>
          </cell>
          <cell r="E2954" t="str">
            <v>GE</v>
          </cell>
          <cell r="F2954">
            <v>162471.69</v>
          </cell>
          <cell r="G2954">
            <v>-6.2495564611902643E-2</v>
          </cell>
        </row>
        <row r="2955">
          <cell r="A2955">
            <v>20040286</v>
          </cell>
          <cell r="C2955" t="str">
            <v>STATORASSEMBLY</v>
          </cell>
          <cell r="D2955">
            <v>2619802.14</v>
          </cell>
          <cell r="E2955" t="str">
            <v>GE</v>
          </cell>
          <cell r="F2955">
            <v>2396613.11</v>
          </cell>
          <cell r="G2955">
            <v>9.3126850165649033E-2</v>
          </cell>
        </row>
        <row r="2956">
          <cell r="A2956">
            <v>20040287</v>
          </cell>
          <cell r="C2956" t="str">
            <v>·PISTON-ROD--</v>
          </cell>
          <cell r="D2956">
            <v>187956.24</v>
          </cell>
          <cell r="E2956" t="str">
            <v>GE</v>
          </cell>
          <cell r="F2956">
            <v>17283.669999999998</v>
          </cell>
          <cell r="G2956">
            <v>9.874787588515634</v>
          </cell>
        </row>
        <row r="2957">
          <cell r="A2957">
            <v>20040288</v>
          </cell>
          <cell r="C2957" t="str">
            <v>·PISTON---</v>
          </cell>
          <cell r="D2957">
            <v>4971.1099999999997</v>
          </cell>
          <cell r="E2957" t="str">
            <v>GE</v>
          </cell>
          <cell r="F2957">
            <v>5741.62</v>
          </cell>
          <cell r="G2957">
            <v>-0.13419731713349203</v>
          </cell>
        </row>
        <row r="2958">
          <cell r="A2958">
            <v>20040289</v>
          </cell>
          <cell r="C2958" t="str">
            <v>CONNECTIONSTRAP,INSULATED,81.75INDEVLGTH</v>
          </cell>
          <cell r="D2958">
            <v>7078.95</v>
          </cell>
          <cell r="E2958" t="str">
            <v>GE</v>
          </cell>
          <cell r="F2958">
            <v>7314.4</v>
          </cell>
          <cell r="G2958">
            <v>-3.2189926719894957E-2</v>
          </cell>
        </row>
        <row r="2959">
          <cell r="A2959">
            <v>20040290</v>
          </cell>
          <cell r="C2959" t="str">
            <v>BRACKET, INSULATED</v>
          </cell>
          <cell r="D2959">
            <v>689.03</v>
          </cell>
          <cell r="E2959" t="str">
            <v>GE</v>
          </cell>
          <cell r="F2959">
            <v>738.43</v>
          </cell>
          <cell r="G2959">
            <v>-6.6898690464905264E-2</v>
          </cell>
        </row>
        <row r="2960">
          <cell r="A2960">
            <v>20040291</v>
          </cell>
          <cell r="C2960" t="str">
            <v>BRACKET, INSULATED</v>
          </cell>
          <cell r="D2960">
            <v>963.59</v>
          </cell>
          <cell r="E2960" t="str">
            <v>GE</v>
          </cell>
          <cell r="F2960">
            <v>1032.5</v>
          </cell>
          <cell r="G2960">
            <v>-6.6740920096852285E-2</v>
          </cell>
        </row>
        <row r="2961">
          <cell r="A2961">
            <v>20040292</v>
          </cell>
          <cell r="C2961" t="str">
            <v>BOLT, HEX HD</v>
          </cell>
          <cell r="D2961">
            <v>6.44</v>
          </cell>
          <cell r="E2961" t="str">
            <v>GE</v>
          </cell>
          <cell r="F2961">
            <v>6.44</v>
          </cell>
          <cell r="G2961">
            <v>0</v>
          </cell>
        </row>
        <row r="2962">
          <cell r="A2962">
            <v>20040294</v>
          </cell>
          <cell r="C2962" t="str">
            <v>CABLE ASSEMBLY</v>
          </cell>
          <cell r="D2962">
            <v>858.38</v>
          </cell>
          <cell r="E2962" t="str">
            <v>GE</v>
          </cell>
          <cell r="F2962">
            <v>858.38</v>
          </cell>
          <cell r="G2962">
            <v>0</v>
          </cell>
        </row>
        <row r="2963">
          <cell r="A2963">
            <v>20040295</v>
          </cell>
          <cell r="C2963" t="str">
            <v>BRAZING STRIP</v>
          </cell>
          <cell r="D2963">
            <v>21.76</v>
          </cell>
          <cell r="E2963" t="str">
            <v>GE</v>
          </cell>
          <cell r="F2963">
            <v>23.41</v>
          </cell>
          <cell r="G2963">
            <v>-7.0482699700982421E-2</v>
          </cell>
        </row>
        <row r="2964">
          <cell r="A2964">
            <v>20040296</v>
          </cell>
          <cell r="C2964" t="str">
            <v>CABLE ASSEMBLY</v>
          </cell>
          <cell r="D2964">
            <v>11057.41</v>
          </cell>
          <cell r="E2964" t="str">
            <v>GE</v>
          </cell>
          <cell r="F2964">
            <v>11848.34</v>
          </cell>
          <cell r="G2964">
            <v>-6.6754498942467877E-2</v>
          </cell>
        </row>
        <row r="2965">
          <cell r="A2965">
            <v>20040299</v>
          </cell>
          <cell r="C2965" t="str">
            <v>COVER</v>
          </cell>
          <cell r="D2965">
            <v>1908.53</v>
          </cell>
          <cell r="E2965" t="str">
            <v>GE</v>
          </cell>
          <cell r="F2965">
            <v>2045.02</v>
          </cell>
          <cell r="G2965">
            <v>-6.6742623544024049E-2</v>
          </cell>
        </row>
        <row r="2966">
          <cell r="A2966">
            <v>20040300</v>
          </cell>
          <cell r="C2966" t="str">
            <v>INSULATION PAD</v>
          </cell>
          <cell r="D2966">
            <v>521.16999999999996</v>
          </cell>
          <cell r="E2966" t="str">
            <v>GE</v>
          </cell>
          <cell r="F2966">
            <v>521.16999999999996</v>
          </cell>
          <cell r="G2966">
            <v>0</v>
          </cell>
        </row>
        <row r="2967">
          <cell r="A2967">
            <v>20040304</v>
          </cell>
          <cell r="C2967" t="str">
            <v>GROMMET</v>
          </cell>
          <cell r="D2967">
            <v>99.89</v>
          </cell>
          <cell r="E2967" t="str">
            <v>GE</v>
          </cell>
          <cell r="F2967">
            <v>107.03</v>
          </cell>
          <cell r="G2967">
            <v>-6.6710268149117069E-2</v>
          </cell>
        </row>
        <row r="2968">
          <cell r="A2968">
            <v>20040305</v>
          </cell>
          <cell r="C2968" t="str">
            <v>CABLE MARKER</v>
          </cell>
          <cell r="D2968">
            <v>153.72999999999999</v>
          </cell>
          <cell r="E2968" t="str">
            <v>GE</v>
          </cell>
          <cell r="F2968">
            <v>153.72999999999999</v>
          </cell>
          <cell r="G2968">
            <v>0</v>
          </cell>
        </row>
        <row r="2969">
          <cell r="A2969">
            <v>20040306</v>
          </cell>
          <cell r="C2969" t="str">
            <v xml:space="preserve">CABLE MARKER </v>
          </cell>
          <cell r="D2969">
            <v>153.72999999999999</v>
          </cell>
          <cell r="E2969" t="str">
            <v>GE</v>
          </cell>
          <cell r="F2969">
            <v>153.72999999999999</v>
          </cell>
          <cell r="G2969">
            <v>0</v>
          </cell>
        </row>
        <row r="2970">
          <cell r="A2970">
            <v>20040308</v>
          </cell>
          <cell r="C2970" t="str">
            <v>FRONT PLATE</v>
          </cell>
          <cell r="D2970">
            <v>2349.09</v>
          </cell>
          <cell r="E2970" t="str">
            <v>GE</v>
          </cell>
          <cell r="F2970">
            <v>2517.2600000000002</v>
          </cell>
          <cell r="G2970">
            <v>-6.6806766086935809E-2</v>
          </cell>
        </row>
        <row r="2971">
          <cell r="A2971">
            <v>20040310</v>
          </cell>
          <cell r="C2971" t="str">
            <v>CORE,ROTOR</v>
          </cell>
          <cell r="D2971">
            <v>165788.87</v>
          </cell>
          <cell r="E2971" t="str">
            <v>GE</v>
          </cell>
          <cell r="F2971">
            <v>165788.87</v>
          </cell>
          <cell r="G2971">
            <v>0</v>
          </cell>
        </row>
        <row r="2972">
          <cell r="A2972">
            <v>20040311</v>
          </cell>
          <cell r="C2972" t="str">
            <v>SHAFT,ROTOR</v>
          </cell>
          <cell r="D2972">
            <v>103088.2</v>
          </cell>
          <cell r="E2972" t="str">
            <v>GE</v>
          </cell>
          <cell r="F2972">
            <v>92017.74</v>
          </cell>
          <cell r="G2972">
            <v>0.12030788845716045</v>
          </cell>
        </row>
        <row r="2973">
          <cell r="A2973">
            <v>20040313</v>
          </cell>
          <cell r="C2973" t="str">
            <v>COILBRACE</v>
          </cell>
          <cell r="D2973">
            <v>10324.68</v>
          </cell>
          <cell r="E2973" t="str">
            <v>GE</v>
          </cell>
          <cell r="F2973">
            <v>7388.28</v>
          </cell>
          <cell r="G2973">
            <v>0.39744027026588058</v>
          </cell>
        </row>
        <row r="2974">
          <cell r="A2974">
            <v>20040314</v>
          </cell>
          <cell r="C2974" t="str">
            <v>ROTORWEDGE</v>
          </cell>
          <cell r="D2974">
            <v>8871</v>
          </cell>
          <cell r="E2974" t="str">
            <v>GE</v>
          </cell>
          <cell r="F2974">
            <v>9505.66</v>
          </cell>
          <cell r="G2974">
            <v>-6.6766536989540937E-2</v>
          </cell>
        </row>
        <row r="2975">
          <cell r="A2975">
            <v>20040315</v>
          </cell>
          <cell r="C2975" t="str">
            <v>ROTORWEDGE</v>
          </cell>
          <cell r="D2975">
            <v>4895.4399999999996</v>
          </cell>
          <cell r="E2975" t="str">
            <v>GE</v>
          </cell>
          <cell r="F2975">
            <v>5245.6</v>
          </cell>
          <cell r="G2975">
            <v>-6.6753088302577535E-2</v>
          </cell>
        </row>
        <row r="2976">
          <cell r="A2976">
            <v>20040316</v>
          </cell>
          <cell r="C2976" t="str">
            <v>SLIPPER STRIP</v>
          </cell>
          <cell r="D2976">
            <v>1119.21</v>
          </cell>
          <cell r="E2976" t="str">
            <v>GE</v>
          </cell>
          <cell r="F2976">
            <v>1042.6400000000001</v>
          </cell>
          <cell r="G2976">
            <v>7.343857899178996E-2</v>
          </cell>
        </row>
        <row r="2977">
          <cell r="A2977">
            <v>20040317</v>
          </cell>
          <cell r="C2977" t="str">
            <v>COLLECTOR RING ASSEMBLY</v>
          </cell>
          <cell r="D2977">
            <v>146615.16</v>
          </cell>
          <cell r="E2977" t="str">
            <v>GE</v>
          </cell>
          <cell r="F2977">
            <v>158673.12</v>
          </cell>
          <cell r="G2977">
            <v>-7.5992455432905004E-2</v>
          </cell>
        </row>
        <row r="2978">
          <cell r="A2978">
            <v>20040318</v>
          </cell>
          <cell r="C2978" t="str">
            <v>CONNECTION STRAP</v>
          </cell>
          <cell r="D2978">
            <v>278.31</v>
          </cell>
          <cell r="E2978" t="str">
            <v>GE</v>
          </cell>
          <cell r="F2978">
            <v>243.68</v>
          </cell>
          <cell r="G2978">
            <v>0.14211260669730796</v>
          </cell>
        </row>
        <row r="2979">
          <cell r="A2979">
            <v>20040319</v>
          </cell>
          <cell r="C2979" t="str">
            <v>TIE RING</v>
          </cell>
          <cell r="D2979">
            <v>5792.1</v>
          </cell>
          <cell r="E2979" t="str">
            <v>GE</v>
          </cell>
          <cell r="F2979">
            <v>6206.49</v>
          </cell>
          <cell r="G2979">
            <v>-6.6767206585364614E-2</v>
          </cell>
        </row>
        <row r="2980">
          <cell r="A2980">
            <v>20040320</v>
          </cell>
          <cell r="C2980" t="str">
            <v>GLASS TAPE</v>
          </cell>
          <cell r="D2980">
            <v>469</v>
          </cell>
          <cell r="E2980" t="str">
            <v>GE</v>
          </cell>
          <cell r="F2980">
            <v>469</v>
          </cell>
          <cell r="G2980">
            <v>0</v>
          </cell>
        </row>
        <row r="2981">
          <cell r="A2981">
            <v>20040321</v>
          </cell>
          <cell r="C2981" t="str">
            <v>FASTENING</v>
          </cell>
          <cell r="D2981">
            <v>114.39</v>
          </cell>
          <cell r="E2981" t="str">
            <v>GE</v>
          </cell>
          <cell r="F2981">
            <v>114.39</v>
          </cell>
          <cell r="G2981">
            <v>0</v>
          </cell>
        </row>
        <row r="2982">
          <cell r="A2982">
            <v>20040322</v>
          </cell>
          <cell r="C2982" t="str">
            <v>BALL BEARING</v>
          </cell>
          <cell r="D2982">
            <v>8571.73</v>
          </cell>
          <cell r="E2982" t="str">
            <v>GE</v>
          </cell>
          <cell r="F2982">
            <v>9889.8799999999992</v>
          </cell>
          <cell r="G2982">
            <v>-0.13328270919364038</v>
          </cell>
        </row>
        <row r="2983">
          <cell r="A2983">
            <v>20040323</v>
          </cell>
          <cell r="C2983" t="str">
            <v>BEARING HOUSING</v>
          </cell>
          <cell r="D2983">
            <v>30139.13</v>
          </cell>
          <cell r="E2983" t="str">
            <v>GE</v>
          </cell>
          <cell r="F2983">
            <v>32294.93</v>
          </cell>
          <cell r="G2983">
            <v>-6.6753512083785216E-2</v>
          </cell>
        </row>
        <row r="2984">
          <cell r="A2984">
            <v>20040324</v>
          </cell>
          <cell r="C2984" t="str">
            <v>BEARING CAP</v>
          </cell>
          <cell r="D2984">
            <v>13030.19</v>
          </cell>
          <cell r="E2984" t="str">
            <v>GE</v>
          </cell>
          <cell r="F2984">
            <v>13962.13</v>
          </cell>
          <cell r="G2984">
            <v>-6.6747695373127081E-2</v>
          </cell>
        </row>
        <row r="2985">
          <cell r="A2985">
            <v>20040325</v>
          </cell>
          <cell r="C2985" t="str">
            <v>FLINGER</v>
          </cell>
          <cell r="D2985">
            <v>4538.8100000000004</v>
          </cell>
          <cell r="E2985" t="str">
            <v>GE</v>
          </cell>
          <cell r="F2985">
            <v>4863.53</v>
          </cell>
          <cell r="G2985">
            <v>-6.6766319936342411E-2</v>
          </cell>
        </row>
        <row r="2986">
          <cell r="A2986">
            <v>20040326</v>
          </cell>
          <cell r="C2986" t="str">
            <v>SLEEVE</v>
          </cell>
          <cell r="D2986">
            <v>11104.46</v>
          </cell>
          <cell r="E2986" t="str">
            <v>GE</v>
          </cell>
          <cell r="F2986">
            <v>11898.74</v>
          </cell>
          <cell r="G2986">
            <v>-6.6753286482434282E-2</v>
          </cell>
        </row>
        <row r="2987">
          <cell r="A2987">
            <v>20040327</v>
          </cell>
          <cell r="C2987" t="str">
            <v>SEAL</v>
          </cell>
          <cell r="D2987">
            <v>7253.64</v>
          </cell>
          <cell r="E2987" t="str">
            <v>GE</v>
          </cell>
          <cell r="F2987">
            <v>6936.16</v>
          </cell>
          <cell r="G2987">
            <v>4.5771723835666966E-2</v>
          </cell>
        </row>
        <row r="2988">
          <cell r="A2988">
            <v>20040328</v>
          </cell>
          <cell r="C2988" t="str">
            <v>GASKET,0.031INTHK</v>
          </cell>
          <cell r="D2988">
            <v>298.62</v>
          </cell>
          <cell r="E2988" t="str">
            <v>GE</v>
          </cell>
          <cell r="F2988">
            <v>298.62</v>
          </cell>
          <cell r="G2988">
            <v>0</v>
          </cell>
        </row>
        <row r="2989">
          <cell r="A2989">
            <v>20040329</v>
          </cell>
          <cell r="C2989" t="str">
            <v>BOLT, HEX HD</v>
          </cell>
          <cell r="D2989">
            <v>45.19</v>
          </cell>
          <cell r="E2989" t="str">
            <v>GE</v>
          </cell>
          <cell r="F2989">
            <v>48.54</v>
          </cell>
          <cell r="G2989">
            <v>-6.901524515863211E-2</v>
          </cell>
        </row>
        <row r="2990">
          <cell r="A2990">
            <v>20040331</v>
          </cell>
          <cell r="C2990" t="str">
            <v>HUB</v>
          </cell>
          <cell r="D2990">
            <v>14892.28</v>
          </cell>
          <cell r="E2990" t="str">
            <v>GE</v>
          </cell>
          <cell r="F2990">
            <v>15957.38</v>
          </cell>
          <cell r="G2990">
            <v>-6.6746546112206318E-2</v>
          </cell>
        </row>
        <row r="2991">
          <cell r="A2991">
            <v>20040333</v>
          </cell>
          <cell r="C2991" t="str">
            <v>BRAZING STRIP</v>
          </cell>
          <cell r="D2991">
            <v>20.100000000000001</v>
          </cell>
          <cell r="E2991" t="str">
            <v>GE</v>
          </cell>
          <cell r="F2991">
            <v>21.55</v>
          </cell>
          <cell r="G2991">
            <v>-6.7285382830626461E-2</v>
          </cell>
        </row>
        <row r="2992">
          <cell r="A2992">
            <v>20040334</v>
          </cell>
          <cell r="C2992" t="str">
            <v>BALANCE WEIGHT</v>
          </cell>
          <cell r="D2992">
            <v>1296.06</v>
          </cell>
          <cell r="E2992" t="str">
            <v>GE</v>
          </cell>
          <cell r="F2992">
            <v>1296.06</v>
          </cell>
          <cell r="G2992">
            <v>0</v>
          </cell>
        </row>
        <row r="2993">
          <cell r="A2993">
            <v>20040335</v>
          </cell>
          <cell r="C2993" t="str">
            <v>BALANCE WEIGHT</v>
          </cell>
          <cell r="D2993">
            <v>971.88</v>
          </cell>
          <cell r="E2993" t="str">
            <v>GE</v>
          </cell>
          <cell r="F2993">
            <v>971.88</v>
          </cell>
          <cell r="G2993">
            <v>0</v>
          </cell>
        </row>
        <row r="2994">
          <cell r="A2994">
            <v>20040336</v>
          </cell>
          <cell r="C2994" t="str">
            <v>END PLATE</v>
          </cell>
          <cell r="D2994">
            <v>46923.35</v>
          </cell>
          <cell r="E2994" t="str">
            <v>GE</v>
          </cell>
          <cell r="F2994">
            <v>50279.519999999997</v>
          </cell>
          <cell r="G2994">
            <v>-6.6750239461315419E-2</v>
          </cell>
        </row>
        <row r="2995">
          <cell r="A2995">
            <v>20040338</v>
          </cell>
          <cell r="C2995" t="str">
            <v>IMPELLER</v>
          </cell>
          <cell r="D2995">
            <v>369576.59</v>
          </cell>
          <cell r="E2995" t="str">
            <v>GE</v>
          </cell>
          <cell r="F2995">
            <v>396011.31</v>
          </cell>
          <cell r="G2995">
            <v>-6.6752436944288229E-2</v>
          </cell>
        </row>
        <row r="2996">
          <cell r="A2996">
            <v>20040339</v>
          </cell>
          <cell r="C2996" t="str">
            <v>FRAMEHEAD</v>
          </cell>
          <cell r="D2996">
            <v>514662.42</v>
          </cell>
          <cell r="E2996" t="str">
            <v>GE</v>
          </cell>
          <cell r="F2996">
            <v>551474.48</v>
          </cell>
          <cell r="G2996">
            <v>-6.6752064392898158E-2</v>
          </cell>
        </row>
        <row r="2997">
          <cell r="A2997">
            <v>20040340</v>
          </cell>
          <cell r="C2997" t="str">
            <v>INLETHOUSING</v>
          </cell>
          <cell r="D2997">
            <v>979976.79</v>
          </cell>
          <cell r="E2997" t="str">
            <v>GE</v>
          </cell>
          <cell r="F2997">
            <v>992317.42</v>
          </cell>
          <cell r="G2997">
            <v>-1.2436171885403358E-2</v>
          </cell>
        </row>
        <row r="2998">
          <cell r="A2998">
            <v>20040341</v>
          </cell>
          <cell r="C2998" t="str">
            <v>OUTLETHOUSING</v>
          </cell>
          <cell r="D2998">
            <v>289421.53999999998</v>
          </cell>
          <cell r="E2998" t="str">
            <v>GE</v>
          </cell>
          <cell r="F2998">
            <v>310123.03999999998</v>
          </cell>
          <cell r="G2998">
            <v>-6.6752537960417246E-2</v>
          </cell>
        </row>
        <row r="2999">
          <cell r="A2999">
            <v>20040342</v>
          </cell>
          <cell r="C2999" t="str">
            <v>BOLT, HEX HD</v>
          </cell>
          <cell r="D2999">
            <v>97.2</v>
          </cell>
          <cell r="E2999" t="str">
            <v>GE</v>
          </cell>
          <cell r="F2999">
            <v>104.06</v>
          </cell>
          <cell r="G2999">
            <v>-6.5923505669805871E-2</v>
          </cell>
        </row>
        <row r="3000">
          <cell r="A3000">
            <v>20040344</v>
          </cell>
          <cell r="C3000" t="str">
            <v>BOLT, HEX HD</v>
          </cell>
          <cell r="D3000">
            <v>20.61</v>
          </cell>
          <cell r="E3000" t="str">
            <v>GE</v>
          </cell>
          <cell r="F3000">
            <v>20.61</v>
          </cell>
          <cell r="G3000">
            <v>0</v>
          </cell>
        </row>
        <row r="3001">
          <cell r="A3001">
            <v>20040345</v>
          </cell>
          <cell r="C3001" t="str">
            <v>BOLT, HEX HD</v>
          </cell>
          <cell r="D3001">
            <v>31.51</v>
          </cell>
          <cell r="E3001" t="str">
            <v>GE</v>
          </cell>
          <cell r="F3001">
            <v>33.4</v>
          </cell>
          <cell r="G3001">
            <v>-5.6586826347305275E-2</v>
          </cell>
        </row>
        <row r="3002">
          <cell r="A3002">
            <v>20040346</v>
          </cell>
          <cell r="C3002" t="str">
            <v>BOLT, HEX HD</v>
          </cell>
          <cell r="D3002">
            <v>25.5</v>
          </cell>
          <cell r="E3002" t="str">
            <v>GE</v>
          </cell>
          <cell r="F3002">
            <v>23.11</v>
          </cell>
          <cell r="G3002">
            <v>0.10341843357853753</v>
          </cell>
        </row>
        <row r="3003">
          <cell r="A3003">
            <v>20040353</v>
          </cell>
          <cell r="C3003" t="str">
            <v>PIN, SPRING DOWEL</v>
          </cell>
          <cell r="D3003">
            <v>199.85</v>
          </cell>
          <cell r="E3003" t="str">
            <v>GE</v>
          </cell>
          <cell r="F3003">
            <v>199.85</v>
          </cell>
          <cell r="G3003">
            <v>0</v>
          </cell>
        </row>
        <row r="3004">
          <cell r="A3004">
            <v>20040354</v>
          </cell>
          <cell r="C3004" t="str">
            <v>PIPE PLUG</v>
          </cell>
          <cell r="D3004">
            <v>62.43</v>
          </cell>
          <cell r="E3004" t="str">
            <v>GE</v>
          </cell>
          <cell r="F3004">
            <v>62.43</v>
          </cell>
          <cell r="G3004">
            <v>0</v>
          </cell>
        </row>
        <row r="3005">
          <cell r="A3005">
            <v>20040356</v>
          </cell>
          <cell r="C3005" t="str">
            <v>ROTORSUPPORT</v>
          </cell>
          <cell r="D3005">
            <v>3834.66</v>
          </cell>
          <cell r="E3005" t="str">
            <v>GE</v>
          </cell>
          <cell r="F3005">
            <v>2106.96</v>
          </cell>
          <cell r="G3005">
            <v>0.81999658275429987</v>
          </cell>
        </row>
        <row r="3006">
          <cell r="A3006">
            <v>20040357</v>
          </cell>
          <cell r="C3006" t="str">
            <v>BOLT, HEX HD</v>
          </cell>
          <cell r="D3006">
            <v>14.36</v>
          </cell>
          <cell r="E3006" t="str">
            <v>GE</v>
          </cell>
          <cell r="F3006">
            <v>14.36</v>
          </cell>
          <cell r="G3006">
            <v>0</v>
          </cell>
        </row>
        <row r="3007">
          <cell r="A3007">
            <v>20040359</v>
          </cell>
          <cell r="C3007" t="str">
            <v>COVER ASSEMBLY</v>
          </cell>
          <cell r="D3007">
            <v>4224.87</v>
          </cell>
          <cell r="E3007" t="str">
            <v>GE</v>
          </cell>
          <cell r="F3007">
            <v>4527.01</v>
          </cell>
          <cell r="G3007">
            <v>-6.6741624162526825E-2</v>
          </cell>
        </row>
        <row r="3008">
          <cell r="A3008">
            <v>20040360</v>
          </cell>
          <cell r="C3008" t="str">
            <v>FRONT PLATE</v>
          </cell>
          <cell r="D3008">
            <v>3033.13</v>
          </cell>
          <cell r="E3008" t="str">
            <v>GE</v>
          </cell>
          <cell r="F3008">
            <v>3250.21</v>
          </cell>
          <cell r="G3008">
            <v>-6.6789530522643137E-2</v>
          </cell>
        </row>
        <row r="3009">
          <cell r="A3009">
            <v>20040361</v>
          </cell>
          <cell r="C3009" t="str">
            <v>COVER ASSEMBLY</v>
          </cell>
          <cell r="D3009">
            <v>6955.66</v>
          </cell>
          <cell r="E3009" t="str">
            <v>GE</v>
          </cell>
          <cell r="F3009">
            <v>6955.66</v>
          </cell>
          <cell r="G3009">
            <v>0</v>
          </cell>
        </row>
        <row r="3010">
          <cell r="A3010">
            <v>20040362</v>
          </cell>
          <cell r="C3010" t="str">
            <v>GASKET</v>
          </cell>
          <cell r="D3010">
            <v>6907.78</v>
          </cell>
          <cell r="E3010" t="str">
            <v>GE</v>
          </cell>
          <cell r="F3010">
            <v>6291.7</v>
          </cell>
          <cell r="G3010">
            <v>9.7919481221291571E-2</v>
          </cell>
        </row>
        <row r="3011">
          <cell r="A3011">
            <v>20040363</v>
          </cell>
          <cell r="C3011" t="str">
            <v>LATCH ASSEMBLY</v>
          </cell>
          <cell r="D3011">
            <v>1173.21</v>
          </cell>
          <cell r="E3011" t="str">
            <v>GE</v>
          </cell>
          <cell r="F3011">
            <v>1173.21</v>
          </cell>
          <cell r="G3011">
            <v>0</v>
          </cell>
        </row>
        <row r="3012">
          <cell r="A3012">
            <v>20040369</v>
          </cell>
          <cell r="C3012" t="str">
            <v>CONTACTOR</v>
          </cell>
          <cell r="D3012">
            <v>146032.85999999999</v>
          </cell>
          <cell r="E3012" t="str">
            <v>GE</v>
          </cell>
          <cell r="F3012">
            <v>133006.32999999999</v>
          </cell>
          <cell r="G3012">
            <v>9.7939173270926272E-2</v>
          </cell>
        </row>
        <row r="3013">
          <cell r="A3013">
            <v>20040370</v>
          </cell>
          <cell r="C3013" t="str">
            <v>ARC CHUTE</v>
          </cell>
          <cell r="D3013">
            <v>9786.43</v>
          </cell>
          <cell r="E3013" t="str">
            <v>GE</v>
          </cell>
          <cell r="F3013">
            <v>20210.580000000002</v>
          </cell>
          <cell r="G3013">
            <v>-0.51577688517598208</v>
          </cell>
        </row>
        <row r="3014">
          <cell r="A3014">
            <v>20040371</v>
          </cell>
          <cell r="C3014" t="str">
            <v>COIL</v>
          </cell>
          <cell r="D3014">
            <v>28765.02</v>
          </cell>
          <cell r="E3014" t="str">
            <v>GE</v>
          </cell>
          <cell r="F3014">
            <v>26457.439999999999</v>
          </cell>
          <cell r="G3014">
            <v>8.7218566875706838E-2</v>
          </cell>
        </row>
        <row r="3015">
          <cell r="A3015">
            <v>20040372</v>
          </cell>
          <cell r="C3015" t="str">
            <v>COIL</v>
          </cell>
          <cell r="D3015">
            <v>62273.17</v>
          </cell>
          <cell r="E3015" t="str">
            <v>GE</v>
          </cell>
          <cell r="F3015">
            <v>61116.26</v>
          </cell>
          <cell r="G3015">
            <v>1.8929659635586349E-2</v>
          </cell>
        </row>
        <row r="3016">
          <cell r="A3016">
            <v>20040373</v>
          </cell>
          <cell r="C3016" t="str">
            <v>RP контактор (силовые контакты)Китай</v>
          </cell>
          <cell r="D3016">
            <v>33636.629999999997</v>
          </cell>
          <cell r="E3016" t="str">
            <v>GE</v>
          </cell>
          <cell r="F3016">
            <v>36042.5</v>
          </cell>
          <cell r="G3016">
            <v>-6.6750919053894742E-2</v>
          </cell>
        </row>
        <row r="3017">
          <cell r="A3017">
            <v>20040375</v>
          </cell>
          <cell r="C3017" t="str">
            <v xml:space="preserve"> INTERLOCK</v>
          </cell>
          <cell r="D3017">
            <v>4040.04</v>
          </cell>
          <cell r="E3017" t="str">
            <v>GE</v>
          </cell>
          <cell r="F3017">
            <v>2003.99</v>
          </cell>
          <cell r="G3017">
            <v>1.0159980838227733</v>
          </cell>
        </row>
        <row r="3018">
          <cell r="A3018">
            <v>20040376</v>
          </cell>
          <cell r="C3018" t="str">
            <v>LATCH SPRING</v>
          </cell>
          <cell r="D3018">
            <v>1667.53</v>
          </cell>
          <cell r="E3018" t="str">
            <v>GE</v>
          </cell>
          <cell r="F3018">
            <v>1667.53</v>
          </cell>
          <cell r="G3018">
            <v>0</v>
          </cell>
        </row>
        <row r="3019">
          <cell r="A3019">
            <v>20040379</v>
          </cell>
          <cell r="C3019" t="str">
            <v>HEAD CAPSCREW</v>
          </cell>
          <cell r="D3019">
            <v>274.16000000000003</v>
          </cell>
          <cell r="E3019" t="str">
            <v>GE</v>
          </cell>
          <cell r="F3019">
            <v>293.64</v>
          </cell>
          <cell r="G3019">
            <v>-6.6339735730826743E-2</v>
          </cell>
        </row>
        <row r="3020">
          <cell r="A3020">
            <v>20040380</v>
          </cell>
          <cell r="C3020" t="str">
            <v>PIVOTAL TERMINAL</v>
          </cell>
          <cell r="D3020">
            <v>18564.900000000001</v>
          </cell>
          <cell r="E3020" t="str">
            <v>GE</v>
          </cell>
          <cell r="F3020">
            <v>19892.95</v>
          </cell>
          <cell r="G3020">
            <v>-6.6759832000784169E-2</v>
          </cell>
        </row>
        <row r="3021">
          <cell r="A3021">
            <v>20040381</v>
          </cell>
          <cell r="C3021" t="str">
            <v>LEAF SPRING</v>
          </cell>
          <cell r="D3021">
            <v>3967.88</v>
          </cell>
          <cell r="E3021" t="str">
            <v>GE</v>
          </cell>
          <cell r="F3021">
            <v>3967.88</v>
          </cell>
          <cell r="G3021">
            <v>0</v>
          </cell>
        </row>
        <row r="3022">
          <cell r="A3022">
            <v>20040382</v>
          </cell>
          <cell r="C3022" t="str">
            <v>CAPSCREW</v>
          </cell>
          <cell r="D3022">
            <v>139.46</v>
          </cell>
          <cell r="E3022" t="str">
            <v>GE</v>
          </cell>
          <cell r="F3022">
            <v>149.47999999999999</v>
          </cell>
          <cell r="G3022">
            <v>-6.7032378913566948E-2</v>
          </cell>
        </row>
        <row r="3023">
          <cell r="A3023">
            <v>20040383</v>
          </cell>
          <cell r="C3023" t="str">
            <v>POLE PLATE</v>
          </cell>
          <cell r="D3023">
            <v>2822.88</v>
          </cell>
          <cell r="E3023" t="str">
            <v>GE</v>
          </cell>
          <cell r="F3023">
            <v>3136.53</v>
          </cell>
          <cell r="G3023">
            <v>-9.9999043528995468E-2</v>
          </cell>
        </row>
        <row r="3024">
          <cell r="A3024">
            <v>20040384</v>
          </cell>
          <cell r="C3024" t="str">
            <v>BLOWOUT COIL KIT</v>
          </cell>
          <cell r="D3024">
            <v>26440.06</v>
          </cell>
          <cell r="E3024" t="str">
            <v>GE</v>
          </cell>
          <cell r="F3024">
            <v>29377.84</v>
          </cell>
          <cell r="G3024">
            <v>-9.9999863842951009E-2</v>
          </cell>
        </row>
        <row r="3025">
          <cell r="A3025">
            <v>20040385</v>
          </cell>
          <cell r="C3025" t="str">
            <v>MAGNETCORE</v>
          </cell>
          <cell r="D3025">
            <v>3704.22</v>
          </cell>
          <cell r="E3025" t="str">
            <v>GE</v>
          </cell>
          <cell r="F3025">
            <v>3704.22</v>
          </cell>
          <cell r="G3025">
            <v>0</v>
          </cell>
        </row>
        <row r="3026">
          <cell r="A3026">
            <v>20040387</v>
          </cell>
          <cell r="C3026" t="str">
            <v>SPACER</v>
          </cell>
          <cell r="D3026">
            <v>1351.83</v>
          </cell>
          <cell r="E3026" t="str">
            <v>GE</v>
          </cell>
          <cell r="F3026">
            <v>1351.83</v>
          </cell>
          <cell r="G3026">
            <v>0</v>
          </cell>
        </row>
        <row r="3027">
          <cell r="A3027">
            <v>20040394</v>
          </cell>
          <cell r="C3027" t="str">
            <v>CONTACTOR(SEEPB‐65020‐004)</v>
          </cell>
          <cell r="D3027">
            <v>156478.03</v>
          </cell>
          <cell r="E3027" t="str">
            <v>GE</v>
          </cell>
          <cell r="F3027">
            <v>156478.03</v>
          </cell>
          <cell r="G3027">
            <v>0</v>
          </cell>
        </row>
        <row r="3028">
          <cell r="A3028">
            <v>20040395</v>
          </cell>
          <cell r="C3028" t="str">
            <v>POSITIVEIGBTMODULEPANEL(OEM PARTS)</v>
          </cell>
          <cell r="D3028">
            <v>134471.51999999999</v>
          </cell>
          <cell r="E3028" t="str">
            <v>GE</v>
          </cell>
          <cell r="F3028">
            <v>196587.76</v>
          </cell>
          <cell r="G3028">
            <v>-0.3159720625536403</v>
          </cell>
        </row>
        <row r="3029">
          <cell r="A3029">
            <v>20040396</v>
          </cell>
          <cell r="C3029" t="str">
            <v>NEGATIVEIGBTMODULEPANEL(OEM PARTS)</v>
          </cell>
          <cell r="D3029">
            <v>23263.24</v>
          </cell>
          <cell r="E3029" t="str">
            <v>GE</v>
          </cell>
          <cell r="F3029">
            <v>197951.61</v>
          </cell>
          <cell r="G3029">
            <v>-0.88248016775412941</v>
          </cell>
        </row>
        <row r="3030">
          <cell r="A3030">
            <v>20040397</v>
          </cell>
          <cell r="C3030" t="str">
            <v>CAPACITOR</v>
          </cell>
          <cell r="D3030">
            <v>98700.05</v>
          </cell>
          <cell r="E3030" t="str">
            <v>GE</v>
          </cell>
          <cell r="F3030">
            <v>105759.7</v>
          </cell>
          <cell r="G3030">
            <v>-6.6751796761904569E-2</v>
          </cell>
        </row>
        <row r="3031">
          <cell r="A3031">
            <v>20040398</v>
          </cell>
          <cell r="C3031" t="str">
            <v>SENSOR</v>
          </cell>
          <cell r="D3031">
            <v>17819.310000000001</v>
          </cell>
          <cell r="E3031" t="str">
            <v>GE</v>
          </cell>
          <cell r="F3031">
            <v>19094</v>
          </cell>
          <cell r="G3031">
            <v>-6.6758667644286063E-2</v>
          </cell>
        </row>
        <row r="3032">
          <cell r="A3032">
            <v>20040400</v>
          </cell>
          <cell r="C3032" t="str">
            <v>FUSE,</v>
          </cell>
          <cell r="D3032">
            <v>9954.58</v>
          </cell>
          <cell r="E3032" t="str">
            <v>GE</v>
          </cell>
          <cell r="F3032">
            <v>10666.54</v>
          </cell>
          <cell r="G3032">
            <v>-6.6747042621131181E-2</v>
          </cell>
        </row>
        <row r="3033">
          <cell r="A3033">
            <v>20040401</v>
          </cell>
          <cell r="C3033" t="str">
            <v>SUPPRESSION MODULE</v>
          </cell>
          <cell r="D3033">
            <v>3331.53</v>
          </cell>
          <cell r="E3033" t="str">
            <v>GE</v>
          </cell>
          <cell r="F3033">
            <v>3569.87</v>
          </cell>
          <cell r="G3033">
            <v>-6.6764335956211229E-2</v>
          </cell>
        </row>
        <row r="3034">
          <cell r="A3034">
            <v>20040402</v>
          </cell>
          <cell r="C3034" t="str">
            <v>CDI RESISTOR</v>
          </cell>
          <cell r="D3034">
            <v>5767.27</v>
          </cell>
          <cell r="E3034" t="str">
            <v>GE</v>
          </cell>
          <cell r="F3034">
            <v>6769.69</v>
          </cell>
          <cell r="G3034">
            <v>-0.14807472720316572</v>
          </cell>
        </row>
        <row r="3035">
          <cell r="A3035">
            <v>20040403</v>
          </cell>
          <cell r="C3035" t="str">
            <v>CAP PLUG</v>
          </cell>
          <cell r="D3035">
            <v>14.7</v>
          </cell>
          <cell r="E3035" t="str">
            <v>GE</v>
          </cell>
          <cell r="F3035">
            <v>14.7</v>
          </cell>
          <cell r="G3035">
            <v>0</v>
          </cell>
        </row>
        <row r="3036">
          <cell r="A3036">
            <v>20040405</v>
          </cell>
          <cell r="C3036" t="str">
            <v>HOLESEAL,OILTIGHT</v>
          </cell>
          <cell r="D3036">
            <v>987.84</v>
          </cell>
          <cell r="E3036" t="str">
            <v>GE</v>
          </cell>
          <cell r="F3036">
            <v>1058.57</v>
          </cell>
          <cell r="G3036">
            <v>-6.6816554408305473E-2</v>
          </cell>
        </row>
        <row r="3037">
          <cell r="A3037">
            <v>20040407</v>
          </cell>
          <cell r="C3037" t="str">
            <v>CONTACTORWITHINTERLOCK</v>
          </cell>
          <cell r="D3037">
            <v>42717.78</v>
          </cell>
          <cell r="E3037" t="str">
            <v>GE</v>
          </cell>
          <cell r="F3037">
            <v>42717.78</v>
          </cell>
          <cell r="G3037">
            <v>0</v>
          </cell>
        </row>
        <row r="3038">
          <cell r="A3038">
            <v>20040408</v>
          </cell>
          <cell r="C3038" t="str">
            <v>INTERLOCK(SEEPB‐65712‐014)</v>
          </cell>
          <cell r="D3038">
            <v>10062.75</v>
          </cell>
          <cell r="E3038" t="str">
            <v>GE</v>
          </cell>
          <cell r="F3038">
            <v>10782.63</v>
          </cell>
          <cell r="G3038">
            <v>-6.6762932605496039E-2</v>
          </cell>
        </row>
        <row r="3039">
          <cell r="A3039">
            <v>20040409</v>
          </cell>
          <cell r="C3039" t="str">
            <v>CONTACTOR(SEEPB‐65001‐023)</v>
          </cell>
          <cell r="D3039">
            <v>31397.79</v>
          </cell>
          <cell r="E3039" t="str">
            <v>GE</v>
          </cell>
          <cell r="F3039">
            <v>23026.58</v>
          </cell>
          <cell r="G3039">
            <v>0.36354552000340479</v>
          </cell>
        </row>
        <row r="3040">
          <cell r="A3040">
            <v>20040410</v>
          </cell>
          <cell r="C3040" t="str">
            <v>POWER CONVERTER</v>
          </cell>
          <cell r="D3040">
            <v>278505.24</v>
          </cell>
          <cell r="E3040" t="str">
            <v>GE</v>
          </cell>
          <cell r="F3040">
            <v>298425.89</v>
          </cell>
          <cell r="G3040">
            <v>-6.6752418833366023E-2</v>
          </cell>
        </row>
        <row r="3041">
          <cell r="A3041">
            <v>20040411</v>
          </cell>
          <cell r="C3041" t="str">
            <v>PANEL(SEEPB‐74126‐009)</v>
          </cell>
          <cell r="D3041">
            <v>672895.08</v>
          </cell>
          <cell r="E3041" t="str">
            <v>GE</v>
          </cell>
          <cell r="F3041">
            <v>672895.08</v>
          </cell>
          <cell r="G3041">
            <v>0</v>
          </cell>
        </row>
        <row r="3042">
          <cell r="A3042">
            <v>20040412</v>
          </cell>
          <cell r="C3042" t="str">
            <v>AMBIENT AIR</v>
          </cell>
          <cell r="D3042">
            <v>8099.11</v>
          </cell>
          <cell r="E3042" t="str">
            <v>GE</v>
          </cell>
          <cell r="F3042">
            <v>6190.56</v>
          </cell>
          <cell r="G3042">
            <v>0.30830005686076856</v>
          </cell>
        </row>
        <row r="3043">
          <cell r="A3043">
            <v>20040413</v>
          </cell>
          <cell r="C3043" t="str">
            <v>TERMINAL BOARD</v>
          </cell>
          <cell r="D3043">
            <v>267.54000000000002</v>
          </cell>
          <cell r="E3043" t="str">
            <v>GE</v>
          </cell>
          <cell r="F3043">
            <v>286.77999999999997</v>
          </cell>
          <cell r="G3043">
            <v>-6.7089755213055158E-2</v>
          </cell>
        </row>
        <row r="3044">
          <cell r="A3044">
            <v>20040414</v>
          </cell>
          <cell r="C3044" t="str">
            <v>SENSOR,THERMISTOR,100,000OHM</v>
          </cell>
          <cell r="D3044">
            <v>1546.26</v>
          </cell>
          <cell r="E3044" t="str">
            <v>GE</v>
          </cell>
          <cell r="F3044">
            <v>1546.26</v>
          </cell>
          <cell r="G3044">
            <v>0</v>
          </cell>
        </row>
        <row r="3045">
          <cell r="A3045">
            <v>20040415</v>
          </cell>
          <cell r="C3045" t="str">
            <v>TERMINALBOARD(SEEPB‐77000‐005)</v>
          </cell>
          <cell r="D3045">
            <v>1312.66</v>
          </cell>
          <cell r="E3045" t="str">
            <v>GE</v>
          </cell>
          <cell r="F3045">
            <v>1458.51</v>
          </cell>
          <cell r="G3045">
            <v>-9.9999314368773518E-2</v>
          </cell>
        </row>
        <row r="3046">
          <cell r="A3046">
            <v>20040417</v>
          </cell>
          <cell r="C3046" t="str">
            <v>FUSE PANEL</v>
          </cell>
          <cell r="D3046">
            <v>4025.94</v>
          </cell>
          <cell r="E3046" t="str">
            <v>GE</v>
          </cell>
          <cell r="F3046">
            <v>4313.75</v>
          </cell>
          <cell r="G3046">
            <v>-6.6719211822660052E-2</v>
          </cell>
        </row>
        <row r="3047">
          <cell r="A3047">
            <v>20040418</v>
          </cell>
          <cell r="C3047" t="str">
            <v>FUSE LIMITER, 50 AMP</v>
          </cell>
          <cell r="D3047">
            <v>717.62</v>
          </cell>
          <cell r="E3047" t="str">
            <v>GE</v>
          </cell>
          <cell r="F3047">
            <v>769.01</v>
          </cell>
          <cell r="G3047">
            <v>-6.6826179113405493E-2</v>
          </cell>
        </row>
        <row r="3048">
          <cell r="A3048">
            <v>20040420</v>
          </cell>
          <cell r="C3048" t="str">
            <v>CAPACITORASSEMBLY</v>
          </cell>
          <cell r="D3048">
            <v>10031.459999999999</v>
          </cell>
          <cell r="E3048" t="str">
            <v>GE</v>
          </cell>
          <cell r="F3048">
            <v>9136.58</v>
          </cell>
          <cell r="G3048">
            <v>9.7944745189118887E-2</v>
          </cell>
        </row>
        <row r="3049">
          <cell r="A3049">
            <v>20040421</v>
          </cell>
          <cell r="C3049" t="str">
            <v>CAPACITOR,120,000UFD,75VOLT</v>
          </cell>
          <cell r="D3049">
            <v>3895.59</v>
          </cell>
          <cell r="E3049" t="str">
            <v>GE</v>
          </cell>
          <cell r="F3049">
            <v>4174.1099999999997</v>
          </cell>
          <cell r="G3049">
            <v>-6.6725601385684508E-2</v>
          </cell>
        </row>
        <row r="3050">
          <cell r="A3050">
            <v>20040422</v>
          </cell>
          <cell r="C3050" t="str">
            <v>CLAMP,CAPACITOR</v>
          </cell>
          <cell r="D3050">
            <v>1684.93</v>
          </cell>
          <cell r="E3050" t="str">
            <v>GE</v>
          </cell>
          <cell r="F3050">
            <v>1037.18</v>
          </cell>
          <cell r="G3050">
            <v>0.62452997551051892</v>
          </cell>
        </row>
        <row r="3051">
          <cell r="A3051">
            <v>20040423</v>
          </cell>
          <cell r="C3051" t="str">
            <v>SUPPORT,CAPACITOR</v>
          </cell>
          <cell r="D3051">
            <v>1850.5</v>
          </cell>
          <cell r="E3051" t="str">
            <v>GE</v>
          </cell>
          <cell r="F3051">
            <v>2800.91</v>
          </cell>
          <cell r="G3051">
            <v>-0.33932186325158609</v>
          </cell>
        </row>
        <row r="3052">
          <cell r="A3052">
            <v>20040424</v>
          </cell>
          <cell r="C3052" t="str">
            <v>SHIELD</v>
          </cell>
          <cell r="D3052">
            <v>419.38</v>
          </cell>
          <cell r="E3052" t="str">
            <v>GE</v>
          </cell>
          <cell r="F3052">
            <v>419.38</v>
          </cell>
          <cell r="G3052">
            <v>0</v>
          </cell>
        </row>
        <row r="3053">
          <cell r="A3053">
            <v>20040425</v>
          </cell>
          <cell r="C3053" t="str">
            <v>PRINTED WIRE BOARD</v>
          </cell>
          <cell r="D3053">
            <v>15611.56</v>
          </cell>
          <cell r="E3053" t="str">
            <v>GE</v>
          </cell>
          <cell r="F3053">
            <v>16728.240000000002</v>
          </cell>
          <cell r="G3053">
            <v>-6.6754183345050122E-2</v>
          </cell>
        </row>
        <row r="3054">
          <cell r="A3054">
            <v>20040426</v>
          </cell>
          <cell r="C3054" t="str">
            <v>RELAY(SEEPB‐76012‐015)</v>
          </cell>
          <cell r="D3054">
            <v>24076.2</v>
          </cell>
          <cell r="E3054" t="str">
            <v>GE</v>
          </cell>
          <cell r="F3054">
            <v>25798.3</v>
          </cell>
          <cell r="G3054">
            <v>-6.6752460433439409E-2</v>
          </cell>
        </row>
        <row r="3055">
          <cell r="A3055">
            <v>20040427</v>
          </cell>
          <cell r="C3055" t="str">
            <v>MODULE</v>
          </cell>
          <cell r="D3055">
            <v>10516.15</v>
          </cell>
          <cell r="E3055" t="str">
            <v>GE</v>
          </cell>
          <cell r="F3055">
            <v>8398.14</v>
          </cell>
          <cell r="G3055">
            <v>0.25219989188082126</v>
          </cell>
        </row>
        <row r="3056">
          <cell r="A3056">
            <v>20040428</v>
          </cell>
          <cell r="C3056" t="str">
            <v>TOGGLE SWITCH</v>
          </cell>
          <cell r="D3056">
            <v>1297.01</v>
          </cell>
          <cell r="E3056" t="str">
            <v>GE</v>
          </cell>
          <cell r="F3056">
            <v>1389.77</v>
          </cell>
          <cell r="G3056">
            <v>-6.6744857062679408E-2</v>
          </cell>
        </row>
        <row r="3057">
          <cell r="A3057">
            <v>20040429</v>
          </cell>
          <cell r="C3057" t="str">
            <v>RESISTORPANEL</v>
          </cell>
          <cell r="D3057">
            <v>12998.23</v>
          </cell>
          <cell r="E3057" t="str">
            <v>GE</v>
          </cell>
          <cell r="F3057">
            <v>3042.09</v>
          </cell>
          <cell r="G3057">
            <v>3.2727960053778817</v>
          </cell>
        </row>
        <row r="3058">
          <cell r="A3058">
            <v>20040430</v>
          </cell>
          <cell r="C3058" t="str">
            <v>TOGGLE SWITCH</v>
          </cell>
          <cell r="D3058">
            <v>1905.84</v>
          </cell>
          <cell r="E3058" t="str">
            <v>GE</v>
          </cell>
          <cell r="F3058">
            <v>1170.43</v>
          </cell>
          <cell r="G3058">
            <v>0.62832463282725137</v>
          </cell>
        </row>
        <row r="3059">
          <cell r="A3059">
            <v>20040431</v>
          </cell>
          <cell r="C3059" t="str">
            <v>RESISTOR ASSEMBLY</v>
          </cell>
          <cell r="D3059">
            <v>9428.6</v>
          </cell>
          <cell r="E3059" t="str">
            <v>GE</v>
          </cell>
          <cell r="F3059">
            <v>9428.6</v>
          </cell>
          <cell r="G3059">
            <v>0</v>
          </cell>
        </row>
        <row r="3060">
          <cell r="A3060">
            <v>20040432</v>
          </cell>
          <cell r="C3060" t="str">
            <v>RESISTOR</v>
          </cell>
          <cell r="D3060">
            <v>984.31</v>
          </cell>
          <cell r="E3060" t="str">
            <v>GE</v>
          </cell>
          <cell r="F3060">
            <v>1054.82</v>
          </cell>
          <cell r="G3060">
            <v>-6.6845528146982414E-2</v>
          </cell>
        </row>
        <row r="3061">
          <cell r="A3061">
            <v>20040433</v>
          </cell>
          <cell r="C3061" t="str">
            <v>BUSHING</v>
          </cell>
          <cell r="D3061">
            <v>235.61</v>
          </cell>
          <cell r="E3061" t="str">
            <v>GE</v>
          </cell>
          <cell r="F3061">
            <v>252.43</v>
          </cell>
          <cell r="G3061">
            <v>-6.6632333716277747E-2</v>
          </cell>
        </row>
        <row r="3062">
          <cell r="A3062">
            <v>20040434</v>
          </cell>
          <cell r="C3062" t="str">
            <v>CONNECTION STRIP</v>
          </cell>
          <cell r="D3062">
            <v>185.39</v>
          </cell>
          <cell r="E3062" t="str">
            <v>GE</v>
          </cell>
          <cell r="F3062">
            <v>185.39</v>
          </cell>
          <cell r="G3062">
            <v>0</v>
          </cell>
        </row>
        <row r="3063">
          <cell r="A3063">
            <v>20040435</v>
          </cell>
          <cell r="C3063" t="str">
            <v>CURRENT MODULE</v>
          </cell>
          <cell r="D3063">
            <v>40102.800000000003</v>
          </cell>
          <cell r="E3063" t="str">
            <v>GE</v>
          </cell>
          <cell r="F3063">
            <v>36525.449999999997</v>
          </cell>
          <cell r="G3063">
            <v>9.7941298464495397E-2</v>
          </cell>
        </row>
        <row r="3064">
          <cell r="A3064">
            <v>20040436</v>
          </cell>
          <cell r="C3064" t="str">
            <v>RESISTOR PANEL</v>
          </cell>
          <cell r="D3064">
            <v>14624.97</v>
          </cell>
          <cell r="E3064" t="str">
            <v>GE</v>
          </cell>
          <cell r="F3064">
            <v>13320.44</v>
          </cell>
          <cell r="G3064">
            <v>9.7934452615679346E-2</v>
          </cell>
        </row>
        <row r="3065">
          <cell r="A3065">
            <v>20040437</v>
          </cell>
          <cell r="C3065" t="str">
            <v>RESISTOR UNIT</v>
          </cell>
          <cell r="D3065">
            <v>6252.96</v>
          </cell>
          <cell r="E3065" t="str">
            <v>GE</v>
          </cell>
          <cell r="F3065">
            <v>5695.22</v>
          </cell>
          <cell r="G3065">
            <v>9.7931247607642824E-2</v>
          </cell>
        </row>
        <row r="3066">
          <cell r="A3066">
            <v>20040438</v>
          </cell>
          <cell r="C3066" t="str">
            <v>CONTACT CLIP</v>
          </cell>
          <cell r="D3066">
            <v>72407.61</v>
          </cell>
          <cell r="E3066" t="str">
            <v>GE</v>
          </cell>
          <cell r="F3066">
            <v>58660.480000000003</v>
          </cell>
          <cell r="G3066">
            <v>0.23435079290179694</v>
          </cell>
        </row>
        <row r="3067">
          <cell r="A3067">
            <v>20040439</v>
          </cell>
          <cell r="C3067" t="str">
            <v>Power Supply ARR, 460W </v>
          </cell>
          <cell r="D3067">
            <v>379268.69</v>
          </cell>
          <cell r="E3067" t="str">
            <v>GE</v>
          </cell>
          <cell r="F3067">
            <v>438986.8</v>
          </cell>
          <cell r="G3067">
            <v>-0.13603623161334233</v>
          </cell>
        </row>
        <row r="3068">
          <cell r="A3068">
            <v>20040440</v>
          </cell>
          <cell r="C3068" t="str">
            <v>THYRITE</v>
          </cell>
          <cell r="D3068">
            <v>14441.16</v>
          </cell>
          <cell r="E3068" t="str">
            <v>GE</v>
          </cell>
          <cell r="F3068">
            <v>15474.05</v>
          </cell>
          <cell r="G3068">
            <v>-6.6749816628484449E-2</v>
          </cell>
        </row>
        <row r="3069">
          <cell r="A3069">
            <v>20040441</v>
          </cell>
          <cell r="C3069" t="str">
            <v>WASHER,5/8IN</v>
          </cell>
          <cell r="D3069">
            <v>8.44</v>
          </cell>
          <cell r="E3069" t="str">
            <v>GE</v>
          </cell>
          <cell r="F3069">
            <v>8.44</v>
          </cell>
          <cell r="G3069">
            <v>0</v>
          </cell>
        </row>
        <row r="3070">
          <cell r="A3070">
            <v>20040444</v>
          </cell>
          <cell r="C3070" t="str">
            <v>SHIELD, INSULATION</v>
          </cell>
          <cell r="D3070">
            <v>443.26</v>
          </cell>
          <cell r="E3070" t="str">
            <v>GE</v>
          </cell>
          <cell r="F3070">
            <v>474.94</v>
          </cell>
          <cell r="G3070">
            <v>-6.6703162504737401E-2</v>
          </cell>
        </row>
        <row r="3071">
          <cell r="A3071">
            <v>20040445</v>
          </cell>
          <cell r="C3071" t="str">
            <v>SHIELD, INSULATION</v>
          </cell>
          <cell r="D3071">
            <v>431.24</v>
          </cell>
          <cell r="E3071" t="str">
            <v>GE</v>
          </cell>
          <cell r="F3071">
            <v>461.97</v>
          </cell>
          <cell r="G3071">
            <v>-6.6519470961317828E-2</v>
          </cell>
        </row>
        <row r="3072">
          <cell r="A3072">
            <v>20040446</v>
          </cell>
          <cell r="C3072" t="str">
            <v>BASE</v>
          </cell>
          <cell r="D3072">
            <v>1471.49</v>
          </cell>
          <cell r="E3072" t="str">
            <v>GE</v>
          </cell>
          <cell r="F3072">
            <v>1576.68</v>
          </cell>
          <cell r="G3072">
            <v>-6.6716137707080736E-2</v>
          </cell>
        </row>
        <row r="3073">
          <cell r="A3073">
            <v>20040447</v>
          </cell>
          <cell r="C3073" t="str">
            <v>SHIELD</v>
          </cell>
          <cell r="D3073">
            <v>344</v>
          </cell>
          <cell r="E3073" t="str">
            <v>GE</v>
          </cell>
          <cell r="F3073">
            <v>329.52</v>
          </cell>
          <cell r="G3073">
            <v>4.3942704539936983E-2</v>
          </cell>
        </row>
        <row r="3074">
          <cell r="A3074">
            <v>20040448</v>
          </cell>
          <cell r="C3074" t="str">
            <v>STUD,5/8IN‐11,161/4INLONG</v>
          </cell>
          <cell r="D3074">
            <v>409.86</v>
          </cell>
          <cell r="E3074" t="str">
            <v>GE</v>
          </cell>
          <cell r="F3074">
            <v>409.86</v>
          </cell>
          <cell r="G3074">
            <v>0</v>
          </cell>
        </row>
        <row r="3075">
          <cell r="A3075">
            <v>20040449</v>
          </cell>
          <cell r="C3075" t="str">
            <v>BOLT, HEX HD</v>
          </cell>
          <cell r="D3075">
            <v>17.489999999999998</v>
          </cell>
          <cell r="E3075" t="str">
            <v>GE</v>
          </cell>
          <cell r="F3075">
            <v>17.489999999999998</v>
          </cell>
          <cell r="G3075">
            <v>0</v>
          </cell>
        </row>
        <row r="3076">
          <cell r="A3076">
            <v>20040450</v>
          </cell>
          <cell r="C3076" t="str">
            <v>INSULATOR</v>
          </cell>
          <cell r="D3076">
            <v>2992.72</v>
          </cell>
          <cell r="E3076" t="str">
            <v>GE</v>
          </cell>
          <cell r="F3076">
            <v>3099.19</v>
          </cell>
          <cell r="G3076">
            <v>-3.4354137694042719E-2</v>
          </cell>
        </row>
        <row r="3077">
          <cell r="A3077">
            <v>20040451</v>
          </cell>
          <cell r="C3077" t="str">
            <v>BOLT, HEX HD</v>
          </cell>
          <cell r="D3077">
            <v>34.82</v>
          </cell>
          <cell r="E3077" t="str">
            <v>GE</v>
          </cell>
          <cell r="F3077">
            <v>31.71</v>
          </cell>
          <cell r="G3077">
            <v>9.8076316619363002E-2</v>
          </cell>
        </row>
        <row r="3078">
          <cell r="A3078">
            <v>20040453</v>
          </cell>
          <cell r="C3078" t="str">
            <v>BOLT, HEX HD</v>
          </cell>
          <cell r="D3078">
            <v>34.82</v>
          </cell>
          <cell r="E3078" t="str">
            <v>GE</v>
          </cell>
          <cell r="F3078">
            <v>31.71</v>
          </cell>
          <cell r="G3078">
            <v>9.8076316619363002E-2</v>
          </cell>
        </row>
        <row r="3079">
          <cell r="A3079">
            <v>20040455</v>
          </cell>
          <cell r="C3079" t="str">
            <v>BOLT, HEX HD</v>
          </cell>
          <cell r="D3079">
            <v>22.29</v>
          </cell>
          <cell r="E3079" t="str">
            <v>GE</v>
          </cell>
          <cell r="F3079">
            <v>22.29</v>
          </cell>
          <cell r="G3079">
            <v>0</v>
          </cell>
        </row>
        <row r="3080">
          <cell r="A3080">
            <v>20040456</v>
          </cell>
          <cell r="C3080" t="str">
            <v>WASHER</v>
          </cell>
          <cell r="D3080">
            <v>32.130000000000003</v>
          </cell>
          <cell r="E3080" t="str">
            <v>GE</v>
          </cell>
          <cell r="F3080">
            <v>29.33</v>
          </cell>
          <cell r="G3080">
            <v>9.5465393794749609E-2</v>
          </cell>
        </row>
        <row r="3081">
          <cell r="A3081">
            <v>20040468</v>
          </cell>
          <cell r="C3081" t="str">
            <v>STUD</v>
          </cell>
          <cell r="D3081">
            <v>261.73</v>
          </cell>
          <cell r="E3081" t="str">
            <v>GE</v>
          </cell>
          <cell r="F3081">
            <v>280.52999999999997</v>
          </cell>
          <cell r="G3081">
            <v>-6.7016005418315205E-2</v>
          </cell>
        </row>
        <row r="3082">
          <cell r="A3082">
            <v>20040469</v>
          </cell>
          <cell r="C3082" t="str">
            <v>SPACER</v>
          </cell>
          <cell r="D3082">
            <v>346.74</v>
          </cell>
          <cell r="E3082" t="str">
            <v>GE</v>
          </cell>
          <cell r="F3082">
            <v>346.74</v>
          </cell>
          <cell r="G3082">
            <v>0</v>
          </cell>
        </row>
        <row r="3083">
          <cell r="A3083">
            <v>20040471</v>
          </cell>
          <cell r="C3083" t="str">
            <v>SUPPORT WITH SCREW</v>
          </cell>
          <cell r="D3083">
            <v>120.56</v>
          </cell>
          <cell r="E3083" t="str">
            <v>GE</v>
          </cell>
          <cell r="F3083">
            <v>120.56</v>
          </cell>
          <cell r="G3083">
            <v>0</v>
          </cell>
        </row>
        <row r="3084">
          <cell r="A3084">
            <v>20040472</v>
          </cell>
          <cell r="C3084" t="str">
            <v>SUPPORT WITH SCREW</v>
          </cell>
          <cell r="D3084">
            <v>83.17</v>
          </cell>
          <cell r="E3084" t="str">
            <v>GE</v>
          </cell>
          <cell r="F3084">
            <v>83.17</v>
          </cell>
          <cell r="G3084">
            <v>0</v>
          </cell>
        </row>
        <row r="3085">
          <cell r="A3085">
            <v>20040473</v>
          </cell>
          <cell r="C3085" t="str">
            <v>WASHER</v>
          </cell>
          <cell r="D3085">
            <v>21.36</v>
          </cell>
          <cell r="E3085" t="str">
            <v>GE</v>
          </cell>
          <cell r="F3085">
            <v>19.64</v>
          </cell>
          <cell r="G3085">
            <v>8.7576374745417462E-2</v>
          </cell>
        </row>
        <row r="3086">
          <cell r="A3086">
            <v>20040476</v>
          </cell>
          <cell r="C3086" t="str">
            <v>WASHER, FLAT</v>
          </cell>
          <cell r="D3086">
            <v>14.34</v>
          </cell>
          <cell r="E3086" t="str">
            <v>GE</v>
          </cell>
          <cell r="F3086">
            <v>14.34</v>
          </cell>
          <cell r="G3086">
            <v>0</v>
          </cell>
        </row>
        <row r="3087">
          <cell r="A3087">
            <v>20040477</v>
          </cell>
          <cell r="C3087" t="str">
            <v>LENS CAP</v>
          </cell>
          <cell r="D3087">
            <v>1121.92</v>
          </cell>
          <cell r="E3087" t="str">
            <v>GE</v>
          </cell>
          <cell r="F3087">
            <v>1021.91</v>
          </cell>
          <cell r="G3087">
            <v>9.7865761172706067E-2</v>
          </cell>
        </row>
        <row r="3088">
          <cell r="A3088">
            <v>20040478</v>
          </cell>
          <cell r="C3088" t="str">
            <v>WASHER</v>
          </cell>
          <cell r="D3088">
            <v>49.32</v>
          </cell>
          <cell r="E3088" t="str">
            <v>GE</v>
          </cell>
          <cell r="F3088">
            <v>44.97</v>
          </cell>
          <cell r="G3088">
            <v>9.673115410273514E-2</v>
          </cell>
        </row>
        <row r="3089">
          <cell r="A3089">
            <v>20040479</v>
          </cell>
          <cell r="C3089" t="str">
            <v>BOLT, HEX HD</v>
          </cell>
          <cell r="D3089">
            <v>5.98</v>
          </cell>
          <cell r="E3089" t="str">
            <v>GE</v>
          </cell>
          <cell r="F3089">
            <v>6.64</v>
          </cell>
          <cell r="G3089">
            <v>-9.9397590361445687E-2</v>
          </cell>
        </row>
        <row r="3090">
          <cell r="A3090">
            <v>20040480</v>
          </cell>
          <cell r="C3090" t="str">
            <v>BOLT, HEX HD</v>
          </cell>
          <cell r="D3090">
            <v>5.6</v>
          </cell>
          <cell r="E3090" t="str">
            <v>GE</v>
          </cell>
          <cell r="F3090">
            <v>5.0599999999999996</v>
          </cell>
          <cell r="G3090">
            <v>0.10671936758893286</v>
          </cell>
        </row>
        <row r="3091">
          <cell r="A3091">
            <v>20040482</v>
          </cell>
          <cell r="C3091" t="str">
            <v>SUPPORT</v>
          </cell>
          <cell r="D3091">
            <v>548.94000000000005</v>
          </cell>
          <cell r="E3091" t="str">
            <v>GE</v>
          </cell>
          <cell r="F3091">
            <v>499.83</v>
          </cell>
          <cell r="G3091">
            <v>9.825340615809397E-2</v>
          </cell>
        </row>
        <row r="3092">
          <cell r="A3092">
            <v>20040483</v>
          </cell>
          <cell r="C3092" t="str">
            <v>WASHER,1/4IN</v>
          </cell>
          <cell r="D3092">
            <v>3.31</v>
          </cell>
          <cell r="E3092" t="str">
            <v>GE</v>
          </cell>
          <cell r="F3092">
            <v>3.6</v>
          </cell>
          <cell r="G3092">
            <v>-8.0555555555555602E-2</v>
          </cell>
        </row>
        <row r="3093">
          <cell r="A3093">
            <v>20040486</v>
          </cell>
          <cell r="C3093" t="str">
            <v>BOLT, HEX HD</v>
          </cell>
          <cell r="D3093">
            <v>35.86</v>
          </cell>
          <cell r="E3093" t="str">
            <v>GE</v>
          </cell>
          <cell r="F3093">
            <v>32.76</v>
          </cell>
          <cell r="G3093">
            <v>9.4627594627594735E-2</v>
          </cell>
        </row>
        <row r="3094">
          <cell r="A3094">
            <v>20040487</v>
          </cell>
          <cell r="C3094" t="str">
            <v>FILTER PANEL</v>
          </cell>
          <cell r="D3094">
            <v>48054.57</v>
          </cell>
          <cell r="E3094" t="str">
            <v>GE</v>
          </cell>
          <cell r="F3094">
            <v>51491.73</v>
          </cell>
          <cell r="G3094">
            <v>-6.6751690028670652E-2</v>
          </cell>
        </row>
        <row r="3095">
          <cell r="A3095">
            <v>20040488</v>
          </cell>
          <cell r="C3095" t="str">
            <v>RESISTOR ASSEMBLY</v>
          </cell>
          <cell r="D3095">
            <v>6813.49</v>
          </cell>
          <cell r="E3095" t="str">
            <v>GE</v>
          </cell>
          <cell r="F3095">
            <v>6205.76</v>
          </cell>
          <cell r="G3095">
            <v>9.7929987624400416E-2</v>
          </cell>
        </row>
        <row r="3096">
          <cell r="A3096">
            <v>20040489</v>
          </cell>
          <cell r="C3096" t="str">
            <v>RESISTOR</v>
          </cell>
          <cell r="D3096">
            <v>811.7</v>
          </cell>
          <cell r="E3096" t="str">
            <v>GE</v>
          </cell>
          <cell r="F3096">
            <v>739.19</v>
          </cell>
          <cell r="G3096">
            <v>9.8093859494852387E-2</v>
          </cell>
        </row>
        <row r="3097">
          <cell r="A3097">
            <v>20040490</v>
          </cell>
          <cell r="C3097" t="str">
            <v xml:space="preserve">CAPACITOR </v>
          </cell>
          <cell r="D3097">
            <v>4448.04</v>
          </cell>
          <cell r="E3097" t="str">
            <v>GE</v>
          </cell>
          <cell r="F3097">
            <v>4051.27</v>
          </cell>
          <cell r="G3097">
            <v>9.7937190066324842E-2</v>
          </cell>
        </row>
        <row r="3098">
          <cell r="A3098">
            <v>20040491</v>
          </cell>
          <cell r="C3098" t="str">
            <v>SCREW, SL HEX HD</v>
          </cell>
          <cell r="D3098">
            <v>40.9</v>
          </cell>
          <cell r="E3098" t="str">
            <v>GE</v>
          </cell>
          <cell r="F3098">
            <v>45.44</v>
          </cell>
          <cell r="G3098">
            <v>-9.991197183098588E-2</v>
          </cell>
        </row>
        <row r="3099">
          <cell r="A3099">
            <v>20040494</v>
          </cell>
          <cell r="C3099" t="str">
            <v>INSULATION WASHER</v>
          </cell>
          <cell r="D3099">
            <v>25.7</v>
          </cell>
          <cell r="E3099" t="str">
            <v>GE</v>
          </cell>
          <cell r="F3099">
            <v>23.11</v>
          </cell>
          <cell r="G3099">
            <v>0.11207269580268275</v>
          </cell>
        </row>
        <row r="3100">
          <cell r="A3100">
            <v>20040495</v>
          </cell>
          <cell r="C3100" t="str">
            <v>BOLT, HEX HD</v>
          </cell>
          <cell r="D3100">
            <v>8.75</v>
          </cell>
          <cell r="E3100" t="str">
            <v>GE</v>
          </cell>
          <cell r="F3100">
            <v>8.75</v>
          </cell>
          <cell r="G3100">
            <v>0</v>
          </cell>
        </row>
        <row r="3101">
          <cell r="A3101">
            <v>20040496</v>
          </cell>
          <cell r="C3101" t="str">
            <v>SCREW</v>
          </cell>
          <cell r="D3101">
            <v>4.5599999999999996</v>
          </cell>
          <cell r="E3101" t="str">
            <v>GE</v>
          </cell>
          <cell r="F3101">
            <v>4.26</v>
          </cell>
          <cell r="G3101">
            <v>7.0422535211267512E-2</v>
          </cell>
        </row>
        <row r="3102">
          <cell r="A3102">
            <v>20040497</v>
          </cell>
          <cell r="C3102" t="str">
            <v>BASEASSEMBLY</v>
          </cell>
          <cell r="D3102">
            <v>11531.55</v>
          </cell>
          <cell r="E3102" t="str">
            <v>GE</v>
          </cell>
          <cell r="F3102">
            <v>6888.08</v>
          </cell>
          <cell r="G3102">
            <v>0.67413125283097752</v>
          </cell>
        </row>
        <row r="3103">
          <cell r="A3103">
            <v>20040498</v>
          </cell>
          <cell r="C3103" t="str">
            <v>RECTIFIERPANEL,IGBT</v>
          </cell>
          <cell r="D3103">
            <v>170176.81</v>
          </cell>
          <cell r="E3103" t="str">
            <v>GE</v>
          </cell>
          <cell r="F3103">
            <v>182349.02</v>
          </cell>
          <cell r="G3103">
            <v>-6.6752264421272911E-2</v>
          </cell>
        </row>
        <row r="3104">
          <cell r="A3104">
            <v>20040499</v>
          </cell>
          <cell r="C3104" t="str">
            <v>PANEL</v>
          </cell>
          <cell r="D3104">
            <v>20073.27</v>
          </cell>
          <cell r="E3104" t="str">
            <v>GE</v>
          </cell>
          <cell r="F3104">
            <v>21509.05</v>
          </cell>
          <cell r="G3104">
            <v>-6.675236702690257E-2</v>
          </cell>
        </row>
        <row r="3105">
          <cell r="A3105">
            <v>20040500</v>
          </cell>
          <cell r="C3105" t="str">
            <v>STUD</v>
          </cell>
          <cell r="D3105">
            <v>48.7</v>
          </cell>
          <cell r="E3105" t="str">
            <v>GE</v>
          </cell>
          <cell r="F3105">
            <v>52.29</v>
          </cell>
          <cell r="G3105">
            <v>-6.8655574679670983E-2</v>
          </cell>
        </row>
        <row r="3106">
          <cell r="A3106">
            <v>20040501</v>
          </cell>
          <cell r="C3106" t="str">
            <v>SUPPORT</v>
          </cell>
          <cell r="D3106">
            <v>1063.68</v>
          </cell>
          <cell r="E3106" t="str">
            <v>GE</v>
          </cell>
          <cell r="F3106">
            <v>1139.68</v>
          </cell>
          <cell r="G3106">
            <v>-6.6685385371332284E-2</v>
          </cell>
        </row>
        <row r="3107">
          <cell r="A3107">
            <v>20040502</v>
          </cell>
          <cell r="C3107" t="str">
            <v>BUSBAR,0.50INTHICK</v>
          </cell>
          <cell r="D3107">
            <v>26233.39</v>
          </cell>
          <cell r="E3107" t="str">
            <v>GE</v>
          </cell>
          <cell r="F3107">
            <v>28109.77</v>
          </cell>
          <cell r="G3107">
            <v>-6.6751880218159032E-2</v>
          </cell>
        </row>
        <row r="3108">
          <cell r="A3108">
            <v>20040503</v>
          </cell>
          <cell r="C3108" t="str">
            <v>BUSBAR,0.625INTHICK</v>
          </cell>
          <cell r="D3108">
            <v>74997.69</v>
          </cell>
          <cell r="E3108" t="str">
            <v>GE</v>
          </cell>
          <cell r="F3108">
            <v>80362.03</v>
          </cell>
          <cell r="G3108">
            <v>-6.6752171392385096E-2</v>
          </cell>
        </row>
        <row r="3109">
          <cell r="A3109">
            <v>20040504</v>
          </cell>
          <cell r="C3109" t="str">
            <v>BUS BAR</v>
          </cell>
          <cell r="D3109">
            <v>50471.83</v>
          </cell>
          <cell r="E3109" t="str">
            <v>GE</v>
          </cell>
          <cell r="F3109">
            <v>54081.83</v>
          </cell>
          <cell r="G3109">
            <v>-6.6750699819144388E-2</v>
          </cell>
        </row>
        <row r="3110">
          <cell r="A3110">
            <v>20040505</v>
          </cell>
          <cell r="C3110" t="str">
            <v>BUSBAR,15.75INLONG</v>
          </cell>
          <cell r="D3110">
            <v>29209.52</v>
          </cell>
          <cell r="E3110" t="str">
            <v>GE</v>
          </cell>
          <cell r="F3110">
            <v>31298.79</v>
          </cell>
          <cell r="G3110">
            <v>-6.6752420780483823E-2</v>
          </cell>
        </row>
        <row r="3111">
          <cell r="A3111">
            <v>20040506</v>
          </cell>
          <cell r="C3111" t="str">
            <v>BUS BAR</v>
          </cell>
          <cell r="D3111">
            <v>26453.87</v>
          </cell>
          <cell r="E3111" t="str">
            <v>GE</v>
          </cell>
          <cell r="F3111">
            <v>24094.2</v>
          </cell>
          <cell r="G3111">
            <v>9.7935187721526207E-2</v>
          </cell>
        </row>
        <row r="3112">
          <cell r="A3112">
            <v>20040507</v>
          </cell>
          <cell r="C3112" t="str">
            <v>BUS BAR</v>
          </cell>
          <cell r="D3112">
            <v>22455.09</v>
          </cell>
          <cell r="E3112" t="str">
            <v>GE</v>
          </cell>
          <cell r="F3112">
            <v>20452.080000000002</v>
          </cell>
          <cell r="G3112">
            <v>9.7936737974817056E-2</v>
          </cell>
        </row>
        <row r="3113">
          <cell r="A3113">
            <v>20040509</v>
          </cell>
          <cell r="C3113" t="str">
            <v>BUS BAR</v>
          </cell>
          <cell r="D3113">
            <v>45859.05</v>
          </cell>
          <cell r="E3113" t="str">
            <v>GE</v>
          </cell>
          <cell r="F3113">
            <v>41768.22</v>
          </cell>
          <cell r="G3113">
            <v>9.794120984806165E-2</v>
          </cell>
        </row>
        <row r="3114">
          <cell r="A3114">
            <v>20040510</v>
          </cell>
          <cell r="C3114" t="str">
            <v>BUS BAR</v>
          </cell>
          <cell r="D3114">
            <v>34497.360000000001</v>
          </cell>
          <cell r="E3114" t="str">
            <v>GE</v>
          </cell>
          <cell r="F3114">
            <v>34497.360000000001</v>
          </cell>
          <cell r="G3114">
            <v>0</v>
          </cell>
        </row>
        <row r="3115">
          <cell r="A3115">
            <v>20040511</v>
          </cell>
          <cell r="C3115" t="str">
            <v>BUSBAR,1INTHICK</v>
          </cell>
          <cell r="D3115">
            <v>46013.01</v>
          </cell>
          <cell r="E3115" t="str">
            <v>GE</v>
          </cell>
          <cell r="F3115">
            <v>30017.51</v>
          </cell>
          <cell r="G3115">
            <v>0.53287231352633868</v>
          </cell>
        </row>
        <row r="3116">
          <cell r="A3116">
            <v>20040512</v>
          </cell>
          <cell r="C3116" t="str">
            <v>BUSBAR,INSULATED,1INTHICK</v>
          </cell>
          <cell r="D3116">
            <v>89483.6</v>
          </cell>
          <cell r="E3116" t="str">
            <v>GE</v>
          </cell>
          <cell r="F3116">
            <v>81501.490000000005</v>
          </cell>
          <cell r="G3116">
            <v>9.7938209473225513E-2</v>
          </cell>
        </row>
        <row r="3117">
          <cell r="A3117">
            <v>20040513</v>
          </cell>
          <cell r="C3117" t="str">
            <v>BUSBAR,0.62INTHICK,17.5INLONG</v>
          </cell>
          <cell r="D3117">
            <v>28526.93</v>
          </cell>
          <cell r="E3117" t="str">
            <v>GE</v>
          </cell>
          <cell r="F3117">
            <v>25982.32</v>
          </cell>
          <cell r="G3117">
            <v>9.7936212008781443E-2</v>
          </cell>
        </row>
        <row r="3118">
          <cell r="A3118">
            <v>20040514</v>
          </cell>
          <cell r="C3118" t="str">
            <v>BUSBAR,1INTHICK,13INLONG</v>
          </cell>
          <cell r="D3118">
            <v>18976.849999999999</v>
          </cell>
          <cell r="E3118" t="str">
            <v>GE</v>
          </cell>
          <cell r="F3118">
            <v>17284.13</v>
          </cell>
          <cell r="G3118">
            <v>9.7934926432513336E-2</v>
          </cell>
        </row>
        <row r="3119">
          <cell r="A3119">
            <v>20040515</v>
          </cell>
          <cell r="C3119" t="str">
            <v>BUSBAR,0.50INTHICK</v>
          </cell>
          <cell r="D3119">
            <v>33726.559999999998</v>
          </cell>
          <cell r="E3119" t="str">
            <v>GE</v>
          </cell>
          <cell r="F3119">
            <v>30718.07</v>
          </cell>
          <cell r="G3119">
            <v>9.7938770241750239E-2</v>
          </cell>
        </row>
        <row r="3120">
          <cell r="A3120">
            <v>20040516</v>
          </cell>
          <cell r="C3120" t="str">
            <v>BUS BAR</v>
          </cell>
          <cell r="D3120">
            <v>10892.7</v>
          </cell>
          <cell r="E3120" t="str">
            <v>GE</v>
          </cell>
          <cell r="F3120">
            <v>19816.349999999999</v>
          </cell>
          <cell r="G3120">
            <v>-0.45031754081856645</v>
          </cell>
        </row>
        <row r="3121">
          <cell r="A3121">
            <v>20040517</v>
          </cell>
          <cell r="C3121" t="str">
            <v>BUS BAR</v>
          </cell>
          <cell r="D3121">
            <v>4716.29</v>
          </cell>
          <cell r="E3121" t="str">
            <v>GE</v>
          </cell>
          <cell r="F3121">
            <v>4716.29</v>
          </cell>
          <cell r="G3121">
            <v>0</v>
          </cell>
        </row>
        <row r="3122">
          <cell r="A3122">
            <v>20040518</v>
          </cell>
          <cell r="C3122" t="str">
            <v>BUSBAR,0.250INTHICK</v>
          </cell>
          <cell r="D3122">
            <v>2721.47</v>
          </cell>
          <cell r="E3122" t="str">
            <v>GE</v>
          </cell>
          <cell r="F3122">
            <v>2478.64</v>
          </cell>
          <cell r="G3122">
            <v>9.7969047542200594E-2</v>
          </cell>
        </row>
        <row r="3123">
          <cell r="A3123">
            <v>20040519</v>
          </cell>
          <cell r="C3123" t="str">
            <v>BUS BAR</v>
          </cell>
          <cell r="D3123">
            <v>17979.8</v>
          </cell>
          <cell r="E3123" t="str">
            <v>GE</v>
          </cell>
          <cell r="F3123">
            <v>17979.8</v>
          </cell>
          <cell r="G3123">
            <v>0</v>
          </cell>
        </row>
        <row r="3124">
          <cell r="A3124">
            <v>20040520</v>
          </cell>
          <cell r="C3124" t="str">
            <v>BUS BAR WITH BOLT</v>
          </cell>
          <cell r="D3124">
            <v>28828.02</v>
          </cell>
          <cell r="E3124" t="str">
            <v>GE</v>
          </cell>
          <cell r="F3124">
            <v>26256.54</v>
          </cell>
          <cell r="G3124">
            <v>9.7936742617267925E-2</v>
          </cell>
        </row>
        <row r="3125">
          <cell r="A3125">
            <v>20040521</v>
          </cell>
          <cell r="C3125" t="str">
            <v>INSULATOR</v>
          </cell>
          <cell r="D3125">
            <v>192.1</v>
          </cell>
          <cell r="E3125" t="str">
            <v>GE</v>
          </cell>
          <cell r="F3125">
            <v>174.92</v>
          </cell>
          <cell r="G3125">
            <v>9.8216327463983566E-2</v>
          </cell>
        </row>
        <row r="3126">
          <cell r="A3126">
            <v>20040522</v>
          </cell>
          <cell r="C3126" t="str">
            <v>INSULATOR,2INLONG</v>
          </cell>
          <cell r="D3126">
            <v>629.54999999999995</v>
          </cell>
          <cell r="E3126" t="str">
            <v>GE</v>
          </cell>
          <cell r="F3126">
            <v>564.79999999999995</v>
          </cell>
          <cell r="G3126">
            <v>0.11464235127478761</v>
          </cell>
        </row>
        <row r="3127">
          <cell r="A3127">
            <v>20040523</v>
          </cell>
          <cell r="C3127" t="str">
            <v>BOLT, HEX HD</v>
          </cell>
          <cell r="D3127">
            <v>14.3</v>
          </cell>
          <cell r="E3127" t="str">
            <v>GE</v>
          </cell>
          <cell r="F3127">
            <v>15.3</v>
          </cell>
          <cell r="G3127">
            <v>-6.5359477124182996E-2</v>
          </cell>
        </row>
        <row r="3128">
          <cell r="A3128">
            <v>20040524</v>
          </cell>
          <cell r="C3128" t="str">
            <v>SEALINGCOMPOUND(A50E176SI)</v>
          </cell>
          <cell r="D3128">
            <v>5232.8</v>
          </cell>
          <cell r="E3128" t="str">
            <v>GE</v>
          </cell>
          <cell r="F3128">
            <v>870.1</v>
          </cell>
          <cell r="G3128">
            <v>5.0140213768532353</v>
          </cell>
        </row>
        <row r="3129">
          <cell r="A3129">
            <v>20040525</v>
          </cell>
          <cell r="C3129" t="str">
            <v>GROMMET</v>
          </cell>
          <cell r="D3129">
            <v>345.66</v>
          </cell>
          <cell r="E3129" t="str">
            <v>GE</v>
          </cell>
          <cell r="F3129">
            <v>370.41</v>
          </cell>
          <cell r="G3129">
            <v>-6.6817850489997554E-2</v>
          </cell>
        </row>
        <row r="3130">
          <cell r="A3130">
            <v>20040526</v>
          </cell>
          <cell r="C3130" t="str">
            <v>BOLT, HEX HD</v>
          </cell>
          <cell r="D3130">
            <v>91.4</v>
          </cell>
          <cell r="E3130" t="str">
            <v>GE</v>
          </cell>
          <cell r="F3130">
            <v>97.85</v>
          </cell>
          <cell r="G3130">
            <v>-6.5917220235053531E-2</v>
          </cell>
        </row>
        <row r="3131">
          <cell r="A3131">
            <v>20040527</v>
          </cell>
          <cell r="C3131" t="str">
            <v>SHIELD,51/4INWIDE,61/2INLONG,GLASTIC</v>
          </cell>
          <cell r="D3131">
            <v>329.52</v>
          </cell>
          <cell r="E3131" t="str">
            <v>GE</v>
          </cell>
          <cell r="F3131">
            <v>329.52</v>
          </cell>
          <cell r="G3131">
            <v>0</v>
          </cell>
        </row>
        <row r="3132">
          <cell r="A3132">
            <v>20040528</v>
          </cell>
          <cell r="C3132" t="str">
            <v>STUD</v>
          </cell>
          <cell r="D3132">
            <v>66.58</v>
          </cell>
          <cell r="E3132" t="str">
            <v>GE</v>
          </cell>
          <cell r="F3132">
            <v>66.58</v>
          </cell>
          <cell r="G3132">
            <v>0</v>
          </cell>
        </row>
        <row r="3133">
          <cell r="A3133">
            <v>20040529</v>
          </cell>
          <cell r="C3133" t="str">
            <v>STUD</v>
          </cell>
          <cell r="D3133">
            <v>54.09</v>
          </cell>
          <cell r="E3133" t="str">
            <v>GE</v>
          </cell>
          <cell r="F3133">
            <v>49.23</v>
          </cell>
          <cell r="G3133">
            <v>9.8720292504570484E-2</v>
          </cell>
        </row>
        <row r="3134">
          <cell r="A3134">
            <v>20040531</v>
          </cell>
          <cell r="C3134" t="str">
            <v>BRACKET ASSEMBLY</v>
          </cell>
          <cell r="D3134">
            <v>849.61</v>
          </cell>
          <cell r="E3134" t="str">
            <v>GE</v>
          </cell>
          <cell r="F3134">
            <v>773.8</v>
          </cell>
          <cell r="G3134">
            <v>9.7971051951408761E-2</v>
          </cell>
        </row>
        <row r="3135">
          <cell r="A3135">
            <v>20040532</v>
          </cell>
          <cell r="C3135" t="str">
            <v>BOLT, HEX HD</v>
          </cell>
          <cell r="D3135">
            <v>6.02</v>
          </cell>
          <cell r="E3135" t="str">
            <v>GE</v>
          </cell>
          <cell r="F3135">
            <v>5.58</v>
          </cell>
          <cell r="G3135">
            <v>7.8853046594981935E-2</v>
          </cell>
        </row>
        <row r="3136">
          <cell r="A3136">
            <v>20040534</v>
          </cell>
          <cell r="C3136" t="str">
            <v>WASHER</v>
          </cell>
          <cell r="D3136">
            <v>8.09</v>
          </cell>
          <cell r="E3136" t="str">
            <v>GE</v>
          </cell>
          <cell r="F3136">
            <v>7.44</v>
          </cell>
          <cell r="G3136">
            <v>8.7365591397849496E-2</v>
          </cell>
        </row>
        <row r="3137">
          <cell r="A3137">
            <v>20040535</v>
          </cell>
          <cell r="C3137" t="str">
            <v>BOLT, HEX</v>
          </cell>
          <cell r="D3137">
            <v>3.06</v>
          </cell>
          <cell r="E3137" t="str">
            <v>GE</v>
          </cell>
          <cell r="F3137">
            <v>3.06</v>
          </cell>
          <cell r="G3137">
            <v>0</v>
          </cell>
        </row>
        <row r="3138">
          <cell r="A3138">
            <v>20040537</v>
          </cell>
          <cell r="C3138" t="str">
            <v>GROMMET</v>
          </cell>
          <cell r="D3138">
            <v>136.91</v>
          </cell>
          <cell r="E3138" t="str">
            <v>GE</v>
          </cell>
          <cell r="F3138">
            <v>136.91</v>
          </cell>
          <cell r="G3138">
            <v>0</v>
          </cell>
        </row>
        <row r="3139">
          <cell r="A3139">
            <v>20040538</v>
          </cell>
          <cell r="C3139" t="str">
            <v>GROMMET</v>
          </cell>
          <cell r="D3139">
            <v>39.4</v>
          </cell>
          <cell r="E3139" t="str">
            <v>GE</v>
          </cell>
          <cell r="F3139">
            <v>39.4</v>
          </cell>
          <cell r="G3139">
            <v>0</v>
          </cell>
        </row>
        <row r="3140">
          <cell r="A3140">
            <v>20040539</v>
          </cell>
          <cell r="C3140" t="str">
            <v>MOUNTINGBRACKETASSEMBLY</v>
          </cell>
          <cell r="D3140">
            <v>8203.1299999999992</v>
          </cell>
          <cell r="E3140" t="str">
            <v>GE</v>
          </cell>
          <cell r="F3140">
            <v>3468.47</v>
          </cell>
          <cell r="G3140">
            <v>1.3650572154292813</v>
          </cell>
        </row>
        <row r="3141">
          <cell r="A3141">
            <v>20040541</v>
          </cell>
          <cell r="C3141" t="str">
            <v>INSULATOR,3.50INLONG,1HOLE</v>
          </cell>
          <cell r="D3141">
            <v>145.88999999999999</v>
          </cell>
          <cell r="E3141" t="str">
            <v>GE</v>
          </cell>
          <cell r="F3141">
            <v>145.88999999999999</v>
          </cell>
          <cell r="G3141">
            <v>0</v>
          </cell>
        </row>
        <row r="3142">
          <cell r="A3142">
            <v>20040542</v>
          </cell>
          <cell r="C3142" t="str">
            <v>INSULATEDBOLT</v>
          </cell>
          <cell r="D3142">
            <v>137.38999999999999</v>
          </cell>
          <cell r="E3142" t="str">
            <v>GE</v>
          </cell>
          <cell r="F3142">
            <v>123.58</v>
          </cell>
          <cell r="G3142">
            <v>0.11174947402492297</v>
          </cell>
        </row>
        <row r="3143">
          <cell r="A3143">
            <v>20040544</v>
          </cell>
          <cell r="C3143" t="str">
            <v>GROMMET,2INID</v>
          </cell>
          <cell r="D3143">
            <v>417.36</v>
          </cell>
          <cell r="E3143" t="str">
            <v>GE</v>
          </cell>
          <cell r="F3143">
            <v>370.24</v>
          </cell>
          <cell r="G3143">
            <v>0.12726879861711327</v>
          </cell>
        </row>
        <row r="3144">
          <cell r="A3144">
            <v>20040550</v>
          </cell>
          <cell r="C3144" t="str">
            <v>BOLT,HEXHD,5/16IN‐18,3/4INLONG</v>
          </cell>
          <cell r="D3144">
            <v>2.71</v>
          </cell>
          <cell r="E3144" t="str">
            <v>GE</v>
          </cell>
          <cell r="F3144">
            <v>3.6</v>
          </cell>
          <cell r="G3144">
            <v>-0.24722222222222223</v>
          </cell>
        </row>
        <row r="3145">
          <cell r="A3145">
            <v>20040551</v>
          </cell>
          <cell r="C3145" t="str">
            <v>BOLT, HEX HD</v>
          </cell>
          <cell r="D3145">
            <v>7.68</v>
          </cell>
          <cell r="E3145" t="str">
            <v>GE</v>
          </cell>
          <cell r="F3145">
            <v>7.52</v>
          </cell>
          <cell r="G3145">
            <v>2.1276595744680771E-2</v>
          </cell>
        </row>
        <row r="3146">
          <cell r="A3146">
            <v>20040552</v>
          </cell>
          <cell r="C3146" t="str">
            <v>BOLT, HEX HD</v>
          </cell>
          <cell r="D3146">
            <v>17.010000000000002</v>
          </cell>
          <cell r="E3146" t="str">
            <v>GE</v>
          </cell>
          <cell r="F3146">
            <v>15.47</v>
          </cell>
          <cell r="G3146">
            <v>9.9547511312217285E-2</v>
          </cell>
        </row>
        <row r="3147">
          <cell r="A3147">
            <v>20040559</v>
          </cell>
          <cell r="C3147" t="str">
            <v>CAPACITOR ASSEMBLY</v>
          </cell>
          <cell r="D3147">
            <v>9441.09</v>
          </cell>
          <cell r="E3147" t="str">
            <v>GE</v>
          </cell>
          <cell r="F3147">
            <v>8598.99</v>
          </cell>
          <cell r="G3147">
            <v>9.793010574497707E-2</v>
          </cell>
        </row>
        <row r="3148">
          <cell r="A3148">
            <v>20040560</v>
          </cell>
          <cell r="C3148" t="str">
            <v>RESISTOR</v>
          </cell>
          <cell r="D3148">
            <v>486.83</v>
          </cell>
          <cell r="E3148" t="str">
            <v>GE</v>
          </cell>
          <cell r="F3148">
            <v>486.83</v>
          </cell>
          <cell r="G3148">
            <v>0</v>
          </cell>
        </row>
        <row r="3149">
          <cell r="A3149">
            <v>20040561</v>
          </cell>
          <cell r="C3149" t="str">
            <v>WASHER,5/16IN(NARROW)</v>
          </cell>
          <cell r="D3149">
            <v>4.5599999999999996</v>
          </cell>
          <cell r="E3149" t="str">
            <v>GE</v>
          </cell>
          <cell r="F3149">
            <v>5.01</v>
          </cell>
          <cell r="G3149">
            <v>-8.9820359281437168E-2</v>
          </cell>
        </row>
        <row r="3150">
          <cell r="A3150">
            <v>20040563</v>
          </cell>
          <cell r="C3150" t="str">
            <v>RESISTORASSEMBLY</v>
          </cell>
          <cell r="D3150">
            <v>1646.37</v>
          </cell>
          <cell r="E3150" t="str">
            <v>GE</v>
          </cell>
          <cell r="F3150">
            <v>1646.37</v>
          </cell>
          <cell r="G3150">
            <v>0</v>
          </cell>
        </row>
        <row r="3151">
          <cell r="A3151">
            <v>20040564</v>
          </cell>
          <cell r="C3151" t="str">
            <v>ADAPTER</v>
          </cell>
          <cell r="D3151">
            <v>1568.06</v>
          </cell>
          <cell r="E3151" t="str">
            <v>GE</v>
          </cell>
          <cell r="F3151">
            <v>1680.27</v>
          </cell>
          <cell r="G3151">
            <v>-6.6780934016556937E-2</v>
          </cell>
        </row>
        <row r="3152">
          <cell r="A3152">
            <v>20040565</v>
          </cell>
          <cell r="C3152" t="str">
            <v>BASEASSEMBLY</v>
          </cell>
          <cell r="D3152">
            <v>1406.02</v>
          </cell>
          <cell r="E3152" t="str">
            <v>GE</v>
          </cell>
          <cell r="F3152">
            <v>1506.47</v>
          </cell>
          <cell r="G3152">
            <v>-6.6679057664606689E-2</v>
          </cell>
        </row>
        <row r="3153">
          <cell r="A3153">
            <v>20040566</v>
          </cell>
          <cell r="C3153" t="str">
            <v>BOLT, HEX HD</v>
          </cell>
          <cell r="D3153">
            <v>17.010000000000002</v>
          </cell>
          <cell r="E3153" t="str">
            <v>GE</v>
          </cell>
          <cell r="F3153">
            <v>17.96</v>
          </cell>
          <cell r="G3153">
            <v>-5.2895322939866318E-2</v>
          </cell>
        </row>
        <row r="3154">
          <cell r="A3154">
            <v>20040568</v>
          </cell>
          <cell r="C3154" t="str">
            <v>WASHER</v>
          </cell>
          <cell r="D3154">
            <v>57.82</v>
          </cell>
          <cell r="E3154" t="str">
            <v>GE</v>
          </cell>
          <cell r="F3154">
            <v>62.12</v>
          </cell>
          <cell r="G3154">
            <v>-6.9220862846104292E-2</v>
          </cell>
        </row>
        <row r="3155">
          <cell r="A3155">
            <v>20040569</v>
          </cell>
          <cell r="C3155" t="str">
            <v>WASHER,NO10(NARROW)</v>
          </cell>
          <cell r="D3155">
            <v>18.239999999999998</v>
          </cell>
          <cell r="E3155" t="str">
            <v>GE</v>
          </cell>
          <cell r="F3155">
            <v>19.36</v>
          </cell>
          <cell r="G3155">
            <v>-5.7851239669421517E-2</v>
          </cell>
        </row>
        <row r="3156">
          <cell r="A3156">
            <v>20040571</v>
          </cell>
          <cell r="C3156" t="str">
            <v>WASHER,1/4IN(NARROW)</v>
          </cell>
          <cell r="D3156">
            <v>9.75</v>
          </cell>
          <cell r="E3156" t="str">
            <v>GE</v>
          </cell>
          <cell r="F3156">
            <v>10.49</v>
          </cell>
          <cell r="G3156">
            <v>-7.0543374642516699E-2</v>
          </cell>
        </row>
        <row r="3157">
          <cell r="A3157">
            <v>20040572</v>
          </cell>
          <cell r="C3157" t="str">
            <v>BOLT,HEXHD,1/4IN‐20,7/8INLONG</v>
          </cell>
          <cell r="D3157">
            <v>9.33</v>
          </cell>
          <cell r="E3157" t="str">
            <v>GE</v>
          </cell>
          <cell r="F3157">
            <v>10</v>
          </cell>
          <cell r="G3157">
            <v>-6.6999999999999948E-2</v>
          </cell>
        </row>
        <row r="3158">
          <cell r="A3158">
            <v>20040573</v>
          </cell>
          <cell r="C3158" t="str">
            <v>WASHER</v>
          </cell>
          <cell r="D3158">
            <v>92.64</v>
          </cell>
          <cell r="E3158" t="str">
            <v>GE</v>
          </cell>
          <cell r="F3158">
            <v>99.25</v>
          </cell>
          <cell r="G3158">
            <v>-6.6599496221662502E-2</v>
          </cell>
        </row>
        <row r="3159">
          <cell r="A3159">
            <v>20040575</v>
          </cell>
          <cell r="C3159" t="str">
            <v>STUD,1/2IN‐13,2.75INLONG</v>
          </cell>
          <cell r="D3159">
            <v>123.09</v>
          </cell>
          <cell r="E3159" t="str">
            <v>GE</v>
          </cell>
          <cell r="F3159">
            <v>131.84</v>
          </cell>
          <cell r="G3159">
            <v>-6.6368325242718407E-2</v>
          </cell>
        </row>
        <row r="3160">
          <cell r="A3160">
            <v>20040577</v>
          </cell>
          <cell r="C3160" t="str">
            <v>BRACKET</v>
          </cell>
          <cell r="D3160">
            <v>972.5</v>
          </cell>
          <cell r="E3160" t="str">
            <v>GE</v>
          </cell>
          <cell r="F3160">
            <v>1042.02</v>
          </cell>
          <cell r="G3160">
            <v>-6.6716569739544318E-2</v>
          </cell>
        </row>
        <row r="3161">
          <cell r="A3161">
            <v>20040578</v>
          </cell>
          <cell r="C3161" t="str">
            <v>ANGLEASSEMBLY</v>
          </cell>
          <cell r="D3161">
            <v>1106.99</v>
          </cell>
          <cell r="E3161" t="str">
            <v>GE</v>
          </cell>
          <cell r="F3161">
            <v>1186.1600000000001</v>
          </cell>
          <cell r="G3161">
            <v>-6.6744789910298863E-2</v>
          </cell>
        </row>
        <row r="3162">
          <cell r="A3162">
            <v>20040580</v>
          </cell>
          <cell r="C3162" t="str">
            <v>CLAMP</v>
          </cell>
          <cell r="D3162">
            <v>214.27</v>
          </cell>
          <cell r="E3162" t="str">
            <v>GE</v>
          </cell>
          <cell r="F3162">
            <v>229.52</v>
          </cell>
          <cell r="G3162">
            <v>-6.6443011502265614E-2</v>
          </cell>
        </row>
        <row r="3163">
          <cell r="A3163">
            <v>20040581</v>
          </cell>
          <cell r="C3163" t="str">
            <v>GASKET,NEOPRENE</v>
          </cell>
          <cell r="D3163">
            <v>13.29</v>
          </cell>
          <cell r="E3163" t="str">
            <v>GE</v>
          </cell>
          <cell r="F3163">
            <v>13.29</v>
          </cell>
          <cell r="G3163">
            <v>0</v>
          </cell>
        </row>
        <row r="3164">
          <cell r="A3164">
            <v>20040582</v>
          </cell>
          <cell r="C3164" t="str">
            <v>SCREW,HEXSOCHD,3/8IN‐16,1INLONG</v>
          </cell>
          <cell r="D3164">
            <v>32.75</v>
          </cell>
          <cell r="E3164" t="str">
            <v>GE</v>
          </cell>
          <cell r="F3164">
            <v>35.29</v>
          </cell>
          <cell r="G3164">
            <v>-7.197506375743834E-2</v>
          </cell>
        </row>
        <row r="3165">
          <cell r="A3165">
            <v>20040584</v>
          </cell>
          <cell r="C3165" t="str">
            <v>BUSBAR </v>
          </cell>
          <cell r="D3165">
            <v>72512.88</v>
          </cell>
          <cell r="E3165" t="str">
            <v>GE</v>
          </cell>
          <cell r="F3165">
            <v>73435.77</v>
          </cell>
          <cell r="G3165">
            <v>-1.2567308819666501E-2</v>
          </cell>
        </row>
        <row r="3166">
          <cell r="A3166">
            <v>20040585</v>
          </cell>
          <cell r="C3166" t="str">
            <v>BUS BAR</v>
          </cell>
          <cell r="D3166">
            <v>69305.69</v>
          </cell>
          <cell r="E3166" t="str">
            <v>GE</v>
          </cell>
          <cell r="F3166">
            <v>77768.17</v>
          </cell>
          <cell r="G3166">
            <v>-0.10881675626416298</v>
          </cell>
        </row>
        <row r="3167">
          <cell r="A3167">
            <v>20041074</v>
          </cell>
          <cell r="C3167" t="str">
            <v xml:space="preserve">SHUTTER   </v>
          </cell>
          <cell r="D3167">
            <v>9.5399999999999991</v>
          </cell>
          <cell r="F3167">
            <v>12.29</v>
          </cell>
          <cell r="G3167">
            <v>-0.22375915378356392</v>
          </cell>
        </row>
        <row r="3168">
          <cell r="A3168">
            <v>20041189</v>
          </cell>
          <cell r="C3168" t="str">
            <v>DECAL-TERMINAL BOX</v>
          </cell>
          <cell r="D3168">
            <v>7.2</v>
          </cell>
          <cell r="F3168">
            <v>8.52</v>
          </cell>
          <cell r="G3168">
            <v>-0.15492957746478864</v>
          </cell>
        </row>
        <row r="3169">
          <cell r="A3169">
            <v>20041195</v>
          </cell>
          <cell r="C3169" t="str">
            <v xml:space="preserve"> DECAL-MAINTENANCE</v>
          </cell>
          <cell r="D3169">
            <v>7.2</v>
          </cell>
          <cell r="F3169">
            <v>8.52</v>
          </cell>
          <cell r="G3169">
            <v>-0.15492957746478864</v>
          </cell>
        </row>
        <row r="3170">
          <cell r="A3170">
            <v>20041205</v>
          </cell>
          <cell r="C3170" t="str">
            <v xml:space="preserve"> lock washer</v>
          </cell>
          <cell r="D3170">
            <v>4.8</v>
          </cell>
          <cell r="F3170">
            <v>5.68</v>
          </cell>
          <cell r="G3170">
            <v>-0.15492957746478875</v>
          </cell>
        </row>
        <row r="3171">
          <cell r="A3171">
            <v>20041211</v>
          </cell>
          <cell r="C3171" t="str">
            <v xml:space="preserve">LAMP-INDICATOR   </v>
          </cell>
          <cell r="D3171">
            <v>202.58</v>
          </cell>
          <cell r="E3171" t="str">
            <v>Электрооборудование</v>
          </cell>
          <cell r="F3171">
            <v>261.36</v>
          </cell>
          <cell r="G3171">
            <v>-0.2249005203550658</v>
          </cell>
        </row>
        <row r="3172">
          <cell r="A3172">
            <v>20041213</v>
          </cell>
          <cell r="C3172" t="str">
            <v xml:space="preserve">CONTROLLER   </v>
          </cell>
          <cell r="D3172">
            <v>19980.93</v>
          </cell>
          <cell r="F3172">
            <v>25321.02</v>
          </cell>
          <cell r="G3172">
            <v>-0.21089553264441951</v>
          </cell>
        </row>
        <row r="3173">
          <cell r="A3173">
            <v>20041214</v>
          </cell>
          <cell r="C3173" t="str">
            <v xml:space="preserve">DISPLAYER   </v>
          </cell>
          <cell r="D3173">
            <v>28656.16</v>
          </cell>
          <cell r="F3173">
            <v>36971.51</v>
          </cell>
          <cell r="G3173">
            <v>-0.22491237171541012</v>
          </cell>
        </row>
        <row r="3174">
          <cell r="A3174">
            <v>20041215</v>
          </cell>
          <cell r="C3174" t="str">
            <v xml:space="preserve">OBLIQUITY SENSOR  </v>
          </cell>
          <cell r="D3174">
            <v>7303.22</v>
          </cell>
          <cell r="F3174">
            <v>9422.43</v>
          </cell>
          <cell r="G3174">
            <v>-0.22491119594414599</v>
          </cell>
        </row>
        <row r="3175">
          <cell r="A3175">
            <v>20041216</v>
          </cell>
          <cell r="C3175" t="str">
            <v xml:space="preserve">OIL PRESS SENSOR </v>
          </cell>
          <cell r="D3175">
            <v>3357.37</v>
          </cell>
          <cell r="F3175">
            <v>4254.66</v>
          </cell>
          <cell r="G3175">
            <v>-0.21089581776217137</v>
          </cell>
        </row>
        <row r="3176">
          <cell r="A3176">
            <v>20041217</v>
          </cell>
          <cell r="C3176" t="str">
            <v xml:space="preserve">HARNESS-CONTROLLER   </v>
          </cell>
          <cell r="D3176">
            <v>777.1</v>
          </cell>
          <cell r="F3176">
            <v>863.44</v>
          </cell>
          <cell r="G3176">
            <v>-9.9995367367738397E-2</v>
          </cell>
        </row>
        <row r="3177">
          <cell r="A3177">
            <v>20041218</v>
          </cell>
          <cell r="C3177" t="str">
            <v xml:space="preserve">CAIDAN JOINT  </v>
          </cell>
          <cell r="D3177">
            <v>1620.02</v>
          </cell>
          <cell r="F3177">
            <v>2090.11</v>
          </cell>
          <cell r="G3177">
            <v>-0.22491160752304906</v>
          </cell>
        </row>
        <row r="3178">
          <cell r="A3178">
            <v>20041393</v>
          </cell>
          <cell r="C3178" t="str">
            <v xml:space="preserve"> BEND PLATE ASS</v>
          </cell>
          <cell r="D3178">
            <v>164.3</v>
          </cell>
          <cell r="F3178">
            <v>194.49</v>
          </cell>
          <cell r="G3178">
            <v>-0.1552264897938197</v>
          </cell>
        </row>
        <row r="3179">
          <cell r="A3179">
            <v>20041396</v>
          </cell>
          <cell r="C3179" t="str">
            <v xml:space="preserve"> BEND PLATE ASS</v>
          </cell>
          <cell r="D3179">
            <v>117.53</v>
          </cell>
          <cell r="F3179">
            <v>139.12</v>
          </cell>
          <cell r="G3179">
            <v>-0.15518976423231745</v>
          </cell>
        </row>
        <row r="3180">
          <cell r="A3180">
            <v>20041441</v>
          </cell>
          <cell r="C3180" t="str">
            <v>Battery Box Assmenbly</v>
          </cell>
          <cell r="D3180">
            <v>2734.29</v>
          </cell>
          <cell r="E3180" t="str">
            <v>Электрооборудование</v>
          </cell>
          <cell r="F3180">
            <v>3236.69</v>
          </cell>
          <cell r="G3180">
            <v>-0.15522030222233207</v>
          </cell>
        </row>
        <row r="3181">
          <cell r="A3181">
            <v>20041458</v>
          </cell>
          <cell r="C3181" t="str">
            <v xml:space="preserve">CLAMP   </v>
          </cell>
          <cell r="D3181">
            <v>526.21</v>
          </cell>
          <cell r="F3181">
            <v>678.89</v>
          </cell>
          <cell r="G3181">
            <v>-0.22489652226428425</v>
          </cell>
        </row>
        <row r="3182">
          <cell r="A3182">
            <v>20041482</v>
          </cell>
          <cell r="C3182" t="str">
            <v xml:space="preserve"> BRACKET</v>
          </cell>
          <cell r="D3182">
            <v>167.9</v>
          </cell>
          <cell r="F3182">
            <v>198.74</v>
          </cell>
          <cell r="G3182">
            <v>-0.15517761899969806</v>
          </cell>
        </row>
        <row r="3183">
          <cell r="A3183">
            <v>20041559</v>
          </cell>
          <cell r="C3183" t="str">
            <v>FRONT-BRACKET--</v>
          </cell>
          <cell r="D3183">
            <v>33208.14</v>
          </cell>
          <cell r="F3183">
            <v>39173.300000000003</v>
          </cell>
          <cell r="G3183">
            <v>-0.15227616769585417</v>
          </cell>
        </row>
        <row r="3184">
          <cell r="A3184">
            <v>20041576</v>
          </cell>
          <cell r="C3184" t="str">
            <v xml:space="preserve"> battery</v>
          </cell>
          <cell r="D3184">
            <v>1162.07</v>
          </cell>
          <cell r="E3184" t="str">
            <v>Электрооборудование</v>
          </cell>
          <cell r="F3184">
            <v>1375.59</v>
          </cell>
          <cell r="G3184">
            <v>-0.15522066894932351</v>
          </cell>
        </row>
        <row r="3185">
          <cell r="A3185">
            <v>20041594</v>
          </cell>
          <cell r="C3185" t="str">
            <v>HOSE-ASSY--</v>
          </cell>
          <cell r="D3185">
            <v>9145.8700000000008</v>
          </cell>
          <cell r="F3185">
            <v>10788.72</v>
          </cell>
          <cell r="G3185">
            <v>-0.15227478329217914</v>
          </cell>
        </row>
        <row r="3186">
          <cell r="A3186">
            <v>20041612</v>
          </cell>
          <cell r="C3186" t="str">
            <v xml:space="preserve"> PLATE ASSY</v>
          </cell>
          <cell r="D3186">
            <v>157.1</v>
          </cell>
          <cell r="F3186">
            <v>185.97</v>
          </cell>
          <cell r="G3186">
            <v>-0.15524009248803572</v>
          </cell>
        </row>
        <row r="3187">
          <cell r="A3187">
            <v>20041615</v>
          </cell>
          <cell r="C3187" t="str">
            <v>TANK-ASSY--</v>
          </cell>
          <cell r="D3187">
            <v>59671.45</v>
          </cell>
          <cell r="F3187">
            <v>70390.240000000005</v>
          </cell>
          <cell r="G3187">
            <v>-0.15227665085386843</v>
          </cell>
        </row>
        <row r="3188">
          <cell r="A3188">
            <v>20041632</v>
          </cell>
          <cell r="C3188" t="str">
            <v>RIM ASSY</v>
          </cell>
          <cell r="D3188">
            <v>77118.320000000007</v>
          </cell>
          <cell r="F3188">
            <v>97728.9</v>
          </cell>
          <cell r="G3188">
            <v>-0.21089544648512348</v>
          </cell>
        </row>
        <row r="3189">
          <cell r="A3189">
            <v>20041633</v>
          </cell>
          <cell r="C3189" t="str">
            <v xml:space="preserve">ROD - VALVE </v>
          </cell>
          <cell r="D3189">
            <v>433.45</v>
          </cell>
          <cell r="F3189">
            <v>559.20000000000005</v>
          </cell>
          <cell r="G3189">
            <v>-0.22487482117310453</v>
          </cell>
        </row>
        <row r="3190">
          <cell r="A3190">
            <v>20041643</v>
          </cell>
          <cell r="C3190" t="str">
            <v xml:space="preserve"> rock ejector assy</v>
          </cell>
          <cell r="D3190">
            <v>839.48</v>
          </cell>
          <cell r="F3190">
            <v>993.72</v>
          </cell>
          <cell r="G3190">
            <v>-0.15521474862134199</v>
          </cell>
        </row>
        <row r="3191">
          <cell r="A3191">
            <v>20041684</v>
          </cell>
          <cell r="C3191" t="str">
            <v xml:space="preserve"> BRACKET</v>
          </cell>
          <cell r="D3191">
            <v>121.12</v>
          </cell>
          <cell r="F3191">
            <v>143.38</v>
          </cell>
          <cell r="G3191">
            <v>-0.15525177849072391</v>
          </cell>
        </row>
        <row r="3192">
          <cell r="A3192">
            <v>20041685</v>
          </cell>
          <cell r="C3192" t="str">
            <v xml:space="preserve"> EXHAUST PIPE</v>
          </cell>
          <cell r="D3192">
            <v>526.47</v>
          </cell>
          <cell r="F3192">
            <v>623.20000000000005</v>
          </cell>
          <cell r="G3192">
            <v>-0.15521501925545578</v>
          </cell>
        </row>
        <row r="3193">
          <cell r="A3193">
            <v>20041690</v>
          </cell>
          <cell r="C3193" t="str">
            <v>RADIATOR-PIPE--</v>
          </cell>
          <cell r="D3193">
            <v>1050.94</v>
          </cell>
          <cell r="F3193">
            <v>1239.73</v>
          </cell>
          <cell r="G3193">
            <v>-0.15228315842965801</v>
          </cell>
        </row>
        <row r="3194">
          <cell r="A3194">
            <v>20041691</v>
          </cell>
          <cell r="C3194" t="str">
            <v>RADIATOR-PIPE--</v>
          </cell>
          <cell r="D3194">
            <v>1050.94</v>
          </cell>
          <cell r="F3194">
            <v>1239.73</v>
          </cell>
          <cell r="G3194">
            <v>-0.15228315842965801</v>
          </cell>
        </row>
        <row r="3195">
          <cell r="A3195">
            <v>20041694</v>
          </cell>
          <cell r="C3195" t="str">
            <v>RADIATOR-PIPE--</v>
          </cell>
          <cell r="D3195">
            <v>1864.09</v>
          </cell>
          <cell r="F3195">
            <v>2198.92</v>
          </cell>
          <cell r="G3195">
            <v>-0.15227020537354707</v>
          </cell>
        </row>
        <row r="3196">
          <cell r="A3196">
            <v>20041695</v>
          </cell>
          <cell r="C3196" t="str">
            <v>AIR-PIPE--</v>
          </cell>
          <cell r="D3196">
            <v>3835.91</v>
          </cell>
          <cell r="F3196">
            <v>4262.12</v>
          </cell>
          <cell r="G3196">
            <v>-9.9999530749955379E-2</v>
          </cell>
        </row>
        <row r="3197">
          <cell r="A3197">
            <v>20041696</v>
          </cell>
          <cell r="C3197" t="str">
            <v>AIR-PIPE--</v>
          </cell>
          <cell r="D3197">
            <v>3223.04</v>
          </cell>
          <cell r="F3197">
            <v>3581.16</v>
          </cell>
          <cell r="G3197">
            <v>-0.10000111695651681</v>
          </cell>
        </row>
        <row r="3198">
          <cell r="A3198">
            <v>20041701</v>
          </cell>
          <cell r="C3198" t="str">
            <v xml:space="preserve"> THERMAL SLEEVE</v>
          </cell>
          <cell r="D3198">
            <v>402.95</v>
          </cell>
          <cell r="F3198">
            <v>597.65</v>
          </cell>
          <cell r="G3198">
            <v>-0.32577595582698904</v>
          </cell>
        </row>
        <row r="3199">
          <cell r="A3199">
            <v>20041703</v>
          </cell>
          <cell r="C3199" t="str">
            <v xml:space="preserve"> THERMAL SLEEVE</v>
          </cell>
          <cell r="D3199">
            <v>617.61</v>
          </cell>
          <cell r="F3199">
            <v>810.59</v>
          </cell>
          <cell r="G3199">
            <v>-0.23807350201704935</v>
          </cell>
        </row>
        <row r="3200">
          <cell r="A3200">
            <v>20041704</v>
          </cell>
          <cell r="C3200" t="str">
            <v xml:space="preserve"> SHOCK PAD</v>
          </cell>
          <cell r="D3200">
            <v>167.9</v>
          </cell>
          <cell r="F3200">
            <v>198.74</v>
          </cell>
          <cell r="G3200">
            <v>-0.15517761899969806</v>
          </cell>
        </row>
        <row r="3201">
          <cell r="A3201">
            <v>20041725</v>
          </cell>
          <cell r="C3201" t="str">
            <v>AIR-PIPE--</v>
          </cell>
          <cell r="D3201">
            <v>3298.37</v>
          </cell>
          <cell r="F3201">
            <v>3664.86</v>
          </cell>
          <cell r="G3201">
            <v>-0.10000109144687663</v>
          </cell>
        </row>
        <row r="3202">
          <cell r="A3202">
            <v>20041766</v>
          </cell>
          <cell r="C3202" t="str">
            <v>HOOD-ASSY--</v>
          </cell>
          <cell r="D3202">
            <v>177391.94</v>
          </cell>
          <cell r="F3202">
            <v>209256.8</v>
          </cell>
          <cell r="G3202">
            <v>-0.15227634179630001</v>
          </cell>
        </row>
        <row r="3203">
          <cell r="A3203">
            <v>20041842</v>
          </cell>
          <cell r="C3203" t="str">
            <v xml:space="preserve">STRAP   </v>
          </cell>
          <cell r="D3203">
            <v>755.16</v>
          </cell>
          <cell r="F3203">
            <v>956.98</v>
          </cell>
          <cell r="G3203">
            <v>-0.21089259963635609</v>
          </cell>
        </row>
        <row r="3204">
          <cell r="A3204">
            <v>20041867</v>
          </cell>
          <cell r="C3204" t="str">
            <v xml:space="preserve">PLATE   </v>
          </cell>
          <cell r="D3204">
            <v>30.29</v>
          </cell>
          <cell r="F3204">
            <v>39.07</v>
          </cell>
          <cell r="G3204">
            <v>-0.22472485282825705</v>
          </cell>
        </row>
        <row r="3205">
          <cell r="A3205">
            <v>20041869</v>
          </cell>
          <cell r="C3205" t="str">
            <v xml:space="preserve"> HOSE ASSY</v>
          </cell>
          <cell r="D3205">
            <v>155.9</v>
          </cell>
          <cell r="E3205" t="str">
            <v>Гидравлическая система</v>
          </cell>
          <cell r="F3205">
            <v>184.55</v>
          </cell>
          <cell r="G3205">
            <v>-0.15524248171227317</v>
          </cell>
        </row>
        <row r="3206">
          <cell r="A3206">
            <v>20041870</v>
          </cell>
          <cell r="C3206" t="str">
            <v xml:space="preserve"> HOSE ASSY</v>
          </cell>
          <cell r="D3206">
            <v>309.19</v>
          </cell>
          <cell r="E3206" t="str">
            <v>Гидравлическая система</v>
          </cell>
          <cell r="F3206">
            <v>343.54</v>
          </cell>
          <cell r="G3206">
            <v>-9.9988356523257882E-2</v>
          </cell>
        </row>
        <row r="3207">
          <cell r="A3207">
            <v>20041871</v>
          </cell>
          <cell r="C3207" t="str">
            <v xml:space="preserve"> GAS-LIQUID SEPARATOR</v>
          </cell>
          <cell r="D3207">
            <v>259.04000000000002</v>
          </cell>
          <cell r="F3207">
            <v>306.63</v>
          </cell>
          <cell r="G3207">
            <v>-0.15520333952972631</v>
          </cell>
        </row>
        <row r="3208">
          <cell r="A3208">
            <v>20041872</v>
          </cell>
          <cell r="C3208" t="str">
            <v xml:space="preserve"> BRACKET</v>
          </cell>
          <cell r="D3208">
            <v>101.94</v>
          </cell>
          <cell r="F3208">
            <v>120.67</v>
          </cell>
          <cell r="G3208">
            <v>-0.15521670672080889</v>
          </cell>
        </row>
        <row r="3209">
          <cell r="A3209">
            <v>20041884</v>
          </cell>
          <cell r="C3209" t="str">
            <v xml:space="preserve">RESISTANCE   </v>
          </cell>
          <cell r="D3209">
            <v>9.5399999999999991</v>
          </cell>
          <cell r="F3209">
            <v>12.29</v>
          </cell>
          <cell r="G3209">
            <v>-0.22375915378356392</v>
          </cell>
        </row>
        <row r="3210">
          <cell r="A3210">
            <v>20041885</v>
          </cell>
          <cell r="C3210" t="str">
            <v xml:space="preserve">HARNESS   </v>
          </cell>
          <cell r="D3210">
            <v>978.5</v>
          </cell>
          <cell r="E3210" t="str">
            <v>Электрооборудование</v>
          </cell>
          <cell r="F3210">
            <v>1240</v>
          </cell>
          <cell r="G3210">
            <v>-0.21088709677419359</v>
          </cell>
        </row>
        <row r="3211">
          <cell r="A3211">
            <v>20041886</v>
          </cell>
          <cell r="C3211" t="str">
            <v xml:space="preserve">NIPPLE   </v>
          </cell>
          <cell r="D3211">
            <v>138.19999999999999</v>
          </cell>
          <cell r="E3211" t="str">
            <v>Электрооборудование</v>
          </cell>
          <cell r="F3211">
            <v>175.13</v>
          </cell>
          <cell r="G3211">
            <v>-0.21087192371381269</v>
          </cell>
        </row>
        <row r="3212">
          <cell r="A3212">
            <v>20041894</v>
          </cell>
          <cell r="C3212" t="str">
            <v>Камера</v>
          </cell>
          <cell r="D3212">
            <v>2086.88</v>
          </cell>
          <cell r="E3212" t="str">
            <v>Электрооборудование</v>
          </cell>
          <cell r="F3212">
            <v>2813.43</v>
          </cell>
          <cell r="G3212">
            <v>-0.2582434963727549</v>
          </cell>
        </row>
        <row r="3213">
          <cell r="A3213">
            <v>20041898</v>
          </cell>
          <cell r="C3213" t="str">
            <v>•AVM-CONTROLLER---</v>
          </cell>
          <cell r="D3213">
            <v>3968.04</v>
          </cell>
          <cell r="E3213" t="str">
            <v>Электрооборудование</v>
          </cell>
          <cell r="F3213">
            <v>5148.91</v>
          </cell>
          <cell r="G3213">
            <v>-0.22934368633361235</v>
          </cell>
        </row>
        <row r="3214">
          <cell r="A3214">
            <v>20041902</v>
          </cell>
          <cell r="C3214" t="str">
            <v xml:space="preserve">HARNESS   </v>
          </cell>
          <cell r="D3214">
            <v>582.97</v>
          </cell>
          <cell r="E3214" t="str">
            <v>Электрооборудование</v>
          </cell>
          <cell r="F3214">
            <v>738.76</v>
          </cell>
          <cell r="G3214">
            <v>-0.21088039417402127</v>
          </cell>
        </row>
        <row r="3215">
          <cell r="A3215">
            <v>20041903</v>
          </cell>
          <cell r="C3215" t="str">
            <v xml:space="preserve">HARNESS   </v>
          </cell>
          <cell r="D3215">
            <v>582.97</v>
          </cell>
          <cell r="E3215" t="str">
            <v>Электрооборудование</v>
          </cell>
          <cell r="F3215">
            <v>738.76</v>
          </cell>
          <cell r="G3215">
            <v>-0.21088039417402127</v>
          </cell>
        </row>
        <row r="3216">
          <cell r="A3216">
            <v>20042008</v>
          </cell>
          <cell r="C3216" t="str">
            <v xml:space="preserve">·PISTON ROD  </v>
          </cell>
          <cell r="D3216">
            <v>6453.4</v>
          </cell>
          <cell r="F3216">
            <v>8178.11</v>
          </cell>
          <cell r="G3216">
            <v>-0.21089347049623941</v>
          </cell>
        </row>
        <row r="3217">
          <cell r="A3217">
            <v>20042011</v>
          </cell>
          <cell r="C3217" t="str">
            <v>HARNESS Assmenbly</v>
          </cell>
          <cell r="D3217">
            <v>739.94</v>
          </cell>
          <cell r="E3217" t="str">
            <v>Электрооборудование</v>
          </cell>
          <cell r="F3217">
            <v>875.89</v>
          </cell>
          <cell r="G3217">
            <v>-0.15521355421342853</v>
          </cell>
        </row>
        <row r="3218">
          <cell r="A3218">
            <v>20042012</v>
          </cell>
          <cell r="C3218" t="str">
            <v>HARNESS Assmenbly</v>
          </cell>
          <cell r="D3218">
            <v>763.92</v>
          </cell>
          <cell r="E3218" t="str">
            <v>Электрооборудование</v>
          </cell>
          <cell r="F3218">
            <v>904.29</v>
          </cell>
          <cell r="G3218">
            <v>-0.15522675247984608</v>
          </cell>
        </row>
        <row r="3219">
          <cell r="A3219">
            <v>20042013</v>
          </cell>
          <cell r="C3219" t="str">
            <v xml:space="preserve">Oil temperature sensor </v>
          </cell>
          <cell r="D3219">
            <v>93.54</v>
          </cell>
          <cell r="F3219">
            <v>110.73</v>
          </cell>
          <cell r="G3219">
            <v>-0.15524248171227306</v>
          </cell>
        </row>
        <row r="3220">
          <cell r="A3220">
            <v>20042022</v>
          </cell>
          <cell r="C3220" t="str">
            <v>CONDESNOR</v>
          </cell>
          <cell r="D3220">
            <v>4352.8100000000004</v>
          </cell>
          <cell r="E3220" t="str">
            <v>Кабина</v>
          </cell>
          <cell r="F3220">
            <v>5615.89</v>
          </cell>
          <cell r="G3220">
            <v>-0.22491181273137473</v>
          </cell>
        </row>
        <row r="3221">
          <cell r="A3221">
            <v>20042023</v>
          </cell>
          <cell r="C3221" t="str">
            <v xml:space="preserve"> BRACKET-SUPPORT</v>
          </cell>
          <cell r="D3221">
            <v>145.11000000000001</v>
          </cell>
          <cell r="F3221">
            <v>171.77</v>
          </cell>
          <cell r="G3221">
            <v>-0.15520754497292888</v>
          </cell>
        </row>
        <row r="3222">
          <cell r="A3222">
            <v>20042024</v>
          </cell>
          <cell r="C3222" t="str">
            <v xml:space="preserve"> CONDENSOR-AIR DONDITIONER</v>
          </cell>
          <cell r="D3222">
            <v>3836.67</v>
          </cell>
          <cell r="F3222">
            <v>4262.97</v>
          </cell>
          <cell r="G3222">
            <v>-0.10000070373472014</v>
          </cell>
        </row>
        <row r="3223">
          <cell r="A3223">
            <v>20042039</v>
          </cell>
          <cell r="C3223" t="str">
            <v>BRACKET---</v>
          </cell>
          <cell r="D3223">
            <v>430.5</v>
          </cell>
          <cell r="F3223">
            <v>633.42999999999995</v>
          </cell>
          <cell r="G3223">
            <v>-0.32036689136921204</v>
          </cell>
        </row>
        <row r="3224">
          <cell r="A3224">
            <v>20042051</v>
          </cell>
          <cell r="C3224" t="str">
            <v xml:space="preserve">BOARD   </v>
          </cell>
          <cell r="D3224">
            <v>249.82</v>
          </cell>
          <cell r="F3224">
            <v>322.3</v>
          </cell>
          <cell r="G3224">
            <v>-0.22488364877443379</v>
          </cell>
        </row>
        <row r="3225">
          <cell r="A3225">
            <v>20042062</v>
          </cell>
          <cell r="C3225" t="str">
            <v>SWITCH -RISER</v>
          </cell>
          <cell r="D3225">
            <v>57.54</v>
          </cell>
          <cell r="E3225" t="str">
            <v>Кабина</v>
          </cell>
          <cell r="F3225">
            <v>74.66</v>
          </cell>
          <cell r="G3225">
            <v>-0.22930618805250469</v>
          </cell>
        </row>
        <row r="3226">
          <cell r="A3226">
            <v>20042063</v>
          </cell>
          <cell r="C3226" t="str">
            <v>Lifter harness</v>
          </cell>
          <cell r="D3226">
            <v>171.49</v>
          </cell>
          <cell r="F3226">
            <v>203</v>
          </cell>
          <cell r="G3226">
            <v>-0.15522167487684724</v>
          </cell>
        </row>
        <row r="3227">
          <cell r="A3227">
            <v>20042064</v>
          </cell>
          <cell r="C3227" t="str">
            <v>ELCE.-SAFEGUARD--</v>
          </cell>
          <cell r="D3227">
            <v>241.66</v>
          </cell>
          <cell r="E3227" t="str">
            <v>Кабина</v>
          </cell>
          <cell r="F3227">
            <v>285.05</v>
          </cell>
          <cell r="G3227">
            <v>-0.15221890896333978</v>
          </cell>
        </row>
        <row r="3228">
          <cell r="A3228">
            <v>20042100</v>
          </cell>
          <cell r="C3228" t="str">
            <v>WELDING ASSY - HYDRAULIC TANK</v>
          </cell>
          <cell r="D3228">
            <v>29269.3</v>
          </cell>
          <cell r="F3228">
            <v>37091.78</v>
          </cell>
          <cell r="G3228">
            <v>-0.21089524417539407</v>
          </cell>
        </row>
        <row r="3229">
          <cell r="A3229">
            <v>20042123</v>
          </cell>
          <cell r="C3229" t="str">
            <v xml:space="preserve"> HOSE ASSY</v>
          </cell>
          <cell r="D3229">
            <v>4514.4799999999996</v>
          </cell>
          <cell r="E3229" t="str">
            <v>Гидравлическая система</v>
          </cell>
          <cell r="F3229">
            <v>5016.09</v>
          </cell>
          <cell r="G3229">
            <v>-0.1000001993584646</v>
          </cell>
        </row>
        <row r="3230">
          <cell r="A3230">
            <v>20042124</v>
          </cell>
          <cell r="C3230" t="str">
            <v xml:space="preserve"> HOSE ASSY</v>
          </cell>
          <cell r="D3230">
            <v>4974.9399999999996</v>
          </cell>
          <cell r="E3230" t="str">
            <v>Гидравлическая система</v>
          </cell>
          <cell r="F3230">
            <v>5527.71</v>
          </cell>
          <cell r="G3230">
            <v>-9.9999819093259279E-2</v>
          </cell>
        </row>
        <row r="3231">
          <cell r="A3231">
            <v>20042186</v>
          </cell>
          <cell r="C3231" t="str">
            <v>HOSE-ASSY--</v>
          </cell>
          <cell r="D3231">
            <v>2218.6799999999998</v>
          </cell>
          <cell r="E3231" t="str">
            <v>Гидравлическая система</v>
          </cell>
          <cell r="F3231">
            <v>2465.1999999999998</v>
          </cell>
          <cell r="G3231">
            <v>-9.9999999999999978E-2</v>
          </cell>
        </row>
        <row r="3232">
          <cell r="A3232">
            <v>20042187</v>
          </cell>
          <cell r="C3232" t="str">
            <v>HOSE-ASSY--</v>
          </cell>
          <cell r="D3232">
            <v>2012.72</v>
          </cell>
          <cell r="E3232" t="str">
            <v>Гидравлическая система</v>
          </cell>
          <cell r="F3232">
            <v>2236.36</v>
          </cell>
          <cell r="G3232">
            <v>-0.10000178862079456</v>
          </cell>
        </row>
        <row r="3233">
          <cell r="A3233">
            <v>20042188</v>
          </cell>
          <cell r="C3233" t="str">
            <v>HOSE-ASSY--</v>
          </cell>
          <cell r="D3233">
            <v>1407.01</v>
          </cell>
          <cell r="E3233" t="str">
            <v>Гидравлическая система</v>
          </cell>
          <cell r="F3233">
            <v>1563.34</v>
          </cell>
          <cell r="G3233">
            <v>-9.9997441375516471E-2</v>
          </cell>
        </row>
        <row r="3234">
          <cell r="A3234">
            <v>20042189</v>
          </cell>
          <cell r="C3234" t="str">
            <v>HOSE-ASSY--</v>
          </cell>
          <cell r="D3234">
            <v>671.49</v>
          </cell>
          <cell r="E3234" t="str">
            <v>Гидравлическая система</v>
          </cell>
          <cell r="F3234">
            <v>746.1</v>
          </cell>
          <cell r="G3234">
            <v>-9.9999999999999978E-2</v>
          </cell>
        </row>
        <row r="3235">
          <cell r="A3235">
            <v>20042190</v>
          </cell>
          <cell r="C3235" t="str">
            <v>HOSE-ASSY--</v>
          </cell>
          <cell r="D3235">
            <v>1142.22</v>
          </cell>
          <cell r="E3235" t="str">
            <v>Гидравлическая система</v>
          </cell>
          <cell r="F3235">
            <v>1269.1300000000001</v>
          </cell>
          <cell r="G3235">
            <v>-9.9997636175963134E-2</v>
          </cell>
        </row>
        <row r="3236">
          <cell r="A3236">
            <v>20042191</v>
          </cell>
          <cell r="C3236" t="str">
            <v>HOSE-ASSY--</v>
          </cell>
          <cell r="D3236">
            <v>1220.0999999999999</v>
          </cell>
          <cell r="E3236" t="str">
            <v>Гидравлическая система</v>
          </cell>
          <cell r="F3236">
            <v>1355.67</v>
          </cell>
          <cell r="G3236">
            <v>-0.1000022129279251</v>
          </cell>
        </row>
        <row r="3237">
          <cell r="A3237">
            <v>20042303</v>
          </cell>
          <cell r="C3237" t="str">
            <v xml:space="preserve">ELEC-CONTROL CABINET VENT </v>
          </cell>
          <cell r="D3237">
            <v>7576.25</v>
          </cell>
          <cell r="F3237">
            <v>8418.06</v>
          </cell>
          <cell r="G3237">
            <v>-0.10000047516886312</v>
          </cell>
        </row>
        <row r="3238">
          <cell r="A3238">
            <v>20042304</v>
          </cell>
          <cell r="C3238" t="str">
            <v xml:space="preserve">BRACKET   </v>
          </cell>
          <cell r="D3238">
            <v>373.45</v>
          </cell>
          <cell r="F3238">
            <v>414.94</v>
          </cell>
          <cell r="G3238">
            <v>-9.9990360052055749E-2</v>
          </cell>
        </row>
        <row r="3239">
          <cell r="A3239">
            <v>20042307</v>
          </cell>
          <cell r="C3239" t="str">
            <v xml:space="preserve">GASKET   </v>
          </cell>
          <cell r="D3239">
            <v>15.16</v>
          </cell>
          <cell r="F3239">
            <v>19.190000000000001</v>
          </cell>
          <cell r="G3239">
            <v>-0.21000521104742054</v>
          </cell>
        </row>
        <row r="3240">
          <cell r="A3240">
            <v>20042308</v>
          </cell>
          <cell r="C3240" t="str">
            <v xml:space="preserve">CHANNEL - AIR </v>
          </cell>
          <cell r="D3240">
            <v>5895.2</v>
          </cell>
          <cell r="F3240">
            <v>7470.74</v>
          </cell>
          <cell r="G3240">
            <v>-0.21089477079914443</v>
          </cell>
        </row>
        <row r="3241">
          <cell r="A3241">
            <v>20042311</v>
          </cell>
          <cell r="C3241" t="str">
            <v xml:space="preserve">BRACKET   </v>
          </cell>
          <cell r="D3241">
            <v>995.1</v>
          </cell>
          <cell r="F3241">
            <v>1105.67</v>
          </cell>
          <cell r="G3241">
            <v>-0.1000027132869663</v>
          </cell>
        </row>
        <row r="3242">
          <cell r="A3242">
            <v>20042358</v>
          </cell>
          <cell r="C3242" t="str">
            <v xml:space="preserve">SEAL RING  </v>
          </cell>
          <cell r="D3242">
            <v>1820.59</v>
          </cell>
          <cell r="F3242">
            <v>2348.88</v>
          </cell>
          <cell r="G3242">
            <v>-0.22491144715779443</v>
          </cell>
        </row>
        <row r="3243">
          <cell r="A3243">
            <v>20042370</v>
          </cell>
          <cell r="C3243" t="str">
            <v xml:space="preserve">WATER PIPE-RADIATOR（H）  </v>
          </cell>
          <cell r="D3243">
            <v>982.32</v>
          </cell>
          <cell r="F3243">
            <v>1125.6400000000001</v>
          </cell>
          <cell r="G3243">
            <v>-0.12732312284567004</v>
          </cell>
        </row>
        <row r="3244">
          <cell r="A3244">
            <v>20042371</v>
          </cell>
          <cell r="C3244" t="str">
            <v xml:space="preserve">WATER PIPE-RADIATOR（H）  </v>
          </cell>
          <cell r="D3244">
            <v>982.32</v>
          </cell>
          <cell r="F3244">
            <v>1125.6400000000001</v>
          </cell>
          <cell r="G3244">
            <v>-0.12732312284567004</v>
          </cell>
        </row>
        <row r="3245">
          <cell r="A3245">
            <v>20042372</v>
          </cell>
          <cell r="C3245" t="str">
            <v xml:space="preserve">WATER PIPE-RADIATOR（L）  </v>
          </cell>
          <cell r="D3245">
            <v>792.97</v>
          </cell>
          <cell r="F3245">
            <v>908.68</v>
          </cell>
          <cell r="G3245">
            <v>-0.12733855702777652</v>
          </cell>
        </row>
        <row r="3246">
          <cell r="A3246">
            <v>20042373</v>
          </cell>
          <cell r="C3246" t="str">
            <v xml:space="preserve">WATER PIPE-RADIATOR（L）  </v>
          </cell>
          <cell r="D3246">
            <v>792.97</v>
          </cell>
          <cell r="F3246">
            <v>908.68</v>
          </cell>
          <cell r="G3246">
            <v>-0.12733855702777652</v>
          </cell>
        </row>
        <row r="3247">
          <cell r="A3247">
            <v>20042375</v>
          </cell>
          <cell r="C3247" t="str">
            <v>WATER PIPE - RADIATOR</v>
          </cell>
          <cell r="D3247">
            <v>1370.21</v>
          </cell>
          <cell r="F3247">
            <v>1570.15</v>
          </cell>
          <cell r="G3247">
            <v>-0.12733815240582114</v>
          </cell>
        </row>
        <row r="3248">
          <cell r="A3248">
            <v>20042404</v>
          </cell>
          <cell r="C3248" t="str">
            <v>CAMERA-BRACKET--</v>
          </cell>
          <cell r="D3248">
            <v>230.08</v>
          </cell>
          <cell r="F3248">
            <v>255.64</v>
          </cell>
          <cell r="G3248">
            <v>-9.9984352996401071E-2</v>
          </cell>
        </row>
        <row r="3249">
          <cell r="A3249">
            <v>20042440</v>
          </cell>
          <cell r="C3249" t="str">
            <v xml:space="preserve">GLAND   </v>
          </cell>
          <cell r="D3249">
            <v>645.36</v>
          </cell>
          <cell r="F3249">
            <v>832.6</v>
          </cell>
          <cell r="G3249">
            <v>-0.22488589959164063</v>
          </cell>
        </row>
        <row r="3250">
          <cell r="A3250">
            <v>20042446</v>
          </cell>
          <cell r="C3250" t="str">
            <v xml:space="preserve">TANK ASSY  </v>
          </cell>
          <cell r="D3250">
            <v>56657.43</v>
          </cell>
          <cell r="F3250">
            <v>73098.14</v>
          </cell>
          <cell r="G3250">
            <v>-0.2249128363594477</v>
          </cell>
        </row>
        <row r="3251">
          <cell r="A3251">
            <v>20042467</v>
          </cell>
          <cell r="C3251" t="str">
            <v xml:space="preserve">HOIST CYLINDER ASSY </v>
          </cell>
          <cell r="D3251">
            <v>230009.3</v>
          </cell>
          <cell r="E3251" t="str">
            <v>Гидравлическая система</v>
          </cell>
          <cell r="F3251">
            <v>269775.34999999998</v>
          </cell>
          <cell r="G3251">
            <v>-0.14740431251409736</v>
          </cell>
        </row>
        <row r="3252">
          <cell r="A3252">
            <v>20042468</v>
          </cell>
          <cell r="C3252" t="str">
            <v xml:space="preserve">·THIRD TUBE  </v>
          </cell>
          <cell r="D3252">
            <v>47126.77</v>
          </cell>
          <cell r="F3252">
            <v>59721.83</v>
          </cell>
          <cell r="G3252">
            <v>-0.21089541295033998</v>
          </cell>
        </row>
        <row r="3253">
          <cell r="A3253">
            <v>20042471</v>
          </cell>
          <cell r="C3253" t="str">
            <v xml:space="preserve">HOSE ASSY  </v>
          </cell>
          <cell r="D3253">
            <v>431.55</v>
          </cell>
          <cell r="E3253" t="str">
            <v>Гидравлическая система</v>
          </cell>
          <cell r="F3253">
            <v>546.86</v>
          </cell>
          <cell r="G3253">
            <v>-0.2108583549720221</v>
          </cell>
        </row>
        <row r="3254">
          <cell r="A3254">
            <v>20042476</v>
          </cell>
          <cell r="C3254" t="str">
            <v xml:space="preserve">HOSE ASSY  </v>
          </cell>
          <cell r="D3254">
            <v>403.15</v>
          </cell>
          <cell r="E3254" t="str">
            <v>Гидравлическая система</v>
          </cell>
          <cell r="F3254">
            <v>520.13</v>
          </cell>
          <cell r="G3254">
            <v>-0.22490531213350518</v>
          </cell>
        </row>
        <row r="3255">
          <cell r="A3255">
            <v>20042489</v>
          </cell>
          <cell r="C3255" t="str">
            <v xml:space="preserve">AIR CLEANER ASSY </v>
          </cell>
          <cell r="D3255">
            <v>77029.98</v>
          </cell>
          <cell r="F3255">
            <v>97616.93</v>
          </cell>
          <cell r="G3255">
            <v>-0.21089528220156073</v>
          </cell>
        </row>
        <row r="3256">
          <cell r="A3256">
            <v>20042490</v>
          </cell>
          <cell r="C3256" t="str">
            <v xml:space="preserve">·GASKET   </v>
          </cell>
          <cell r="D3256">
            <v>362.7</v>
          </cell>
          <cell r="F3256">
            <v>403</v>
          </cell>
          <cell r="G3256">
            <v>-9.9999999999999978E-2</v>
          </cell>
        </row>
        <row r="3257">
          <cell r="A3257">
            <v>20042491</v>
          </cell>
          <cell r="C3257" t="str">
            <v xml:space="preserve">·INLET BOX  </v>
          </cell>
          <cell r="D3257">
            <v>37822.46</v>
          </cell>
          <cell r="F3257">
            <v>42024.959999999999</v>
          </cell>
          <cell r="G3257">
            <v>-0.10000009518153019</v>
          </cell>
        </row>
        <row r="3258">
          <cell r="A3258">
            <v>20042492</v>
          </cell>
          <cell r="C3258" t="str">
            <v xml:space="preserve"> ·O-RING  </v>
          </cell>
          <cell r="D3258">
            <v>164.67</v>
          </cell>
          <cell r="F3258">
            <v>208.68</v>
          </cell>
          <cell r="G3258">
            <v>-0.21089706728004609</v>
          </cell>
        </row>
        <row r="3259">
          <cell r="A3259">
            <v>20042493</v>
          </cell>
          <cell r="C3259" t="str">
            <v xml:space="preserve">·CLAMP   </v>
          </cell>
          <cell r="D3259">
            <v>802.5</v>
          </cell>
          <cell r="F3259">
            <v>1035.3499999999999</v>
          </cell>
          <cell r="G3259">
            <v>-0.2248997923407543</v>
          </cell>
        </row>
        <row r="3260">
          <cell r="A3260">
            <v>20042494</v>
          </cell>
          <cell r="C3260" t="str">
            <v xml:space="preserve">·DUST VALVE  </v>
          </cell>
          <cell r="D3260">
            <v>210.11</v>
          </cell>
          <cell r="F3260">
            <v>271.06</v>
          </cell>
          <cell r="G3260">
            <v>-0.22485796502619337</v>
          </cell>
        </row>
        <row r="3261">
          <cell r="A3261">
            <v>20042495</v>
          </cell>
          <cell r="C3261" t="str">
            <v xml:space="preserve">·PIPE   </v>
          </cell>
          <cell r="D3261">
            <v>437.25</v>
          </cell>
          <cell r="F3261">
            <v>564.12</v>
          </cell>
          <cell r="G3261">
            <v>-0.22489895766858115</v>
          </cell>
        </row>
        <row r="3262">
          <cell r="A3262">
            <v>20042496</v>
          </cell>
          <cell r="C3262" t="str">
            <v xml:space="preserve">·CLAMP   </v>
          </cell>
          <cell r="D3262">
            <v>98.5</v>
          </cell>
          <cell r="F3262">
            <v>124.8</v>
          </cell>
          <cell r="G3262">
            <v>-0.21073717948717952</v>
          </cell>
        </row>
        <row r="3263">
          <cell r="A3263">
            <v>20042517</v>
          </cell>
          <cell r="C3263" t="str">
            <v>SEAL KIT</v>
          </cell>
          <cell r="D3263">
            <v>1941.12</v>
          </cell>
          <cell r="E3263" t="str">
            <v>Рулевое управление</v>
          </cell>
          <cell r="F3263">
            <v>2224.37</v>
          </cell>
          <cell r="G3263">
            <v>-0.1273394264443416</v>
          </cell>
        </row>
        <row r="3264">
          <cell r="A3264">
            <v>20042558</v>
          </cell>
          <cell r="C3264" t="str">
            <v xml:space="preserve">·DUST CHAMBER  </v>
          </cell>
          <cell r="D3264">
            <v>3516.34</v>
          </cell>
          <cell r="F3264">
            <v>4456.09</v>
          </cell>
          <cell r="G3264">
            <v>-0.21089116243163852</v>
          </cell>
        </row>
        <row r="3265">
          <cell r="A3265">
            <v>20042559</v>
          </cell>
          <cell r="C3265" t="str">
            <v>SAFETY ELEMENT</v>
          </cell>
          <cell r="D3265">
            <v>814.95</v>
          </cell>
          <cell r="E3265" t="str">
            <v>Фильтр</v>
          </cell>
          <cell r="F3265">
            <v>1043.1300000000001</v>
          </cell>
          <cell r="G3265">
            <v>-0.21874550631273193</v>
          </cell>
        </row>
        <row r="3266">
          <cell r="A3266">
            <v>20042560</v>
          </cell>
          <cell r="C3266" t="str">
            <v>PRIMARY ELEMENT</v>
          </cell>
          <cell r="D3266">
            <v>1895.1</v>
          </cell>
          <cell r="E3266" t="str">
            <v>Фильтр</v>
          </cell>
          <cell r="F3266">
            <v>2311.1</v>
          </cell>
          <cell r="G3266">
            <v>-0.18000086538877591</v>
          </cell>
        </row>
        <row r="3267">
          <cell r="A3267">
            <v>20042561</v>
          </cell>
          <cell r="C3267" t="str">
            <v xml:space="preserve">·COVER ASSY  </v>
          </cell>
          <cell r="D3267">
            <v>7106.36</v>
          </cell>
          <cell r="F3267">
            <v>9005.59</v>
          </cell>
          <cell r="G3267">
            <v>-0.21089456659696926</v>
          </cell>
        </row>
        <row r="3268">
          <cell r="A3268">
            <v>20042587</v>
          </cell>
          <cell r="C3268" t="str">
            <v xml:space="preserve">CLAMP   </v>
          </cell>
          <cell r="D3268">
            <v>952.03</v>
          </cell>
          <cell r="F3268">
            <v>1228.26</v>
          </cell>
          <cell r="G3268">
            <v>-0.22489538045690649</v>
          </cell>
        </row>
        <row r="3269">
          <cell r="A3269">
            <v>20042598</v>
          </cell>
          <cell r="C3269" t="str">
            <v xml:space="preserve">NIPPLE   </v>
          </cell>
          <cell r="D3269">
            <v>433.45</v>
          </cell>
          <cell r="F3269">
            <v>559.20000000000005</v>
          </cell>
          <cell r="G3269">
            <v>-0.22487482117310453</v>
          </cell>
        </row>
        <row r="3270">
          <cell r="A3270">
            <v>20042608</v>
          </cell>
          <cell r="C3270" t="str">
            <v xml:space="preserve">HOSE ASSY  </v>
          </cell>
          <cell r="D3270">
            <v>1448.39</v>
          </cell>
          <cell r="F3270">
            <v>1609.32</v>
          </cell>
          <cell r="G3270">
            <v>-9.9998757239082248E-2</v>
          </cell>
        </row>
        <row r="3271">
          <cell r="A3271">
            <v>20042628</v>
          </cell>
          <cell r="C3271" t="str">
            <v>EXHAUST</v>
          </cell>
          <cell r="D3271">
            <v>5752.8</v>
          </cell>
          <cell r="F3271">
            <v>6809.82</v>
          </cell>
          <cell r="G3271">
            <v>-0.15521996176110375</v>
          </cell>
        </row>
        <row r="3272">
          <cell r="A3272">
            <v>20042650</v>
          </cell>
          <cell r="C3272" t="str">
            <v>LOWER BUSHING AND PLUNGER</v>
          </cell>
          <cell r="D3272">
            <v>4266.17</v>
          </cell>
          <cell r="F3272">
            <v>5868.67</v>
          </cell>
          <cell r="G3272">
            <v>-0.2730601652503889</v>
          </cell>
        </row>
        <row r="3273">
          <cell r="A3273">
            <v>20042664</v>
          </cell>
          <cell r="C3273" t="str">
            <v xml:space="preserve">BALL BEARING  </v>
          </cell>
          <cell r="D3273">
            <v>1459.26</v>
          </cell>
          <cell r="F3273">
            <v>2043.65</v>
          </cell>
          <cell r="G3273">
            <v>-0.28595405279769048</v>
          </cell>
        </row>
        <row r="3274">
          <cell r="A3274">
            <v>20042665</v>
          </cell>
          <cell r="C3274" t="str">
            <v xml:space="preserve">SHAFT SEAL  </v>
          </cell>
          <cell r="D3274">
            <v>235.01</v>
          </cell>
          <cell r="F3274">
            <v>4698.32</v>
          </cell>
          <cell r="G3274">
            <v>-0.94997999284850754</v>
          </cell>
        </row>
        <row r="3275">
          <cell r="A3275">
            <v>20042668</v>
          </cell>
          <cell r="C3275" t="str">
            <v xml:space="preserve">BEARING COVER  </v>
          </cell>
          <cell r="D3275">
            <v>390.53</v>
          </cell>
          <cell r="F3275">
            <v>537.33000000000004</v>
          </cell>
          <cell r="G3275">
            <v>-0.27320268736158426</v>
          </cell>
        </row>
        <row r="3276">
          <cell r="A3276">
            <v>20042671</v>
          </cell>
          <cell r="C3276" t="str">
            <v xml:space="preserve">BALL BEARING  </v>
          </cell>
          <cell r="D3276">
            <v>721.79</v>
          </cell>
          <cell r="F3276">
            <v>992.94</v>
          </cell>
          <cell r="G3276">
            <v>-0.27307793018712112</v>
          </cell>
        </row>
        <row r="3277">
          <cell r="A3277">
            <v>20042682</v>
          </cell>
          <cell r="C3277" t="str">
            <v xml:space="preserve">PRESSURE GAUGE  </v>
          </cell>
          <cell r="D3277">
            <v>1249.5899999999999</v>
          </cell>
          <cell r="F3277">
            <v>7583.85</v>
          </cell>
          <cell r="G3277">
            <v>-0.83523012717814837</v>
          </cell>
        </row>
        <row r="3278">
          <cell r="A3278">
            <v>20042683</v>
          </cell>
          <cell r="C3278" t="str">
            <v xml:space="preserve">SOCKET HD SCREW </v>
          </cell>
          <cell r="D3278">
            <v>146.44999999999999</v>
          </cell>
          <cell r="F3278">
            <v>201.56</v>
          </cell>
          <cell r="G3278">
            <v>-0.27341734471125234</v>
          </cell>
        </row>
        <row r="3279">
          <cell r="A3279">
            <v>20042687</v>
          </cell>
          <cell r="C3279" t="str">
            <v>Клапан</v>
          </cell>
          <cell r="D3279">
            <v>2645.33</v>
          </cell>
          <cell r="F3279">
            <v>4087.03</v>
          </cell>
          <cell r="G3279">
            <v>-0.35275004098330576</v>
          </cell>
        </row>
        <row r="3280">
          <cell r="A3280">
            <v>20042688</v>
          </cell>
          <cell r="C3280" t="str">
            <v>Клапан</v>
          </cell>
          <cell r="D3280">
            <v>3599.15</v>
          </cell>
          <cell r="F3280">
            <v>4245.6499999999996</v>
          </cell>
          <cell r="G3280">
            <v>-0.15227350346825563</v>
          </cell>
        </row>
        <row r="3281">
          <cell r="A3281">
            <v>20042694</v>
          </cell>
          <cell r="C3281" t="str">
            <v>20042694 Ремкомплект насоса ЦСС</v>
          </cell>
          <cell r="D3281">
            <v>2086.88</v>
          </cell>
          <cell r="E3281" t="str">
            <v>ЦСС</v>
          </cell>
          <cell r="F3281">
            <v>2461.75</v>
          </cell>
          <cell r="G3281">
            <v>-0.15227785112216918</v>
          </cell>
        </row>
        <row r="3282">
          <cell r="A3282">
            <v>20042695</v>
          </cell>
          <cell r="C3282" t="str">
            <v>20042695 Ремкомплект насоса ЦСС</v>
          </cell>
          <cell r="D3282">
            <v>1581.3</v>
          </cell>
          <cell r="E3282" t="str">
            <v>ЦСС</v>
          </cell>
          <cell r="F3282">
            <v>1865.33</v>
          </cell>
          <cell r="G3282">
            <v>-0.15226796330944126</v>
          </cell>
        </row>
        <row r="3283">
          <cell r="A3283">
            <v>20042715</v>
          </cell>
          <cell r="C3283" t="str">
            <v xml:space="preserve">CLIP - RIM </v>
          </cell>
          <cell r="D3283">
            <v>2403.56</v>
          </cell>
          <cell r="F3283">
            <v>3045.92</v>
          </cell>
          <cell r="G3283">
            <v>-0.21089194726059779</v>
          </cell>
        </row>
        <row r="3284">
          <cell r="A3284">
            <v>20042717</v>
          </cell>
          <cell r="C3284" t="str">
            <v xml:space="preserve">SPACER - RIM </v>
          </cell>
          <cell r="D3284">
            <v>6240.09</v>
          </cell>
          <cell r="F3284">
            <v>7907.8</v>
          </cell>
          <cell r="G3284">
            <v>-0.21089430688687116</v>
          </cell>
        </row>
        <row r="3285">
          <cell r="A3285">
            <v>20042718</v>
          </cell>
          <cell r="C3285" t="str">
            <v>CABLE</v>
          </cell>
          <cell r="D3285">
            <v>146.31</v>
          </cell>
          <cell r="F3285">
            <v>184.55</v>
          </cell>
          <cell r="G3285">
            <v>-0.20720671904632892</v>
          </cell>
        </row>
        <row r="3286">
          <cell r="A3286">
            <v>20042727</v>
          </cell>
          <cell r="C3286" t="str">
            <v>header tank</v>
          </cell>
          <cell r="D3286">
            <v>1405.4</v>
          </cell>
          <cell r="F3286">
            <v>1561.56</v>
          </cell>
          <cell r="G3286">
            <v>-0.10000256154102294</v>
          </cell>
        </row>
        <row r="3287">
          <cell r="A3287">
            <v>20042802</v>
          </cell>
          <cell r="C3287" t="str">
            <v>Ретардер в сборе</v>
          </cell>
          <cell r="D3287">
            <v>2655280.7999999998</v>
          </cell>
          <cell r="E3287" t="str">
            <v>GE</v>
          </cell>
          <cell r="F3287">
            <v>2554291.84</v>
          </cell>
          <cell r="G3287">
            <v>3.9536970058988929E-2</v>
          </cell>
        </row>
        <row r="3288">
          <cell r="A3288">
            <v>20042810</v>
          </cell>
          <cell r="C3288" t="str">
            <v xml:space="preserve">BRACKET   </v>
          </cell>
          <cell r="D3288">
            <v>7494.36</v>
          </cell>
          <cell r="F3288">
            <v>9497.2900000000009</v>
          </cell>
          <cell r="G3288">
            <v>-0.21089489738651779</v>
          </cell>
        </row>
        <row r="3289">
          <cell r="A3289">
            <v>20042827</v>
          </cell>
          <cell r="C3289" t="str">
            <v xml:space="preserve">WHEEL FRONT  </v>
          </cell>
          <cell r="D3289">
            <v>109348.06</v>
          </cell>
          <cell r="F3289">
            <v>138572.31</v>
          </cell>
          <cell r="G3289">
            <v>-0.21089530801644285</v>
          </cell>
        </row>
        <row r="3290">
          <cell r="A3290">
            <v>20042828</v>
          </cell>
          <cell r="C3290" t="str">
            <v xml:space="preserve">GEAR RING  </v>
          </cell>
          <cell r="D3290">
            <v>2505.75</v>
          </cell>
          <cell r="F3290">
            <v>3175.42</v>
          </cell>
          <cell r="G3290">
            <v>-0.21089178754306515</v>
          </cell>
        </row>
        <row r="3291">
          <cell r="A3291">
            <v>20042830</v>
          </cell>
          <cell r="C3291" t="str">
            <v>CABLE ASSY</v>
          </cell>
          <cell r="D3291">
            <v>249.44</v>
          </cell>
          <cell r="E3291" t="str">
            <v>Электрооборудование</v>
          </cell>
          <cell r="F3291">
            <v>295.27999999999997</v>
          </cell>
          <cell r="G3291">
            <v>-0.15524248171227306</v>
          </cell>
        </row>
        <row r="3292">
          <cell r="A3292">
            <v>20042842</v>
          </cell>
          <cell r="C3292" t="str">
            <v xml:space="preserve">·SEAL-KIT   </v>
          </cell>
          <cell r="D3292">
            <v>6326.63</v>
          </cell>
          <cell r="E3292" t="str">
            <v>Гидравлическая система</v>
          </cell>
          <cell r="F3292">
            <v>7249.85</v>
          </cell>
          <cell r="G3292">
            <v>-0.12734332434464168</v>
          </cell>
        </row>
        <row r="3293">
          <cell r="A3293">
            <v>20042844</v>
          </cell>
          <cell r="C3293" t="str">
            <v xml:space="preserve"> ·SEAL-KIT  </v>
          </cell>
          <cell r="D3293">
            <v>1828.22</v>
          </cell>
          <cell r="F3293">
            <v>2095</v>
          </cell>
          <cell r="G3293">
            <v>-0.12734128878281625</v>
          </cell>
        </row>
        <row r="3294">
          <cell r="A3294">
            <v>20042847</v>
          </cell>
          <cell r="C3294" t="str">
            <v xml:space="preserve">YOKE-RIGHT THREAD  </v>
          </cell>
          <cell r="D3294">
            <v>8781.23</v>
          </cell>
          <cell r="E3294" t="str">
            <v>Рулевое управление</v>
          </cell>
          <cell r="F3294">
            <v>11329.33</v>
          </cell>
          <cell r="G3294">
            <v>-0.22491179972690356</v>
          </cell>
        </row>
        <row r="3295">
          <cell r="A3295">
            <v>20042880</v>
          </cell>
          <cell r="C3295" t="str">
            <v xml:space="preserve"> HOOD ASS</v>
          </cell>
          <cell r="D3295">
            <v>2535.21</v>
          </cell>
          <cell r="F3295">
            <v>3001.03</v>
          </cell>
          <cell r="G3295">
            <v>-0.15522004111921583</v>
          </cell>
        </row>
        <row r="3296">
          <cell r="A3296">
            <v>20042917</v>
          </cell>
          <cell r="C3296" t="str">
            <v>·COMPRESSOR---</v>
          </cell>
          <cell r="D3296">
            <v>4986.21</v>
          </cell>
          <cell r="F3296">
            <v>5881.88</v>
          </cell>
          <cell r="G3296">
            <v>-0.1522761430018974</v>
          </cell>
        </row>
        <row r="3297">
          <cell r="A3297">
            <v>20042918</v>
          </cell>
          <cell r="C3297" t="str">
            <v xml:space="preserve">STEERING ARM.RH  </v>
          </cell>
          <cell r="D3297">
            <v>22130.85</v>
          </cell>
          <cell r="F3297">
            <v>28045.53</v>
          </cell>
          <cell r="G3297">
            <v>-0.21089564005386952</v>
          </cell>
        </row>
        <row r="3298">
          <cell r="A3298">
            <v>20042955</v>
          </cell>
          <cell r="C3298" t="str">
            <v xml:space="preserve">STUD   </v>
          </cell>
          <cell r="D3298">
            <v>98.5</v>
          </cell>
          <cell r="F3298">
            <v>124.8</v>
          </cell>
          <cell r="G3298">
            <v>-0.21073717948717952</v>
          </cell>
        </row>
        <row r="3299">
          <cell r="A3299">
            <v>20042960</v>
          </cell>
          <cell r="C3299" t="str">
            <v xml:space="preserve">SPINDLE   </v>
          </cell>
          <cell r="D3299">
            <v>154285.17000000001</v>
          </cell>
          <cell r="F3299">
            <v>196808.89</v>
          </cell>
          <cell r="G3299">
            <v>-0.21606605270727353</v>
          </cell>
        </row>
        <row r="3300">
          <cell r="A3300">
            <v>20042973</v>
          </cell>
          <cell r="C3300" t="str">
            <v>COVER ISOLATOR</v>
          </cell>
          <cell r="D3300">
            <v>65.959999999999994</v>
          </cell>
          <cell r="F3300">
            <v>78.08</v>
          </cell>
          <cell r="G3300">
            <v>-0.15522540983606559</v>
          </cell>
        </row>
        <row r="3301">
          <cell r="A3301">
            <v>20042980</v>
          </cell>
          <cell r="C3301" t="str">
            <v>CABLE</v>
          </cell>
          <cell r="D3301">
            <v>237.45</v>
          </cell>
          <cell r="E3301" t="str">
            <v>Электрооборудование</v>
          </cell>
          <cell r="F3301">
            <v>281.08</v>
          </cell>
          <cell r="G3301">
            <v>-0.1552227123950477</v>
          </cell>
        </row>
        <row r="3302">
          <cell r="A3302">
            <v>20042984</v>
          </cell>
          <cell r="C3302" t="str">
            <v>CABLE ASSY</v>
          </cell>
          <cell r="D3302">
            <v>183.49</v>
          </cell>
          <cell r="E3302" t="str">
            <v>Электрооборудование</v>
          </cell>
          <cell r="F3302">
            <v>217.2</v>
          </cell>
          <cell r="G3302">
            <v>-0.15520257826887651</v>
          </cell>
        </row>
        <row r="3303">
          <cell r="A3303">
            <v>20043010</v>
          </cell>
          <cell r="C3303" t="str">
            <v>BRUSH</v>
          </cell>
          <cell r="D3303">
            <v>410.72</v>
          </cell>
          <cell r="E3303" t="str">
            <v>GE</v>
          </cell>
          <cell r="F3303">
            <v>389.73</v>
          </cell>
          <cell r="G3303">
            <v>5.3857798989043637E-2</v>
          </cell>
        </row>
        <row r="3304">
          <cell r="A3304">
            <v>20043147</v>
          </cell>
          <cell r="C3304" t="str">
            <v>GASKET</v>
          </cell>
          <cell r="D3304">
            <v>830.35</v>
          </cell>
          <cell r="E3304" t="str">
            <v>GE</v>
          </cell>
          <cell r="F3304">
            <v>889.6</v>
          </cell>
          <cell r="G3304">
            <v>-6.6602967625899234E-2</v>
          </cell>
        </row>
        <row r="3305">
          <cell r="A3305">
            <v>20043191</v>
          </cell>
          <cell r="C3305" t="str">
            <v>DOWEL PIN</v>
          </cell>
          <cell r="D3305">
            <v>1014.89</v>
          </cell>
          <cell r="E3305" t="str">
            <v>GE</v>
          </cell>
          <cell r="F3305">
            <v>1014.89</v>
          </cell>
          <cell r="G3305">
            <v>0</v>
          </cell>
        </row>
        <row r="3306">
          <cell r="A3306">
            <v>20043206</v>
          </cell>
          <cell r="C3306" t="str">
            <v>BUS RING, INSULATED (T1)</v>
          </cell>
          <cell r="D3306">
            <v>15349.84</v>
          </cell>
          <cell r="E3306" t="str">
            <v>GE</v>
          </cell>
          <cell r="F3306">
            <v>9684.77</v>
          </cell>
          <cell r="G3306">
            <v>0.58494626098503111</v>
          </cell>
        </row>
        <row r="3307">
          <cell r="A3307">
            <v>20043207</v>
          </cell>
          <cell r="C3307" t="str">
            <v>BUS RING, INSULATED (T2)</v>
          </cell>
          <cell r="D3307">
            <v>13063.19</v>
          </cell>
          <cell r="E3307" t="str">
            <v>GE</v>
          </cell>
          <cell r="F3307">
            <v>13063.19</v>
          </cell>
          <cell r="G3307">
            <v>0</v>
          </cell>
        </row>
        <row r="3308">
          <cell r="A3308">
            <v>20043208</v>
          </cell>
          <cell r="C3308" t="str">
            <v>BUS RING, INSULATED (T3)</v>
          </cell>
          <cell r="D3308">
            <v>15130.38</v>
          </cell>
          <cell r="E3308" t="str">
            <v>GE</v>
          </cell>
          <cell r="F3308">
            <v>9880.11</v>
          </cell>
          <cell r="G3308">
            <v>0.53139792978013389</v>
          </cell>
        </row>
        <row r="3309">
          <cell r="A3309">
            <v>20043209</v>
          </cell>
          <cell r="C3309" t="str">
            <v>BUS RING, INSULATED</v>
          </cell>
          <cell r="D3309">
            <v>12922.17</v>
          </cell>
          <cell r="E3309" t="str">
            <v>GE</v>
          </cell>
          <cell r="F3309">
            <v>12922.17</v>
          </cell>
          <cell r="G3309">
            <v>0</v>
          </cell>
        </row>
        <row r="3310">
          <cell r="A3310">
            <v>20043210</v>
          </cell>
          <cell r="C3310" t="str">
            <v>TIE RING, INSULATED</v>
          </cell>
          <cell r="D3310">
            <v>5737.59</v>
          </cell>
          <cell r="E3310" t="str">
            <v>GE</v>
          </cell>
          <cell r="F3310">
            <v>5737.59</v>
          </cell>
          <cell r="G3310">
            <v>0</v>
          </cell>
        </row>
        <row r="3311">
          <cell r="A3311">
            <v>20043233</v>
          </cell>
          <cell r="C3311" t="str">
            <v>WASHER</v>
          </cell>
          <cell r="D3311">
            <v>2.2000000000000002</v>
          </cell>
          <cell r="E3311" t="str">
            <v>GE</v>
          </cell>
          <cell r="F3311">
            <v>2.2000000000000002</v>
          </cell>
          <cell r="G3311">
            <v>0</v>
          </cell>
        </row>
        <row r="3312">
          <cell r="A3312">
            <v>20043237</v>
          </cell>
          <cell r="C3312" t="str">
            <v>PANEL</v>
          </cell>
          <cell r="D3312">
            <v>251577.88</v>
          </cell>
          <cell r="E3312" t="str">
            <v>GE</v>
          </cell>
          <cell r="F3312">
            <v>269572.44</v>
          </cell>
          <cell r="G3312">
            <v>-6.6752224374272084E-2</v>
          </cell>
        </row>
        <row r="3313">
          <cell r="A3313">
            <v>20043239</v>
          </cell>
          <cell r="C3313" t="str">
            <v>INSULATOR ASSEMBLY</v>
          </cell>
          <cell r="D3313">
            <v>783.83</v>
          </cell>
          <cell r="E3313" t="str">
            <v>GE</v>
          </cell>
          <cell r="F3313">
            <v>783.83</v>
          </cell>
          <cell r="G3313">
            <v>0</v>
          </cell>
        </row>
        <row r="3314">
          <cell r="A3314">
            <v>20043247</v>
          </cell>
          <cell r="C3314" t="str">
            <v>Шина высоковольтная</v>
          </cell>
          <cell r="D3314">
            <v>858.12</v>
          </cell>
          <cell r="E3314" t="str">
            <v>GE</v>
          </cell>
          <cell r="F3314">
            <v>858.12</v>
          </cell>
          <cell r="G3314">
            <v>0</v>
          </cell>
        </row>
        <row r="3315">
          <cell r="A3315">
            <v>20043331</v>
          </cell>
          <cell r="C3315" t="str">
            <v>WASHER</v>
          </cell>
          <cell r="D3315">
            <v>1.45</v>
          </cell>
          <cell r="E3315" t="str">
            <v>GE</v>
          </cell>
          <cell r="F3315">
            <v>1.74</v>
          </cell>
          <cell r="G3315">
            <v>-0.16666666666666674</v>
          </cell>
        </row>
        <row r="3316">
          <cell r="A3316">
            <v>20043391</v>
          </cell>
          <cell r="C3316" t="str">
            <v>MOLDED BOX</v>
          </cell>
          <cell r="D3316">
            <v>14160.37</v>
          </cell>
          <cell r="E3316" t="str">
            <v>GE</v>
          </cell>
          <cell r="F3316">
            <v>15173.1</v>
          </cell>
          <cell r="G3316">
            <v>-6.6745094937751603E-2</v>
          </cell>
        </row>
        <row r="3317">
          <cell r="A3317">
            <v>20043393</v>
          </cell>
          <cell r="C3317" t="str">
            <v>GASKET</v>
          </cell>
          <cell r="D3317">
            <v>223.42</v>
          </cell>
          <cell r="E3317" t="str">
            <v>GE</v>
          </cell>
          <cell r="F3317">
            <v>223.43</v>
          </cell>
          <cell r="G3317">
            <v>-4.4756747079710557E-5</v>
          </cell>
        </row>
        <row r="3318">
          <cell r="A3318">
            <v>20043394</v>
          </cell>
          <cell r="C3318" t="str">
            <v>GASKET</v>
          </cell>
          <cell r="D3318">
            <v>307.36</v>
          </cell>
          <cell r="E3318" t="str">
            <v>GE</v>
          </cell>
          <cell r="F3318">
            <v>307.36</v>
          </cell>
          <cell r="G3318">
            <v>0</v>
          </cell>
        </row>
        <row r="3319">
          <cell r="A3319">
            <v>20043396</v>
          </cell>
          <cell r="C3319" t="str">
            <v>BuS BAR</v>
          </cell>
          <cell r="D3319">
            <v>1366.65</v>
          </cell>
          <cell r="E3319" t="str">
            <v>GE</v>
          </cell>
          <cell r="F3319">
            <v>1244.71</v>
          </cell>
          <cell r="G3319">
            <v>9.7966594628467796E-2</v>
          </cell>
        </row>
        <row r="3320">
          <cell r="A3320">
            <v>20043397</v>
          </cell>
          <cell r="C3320" t="str">
            <v>BUS BAR</v>
          </cell>
          <cell r="D3320">
            <v>1813.42</v>
          </cell>
          <cell r="E3320" t="str">
            <v>GE</v>
          </cell>
          <cell r="F3320">
            <v>2014.91</v>
          </cell>
          <cell r="G3320">
            <v>-9.9999503699917169E-2</v>
          </cell>
        </row>
        <row r="3321">
          <cell r="A3321">
            <v>20043399</v>
          </cell>
          <cell r="C3321" t="str">
            <v>BUS BAR ASSEMBLY</v>
          </cell>
          <cell r="D3321">
            <v>4567.6099999999997</v>
          </cell>
          <cell r="E3321" t="str">
            <v>GE</v>
          </cell>
          <cell r="F3321">
            <v>4160</v>
          </cell>
          <cell r="G3321">
            <v>9.7983173076922947E-2</v>
          </cell>
        </row>
        <row r="3322">
          <cell r="A3322">
            <v>20043400</v>
          </cell>
          <cell r="C3322" t="str">
            <v>BOLT, HEX</v>
          </cell>
          <cell r="D3322">
            <v>24.47</v>
          </cell>
          <cell r="E3322" t="str">
            <v>GE</v>
          </cell>
          <cell r="F3322">
            <v>22.29</v>
          </cell>
          <cell r="G3322">
            <v>9.7801704800358991E-2</v>
          </cell>
        </row>
        <row r="3323">
          <cell r="A3323">
            <v>20043401</v>
          </cell>
          <cell r="C3323" t="str">
            <v>BUS BAR</v>
          </cell>
          <cell r="D3323">
            <v>252.23</v>
          </cell>
          <cell r="E3323" t="str">
            <v>GE</v>
          </cell>
          <cell r="F3323">
            <v>765.18</v>
          </cell>
          <cell r="G3323">
            <v>-0.67036514284220705</v>
          </cell>
        </row>
        <row r="3324">
          <cell r="A3324">
            <v>20043402</v>
          </cell>
          <cell r="C3324" t="str">
            <v>BUS BAR</v>
          </cell>
          <cell r="D3324">
            <v>298.83</v>
          </cell>
          <cell r="E3324" t="str">
            <v>GE</v>
          </cell>
          <cell r="F3324">
            <v>272.13</v>
          </cell>
          <cell r="G3324">
            <v>9.811487156873544E-2</v>
          </cell>
        </row>
        <row r="3325">
          <cell r="A3325">
            <v>20043403</v>
          </cell>
          <cell r="C3325" t="str">
            <v>BOLT, HEX</v>
          </cell>
          <cell r="D3325">
            <v>9.5299999999999994</v>
          </cell>
          <cell r="E3325" t="str">
            <v>GE</v>
          </cell>
          <cell r="F3325">
            <v>8.6300000000000008</v>
          </cell>
          <cell r="G3325">
            <v>0.10428736964078777</v>
          </cell>
        </row>
        <row r="3326">
          <cell r="A3326">
            <v>20043404</v>
          </cell>
          <cell r="C3326" t="str">
            <v>BUS BAR</v>
          </cell>
          <cell r="D3326">
            <v>114.81</v>
          </cell>
          <cell r="E3326" t="str">
            <v>GE</v>
          </cell>
          <cell r="F3326">
            <v>104.52</v>
          </cell>
          <cell r="G3326">
            <v>9.8450057405281344E-2</v>
          </cell>
        </row>
        <row r="3327">
          <cell r="A3327">
            <v>20043405</v>
          </cell>
          <cell r="C3327" t="str">
            <v>BUS BAR</v>
          </cell>
          <cell r="D3327">
            <v>283.11</v>
          </cell>
          <cell r="E3327" t="str">
            <v>GE</v>
          </cell>
          <cell r="F3327">
            <v>314.57</v>
          </cell>
          <cell r="G3327">
            <v>-0.10000953682805092</v>
          </cell>
        </row>
        <row r="3328">
          <cell r="A3328">
            <v>20043407</v>
          </cell>
          <cell r="C3328" t="str">
            <v>BUS BAR</v>
          </cell>
          <cell r="D3328">
            <v>255.91</v>
          </cell>
          <cell r="E3328" t="str">
            <v>GE</v>
          </cell>
          <cell r="F3328">
            <v>284.33999999999997</v>
          </cell>
          <cell r="G3328">
            <v>-9.9985932334529015E-2</v>
          </cell>
        </row>
        <row r="3329">
          <cell r="A3329">
            <v>20043410</v>
          </cell>
          <cell r="C3329" t="str">
            <v>SCREW,SL PAN HI</v>
          </cell>
          <cell r="D3329">
            <v>10.33</v>
          </cell>
          <cell r="E3329" t="str">
            <v>GE</v>
          </cell>
          <cell r="F3329">
            <v>10.33</v>
          </cell>
          <cell r="G3329">
            <v>0</v>
          </cell>
        </row>
        <row r="3330">
          <cell r="A3330">
            <v>20043411</v>
          </cell>
          <cell r="C3330" t="str">
            <v>HEAT SINK ASSEMBLY</v>
          </cell>
          <cell r="D3330">
            <v>29570.3</v>
          </cell>
          <cell r="E3330" t="str">
            <v>GE</v>
          </cell>
          <cell r="F3330">
            <v>23276.2</v>
          </cell>
          <cell r="G3330">
            <v>0.27040925924334713</v>
          </cell>
        </row>
        <row r="3331">
          <cell r="A3331">
            <v>20043413</v>
          </cell>
          <cell r="C3331" t="str">
            <v>DIODE</v>
          </cell>
          <cell r="D3331">
            <v>8032.18</v>
          </cell>
          <cell r="E3331" t="str">
            <v>GE</v>
          </cell>
          <cell r="F3331">
            <v>8606.56</v>
          </cell>
          <cell r="G3331">
            <v>-6.6737465375248606E-2</v>
          </cell>
        </row>
        <row r="3332">
          <cell r="A3332">
            <v>20043415</v>
          </cell>
          <cell r="C3332" t="str">
            <v>CLAMP</v>
          </cell>
          <cell r="D3332">
            <v>3063.31</v>
          </cell>
          <cell r="E3332" t="str">
            <v>GE</v>
          </cell>
          <cell r="F3332">
            <v>3063.31</v>
          </cell>
          <cell r="G3332">
            <v>0</v>
          </cell>
        </row>
        <row r="3333">
          <cell r="A3333">
            <v>20043418</v>
          </cell>
          <cell r="C3333" t="str">
            <v>SUPPORT BAR</v>
          </cell>
          <cell r="D3333">
            <v>239.35</v>
          </cell>
          <cell r="E3333" t="str">
            <v>GE</v>
          </cell>
          <cell r="F3333">
            <v>265.94</v>
          </cell>
          <cell r="G3333">
            <v>-9.9984959013311281E-2</v>
          </cell>
        </row>
        <row r="3334">
          <cell r="A3334">
            <v>20043441</v>
          </cell>
          <cell r="C3334" t="str">
            <v>BOLT, HEX</v>
          </cell>
          <cell r="D3334">
            <v>256.55</v>
          </cell>
          <cell r="E3334" t="str">
            <v>GE</v>
          </cell>
          <cell r="F3334">
            <v>274.76</v>
          </cell>
          <cell r="G3334">
            <v>-6.6276022710729299E-2</v>
          </cell>
        </row>
        <row r="3335">
          <cell r="A3335">
            <v>20043451</v>
          </cell>
          <cell r="C3335" t="str">
            <v>COVER</v>
          </cell>
          <cell r="D3335">
            <v>8769.51</v>
          </cell>
          <cell r="E3335" t="str">
            <v>GE</v>
          </cell>
          <cell r="F3335">
            <v>8739.33</v>
          </cell>
          <cell r="G3335">
            <v>3.4533539756480547E-3</v>
          </cell>
        </row>
        <row r="3336">
          <cell r="A3336">
            <v>20043470</v>
          </cell>
          <cell r="C3336" t="str">
            <v>RESISTOR</v>
          </cell>
          <cell r="D3336">
            <v>49434.66</v>
          </cell>
          <cell r="E3336" t="str">
            <v>GE</v>
          </cell>
          <cell r="F3336">
            <v>49434.66</v>
          </cell>
          <cell r="G3336">
            <v>0</v>
          </cell>
        </row>
        <row r="3337">
          <cell r="A3337">
            <v>20043471</v>
          </cell>
          <cell r="C3337" t="str">
            <v>RESISTOR</v>
          </cell>
          <cell r="D3337">
            <v>50527.44</v>
          </cell>
          <cell r="E3337" t="str">
            <v>GE</v>
          </cell>
          <cell r="F3337">
            <v>68244.350000000006</v>
          </cell>
          <cell r="G3337">
            <v>-0.25960991642531583</v>
          </cell>
        </row>
        <row r="3338">
          <cell r="A3338">
            <v>20043566</v>
          </cell>
          <cell r="C3338" t="str">
            <v>CABLE</v>
          </cell>
          <cell r="D3338">
            <v>303.41000000000003</v>
          </cell>
          <cell r="E3338" t="str">
            <v>Электрооборудование</v>
          </cell>
          <cell r="F3338">
            <v>359.16</v>
          </cell>
          <cell r="G3338">
            <v>-0.15522329880833052</v>
          </cell>
        </row>
        <row r="3339">
          <cell r="A3339">
            <v>20043569</v>
          </cell>
          <cell r="C3339" t="str">
            <v xml:space="preserve">·NEEDLE VAVLE  </v>
          </cell>
          <cell r="D3339">
            <v>2106.41</v>
          </cell>
          <cell r="E3339" t="str">
            <v>Рулевое управление</v>
          </cell>
          <cell r="F3339">
            <v>2717.63</v>
          </cell>
          <cell r="G3339">
            <v>-0.22490920397552283</v>
          </cell>
        </row>
        <row r="3340">
          <cell r="A3340">
            <v>20043570</v>
          </cell>
          <cell r="C3340" t="str">
            <v>VALVE</v>
          </cell>
          <cell r="D3340">
            <v>1843.37</v>
          </cell>
          <cell r="F3340">
            <v>2378.25</v>
          </cell>
          <cell r="G3340">
            <v>-0.22490486702407242</v>
          </cell>
        </row>
        <row r="3341">
          <cell r="A3341">
            <v>20043571</v>
          </cell>
          <cell r="C3341" t="str">
            <v xml:space="preserve">·ELECTROMAGNETIC VALVE  </v>
          </cell>
          <cell r="D3341">
            <v>2876.6</v>
          </cell>
          <cell r="E3341" t="str">
            <v>Электрооборудование</v>
          </cell>
          <cell r="F3341">
            <v>3645.4</v>
          </cell>
          <cell r="G3341">
            <v>-0.21089592362978005</v>
          </cell>
        </row>
        <row r="3342">
          <cell r="A3342">
            <v>20043572</v>
          </cell>
          <cell r="C3342" t="str">
            <v>CHECK VALVE</v>
          </cell>
          <cell r="D3342">
            <v>1095.83</v>
          </cell>
          <cell r="F3342">
            <v>1413.8</v>
          </cell>
          <cell r="G3342">
            <v>-0.22490451266091382</v>
          </cell>
        </row>
        <row r="3343">
          <cell r="A3343">
            <v>20043585</v>
          </cell>
          <cell r="C3343" t="str">
            <v xml:space="preserve">ANTI SWIVEL  </v>
          </cell>
          <cell r="D3343">
            <v>17.059999999999999</v>
          </cell>
          <cell r="E3343" t="str">
            <v>Кабина</v>
          </cell>
          <cell r="F3343">
            <v>21.99</v>
          </cell>
          <cell r="G3343">
            <v>-0.22419281491587084</v>
          </cell>
        </row>
        <row r="3344">
          <cell r="A3344">
            <v>20043586</v>
          </cell>
          <cell r="C3344" t="str">
            <v xml:space="preserve">CABLE CLAMP  </v>
          </cell>
          <cell r="D3344">
            <v>2003.31</v>
          </cell>
          <cell r="E3344" t="str">
            <v>Электрооборудование</v>
          </cell>
          <cell r="F3344">
            <v>2538.71</v>
          </cell>
          <cell r="G3344">
            <v>-0.21089450941619958</v>
          </cell>
        </row>
        <row r="3345">
          <cell r="A3345">
            <v>20043587</v>
          </cell>
          <cell r="C3345" t="str">
            <v>HARNESS-ENGINE-STAR-</v>
          </cell>
          <cell r="D3345">
            <v>1593.68</v>
          </cell>
          <cell r="F3345">
            <v>1879.95</v>
          </cell>
          <cell r="G3345">
            <v>-0.1522753264714487</v>
          </cell>
        </row>
        <row r="3346">
          <cell r="A3346">
            <v>20043590</v>
          </cell>
          <cell r="C3346" t="str">
            <v xml:space="preserve">BRACKET   </v>
          </cell>
          <cell r="D3346">
            <v>2144.23</v>
          </cell>
          <cell r="F3346">
            <v>2457.1</v>
          </cell>
          <cell r="G3346">
            <v>-0.12733303487851533</v>
          </cell>
        </row>
        <row r="3347">
          <cell r="A3347">
            <v>20043658</v>
          </cell>
          <cell r="C3347" t="str">
            <v>CAMERA-BRACKET--</v>
          </cell>
          <cell r="D3347">
            <v>331.26</v>
          </cell>
          <cell r="E3347" t="str">
            <v>Электрооборудование</v>
          </cell>
          <cell r="F3347">
            <v>365.36</v>
          </cell>
          <cell r="G3347">
            <v>-9.3332603459601593E-2</v>
          </cell>
        </row>
        <row r="3348">
          <cell r="A3348">
            <v>20043672</v>
          </cell>
          <cell r="C3348" t="str">
            <v xml:space="preserve">BRACKET   </v>
          </cell>
          <cell r="D3348">
            <v>478.25</v>
          </cell>
          <cell r="F3348">
            <v>531.39</v>
          </cell>
          <cell r="G3348">
            <v>-0.10000188185701653</v>
          </cell>
        </row>
        <row r="3349">
          <cell r="A3349">
            <v>20043677</v>
          </cell>
          <cell r="C3349" t="str">
            <v xml:space="preserve">·FIRST TUBE  </v>
          </cell>
          <cell r="D3349">
            <v>50531.360000000001</v>
          </cell>
          <cell r="F3349">
            <v>57905.2</v>
          </cell>
          <cell r="G3349">
            <v>-0.12734331286309342</v>
          </cell>
        </row>
        <row r="3350">
          <cell r="A3350">
            <v>20043680</v>
          </cell>
          <cell r="C3350" t="str">
            <v xml:space="preserve">·SECONDARY TUBE  </v>
          </cell>
          <cell r="D3350">
            <v>40631.769999999997</v>
          </cell>
          <cell r="F3350">
            <v>52422.19</v>
          </cell>
          <cell r="G3350">
            <v>-0.2249127707178965</v>
          </cell>
        </row>
        <row r="3351">
          <cell r="A3351">
            <v>20043690</v>
          </cell>
          <cell r="C3351" t="str">
            <v xml:space="preserve">TUBE ASSY  </v>
          </cell>
          <cell r="D3351">
            <v>897.08</v>
          </cell>
          <cell r="F3351">
            <v>1027.96</v>
          </cell>
          <cell r="G3351">
            <v>-0.12732012918790614</v>
          </cell>
        </row>
        <row r="3352">
          <cell r="A3352">
            <v>20043691</v>
          </cell>
          <cell r="C3352" t="str">
            <v xml:space="preserve">TUBE ASSY  </v>
          </cell>
          <cell r="D3352">
            <v>987.92</v>
          </cell>
          <cell r="F3352">
            <v>1132.08</v>
          </cell>
          <cell r="G3352">
            <v>-0.12734082397003743</v>
          </cell>
        </row>
        <row r="3353">
          <cell r="A3353">
            <v>20043694</v>
          </cell>
          <cell r="C3353" t="str">
            <v xml:space="preserve">TUBE ASSY  </v>
          </cell>
          <cell r="D3353">
            <v>732.5</v>
          </cell>
          <cell r="F3353">
            <v>839.38</v>
          </cell>
          <cell r="G3353">
            <v>-0.12733207843884775</v>
          </cell>
        </row>
        <row r="3354">
          <cell r="A3354">
            <v>20043695</v>
          </cell>
          <cell r="C3354" t="str">
            <v xml:space="preserve">TUBE ASSY  </v>
          </cell>
          <cell r="D3354">
            <v>1050.4100000000001</v>
          </cell>
          <cell r="F3354">
            <v>1203.67</v>
          </cell>
          <cell r="G3354">
            <v>-0.12732725747090146</v>
          </cell>
        </row>
        <row r="3355">
          <cell r="A3355">
            <v>20043696</v>
          </cell>
          <cell r="C3355" t="str">
            <v>HOSE ASSY</v>
          </cell>
          <cell r="D3355">
            <v>514.79</v>
          </cell>
          <cell r="F3355">
            <v>589.88</v>
          </cell>
          <cell r="G3355">
            <v>-0.12729707737166884</v>
          </cell>
        </row>
        <row r="3356">
          <cell r="A3356">
            <v>20043698</v>
          </cell>
          <cell r="C3356" t="str">
            <v xml:space="preserve">TUBE ASSY  </v>
          </cell>
          <cell r="D3356">
            <v>1003.07</v>
          </cell>
          <cell r="F3356">
            <v>1149.43</v>
          </cell>
          <cell r="G3356">
            <v>-0.12733267793602043</v>
          </cell>
        </row>
        <row r="3357">
          <cell r="A3357">
            <v>20043702</v>
          </cell>
          <cell r="C3357" t="str">
            <v xml:space="preserve">HOSE ASSY  </v>
          </cell>
          <cell r="D3357">
            <v>2115.83</v>
          </cell>
          <cell r="F3357">
            <v>2424.58</v>
          </cell>
          <cell r="G3357">
            <v>-0.12734164267625736</v>
          </cell>
        </row>
        <row r="3358">
          <cell r="A3358">
            <v>20043703</v>
          </cell>
          <cell r="C3358" t="str">
            <v xml:space="preserve">HOSE ASSY  </v>
          </cell>
          <cell r="D3358">
            <v>2819.84</v>
          </cell>
          <cell r="F3358">
            <v>3231.32</v>
          </cell>
          <cell r="G3358">
            <v>-0.12734114850896849</v>
          </cell>
        </row>
        <row r="3359">
          <cell r="A3359">
            <v>20043704</v>
          </cell>
          <cell r="C3359" t="str">
            <v xml:space="preserve">HOSE ASSY  </v>
          </cell>
          <cell r="D3359">
            <v>3160.52</v>
          </cell>
          <cell r="F3359">
            <v>3621.71</v>
          </cell>
          <cell r="G3359">
            <v>-0.12734039997680657</v>
          </cell>
        </row>
        <row r="3360">
          <cell r="A3360">
            <v>20043705</v>
          </cell>
          <cell r="C3360" t="str">
            <v>SEAL-KIT---</v>
          </cell>
          <cell r="D3360">
            <v>13365.65</v>
          </cell>
          <cell r="E3360" t="str">
            <v>Гидравлическая система</v>
          </cell>
          <cell r="F3360">
            <v>14850.72</v>
          </cell>
          <cell r="G3360">
            <v>-9.9999865326394932E-2</v>
          </cell>
        </row>
        <row r="3361">
          <cell r="A3361">
            <v>20043706</v>
          </cell>
          <cell r="C3361" t="str">
            <v xml:space="preserve">STEERING ARM.LH  </v>
          </cell>
          <cell r="D3361">
            <v>22128.959999999999</v>
          </cell>
          <cell r="F3361">
            <v>28043.11</v>
          </cell>
          <cell r="G3361">
            <v>-0.21089493996921171</v>
          </cell>
        </row>
        <row r="3362">
          <cell r="A3362">
            <v>20043746</v>
          </cell>
          <cell r="C3362" t="str">
            <v xml:space="preserve"> PLATE</v>
          </cell>
          <cell r="D3362">
            <v>123.52</v>
          </cell>
          <cell r="F3362">
            <v>146.22</v>
          </cell>
          <cell r="G3362">
            <v>-0.15524552044863904</v>
          </cell>
        </row>
        <row r="3363">
          <cell r="A3363">
            <v>20043750</v>
          </cell>
          <cell r="C3363" t="str">
            <v xml:space="preserve"> BASE PLATE ASS</v>
          </cell>
          <cell r="D3363">
            <v>598.42999999999995</v>
          </cell>
          <cell r="F3363">
            <v>708.38</v>
          </cell>
          <cell r="G3363">
            <v>-0.15521330359411623</v>
          </cell>
        </row>
        <row r="3364">
          <cell r="A3364">
            <v>20043755</v>
          </cell>
          <cell r="C3364" t="str">
            <v>BAFFLE ASS</v>
          </cell>
          <cell r="D3364">
            <v>1393.53</v>
          </cell>
          <cell r="F3364">
            <v>1649.58</v>
          </cell>
          <cell r="G3364">
            <v>-0.15522132906558028</v>
          </cell>
        </row>
        <row r="3365">
          <cell r="A3365">
            <v>20043757</v>
          </cell>
          <cell r="C3365" t="str">
            <v xml:space="preserve"> BRACKET RH</v>
          </cell>
          <cell r="D3365">
            <v>103.14</v>
          </cell>
          <cell r="F3365">
            <v>122.09</v>
          </cell>
          <cell r="G3365">
            <v>-0.15521336718813994</v>
          </cell>
        </row>
        <row r="3366">
          <cell r="A3366">
            <v>20043765</v>
          </cell>
          <cell r="C3366" t="str">
            <v xml:space="preserve"> GRILL</v>
          </cell>
          <cell r="D3366">
            <v>1094.92</v>
          </cell>
          <cell r="F3366">
            <v>1296.0899999999999</v>
          </cell>
          <cell r="G3366">
            <v>-0.15521298675246309</v>
          </cell>
        </row>
        <row r="3367">
          <cell r="A3367">
            <v>20043814</v>
          </cell>
          <cell r="C3367" t="str">
            <v>rear bracket assy</v>
          </cell>
          <cell r="D3367">
            <v>3073.68</v>
          </cell>
          <cell r="F3367">
            <v>3638.43</v>
          </cell>
          <cell r="G3367">
            <v>-0.15521804734459643</v>
          </cell>
        </row>
        <row r="3368">
          <cell r="A3368">
            <v>20043818</v>
          </cell>
          <cell r="C3368" t="str">
            <v xml:space="preserve">BEARER ASSY  </v>
          </cell>
          <cell r="D3368">
            <v>646.16</v>
          </cell>
          <cell r="F3368">
            <v>717.96</v>
          </cell>
          <cell r="G3368">
            <v>-0.10000557134102184</v>
          </cell>
        </row>
        <row r="3369">
          <cell r="A3369">
            <v>20043827</v>
          </cell>
          <cell r="C3369" t="str">
            <v xml:space="preserve">HOSE ASSY  </v>
          </cell>
          <cell r="D3369">
            <v>2448.9899999999998</v>
          </cell>
          <cell r="E3369" t="str">
            <v>Гидравлическая система</v>
          </cell>
          <cell r="F3369">
            <v>2806.34</v>
          </cell>
          <cell r="G3369">
            <v>-0.12733667338953958</v>
          </cell>
        </row>
        <row r="3370">
          <cell r="A3370">
            <v>20043828</v>
          </cell>
          <cell r="C3370" t="str">
            <v xml:space="preserve">HOSE ASSY  </v>
          </cell>
          <cell r="D3370">
            <v>2165.08</v>
          </cell>
          <cell r="E3370" t="str">
            <v>Гидравлическая система</v>
          </cell>
          <cell r="F3370">
            <v>2481.0100000000002</v>
          </cell>
          <cell r="G3370">
            <v>-0.12733926908799253</v>
          </cell>
        </row>
        <row r="3371">
          <cell r="A3371">
            <v>20043830</v>
          </cell>
          <cell r="C3371" t="str">
            <v xml:space="preserve">DRIVE-AXLE   </v>
          </cell>
          <cell r="D3371">
            <v>1667.35</v>
          </cell>
          <cell r="E3371" t="str">
            <v>Гидравлическая система</v>
          </cell>
          <cell r="F3371">
            <v>2112.9699999999998</v>
          </cell>
          <cell r="G3371">
            <v>-0.21089745713379737</v>
          </cell>
        </row>
        <row r="3372">
          <cell r="A3372">
            <v>20043832</v>
          </cell>
          <cell r="C3372" t="str">
            <v xml:space="preserve">HOSE ASSY  </v>
          </cell>
          <cell r="D3372">
            <v>478.87</v>
          </cell>
          <cell r="E3372" t="str">
            <v>Гидравлическая система</v>
          </cell>
          <cell r="F3372">
            <v>548.74</v>
          </cell>
          <cell r="G3372">
            <v>-0.12732806064803004</v>
          </cell>
        </row>
        <row r="3373">
          <cell r="A3373">
            <v>20043833</v>
          </cell>
          <cell r="C3373" t="str">
            <v xml:space="preserve">HOSE ASSY  </v>
          </cell>
          <cell r="D3373">
            <v>565.92999999999995</v>
          </cell>
          <cell r="E3373" t="str">
            <v>Гидравлическая система</v>
          </cell>
          <cell r="F3373">
            <v>648.49</v>
          </cell>
          <cell r="G3373">
            <v>-0.12731113818254725</v>
          </cell>
        </row>
        <row r="3374">
          <cell r="A3374">
            <v>20043834</v>
          </cell>
          <cell r="C3374" t="str">
            <v xml:space="preserve">HOSE ASSY  </v>
          </cell>
          <cell r="D3374">
            <v>2723.37</v>
          </cell>
          <cell r="E3374" t="str">
            <v>Гидравлическая система</v>
          </cell>
          <cell r="F3374">
            <v>3120.77</v>
          </cell>
          <cell r="G3374">
            <v>-0.1273403679220193</v>
          </cell>
        </row>
        <row r="3375">
          <cell r="A3375">
            <v>20043835</v>
          </cell>
          <cell r="C3375" t="str">
            <v xml:space="preserve">HOSE ASSY  </v>
          </cell>
          <cell r="D3375">
            <v>1006.88</v>
          </cell>
          <cell r="E3375" t="str">
            <v>Гидравлическая система</v>
          </cell>
          <cell r="F3375">
            <v>1153.8</v>
          </cell>
          <cell r="G3375">
            <v>-0.12733576009707048</v>
          </cell>
        </row>
        <row r="3376">
          <cell r="A3376">
            <v>20043836</v>
          </cell>
          <cell r="C3376" t="str">
            <v xml:space="preserve">HOSE ASSY  </v>
          </cell>
          <cell r="D3376">
            <v>7857.7</v>
          </cell>
          <cell r="E3376" t="str">
            <v>Гидравлическая система</v>
          </cell>
          <cell r="F3376">
            <v>9004.33</v>
          </cell>
          <cell r="G3376">
            <v>-0.12734206764967526</v>
          </cell>
        </row>
        <row r="3377">
          <cell r="A3377">
            <v>20043839</v>
          </cell>
          <cell r="C3377" t="str">
            <v>CONTROL CABINET - HYDRAULIC</v>
          </cell>
          <cell r="D3377">
            <v>9791.81</v>
          </cell>
          <cell r="E3377" t="str">
            <v>Гидравлическая система</v>
          </cell>
          <cell r="F3377">
            <v>12633.16</v>
          </cell>
          <cell r="G3377">
            <v>-0.22491205684088544</v>
          </cell>
        </row>
        <row r="3378">
          <cell r="A3378">
            <v>20043849</v>
          </cell>
          <cell r="C3378" t="str">
            <v xml:space="preserve">HOSE ASSY  </v>
          </cell>
          <cell r="D3378">
            <v>755.16</v>
          </cell>
          <cell r="E3378" t="str">
            <v>Гидравлическая система</v>
          </cell>
          <cell r="F3378">
            <v>865.35</v>
          </cell>
          <cell r="G3378">
            <v>-0.12733576009707059</v>
          </cell>
        </row>
        <row r="3379">
          <cell r="A3379">
            <v>20043850</v>
          </cell>
          <cell r="C3379" t="str">
            <v xml:space="preserve">HOSE ASSY  </v>
          </cell>
          <cell r="D3379">
            <v>770.31</v>
          </cell>
          <cell r="E3379" t="str">
            <v>Гидравлическая система</v>
          </cell>
          <cell r="F3379">
            <v>882.7</v>
          </cell>
          <cell r="G3379">
            <v>-0.12732525206752021</v>
          </cell>
        </row>
        <row r="3380">
          <cell r="A3380">
            <v>20043851</v>
          </cell>
          <cell r="C3380" t="str">
            <v xml:space="preserve">HOSE ASSY  </v>
          </cell>
          <cell r="D3380">
            <v>596.21</v>
          </cell>
          <cell r="E3380" t="str">
            <v>Гидравлическая система</v>
          </cell>
          <cell r="F3380">
            <v>683.2</v>
          </cell>
          <cell r="G3380">
            <v>-0.12732728337236532</v>
          </cell>
        </row>
        <row r="3381">
          <cell r="A3381">
            <v>20043852</v>
          </cell>
          <cell r="C3381" t="str">
            <v xml:space="preserve">HOSE ASSY  </v>
          </cell>
          <cell r="D3381">
            <v>596.21</v>
          </cell>
          <cell r="E3381" t="str">
            <v>Гидравлическая система</v>
          </cell>
          <cell r="F3381">
            <v>683.2</v>
          </cell>
          <cell r="G3381">
            <v>-0.12732728337236532</v>
          </cell>
        </row>
        <row r="3382">
          <cell r="A3382">
            <v>20043853</v>
          </cell>
          <cell r="C3382" t="str">
            <v xml:space="preserve">HOSE ASSY  </v>
          </cell>
          <cell r="D3382">
            <v>2161.27</v>
          </cell>
          <cell r="E3382" t="str">
            <v>Гидравлическая система</v>
          </cell>
          <cell r="F3382">
            <v>2476.65</v>
          </cell>
          <cell r="G3382">
            <v>-0.12734136838067556</v>
          </cell>
        </row>
        <row r="3383">
          <cell r="A3383">
            <v>20043854</v>
          </cell>
          <cell r="C3383" t="str">
            <v xml:space="preserve">HOSE ASSY  </v>
          </cell>
          <cell r="D3383">
            <v>1833.84</v>
          </cell>
          <cell r="E3383" t="str">
            <v>Гидравлическая система</v>
          </cell>
          <cell r="F3383">
            <v>2101.4299999999998</v>
          </cell>
          <cell r="G3383">
            <v>-0.12733709902304613</v>
          </cell>
        </row>
        <row r="3384">
          <cell r="A3384">
            <v>20043855</v>
          </cell>
          <cell r="C3384" t="str">
            <v xml:space="preserve">HOSE ASSY  </v>
          </cell>
          <cell r="D3384">
            <v>978.5</v>
          </cell>
          <cell r="E3384" t="str">
            <v>Гидравлическая система</v>
          </cell>
          <cell r="F3384">
            <v>1121.28</v>
          </cell>
          <cell r="G3384">
            <v>-0.12733661529680362</v>
          </cell>
        </row>
        <row r="3385">
          <cell r="A3385">
            <v>20043878</v>
          </cell>
          <cell r="C3385" t="str">
            <v xml:space="preserve">GASKET   </v>
          </cell>
          <cell r="D3385">
            <v>1722.22</v>
          </cell>
          <cell r="F3385">
            <v>1973.52</v>
          </cell>
          <cell r="G3385">
            <v>-0.12733592768251645</v>
          </cell>
        </row>
        <row r="3386">
          <cell r="A3386">
            <v>20043879</v>
          </cell>
          <cell r="C3386" t="str">
            <v xml:space="preserve">GASKET   </v>
          </cell>
          <cell r="D3386">
            <v>694.59</v>
          </cell>
          <cell r="F3386">
            <v>795.94</v>
          </cell>
          <cell r="G3386">
            <v>-0.12733371862200671</v>
          </cell>
        </row>
        <row r="3387">
          <cell r="A3387">
            <v>20043881</v>
          </cell>
          <cell r="C3387" t="str">
            <v xml:space="preserve">GASKET   </v>
          </cell>
          <cell r="D3387">
            <v>776.01</v>
          </cell>
          <cell r="F3387">
            <v>889.25</v>
          </cell>
          <cell r="G3387">
            <v>-0.12734326679786334</v>
          </cell>
        </row>
        <row r="3388">
          <cell r="A3388">
            <v>20043886</v>
          </cell>
          <cell r="C3388" t="str">
            <v xml:space="preserve">MUFFLER   </v>
          </cell>
          <cell r="D3388">
            <v>9362.19</v>
          </cell>
          <cell r="F3388">
            <v>10728.36</v>
          </cell>
          <cell r="G3388">
            <v>-0.12734192364909458</v>
          </cell>
        </row>
        <row r="3389">
          <cell r="A3389">
            <v>20043887</v>
          </cell>
          <cell r="C3389" t="str">
            <v>EXHAUST PIPE - TAIL</v>
          </cell>
          <cell r="D3389">
            <v>1540.51</v>
          </cell>
          <cell r="F3389">
            <v>1952.2</v>
          </cell>
          <cell r="G3389">
            <v>-0.21088515520950724</v>
          </cell>
        </row>
        <row r="3390">
          <cell r="A3390">
            <v>20043889</v>
          </cell>
          <cell r="C3390" t="str">
            <v xml:space="preserve">HUMP PIPE  </v>
          </cell>
          <cell r="D3390">
            <v>755.16</v>
          </cell>
          <cell r="F3390">
            <v>956.98</v>
          </cell>
          <cell r="G3390">
            <v>-0.21089259963635609</v>
          </cell>
        </row>
        <row r="3391">
          <cell r="A3391">
            <v>20043890</v>
          </cell>
          <cell r="C3391" t="str">
            <v xml:space="preserve">ELBOW - RUBBER </v>
          </cell>
          <cell r="D3391">
            <v>666.21</v>
          </cell>
          <cell r="F3391">
            <v>859.51</v>
          </cell>
          <cell r="G3391">
            <v>-0.22489558003979004</v>
          </cell>
        </row>
        <row r="3392">
          <cell r="A3392">
            <v>20043891</v>
          </cell>
          <cell r="C3392" t="str">
            <v xml:space="preserve">AIR PIPE  </v>
          </cell>
          <cell r="D3392">
            <v>4059.48</v>
          </cell>
          <cell r="F3392">
            <v>4651.8500000000004</v>
          </cell>
          <cell r="G3392">
            <v>-0.12734073540634383</v>
          </cell>
        </row>
        <row r="3393">
          <cell r="A3393">
            <v>20043892</v>
          </cell>
          <cell r="C3393" t="str">
            <v xml:space="preserve">AIR PIPE  </v>
          </cell>
          <cell r="D3393">
            <v>3109.38</v>
          </cell>
          <cell r="F3393">
            <v>3563.1</v>
          </cell>
          <cell r="G3393">
            <v>-0.12733855350677781</v>
          </cell>
        </row>
        <row r="3394">
          <cell r="A3394">
            <v>20043893</v>
          </cell>
          <cell r="C3394" t="str">
            <v xml:space="preserve">AIR PIPE  </v>
          </cell>
          <cell r="D3394">
            <v>4381.1899999999996</v>
          </cell>
          <cell r="F3394">
            <v>5020.51</v>
          </cell>
          <cell r="G3394">
            <v>-0.12734164457395769</v>
          </cell>
        </row>
        <row r="3395">
          <cell r="A3395">
            <v>20043894</v>
          </cell>
          <cell r="C3395" t="str">
            <v xml:space="preserve">PIPE - EXHAUST </v>
          </cell>
          <cell r="D3395">
            <v>3094.33</v>
          </cell>
          <cell r="F3395">
            <v>3545.86</v>
          </cell>
          <cell r="G3395">
            <v>-0.1273400529067702</v>
          </cell>
        </row>
        <row r="3396">
          <cell r="A3396">
            <v>20043895</v>
          </cell>
          <cell r="C3396" t="str">
            <v xml:space="preserve">PIPE - EXHAUST </v>
          </cell>
          <cell r="D3396">
            <v>3385.77</v>
          </cell>
          <cell r="F3396">
            <v>3879.82</v>
          </cell>
          <cell r="G3396">
            <v>-0.12733838167750056</v>
          </cell>
        </row>
        <row r="3397">
          <cell r="A3397">
            <v>20043896</v>
          </cell>
          <cell r="C3397" t="str">
            <v xml:space="preserve">PIPE - EXHAUST </v>
          </cell>
          <cell r="D3397">
            <v>5501.49</v>
          </cell>
          <cell r="F3397">
            <v>6304.28</v>
          </cell>
          <cell r="G3397">
            <v>-0.1273404734561282</v>
          </cell>
        </row>
        <row r="3398">
          <cell r="A3398">
            <v>20043897</v>
          </cell>
          <cell r="C3398" t="str">
            <v xml:space="preserve">PIPE - EXHAUST </v>
          </cell>
          <cell r="D3398">
            <v>5310.34</v>
          </cell>
          <cell r="F3398">
            <v>6085.24</v>
          </cell>
          <cell r="G3398">
            <v>-0.12734091013665849</v>
          </cell>
        </row>
        <row r="3399">
          <cell r="A3399">
            <v>20043898</v>
          </cell>
          <cell r="C3399" t="str">
            <v xml:space="preserve">TUBE - FLEXIBLE </v>
          </cell>
          <cell r="D3399">
            <v>1033.3499999999999</v>
          </cell>
          <cell r="F3399">
            <v>1184.1400000000001</v>
          </cell>
          <cell r="G3399">
            <v>-0.127341361663317</v>
          </cell>
        </row>
        <row r="3400">
          <cell r="A3400">
            <v>20043899</v>
          </cell>
          <cell r="C3400" t="str">
            <v xml:space="preserve">PIPE - EXHAUST </v>
          </cell>
          <cell r="D3400">
            <v>596.21</v>
          </cell>
          <cell r="F3400">
            <v>683.2</v>
          </cell>
          <cell r="G3400">
            <v>-0.12732728337236532</v>
          </cell>
        </row>
        <row r="3401">
          <cell r="A3401">
            <v>20043900</v>
          </cell>
          <cell r="C3401" t="str">
            <v xml:space="preserve">PIPE - EXHAUST </v>
          </cell>
          <cell r="D3401">
            <v>2518.9899999999998</v>
          </cell>
          <cell r="F3401">
            <v>2886.56</v>
          </cell>
          <cell r="G3401">
            <v>-0.12733842359071013</v>
          </cell>
        </row>
        <row r="3402">
          <cell r="A3402">
            <v>20043901</v>
          </cell>
          <cell r="C3402" t="str">
            <v xml:space="preserve">THERMAL SLEEVE  </v>
          </cell>
          <cell r="D3402">
            <v>2551.1799999999998</v>
          </cell>
          <cell r="F3402">
            <v>2923.45</v>
          </cell>
          <cell r="G3402">
            <v>-0.12733927380321197</v>
          </cell>
        </row>
        <row r="3403">
          <cell r="A3403">
            <v>20043902</v>
          </cell>
          <cell r="C3403" t="str">
            <v xml:space="preserve">THERMAL SLEEVE  </v>
          </cell>
          <cell r="D3403">
            <v>4252.5200000000004</v>
          </cell>
          <cell r="F3403">
            <v>4873.07</v>
          </cell>
          <cell r="G3403">
            <v>-0.1273427223495659</v>
          </cell>
        </row>
        <row r="3404">
          <cell r="A3404">
            <v>20043903</v>
          </cell>
          <cell r="C3404" t="str">
            <v xml:space="preserve">THERMAL SLEEVE  </v>
          </cell>
          <cell r="D3404">
            <v>7195.31</v>
          </cell>
          <cell r="F3404">
            <v>8245.2800000000007</v>
          </cell>
          <cell r="G3404">
            <v>-0.12734194593755455</v>
          </cell>
        </row>
        <row r="3405">
          <cell r="A3405">
            <v>20043904</v>
          </cell>
          <cell r="C3405" t="str">
            <v xml:space="preserve">DUMP BODY ASSY </v>
          </cell>
          <cell r="D3405">
            <v>2184077.84</v>
          </cell>
          <cell r="F3405">
            <v>2518187.34</v>
          </cell>
          <cell r="G3405">
            <v>-0.13267857188099441</v>
          </cell>
        </row>
        <row r="3406">
          <cell r="A3406">
            <v>20043973</v>
          </cell>
          <cell r="C3406" t="str">
            <v xml:space="preserve">HOOD ASSY  </v>
          </cell>
          <cell r="D3406">
            <v>40787.019999999997</v>
          </cell>
          <cell r="F3406">
            <v>52622.48</v>
          </cell>
          <cell r="G3406">
            <v>-0.22491262289424607</v>
          </cell>
        </row>
        <row r="3407">
          <cell r="A3407">
            <v>20043978</v>
          </cell>
          <cell r="C3407" t="str">
            <v xml:space="preserve">GRILL   </v>
          </cell>
          <cell r="D3407">
            <v>3754.71</v>
          </cell>
          <cell r="F3407">
            <v>4302.6099999999997</v>
          </cell>
          <cell r="G3407">
            <v>-0.12734131143654659</v>
          </cell>
        </row>
        <row r="3408">
          <cell r="A3408">
            <v>20043979</v>
          </cell>
          <cell r="C3408" t="str">
            <v xml:space="preserve">GRILL   </v>
          </cell>
          <cell r="D3408">
            <v>3754.71</v>
          </cell>
          <cell r="F3408">
            <v>4302.6099999999997</v>
          </cell>
          <cell r="G3408">
            <v>-0.12734131143654659</v>
          </cell>
        </row>
        <row r="3409">
          <cell r="A3409">
            <v>20043980</v>
          </cell>
          <cell r="C3409" t="str">
            <v xml:space="preserve">BRACKET ASSY  </v>
          </cell>
          <cell r="D3409">
            <v>10164.56</v>
          </cell>
          <cell r="F3409">
            <v>11647.83</v>
          </cell>
          <cell r="G3409">
            <v>-0.12734303299412852</v>
          </cell>
        </row>
        <row r="3410">
          <cell r="A3410">
            <v>20043982</v>
          </cell>
          <cell r="C3410" t="str">
            <v xml:space="preserve">BRACKET ASSY  </v>
          </cell>
          <cell r="D3410">
            <v>10164.56</v>
          </cell>
          <cell r="F3410">
            <v>11647.83</v>
          </cell>
          <cell r="G3410">
            <v>-0.12734303299412852</v>
          </cell>
        </row>
        <row r="3411">
          <cell r="A3411">
            <v>20043984</v>
          </cell>
          <cell r="C3411" t="str">
            <v xml:space="preserve">BRACKET ASSY  </v>
          </cell>
          <cell r="D3411">
            <v>1254.79</v>
          </cell>
          <cell r="F3411">
            <v>1437.88</v>
          </cell>
          <cell r="G3411">
            <v>-0.12733329624168921</v>
          </cell>
        </row>
        <row r="3412">
          <cell r="A3412">
            <v>20043988</v>
          </cell>
          <cell r="C3412" t="str">
            <v xml:space="preserve">CABLE   </v>
          </cell>
          <cell r="D3412">
            <v>1777.08</v>
          </cell>
          <cell r="F3412">
            <v>2036.38</v>
          </cell>
          <cell r="G3412">
            <v>-0.12733379821055013</v>
          </cell>
        </row>
        <row r="3413">
          <cell r="A3413">
            <v>20043989</v>
          </cell>
          <cell r="C3413" t="str">
            <v xml:space="preserve">CABLE   </v>
          </cell>
          <cell r="D3413">
            <v>1777.08</v>
          </cell>
          <cell r="F3413">
            <v>2036.38</v>
          </cell>
          <cell r="G3413">
            <v>-0.12733379821055013</v>
          </cell>
        </row>
        <row r="3414">
          <cell r="A3414">
            <v>20043990</v>
          </cell>
          <cell r="C3414" t="str">
            <v xml:space="preserve">CABLE   </v>
          </cell>
          <cell r="D3414">
            <v>2630.6</v>
          </cell>
          <cell r="F3414">
            <v>3014.47</v>
          </cell>
          <cell r="G3414">
            <v>-0.12734245157523538</v>
          </cell>
        </row>
        <row r="3415">
          <cell r="A3415">
            <v>20043991</v>
          </cell>
          <cell r="C3415" t="str">
            <v xml:space="preserve">FUSE BOX  </v>
          </cell>
          <cell r="D3415">
            <v>10094.56</v>
          </cell>
          <cell r="F3415">
            <v>11567.62</v>
          </cell>
          <cell r="G3415">
            <v>-0.12734339475190237</v>
          </cell>
        </row>
        <row r="3416">
          <cell r="A3416">
            <v>20043992</v>
          </cell>
          <cell r="C3416" t="str">
            <v xml:space="preserve">BREAKER   </v>
          </cell>
          <cell r="D3416">
            <v>864.98</v>
          </cell>
          <cell r="E3416" t="str">
            <v>Кузов</v>
          </cell>
          <cell r="F3416">
            <v>991.19</v>
          </cell>
          <cell r="G3416">
            <v>-0.12733179309718623</v>
          </cell>
        </row>
        <row r="3417">
          <cell r="A3417">
            <v>20043996</v>
          </cell>
          <cell r="C3417" t="str">
            <v xml:space="preserve">PAD   </v>
          </cell>
          <cell r="D3417">
            <v>68.2</v>
          </cell>
          <cell r="F3417">
            <v>86.42</v>
          </cell>
          <cell r="G3417">
            <v>-0.21083082619763938</v>
          </cell>
        </row>
        <row r="3418">
          <cell r="A3418">
            <v>20043997</v>
          </cell>
          <cell r="C3418" t="str">
            <v xml:space="preserve">GLAND   </v>
          </cell>
          <cell r="D3418">
            <v>503.45</v>
          </cell>
          <cell r="E3418" t="str">
            <v>Кабина</v>
          </cell>
          <cell r="F3418">
            <v>649.52</v>
          </cell>
          <cell r="G3418">
            <v>-0.22488914890996425</v>
          </cell>
        </row>
        <row r="3419">
          <cell r="A3419">
            <v>20044020</v>
          </cell>
          <cell r="C3419" t="str">
            <v xml:space="preserve">BRACKET ASSY  </v>
          </cell>
          <cell r="D3419">
            <v>9905.33</v>
          </cell>
          <cell r="F3419">
            <v>12552.61</v>
          </cell>
          <cell r="G3419">
            <v>-0.21089478602457978</v>
          </cell>
        </row>
        <row r="3420">
          <cell r="A3420">
            <v>20044021</v>
          </cell>
          <cell r="C3420" t="str">
            <v xml:space="preserve">WASHER CONDENSOR BRACKET </v>
          </cell>
          <cell r="D3420">
            <v>2350.5100000000002</v>
          </cell>
          <cell r="F3420">
            <v>2978.69</v>
          </cell>
          <cell r="G3420">
            <v>-0.21089136499602168</v>
          </cell>
        </row>
        <row r="3421">
          <cell r="A3421">
            <v>20044044</v>
          </cell>
          <cell r="C3421" t="str">
            <v xml:space="preserve">THERMAL SLEEVE  </v>
          </cell>
          <cell r="D3421">
            <v>3722.61</v>
          </cell>
          <cell r="F3421">
            <v>4265.83</v>
          </cell>
          <cell r="G3421">
            <v>-0.12734215850139363</v>
          </cell>
        </row>
        <row r="3422">
          <cell r="A3422">
            <v>20044045</v>
          </cell>
          <cell r="C3422" t="str">
            <v xml:space="preserve">THERMAL SLEEVE  </v>
          </cell>
          <cell r="D3422">
            <v>4725.57</v>
          </cell>
          <cell r="F3422">
            <v>5415.15</v>
          </cell>
          <cell r="G3422">
            <v>-0.12734273288828568</v>
          </cell>
        </row>
        <row r="3423">
          <cell r="A3423">
            <v>20044046</v>
          </cell>
          <cell r="C3423" t="str">
            <v xml:space="preserve">THERMAL SLEEVE  </v>
          </cell>
          <cell r="D3423">
            <v>5582.91</v>
          </cell>
          <cell r="F3423">
            <v>6397.59</v>
          </cell>
          <cell r="G3423">
            <v>-0.12734170210970075</v>
          </cell>
        </row>
        <row r="3424">
          <cell r="A3424">
            <v>20044047</v>
          </cell>
          <cell r="C3424" t="str">
            <v xml:space="preserve">THERMAL SLEEVE  </v>
          </cell>
          <cell r="D3424">
            <v>6850.83</v>
          </cell>
          <cell r="F3424">
            <v>7850.53</v>
          </cell>
          <cell r="G3424">
            <v>-0.12734172087744389</v>
          </cell>
        </row>
        <row r="3425">
          <cell r="A3425">
            <v>20044048</v>
          </cell>
          <cell r="C3425" t="str">
            <v xml:space="preserve">THERMAL SLEEVE  </v>
          </cell>
          <cell r="D3425">
            <v>2623.09</v>
          </cell>
          <cell r="F3425">
            <v>3005.85</v>
          </cell>
          <cell r="G3425">
            <v>-0.12733835687076855</v>
          </cell>
        </row>
        <row r="3426">
          <cell r="A3426">
            <v>20044054</v>
          </cell>
          <cell r="C3426" t="str">
            <v xml:space="preserve">BRACKET   </v>
          </cell>
          <cell r="D3426">
            <v>366.12</v>
          </cell>
          <cell r="F3426">
            <v>455.43</v>
          </cell>
          <cell r="G3426">
            <v>-0.19610038864369939</v>
          </cell>
        </row>
        <row r="3427">
          <cell r="A3427">
            <v>20044055</v>
          </cell>
          <cell r="C3427" t="str">
            <v xml:space="preserve">CHIMNEY FLUE ASSY </v>
          </cell>
          <cell r="D3427">
            <v>5363.4</v>
          </cell>
          <cell r="F3427">
            <v>6919.71</v>
          </cell>
          <cell r="G3427">
            <v>-0.22490971442444851</v>
          </cell>
        </row>
        <row r="3428">
          <cell r="A3428">
            <v>20044072</v>
          </cell>
          <cell r="C3428" t="str">
            <v xml:space="preserve">TUBE ASSY  </v>
          </cell>
          <cell r="D3428">
            <v>1690.02</v>
          </cell>
          <cell r="F3428">
            <v>2180.42</v>
          </cell>
          <cell r="G3428">
            <v>-0.22491079700241245</v>
          </cell>
        </row>
        <row r="3429">
          <cell r="A3429">
            <v>20044074</v>
          </cell>
          <cell r="C3429" t="str">
            <v xml:space="preserve">·CHECK VALVE  </v>
          </cell>
          <cell r="D3429">
            <v>9348.9599999999991</v>
          </cell>
          <cell r="E3429" t="str">
            <v>Гидравлическая система</v>
          </cell>
          <cell r="F3429">
            <v>11847.53</v>
          </cell>
          <cell r="G3429">
            <v>-0.21089374747310208</v>
          </cell>
        </row>
        <row r="3430">
          <cell r="A3430">
            <v>20044075</v>
          </cell>
          <cell r="C3430" t="str">
            <v>hose assy</v>
          </cell>
          <cell r="D3430">
            <v>612.82000000000005</v>
          </cell>
          <cell r="E3430" t="str">
            <v>Рулевое управление</v>
          </cell>
          <cell r="F3430">
            <v>725.42</v>
          </cell>
          <cell r="G3430">
            <v>-0.15522042403021685</v>
          </cell>
        </row>
        <row r="3431">
          <cell r="A3431">
            <v>20044081</v>
          </cell>
          <cell r="C3431" t="str">
            <v xml:space="preserve">HOSE ASSY  </v>
          </cell>
          <cell r="D3431">
            <v>2422.42</v>
          </cell>
          <cell r="E3431" t="str">
            <v>Гидравлическая система</v>
          </cell>
          <cell r="F3431">
            <v>2775.9</v>
          </cell>
          <cell r="G3431">
            <v>-0.12733888108361258</v>
          </cell>
        </row>
        <row r="3432">
          <cell r="A3432">
            <v>20044083</v>
          </cell>
          <cell r="C3432" t="str">
            <v xml:space="preserve">HOSE ASSY  </v>
          </cell>
          <cell r="D3432">
            <v>4385.0200000000004</v>
          </cell>
          <cell r="E3432" t="str">
            <v>Гидравлическая система</v>
          </cell>
          <cell r="F3432">
            <v>5024.88</v>
          </cell>
          <cell r="G3432">
            <v>-0.12733836429924683</v>
          </cell>
        </row>
        <row r="3433">
          <cell r="A3433">
            <v>20044084</v>
          </cell>
          <cell r="C3433" t="str">
            <v xml:space="preserve">HOSE ASSY  </v>
          </cell>
          <cell r="D3433">
            <v>2653.37</v>
          </cell>
          <cell r="E3433" t="str">
            <v>Гидравлическая система</v>
          </cell>
          <cell r="F3433">
            <v>3040.55</v>
          </cell>
          <cell r="G3433">
            <v>-0.12733880383483265</v>
          </cell>
        </row>
        <row r="3434">
          <cell r="A3434">
            <v>20044085</v>
          </cell>
          <cell r="C3434" t="str">
            <v xml:space="preserve">HOSE ASSY  </v>
          </cell>
          <cell r="D3434">
            <v>2606.0300000000002</v>
          </cell>
          <cell r="E3434" t="str">
            <v>Гидравлическая система</v>
          </cell>
          <cell r="F3434">
            <v>2986.31</v>
          </cell>
          <cell r="G3434">
            <v>-0.12734109988581221</v>
          </cell>
        </row>
        <row r="3435">
          <cell r="A3435">
            <v>20044086</v>
          </cell>
          <cell r="C3435" t="str">
            <v xml:space="preserve">HOSE ASSY  </v>
          </cell>
          <cell r="D3435">
            <v>7630.54</v>
          </cell>
          <cell r="E3435" t="str">
            <v>Гидравлическая система</v>
          </cell>
          <cell r="F3435">
            <v>8744.0400000000009</v>
          </cell>
          <cell r="G3435">
            <v>-0.1273438822329267</v>
          </cell>
        </row>
        <row r="3436">
          <cell r="A3436">
            <v>20044087</v>
          </cell>
          <cell r="C3436" t="str">
            <v xml:space="preserve">HOSE ASSY  </v>
          </cell>
          <cell r="D3436">
            <v>7257.79</v>
          </cell>
          <cell r="E3436" t="str">
            <v>Гидравлическая система</v>
          </cell>
          <cell r="F3436">
            <v>8316.8799999999992</v>
          </cell>
          <cell r="G3436">
            <v>-0.12734222448802912</v>
          </cell>
        </row>
        <row r="3437">
          <cell r="A3437">
            <v>20044088</v>
          </cell>
          <cell r="C3437" t="str">
            <v xml:space="preserve">HOSE ASSY  </v>
          </cell>
          <cell r="D3437">
            <v>745.73</v>
          </cell>
          <cell r="E3437" t="str">
            <v>Гидравлическая система</v>
          </cell>
          <cell r="F3437">
            <v>854.55</v>
          </cell>
          <cell r="G3437">
            <v>-0.12734187584108592</v>
          </cell>
        </row>
        <row r="3438">
          <cell r="A3438">
            <v>20044089</v>
          </cell>
          <cell r="C3438" t="str">
            <v>ROD-PISTON</v>
          </cell>
          <cell r="D3438">
            <v>4605.12</v>
          </cell>
          <cell r="F3438">
            <v>5451.26</v>
          </cell>
          <cell r="G3438">
            <v>-0.1552191603409121</v>
          </cell>
        </row>
        <row r="3439">
          <cell r="A3439">
            <v>20044090</v>
          </cell>
          <cell r="C3439" t="str">
            <v>STEERING CYLINDER ASSY</v>
          </cell>
          <cell r="D3439">
            <v>17168.46</v>
          </cell>
          <cell r="F3439">
            <v>20322.990000000002</v>
          </cell>
          <cell r="G3439">
            <v>-0.15521977819208699</v>
          </cell>
        </row>
        <row r="3440">
          <cell r="A3440">
            <v>20044094</v>
          </cell>
          <cell r="C3440" t="str">
            <v xml:space="preserve">HOSE ASSY  </v>
          </cell>
          <cell r="D3440">
            <v>968.97</v>
          </cell>
          <cell r="E3440" t="str">
            <v>Гидравлическая система</v>
          </cell>
          <cell r="F3440">
            <v>1110.3599999999999</v>
          </cell>
          <cell r="G3440">
            <v>-0.1273370798659893</v>
          </cell>
        </row>
        <row r="3441">
          <cell r="A3441">
            <v>20044095</v>
          </cell>
          <cell r="C3441" t="str">
            <v xml:space="preserve">HOSE ASSY  </v>
          </cell>
          <cell r="D3441">
            <v>898.97</v>
          </cell>
          <cell r="E3441" t="str">
            <v>Гидравлическая система</v>
          </cell>
          <cell r="F3441">
            <v>1030.1400000000001</v>
          </cell>
          <cell r="G3441">
            <v>-0.12733220727279793</v>
          </cell>
        </row>
        <row r="3442">
          <cell r="A3442">
            <v>20044096</v>
          </cell>
          <cell r="C3442" t="str">
            <v xml:space="preserve">HOSE ASSY  </v>
          </cell>
          <cell r="D3442">
            <v>955.74</v>
          </cell>
          <cell r="E3442" t="str">
            <v>Гидравлическая система</v>
          </cell>
          <cell r="F3442">
            <v>1095.19</v>
          </cell>
          <cell r="G3442">
            <v>-0.12732950446954416</v>
          </cell>
        </row>
        <row r="3443">
          <cell r="A3443">
            <v>20044097</v>
          </cell>
          <cell r="C3443" t="str">
            <v xml:space="preserve">HOSE ASSY  </v>
          </cell>
          <cell r="D3443">
            <v>984.12</v>
          </cell>
          <cell r="E3443" t="str">
            <v>Гидравлическая система</v>
          </cell>
          <cell r="F3443">
            <v>1127.71</v>
          </cell>
          <cell r="G3443">
            <v>-0.12732883454079513</v>
          </cell>
        </row>
        <row r="3444">
          <cell r="A3444">
            <v>20044099</v>
          </cell>
          <cell r="C3444" t="str">
            <v xml:space="preserve">HOSE ASSY  </v>
          </cell>
          <cell r="D3444">
            <v>251.73</v>
          </cell>
          <cell r="E3444" t="str">
            <v>Гидравлическая система</v>
          </cell>
          <cell r="F3444">
            <v>288.45</v>
          </cell>
          <cell r="G3444">
            <v>-0.12730109204368178</v>
          </cell>
        </row>
        <row r="3445">
          <cell r="A3445">
            <v>20044100</v>
          </cell>
          <cell r="C3445" t="str">
            <v xml:space="preserve">HOSE ASSY  </v>
          </cell>
          <cell r="D3445">
            <v>246.11</v>
          </cell>
          <cell r="E3445" t="str">
            <v>Гидравлическая система</v>
          </cell>
          <cell r="F3445">
            <v>282.01</v>
          </cell>
          <cell r="G3445">
            <v>-0.12730045033864035</v>
          </cell>
        </row>
        <row r="3446">
          <cell r="A3446">
            <v>20044101</v>
          </cell>
          <cell r="C3446" t="str">
            <v xml:space="preserve">HOSE ASSY  </v>
          </cell>
          <cell r="D3446">
            <v>533.73</v>
          </cell>
          <cell r="E3446" t="str">
            <v>Гидравлическая система</v>
          </cell>
          <cell r="F3446">
            <v>611.6</v>
          </cell>
          <cell r="G3446">
            <v>-0.12732177894048402</v>
          </cell>
        </row>
        <row r="3447">
          <cell r="A3447">
            <v>20044102</v>
          </cell>
          <cell r="C3447" t="str">
            <v xml:space="preserve">HOSE ASSY  </v>
          </cell>
          <cell r="D3447">
            <v>533.73</v>
          </cell>
          <cell r="E3447" t="str">
            <v>Гидравлическая система</v>
          </cell>
          <cell r="F3447">
            <v>611.6</v>
          </cell>
          <cell r="G3447">
            <v>-0.12732177894048402</v>
          </cell>
        </row>
        <row r="3448">
          <cell r="A3448">
            <v>20044117</v>
          </cell>
          <cell r="C3448" t="str">
            <v xml:space="preserve">STRIP   </v>
          </cell>
          <cell r="D3448">
            <v>85.24</v>
          </cell>
          <cell r="F3448">
            <v>108.02</v>
          </cell>
          <cell r="G3448">
            <v>-0.21088687280133311</v>
          </cell>
        </row>
        <row r="3449">
          <cell r="A3449">
            <v>20044131</v>
          </cell>
          <cell r="C3449" t="str">
            <v>EXHAUST PIPE</v>
          </cell>
          <cell r="D3449">
            <v>737.2</v>
          </cell>
          <cell r="F3449">
            <v>819.11</v>
          </cell>
          <cell r="G3449">
            <v>-9.9998779162749796E-2</v>
          </cell>
        </row>
        <row r="3450">
          <cell r="A3450">
            <v>20044132</v>
          </cell>
          <cell r="C3450" t="str">
            <v xml:space="preserve">FLEXIBLE TUBE-SQUARE  </v>
          </cell>
          <cell r="D3450">
            <v>4801.0600000000004</v>
          </cell>
          <cell r="E3450" t="str">
            <v>GE</v>
          </cell>
          <cell r="F3450">
            <v>6968.49</v>
          </cell>
          <cell r="G3450">
            <v>-0.31103294974951523</v>
          </cell>
        </row>
        <row r="3451">
          <cell r="A3451">
            <v>20044133</v>
          </cell>
          <cell r="C3451" t="str">
            <v xml:space="preserve">FLEXIBLE TUBE-SQUARE  </v>
          </cell>
          <cell r="D3451">
            <v>2726.88</v>
          </cell>
          <cell r="E3451" t="str">
            <v>GE</v>
          </cell>
          <cell r="F3451">
            <v>3887.62</v>
          </cell>
          <cell r="G3451">
            <v>-0.2985734202416902</v>
          </cell>
        </row>
        <row r="3452">
          <cell r="A3452">
            <v>20044159</v>
          </cell>
          <cell r="C3452" t="str">
            <v xml:space="preserve">HOSE   </v>
          </cell>
          <cell r="D3452">
            <v>463.73</v>
          </cell>
          <cell r="E3452" t="str">
            <v>Гидравлическая система</v>
          </cell>
          <cell r="F3452">
            <v>531.39</v>
          </cell>
          <cell r="G3452">
            <v>-0.12732644573665286</v>
          </cell>
        </row>
        <row r="3453">
          <cell r="A3453">
            <v>20044160</v>
          </cell>
          <cell r="C3453" t="str">
            <v xml:space="preserve">HOSE   </v>
          </cell>
          <cell r="D3453">
            <v>1063.6400000000001</v>
          </cell>
          <cell r="E3453" t="str">
            <v>Гидравлическая система</v>
          </cell>
          <cell r="F3453">
            <v>1218.8399999999999</v>
          </cell>
          <cell r="G3453">
            <v>-0.12733418660365581</v>
          </cell>
        </row>
        <row r="3454">
          <cell r="A3454">
            <v>20044161</v>
          </cell>
          <cell r="C3454" t="str">
            <v xml:space="preserve">HOSE   </v>
          </cell>
          <cell r="D3454">
            <v>1417.55</v>
          </cell>
          <cell r="E3454" t="str">
            <v>Гидравлическая система</v>
          </cell>
          <cell r="F3454">
            <v>1624.39</v>
          </cell>
          <cell r="G3454">
            <v>-0.12733395305314621</v>
          </cell>
        </row>
        <row r="3455">
          <cell r="A3455">
            <v>20044165</v>
          </cell>
          <cell r="C3455" t="str">
            <v xml:space="preserve">CABLE TA101  </v>
          </cell>
          <cell r="D3455">
            <v>7573.79</v>
          </cell>
          <cell r="E3455" t="str">
            <v>Электрооборудование</v>
          </cell>
          <cell r="F3455">
            <v>9771.52</v>
          </cell>
          <cell r="G3455">
            <v>-0.22491178445113968</v>
          </cell>
        </row>
        <row r="3456">
          <cell r="A3456">
            <v>20044166</v>
          </cell>
          <cell r="C3456" t="str">
            <v xml:space="preserve">CABLE TA102  </v>
          </cell>
          <cell r="D3456">
            <v>7573.79</v>
          </cell>
          <cell r="E3456" t="str">
            <v>Электрооборудование</v>
          </cell>
          <cell r="F3456">
            <v>9771.52</v>
          </cell>
          <cell r="G3456">
            <v>-0.22491178445113968</v>
          </cell>
        </row>
        <row r="3457">
          <cell r="A3457">
            <v>20044167</v>
          </cell>
          <cell r="C3457" t="str">
            <v xml:space="preserve">CABLE TB101  </v>
          </cell>
          <cell r="D3457">
            <v>7573.79</v>
          </cell>
          <cell r="E3457" t="str">
            <v>Электрооборудование</v>
          </cell>
          <cell r="F3457">
            <v>9771.52</v>
          </cell>
          <cell r="G3457">
            <v>-0.22491178445113968</v>
          </cell>
        </row>
        <row r="3458">
          <cell r="A3458">
            <v>20044168</v>
          </cell>
          <cell r="C3458" t="str">
            <v xml:space="preserve">CABLE TB102  </v>
          </cell>
          <cell r="D3458">
            <v>7573.79</v>
          </cell>
          <cell r="E3458" t="str">
            <v>Электрооборудование</v>
          </cell>
          <cell r="F3458">
            <v>9771.52</v>
          </cell>
          <cell r="G3458">
            <v>-0.22491178445113968</v>
          </cell>
        </row>
        <row r="3459">
          <cell r="A3459">
            <v>20044169</v>
          </cell>
          <cell r="C3459" t="str">
            <v xml:space="preserve">CABLE TC101  </v>
          </cell>
          <cell r="D3459">
            <v>7573.79</v>
          </cell>
          <cell r="E3459" t="str">
            <v>Электрооборудование</v>
          </cell>
          <cell r="F3459">
            <v>9771.52</v>
          </cell>
          <cell r="G3459">
            <v>-0.22491178445113968</v>
          </cell>
        </row>
        <row r="3460">
          <cell r="A3460">
            <v>20044170</v>
          </cell>
          <cell r="C3460" t="str">
            <v xml:space="preserve">CABLE TC102  </v>
          </cell>
          <cell r="D3460">
            <v>7573.79</v>
          </cell>
          <cell r="E3460" t="str">
            <v>Электрооборудование</v>
          </cell>
          <cell r="F3460">
            <v>9771.52</v>
          </cell>
          <cell r="G3460">
            <v>-0.22491178445113968</v>
          </cell>
        </row>
        <row r="3461">
          <cell r="A3461">
            <v>20044171</v>
          </cell>
          <cell r="C3461" t="str">
            <v xml:space="preserve">CABLE TA201  </v>
          </cell>
          <cell r="D3461">
            <v>6625.69</v>
          </cell>
          <cell r="E3461" t="str">
            <v>Электрооборудование</v>
          </cell>
          <cell r="F3461">
            <v>8548.2999999999993</v>
          </cell>
          <cell r="G3461">
            <v>-0.22491138588959203</v>
          </cell>
        </row>
        <row r="3462">
          <cell r="A3462">
            <v>20044172</v>
          </cell>
          <cell r="C3462" t="str">
            <v xml:space="preserve">CABLE TA202  </v>
          </cell>
          <cell r="D3462">
            <v>6625.69</v>
          </cell>
          <cell r="E3462" t="str">
            <v>Электрооборудование</v>
          </cell>
          <cell r="F3462">
            <v>8548.2999999999993</v>
          </cell>
          <cell r="G3462">
            <v>-0.22491138588959203</v>
          </cell>
        </row>
        <row r="3463">
          <cell r="A3463">
            <v>20044173</v>
          </cell>
          <cell r="C3463" t="str">
            <v xml:space="preserve">CABLE TB201  </v>
          </cell>
          <cell r="D3463">
            <v>6625.69</v>
          </cell>
          <cell r="E3463" t="str">
            <v>Электрооборудование</v>
          </cell>
          <cell r="F3463">
            <v>8548.2999999999993</v>
          </cell>
          <cell r="G3463">
            <v>-0.22491138588959203</v>
          </cell>
        </row>
        <row r="3464">
          <cell r="A3464">
            <v>20044174</v>
          </cell>
          <cell r="C3464" t="str">
            <v xml:space="preserve">CABLE TB202  </v>
          </cell>
          <cell r="D3464">
            <v>6625.69</v>
          </cell>
          <cell r="E3464" t="str">
            <v>Электрооборудование</v>
          </cell>
          <cell r="F3464">
            <v>8548.2999999999993</v>
          </cell>
          <cell r="G3464">
            <v>-0.22491138588959203</v>
          </cell>
        </row>
        <row r="3465">
          <cell r="A3465">
            <v>20044175</v>
          </cell>
          <cell r="C3465" t="str">
            <v xml:space="preserve">CABLE TC201  </v>
          </cell>
          <cell r="D3465">
            <v>6625.69</v>
          </cell>
          <cell r="E3465" t="str">
            <v>Электрооборудование</v>
          </cell>
          <cell r="F3465">
            <v>8548.2999999999993</v>
          </cell>
          <cell r="G3465">
            <v>-0.22491138588959203</v>
          </cell>
        </row>
        <row r="3466">
          <cell r="A3466">
            <v>20044176</v>
          </cell>
          <cell r="C3466" t="str">
            <v xml:space="preserve">CABLE TC202  </v>
          </cell>
          <cell r="D3466">
            <v>6625.69</v>
          </cell>
          <cell r="E3466" t="str">
            <v>Электрооборудование</v>
          </cell>
          <cell r="F3466">
            <v>8548.2999999999993</v>
          </cell>
          <cell r="G3466">
            <v>-0.22491138588959203</v>
          </cell>
        </row>
        <row r="3467">
          <cell r="A3467">
            <v>20044196</v>
          </cell>
          <cell r="C3467" t="str">
            <v xml:space="preserve">CABLE BAT+  </v>
          </cell>
          <cell r="D3467">
            <v>1591.65</v>
          </cell>
          <cell r="E3467" t="str">
            <v>Электрооборудование</v>
          </cell>
          <cell r="F3467">
            <v>2017.01</v>
          </cell>
          <cell r="G3467">
            <v>-0.21088641107381711</v>
          </cell>
        </row>
        <row r="3468">
          <cell r="A3468">
            <v>20044197</v>
          </cell>
          <cell r="C3468" t="str">
            <v xml:space="preserve">CABLE BAT-  </v>
          </cell>
          <cell r="D3468">
            <v>1409.93</v>
          </cell>
          <cell r="E3468" t="str">
            <v>Электрооборудование</v>
          </cell>
          <cell r="F3468">
            <v>1786.73</v>
          </cell>
          <cell r="G3468">
            <v>-0.21088804687893525</v>
          </cell>
        </row>
        <row r="3469">
          <cell r="A3469">
            <v>20044203</v>
          </cell>
          <cell r="C3469" t="str">
            <v xml:space="preserve">BRACKET   </v>
          </cell>
          <cell r="D3469">
            <v>811.93</v>
          </cell>
          <cell r="F3469">
            <v>1028.9100000000001</v>
          </cell>
          <cell r="G3469">
            <v>-0.21088336200445146</v>
          </cell>
        </row>
        <row r="3470">
          <cell r="A3470">
            <v>20044222</v>
          </cell>
          <cell r="C3470" t="str">
            <v xml:space="preserve"> GUARD RADIATOR</v>
          </cell>
          <cell r="D3470">
            <v>7289.2</v>
          </cell>
          <cell r="F3470">
            <v>8099.11</v>
          </cell>
          <cell r="G3470">
            <v>-9.9999876529643372E-2</v>
          </cell>
        </row>
        <row r="3471">
          <cell r="A3471">
            <v>20044225</v>
          </cell>
          <cell r="C3471" t="str">
            <v xml:space="preserve">BATTERY BOX  </v>
          </cell>
          <cell r="D3471">
            <v>4394.43</v>
          </cell>
          <cell r="E3471" t="str">
            <v>Электрооборудование</v>
          </cell>
          <cell r="F3471">
            <v>5568.87</v>
          </cell>
          <cell r="G3471">
            <v>-0.21089377198605819</v>
          </cell>
        </row>
        <row r="3472">
          <cell r="A3472">
            <v>20044228</v>
          </cell>
          <cell r="C3472" t="str">
            <v xml:space="preserve">CABLE-START1   </v>
          </cell>
          <cell r="D3472">
            <v>5554.54</v>
          </cell>
          <cell r="E3472" t="str">
            <v>Электрооборудование</v>
          </cell>
          <cell r="F3472">
            <v>7166.32</v>
          </cell>
          <cell r="G3472">
            <v>-0.22491041427120195</v>
          </cell>
        </row>
        <row r="3473">
          <cell r="A3473">
            <v>20044229</v>
          </cell>
          <cell r="C3473" t="str">
            <v xml:space="preserve">CABLE-START2   </v>
          </cell>
          <cell r="D3473">
            <v>5649.1</v>
          </cell>
          <cell r="E3473" t="str">
            <v>Электрооборудование</v>
          </cell>
          <cell r="F3473">
            <v>7158.87</v>
          </cell>
          <cell r="G3473">
            <v>-0.2108950155541307</v>
          </cell>
        </row>
        <row r="3474">
          <cell r="A3474">
            <v>20044241</v>
          </cell>
          <cell r="C3474" t="str">
            <v>BRACKET---</v>
          </cell>
          <cell r="D3474">
            <v>262.12</v>
          </cell>
          <cell r="F3474">
            <v>309.2</v>
          </cell>
          <cell r="G3474">
            <v>-0.15226390685640356</v>
          </cell>
        </row>
        <row r="3475">
          <cell r="A3475">
            <v>20044242</v>
          </cell>
          <cell r="C3475" t="str">
            <v xml:space="preserve">TERMINAL BOARD  </v>
          </cell>
          <cell r="D3475">
            <v>1213.17</v>
          </cell>
          <cell r="F3475">
            <v>1565.18</v>
          </cell>
          <cell r="G3475">
            <v>-0.22490065040442631</v>
          </cell>
        </row>
        <row r="3476">
          <cell r="A3476">
            <v>20044253</v>
          </cell>
          <cell r="C3476" t="str">
            <v xml:space="preserve"> rediator</v>
          </cell>
          <cell r="D3476">
            <v>62789.62</v>
          </cell>
          <cell r="F3476">
            <v>69766.240000000005</v>
          </cell>
          <cell r="G3476">
            <v>-9.999994266567902E-2</v>
          </cell>
        </row>
        <row r="3477">
          <cell r="A3477">
            <v>20044254</v>
          </cell>
          <cell r="C3477" t="str">
            <v>PIPE ASSY</v>
          </cell>
          <cell r="D3477">
            <v>424.18</v>
          </cell>
          <cell r="F3477">
            <v>471.31</v>
          </cell>
          <cell r="G3477">
            <v>-9.9997878254227568E-2</v>
          </cell>
        </row>
        <row r="3478">
          <cell r="A3478">
            <v>20044258</v>
          </cell>
          <cell r="C3478" t="str">
            <v>trunnion assembly</v>
          </cell>
          <cell r="D3478">
            <v>4039.07</v>
          </cell>
          <cell r="F3478">
            <v>4781.21</v>
          </cell>
          <cell r="G3478">
            <v>-0.15522012210298231</v>
          </cell>
        </row>
        <row r="3479">
          <cell r="A3479">
            <v>20044269</v>
          </cell>
          <cell r="C3479" t="str">
            <v>quick adaptor for engine oil</v>
          </cell>
          <cell r="D3479">
            <v>5732.45</v>
          </cell>
          <cell r="F3479">
            <v>7264.48</v>
          </cell>
          <cell r="G3479">
            <v>-0.21089327797722612</v>
          </cell>
        </row>
        <row r="3480">
          <cell r="A3480">
            <v>20044270</v>
          </cell>
          <cell r="C3480" t="str">
            <v>quick adaptor for coolant</v>
          </cell>
          <cell r="D3480">
            <v>5732.45</v>
          </cell>
          <cell r="F3480">
            <v>7264.48</v>
          </cell>
          <cell r="G3480">
            <v>-0.21089327797722612</v>
          </cell>
        </row>
        <row r="3481">
          <cell r="A3481">
            <v>20044271</v>
          </cell>
          <cell r="C3481" t="str">
            <v>quick adaptor for hyd.oil</v>
          </cell>
          <cell r="D3481">
            <v>5732.45</v>
          </cell>
          <cell r="F3481">
            <v>7264.48</v>
          </cell>
          <cell r="G3481">
            <v>-0.21089327797722612</v>
          </cell>
        </row>
        <row r="3482">
          <cell r="A3482">
            <v>20044272</v>
          </cell>
          <cell r="C3482" t="str">
            <v>quick adaptor for grease</v>
          </cell>
          <cell r="D3482">
            <v>5732.45</v>
          </cell>
          <cell r="F3482">
            <v>7264.48</v>
          </cell>
          <cell r="G3482">
            <v>-0.21089327797722612</v>
          </cell>
        </row>
        <row r="3483">
          <cell r="A3483">
            <v>20044299</v>
          </cell>
          <cell r="C3483" t="str">
            <v xml:space="preserve"> FAN</v>
          </cell>
          <cell r="D3483">
            <v>12227.55</v>
          </cell>
          <cell r="F3483">
            <v>14474.24</v>
          </cell>
          <cell r="G3483">
            <v>-0.15521989410152104</v>
          </cell>
        </row>
        <row r="3484">
          <cell r="A3484">
            <v>20044303</v>
          </cell>
          <cell r="C3484" t="str">
            <v>bracket assy</v>
          </cell>
          <cell r="D3484">
            <v>579.24</v>
          </cell>
          <cell r="F3484">
            <v>685.67</v>
          </cell>
          <cell r="G3484">
            <v>-0.15522044132016855</v>
          </cell>
        </row>
        <row r="3485">
          <cell r="A3485">
            <v>20044307</v>
          </cell>
          <cell r="C3485" t="str">
            <v xml:space="preserve"> hose ASSY</v>
          </cell>
          <cell r="D3485">
            <v>598.42999999999995</v>
          </cell>
          <cell r="F3485">
            <v>708.38</v>
          </cell>
          <cell r="G3485">
            <v>-0.15521330359411623</v>
          </cell>
        </row>
        <row r="3486">
          <cell r="A3486">
            <v>20044308</v>
          </cell>
          <cell r="C3486" t="str">
            <v xml:space="preserve"> hose</v>
          </cell>
          <cell r="D3486">
            <v>1401.92</v>
          </cell>
          <cell r="F3486">
            <v>1659.51</v>
          </cell>
          <cell r="G3486">
            <v>-0.15522051689956673</v>
          </cell>
        </row>
        <row r="3487">
          <cell r="A3487">
            <v>20044309</v>
          </cell>
          <cell r="C3487" t="str">
            <v xml:space="preserve"> DOOR SSSY-LH</v>
          </cell>
          <cell r="D3487">
            <v>7694.39</v>
          </cell>
          <cell r="F3487">
            <v>9108.15</v>
          </cell>
          <cell r="G3487">
            <v>-0.15521922673649413</v>
          </cell>
        </row>
        <row r="3488">
          <cell r="A3488">
            <v>20044314</v>
          </cell>
          <cell r="C3488" t="str">
            <v>Elevator assembly</v>
          </cell>
          <cell r="D3488">
            <v>803.5</v>
          </cell>
          <cell r="E3488" t="str">
            <v>Кабина</v>
          </cell>
          <cell r="F3488">
            <v>951.13</v>
          </cell>
          <cell r="G3488">
            <v>-0.15521537539558206</v>
          </cell>
        </row>
        <row r="3489">
          <cell r="A3489">
            <v>20044324</v>
          </cell>
          <cell r="C3489" t="str">
            <v>Interior trim panel of left door</v>
          </cell>
          <cell r="D3489">
            <v>901.84</v>
          </cell>
          <cell r="F3489">
            <v>1306.03</v>
          </cell>
          <cell r="G3489">
            <v>-0.30947987412234024</v>
          </cell>
        </row>
        <row r="3490">
          <cell r="A3490">
            <v>20044337</v>
          </cell>
          <cell r="C3490" t="str">
            <v>Right front glass</v>
          </cell>
          <cell r="D3490">
            <v>636.79999999999995</v>
          </cell>
          <cell r="F3490">
            <v>911.38</v>
          </cell>
          <cell r="G3490">
            <v>-0.30127937852487441</v>
          </cell>
        </row>
        <row r="3491">
          <cell r="A3491">
            <v>20044338</v>
          </cell>
          <cell r="C3491" t="str">
            <v>Right rear glass</v>
          </cell>
          <cell r="D3491">
            <v>636.79999999999995</v>
          </cell>
          <cell r="F3491">
            <v>911.38</v>
          </cell>
          <cell r="G3491">
            <v>-0.30127937852487441</v>
          </cell>
        </row>
        <row r="3492">
          <cell r="A3492">
            <v>20044342</v>
          </cell>
          <cell r="C3492" t="str">
            <v xml:space="preserve"> CONTROL TOWER BASE ASSY</v>
          </cell>
          <cell r="D3492">
            <v>607.08000000000004</v>
          </cell>
          <cell r="F3492">
            <v>674.53</v>
          </cell>
          <cell r="G3492">
            <v>-9.9995552458748915E-2</v>
          </cell>
        </row>
        <row r="3493">
          <cell r="A3493">
            <v>20044350</v>
          </cell>
          <cell r="C3493" t="str">
            <v>TERMINAL-BOARD--</v>
          </cell>
          <cell r="D3493">
            <v>440.82</v>
          </cell>
          <cell r="F3493">
            <v>489.8</v>
          </cell>
          <cell r="G3493">
            <v>-0.10000000000000009</v>
          </cell>
        </row>
        <row r="3494">
          <cell r="A3494">
            <v>20044351</v>
          </cell>
          <cell r="C3494" t="str">
            <v>TERMINAL-BOARD--</v>
          </cell>
          <cell r="D3494">
            <v>446.18</v>
          </cell>
          <cell r="F3494">
            <v>495.76</v>
          </cell>
          <cell r="G3494">
            <v>-0.10000806842020327</v>
          </cell>
        </row>
        <row r="3495">
          <cell r="A3495">
            <v>20044362</v>
          </cell>
          <cell r="C3495" t="str">
            <v>LABEL - HYDRAULIC PRESSURE GAUGE</v>
          </cell>
          <cell r="D3495">
            <v>456.11</v>
          </cell>
          <cell r="F3495">
            <v>578</v>
          </cell>
          <cell r="G3495">
            <v>-0.21088235294117641</v>
          </cell>
        </row>
        <row r="3496">
          <cell r="A3496">
            <v>20044363</v>
          </cell>
          <cell r="C3496" t="str">
            <v xml:space="preserve">DIMENSION DECALS ENTIRE TRUCK </v>
          </cell>
          <cell r="D3496">
            <v>17.059999999999999</v>
          </cell>
          <cell r="F3496">
            <v>21.99</v>
          </cell>
          <cell r="G3496">
            <v>-0.22419281491587084</v>
          </cell>
        </row>
        <row r="3497">
          <cell r="A3497">
            <v>20044385</v>
          </cell>
          <cell r="C3497" t="str">
            <v>STEERING COVER ASSEMBLY</v>
          </cell>
          <cell r="D3497">
            <v>918.63</v>
          </cell>
          <cell r="F3497">
            <v>1087.4100000000001</v>
          </cell>
          <cell r="G3497">
            <v>-0.15521284520098222</v>
          </cell>
        </row>
        <row r="3498">
          <cell r="A3498">
            <v>20044393</v>
          </cell>
          <cell r="C3498" t="str">
            <v xml:space="preserve">CONTROLLER   </v>
          </cell>
          <cell r="D3498">
            <v>19706.55</v>
          </cell>
          <cell r="E3498" t="str">
            <v>Кабина</v>
          </cell>
          <cell r="F3498">
            <v>25424.94</v>
          </cell>
          <cell r="G3498">
            <v>-0.22491262516253729</v>
          </cell>
        </row>
        <row r="3499">
          <cell r="A3499">
            <v>20044394</v>
          </cell>
          <cell r="C3499" t="str">
            <v xml:space="preserve">MODUEL   </v>
          </cell>
          <cell r="D3499">
            <v>7961.8</v>
          </cell>
          <cell r="F3499">
            <v>10272.11</v>
          </cell>
          <cell r="G3499">
            <v>-0.22491094818883373</v>
          </cell>
        </row>
        <row r="3500">
          <cell r="A3500">
            <v>20044421</v>
          </cell>
          <cell r="C3500" t="str">
            <v>Lock assembly</v>
          </cell>
          <cell r="D3500">
            <v>98.34</v>
          </cell>
          <cell r="F3500">
            <v>116.41</v>
          </cell>
          <cell r="G3500">
            <v>-0.15522721415685936</v>
          </cell>
        </row>
        <row r="3501">
          <cell r="A3501">
            <v>20044423</v>
          </cell>
          <cell r="C3501" t="str">
            <v>·MECHANISM -
RISER （DOUBLE
ARM）</v>
          </cell>
          <cell r="D3501">
            <v>778.62</v>
          </cell>
          <cell r="E3501" t="str">
            <v>Кабина</v>
          </cell>
          <cell r="F3501">
            <v>918.48</v>
          </cell>
          <cell r="G3501">
            <v>-0.15227332113927361</v>
          </cell>
        </row>
        <row r="3502">
          <cell r="A3502">
            <v>20044426</v>
          </cell>
          <cell r="C3502" t="str">
            <v>HOSE ASSY</v>
          </cell>
          <cell r="D3502">
            <v>764.54</v>
          </cell>
          <cell r="E3502" t="str">
            <v>Гидравлическая система</v>
          </cell>
          <cell r="F3502">
            <v>849.49</v>
          </cell>
          <cell r="G3502">
            <v>-0.10000117717689438</v>
          </cell>
        </row>
        <row r="3503">
          <cell r="A3503">
            <v>20044427</v>
          </cell>
          <cell r="C3503" t="str">
            <v>HOSE ASSY</v>
          </cell>
          <cell r="D3503">
            <v>768.89</v>
          </cell>
          <cell r="E3503" t="str">
            <v>Гидравлическая система</v>
          </cell>
          <cell r="F3503">
            <v>854.32</v>
          </cell>
          <cell r="G3503">
            <v>-9.9997658956831215E-2</v>
          </cell>
        </row>
        <row r="3504">
          <cell r="A3504">
            <v>20044428</v>
          </cell>
          <cell r="C3504" t="str">
            <v>HOSE ASSY</v>
          </cell>
          <cell r="D3504">
            <v>506.07</v>
          </cell>
          <cell r="E3504" t="str">
            <v>Гидравлическая система</v>
          </cell>
          <cell r="F3504">
            <v>562.29999999999995</v>
          </cell>
          <cell r="G3504">
            <v>-9.9999999999999978E-2</v>
          </cell>
        </row>
        <row r="3505">
          <cell r="A3505">
            <v>20044429</v>
          </cell>
          <cell r="C3505" t="str">
            <v>HOSE ASSY</v>
          </cell>
          <cell r="D3505">
            <v>537.57000000000005</v>
          </cell>
          <cell r="E3505" t="str">
            <v>Гидравлическая система</v>
          </cell>
          <cell r="F3505">
            <v>597.29999999999995</v>
          </cell>
          <cell r="G3505">
            <v>-9.9999999999999867E-2</v>
          </cell>
        </row>
        <row r="3506">
          <cell r="A3506">
            <v>20044434</v>
          </cell>
          <cell r="C3506" t="str">
            <v>HOSE ASSY</v>
          </cell>
          <cell r="D3506">
            <v>2977.79</v>
          </cell>
          <cell r="E3506" t="str">
            <v>Гидравлическая система</v>
          </cell>
          <cell r="F3506">
            <v>3308.66</v>
          </cell>
          <cell r="G3506">
            <v>-0.10000120894863784</v>
          </cell>
        </row>
        <row r="3507">
          <cell r="A3507">
            <v>20044445</v>
          </cell>
          <cell r="C3507" t="str">
            <v xml:space="preserve"> hose ASSY</v>
          </cell>
          <cell r="D3507">
            <v>443.09</v>
          </cell>
          <cell r="E3507" t="str">
            <v>Гидравлическая система</v>
          </cell>
          <cell r="F3507">
            <v>492.32</v>
          </cell>
          <cell r="G3507">
            <v>-9.9995937601560003E-2</v>
          </cell>
        </row>
        <row r="3508">
          <cell r="A3508">
            <v>20044446</v>
          </cell>
          <cell r="C3508" t="str">
            <v>BRACKET</v>
          </cell>
          <cell r="D3508">
            <v>874.22</v>
          </cell>
          <cell r="E3508" t="str">
            <v>Гидравлическая система</v>
          </cell>
          <cell r="F3508">
            <v>971.36</v>
          </cell>
          <cell r="G3508">
            <v>-0.10000411793773678</v>
          </cell>
        </row>
        <row r="3509">
          <cell r="A3509">
            <v>20044465</v>
          </cell>
          <cell r="C3509" t="str">
            <v xml:space="preserve"> HOSE ASSY</v>
          </cell>
          <cell r="D3509">
            <v>2671.55</v>
          </cell>
          <cell r="E3509" t="str">
            <v>Гидравлическая система</v>
          </cell>
          <cell r="F3509">
            <v>2968.39</v>
          </cell>
          <cell r="G3509">
            <v>-0.10000033688295662</v>
          </cell>
        </row>
        <row r="3510">
          <cell r="A3510">
            <v>20044473</v>
          </cell>
          <cell r="C3510" t="str">
            <v xml:space="preserve"> HOSE ASSY</v>
          </cell>
          <cell r="D3510">
            <v>3083.13</v>
          </cell>
          <cell r="E3510" t="str">
            <v>Гидравлическая система</v>
          </cell>
          <cell r="F3510">
            <v>3425.7</v>
          </cell>
          <cell r="G3510">
            <v>-9.9999999999999867E-2</v>
          </cell>
        </row>
        <row r="3511">
          <cell r="A3511">
            <v>20044474</v>
          </cell>
          <cell r="C3511" t="str">
            <v xml:space="preserve"> TUBE ASSY</v>
          </cell>
          <cell r="D3511">
            <v>506.07</v>
          </cell>
          <cell r="E3511" t="str">
            <v>Гидравлическая система</v>
          </cell>
          <cell r="F3511">
            <v>562.29999999999995</v>
          </cell>
          <cell r="G3511">
            <v>-9.9999999999999978E-2</v>
          </cell>
        </row>
        <row r="3512">
          <cell r="A3512">
            <v>20044476</v>
          </cell>
          <cell r="C3512" t="str">
            <v>HOSE</v>
          </cell>
          <cell r="D3512">
            <v>367.07</v>
          </cell>
          <cell r="E3512" t="str">
            <v>Гидравлическая система</v>
          </cell>
          <cell r="F3512">
            <v>407.85</v>
          </cell>
          <cell r="G3512">
            <v>-9.998774059090354E-2</v>
          </cell>
        </row>
        <row r="3513">
          <cell r="A3513">
            <v>20044556</v>
          </cell>
          <cell r="C3513" t="str">
            <v xml:space="preserve"> TUBE ASSY</v>
          </cell>
          <cell r="D3513">
            <v>502.81</v>
          </cell>
          <cell r="E3513" t="str">
            <v>Гидравлическая система</v>
          </cell>
          <cell r="F3513">
            <v>558.67999999999995</v>
          </cell>
          <cell r="G3513">
            <v>-0.10000357986682884</v>
          </cell>
        </row>
        <row r="3514">
          <cell r="A3514">
            <v>20044567</v>
          </cell>
          <cell r="C3514" t="str">
            <v>HOSE ASSY</v>
          </cell>
          <cell r="D3514">
            <v>966.53</v>
          </cell>
          <cell r="E3514" t="str">
            <v>Гидравлическая система</v>
          </cell>
          <cell r="F3514">
            <v>1073.92</v>
          </cell>
          <cell r="G3514">
            <v>-9.9998137663885656E-2</v>
          </cell>
        </row>
        <row r="3515">
          <cell r="A3515">
            <v>20044568</v>
          </cell>
          <cell r="C3515" t="str">
            <v>HOSE ASSY</v>
          </cell>
          <cell r="D3515">
            <v>1442.21</v>
          </cell>
          <cell r="E3515" t="str">
            <v>Гидравлическая система</v>
          </cell>
          <cell r="F3515">
            <v>1602.45</v>
          </cell>
          <cell r="G3515">
            <v>-9.999687977784022E-2</v>
          </cell>
        </row>
        <row r="3516">
          <cell r="A3516">
            <v>20044569</v>
          </cell>
          <cell r="C3516" t="str">
            <v xml:space="preserve"> hose</v>
          </cell>
          <cell r="D3516">
            <v>259.55</v>
          </cell>
          <cell r="E3516" t="str">
            <v>Гидравлическая система</v>
          </cell>
          <cell r="F3516">
            <v>288.39</v>
          </cell>
          <cell r="G3516">
            <v>-0.10000346752661315</v>
          </cell>
        </row>
        <row r="3517">
          <cell r="A3517">
            <v>20044570</v>
          </cell>
          <cell r="C3517" t="str">
            <v xml:space="preserve"> hose</v>
          </cell>
          <cell r="D3517">
            <v>1491.07</v>
          </cell>
          <cell r="E3517" t="str">
            <v>Гидравлическая система</v>
          </cell>
          <cell r="F3517">
            <v>1656.74</v>
          </cell>
          <cell r="G3517">
            <v>-9.9997585619952534E-2</v>
          </cell>
        </row>
        <row r="3518">
          <cell r="A3518">
            <v>20044571</v>
          </cell>
          <cell r="C3518" t="str">
            <v xml:space="preserve"> hose</v>
          </cell>
          <cell r="D3518">
            <v>5463.64</v>
          </cell>
          <cell r="E3518" t="str">
            <v>Гидравлическая система</v>
          </cell>
          <cell r="F3518">
            <v>6070.71</v>
          </cell>
          <cell r="G3518">
            <v>-9.9999835274621862E-2</v>
          </cell>
        </row>
        <row r="3519">
          <cell r="A3519">
            <v>20044574</v>
          </cell>
          <cell r="C3519" t="str">
            <v>EXHAUST FLEX ASSY</v>
          </cell>
          <cell r="D3519">
            <v>725.45</v>
          </cell>
          <cell r="F3519">
            <v>806.05</v>
          </cell>
          <cell r="G3519">
            <v>-9.9993796910861521E-2</v>
          </cell>
        </row>
        <row r="3520">
          <cell r="A3520">
            <v>20044575</v>
          </cell>
          <cell r="C3520" t="str">
            <v>BLANKET-EXHAUST</v>
          </cell>
          <cell r="D3520">
            <v>926.35</v>
          </cell>
          <cell r="F3520">
            <v>1029.28</v>
          </cell>
          <cell r="G3520">
            <v>-0.10000194310586041</v>
          </cell>
        </row>
        <row r="3521">
          <cell r="A3521">
            <v>20044576</v>
          </cell>
          <cell r="C3521" t="str">
            <v>BLANKET-EXHAUST</v>
          </cell>
          <cell r="D3521">
            <v>926.35</v>
          </cell>
          <cell r="F3521">
            <v>1029.28</v>
          </cell>
          <cell r="G3521">
            <v>-0.10000194310586041</v>
          </cell>
        </row>
        <row r="3522">
          <cell r="A3522">
            <v>20044577</v>
          </cell>
          <cell r="C3522" t="str">
            <v>EXHAUST TUBE</v>
          </cell>
          <cell r="D3522">
            <v>449.6</v>
          </cell>
          <cell r="F3522">
            <v>499.55</v>
          </cell>
          <cell r="G3522">
            <v>-9.9989990991892652E-2</v>
          </cell>
        </row>
        <row r="3523">
          <cell r="A3523">
            <v>20044578</v>
          </cell>
          <cell r="C3523" t="str">
            <v>BRACKET</v>
          </cell>
          <cell r="D3523">
            <v>377.93</v>
          </cell>
          <cell r="F3523">
            <v>419.92</v>
          </cell>
          <cell r="G3523">
            <v>-9.9995237188035824E-2</v>
          </cell>
        </row>
        <row r="3524">
          <cell r="A3524">
            <v>20044579</v>
          </cell>
          <cell r="C3524" t="str">
            <v>BLANKET-EXHAUST</v>
          </cell>
          <cell r="D3524">
            <v>727.61</v>
          </cell>
          <cell r="F3524">
            <v>808.46</v>
          </cell>
          <cell r="G3524">
            <v>-0.10000494767830193</v>
          </cell>
        </row>
        <row r="3525">
          <cell r="A3525">
            <v>20044580</v>
          </cell>
          <cell r="C3525" t="str">
            <v>BLANKET-EXHAUST</v>
          </cell>
          <cell r="D3525">
            <v>1031.7</v>
          </cell>
          <cell r="F3525">
            <v>1146.33</v>
          </cell>
          <cell r="G3525">
            <v>-9.9997382952552782E-2</v>
          </cell>
        </row>
        <row r="3526">
          <cell r="A3526">
            <v>20044581</v>
          </cell>
          <cell r="C3526" t="str">
            <v>BLANKET-EXHAUST</v>
          </cell>
          <cell r="D3526">
            <v>661.37</v>
          </cell>
          <cell r="F3526">
            <v>734.86</v>
          </cell>
          <cell r="G3526">
            <v>-0.10000544321367333</v>
          </cell>
        </row>
        <row r="3527">
          <cell r="A3527">
            <v>20044634</v>
          </cell>
          <cell r="C3527" t="str">
            <v>HOSE ASSY</v>
          </cell>
          <cell r="D3527">
            <v>5243.18</v>
          </cell>
          <cell r="E3527" t="str">
            <v>Гидравлическая система</v>
          </cell>
          <cell r="F3527">
            <v>5825.76</v>
          </cell>
          <cell r="G3527">
            <v>-0.10000068660569605</v>
          </cell>
        </row>
        <row r="3528">
          <cell r="A3528">
            <v>20044635</v>
          </cell>
          <cell r="C3528" t="str">
            <v>HOSE ASSY</v>
          </cell>
          <cell r="D3528">
            <v>4437.38</v>
          </cell>
          <cell r="E3528" t="str">
            <v>Гидравлическая система</v>
          </cell>
          <cell r="F3528">
            <v>4930.42</v>
          </cell>
          <cell r="G3528">
            <v>-9.9999594355044796E-2</v>
          </cell>
        </row>
        <row r="3529">
          <cell r="A3529">
            <v>20044650</v>
          </cell>
          <cell r="C3529" t="str">
            <v>PAD</v>
          </cell>
          <cell r="D3529">
            <v>20.39</v>
          </cell>
          <cell r="F3529">
            <v>24.13</v>
          </cell>
          <cell r="G3529">
            <v>-0.15499378367177785</v>
          </cell>
        </row>
        <row r="3530">
          <cell r="A3530">
            <v>20044661</v>
          </cell>
          <cell r="C3530" t="str">
            <v xml:space="preserve">HARNESS   </v>
          </cell>
          <cell r="D3530">
            <v>425.82</v>
          </cell>
          <cell r="E3530" t="str">
            <v>Электрооборудование</v>
          </cell>
          <cell r="F3530">
            <v>487.95</v>
          </cell>
          <cell r="G3530">
            <v>-0.12732861973562859</v>
          </cell>
        </row>
        <row r="3531">
          <cell r="A3531">
            <v>20044662</v>
          </cell>
          <cell r="C3531" t="str">
            <v xml:space="preserve">HARNESS   </v>
          </cell>
          <cell r="D3531">
            <v>473.15</v>
          </cell>
          <cell r="E3531" t="str">
            <v>Электрооборудование</v>
          </cell>
          <cell r="F3531">
            <v>542.19000000000005</v>
          </cell>
          <cell r="G3531">
            <v>-0.12733543591729846</v>
          </cell>
        </row>
        <row r="3532">
          <cell r="A3532">
            <v>20044676</v>
          </cell>
          <cell r="C3532" t="str">
            <v>FRAME_COMPLATED_ASSY</v>
          </cell>
          <cell r="D3532">
            <v>538125</v>
          </cell>
          <cell r="F3532">
            <v>637000</v>
          </cell>
          <cell r="G3532">
            <v>-0.15521978021978022</v>
          </cell>
        </row>
        <row r="3533">
          <cell r="A3533">
            <v>20044716</v>
          </cell>
          <cell r="C3533" t="str">
            <v xml:space="preserve">BENT PLATE  </v>
          </cell>
          <cell r="D3533">
            <v>425.82</v>
          </cell>
          <cell r="F3533">
            <v>539.62</v>
          </cell>
          <cell r="G3533">
            <v>-0.21088914421259408</v>
          </cell>
        </row>
        <row r="3534">
          <cell r="A3534">
            <v>20044746</v>
          </cell>
          <cell r="C3534" t="str">
            <v>DUMP BODY</v>
          </cell>
          <cell r="D3534">
            <v>584766</v>
          </cell>
          <cell r="F3534">
            <v>649740</v>
          </cell>
          <cell r="G3534">
            <v>-9.9999999999999978E-2</v>
          </cell>
        </row>
        <row r="3535">
          <cell r="A3535">
            <v>20044841</v>
          </cell>
          <cell r="C3535" t="str">
            <v>MOUNT SHOCK</v>
          </cell>
          <cell r="D3535">
            <v>176.29</v>
          </cell>
          <cell r="F3535">
            <v>208.68</v>
          </cell>
          <cell r="G3535">
            <v>-0.15521372436266057</v>
          </cell>
        </row>
        <row r="3536">
          <cell r="A3536">
            <v>20044843</v>
          </cell>
          <cell r="C3536" t="str">
            <v>PLAIN WASHER</v>
          </cell>
          <cell r="D3536">
            <v>3.6</v>
          </cell>
          <cell r="F3536">
            <v>4.26</v>
          </cell>
          <cell r="G3536">
            <v>-0.15492957746478864</v>
          </cell>
        </row>
        <row r="3537">
          <cell r="A3537">
            <v>20045148</v>
          </cell>
          <cell r="C3537" t="str">
            <v>FAN---</v>
          </cell>
          <cell r="D3537">
            <v>69523.91</v>
          </cell>
          <cell r="E3537" t="str">
            <v>Cummins</v>
          </cell>
          <cell r="F3537">
            <v>78424.429999999993</v>
          </cell>
          <cell r="G3537">
            <v>-0.11349167599943011</v>
          </cell>
        </row>
        <row r="3538">
          <cell r="A3538">
            <v>20045350</v>
          </cell>
          <cell r="C3538" t="str">
            <v>exhaust pipe</v>
          </cell>
          <cell r="D3538">
            <v>231.46</v>
          </cell>
          <cell r="F3538">
            <v>273.98</v>
          </cell>
          <cell r="G3538">
            <v>-0.15519380976713626</v>
          </cell>
        </row>
        <row r="3539">
          <cell r="A3539">
            <v>20045865</v>
          </cell>
          <cell r="C3539" t="str">
            <v xml:space="preserve">DOOR HARNESS LH </v>
          </cell>
          <cell r="D3539">
            <v>382.3</v>
          </cell>
          <cell r="E3539" t="str">
            <v>Кабина</v>
          </cell>
          <cell r="F3539">
            <v>438.07</v>
          </cell>
          <cell r="G3539">
            <v>-0.12730842102860274</v>
          </cell>
        </row>
        <row r="3540">
          <cell r="A3540">
            <v>20045866</v>
          </cell>
          <cell r="C3540" t="str">
            <v xml:space="preserve">DOOR HARNESS RH </v>
          </cell>
          <cell r="D3540">
            <v>382.3</v>
          </cell>
          <cell r="E3540" t="str">
            <v>Кабина</v>
          </cell>
          <cell r="F3540">
            <v>438.07</v>
          </cell>
          <cell r="G3540">
            <v>-0.12730842102860274</v>
          </cell>
        </row>
        <row r="3541">
          <cell r="A3541">
            <v>20045956</v>
          </cell>
          <cell r="C3541" t="str">
            <v xml:space="preserve">BRACKET   </v>
          </cell>
          <cell r="D3541">
            <v>213.92</v>
          </cell>
          <cell r="F3541">
            <v>245.12</v>
          </cell>
          <cell r="G3541">
            <v>-0.12728459530026115</v>
          </cell>
        </row>
        <row r="3542">
          <cell r="A3542">
            <v>20045957</v>
          </cell>
          <cell r="C3542" t="str">
            <v xml:space="preserve">BRACKET   </v>
          </cell>
          <cell r="D3542">
            <v>242.3</v>
          </cell>
          <cell r="F3542">
            <v>277.64</v>
          </cell>
          <cell r="G3542">
            <v>-0.12728713441867157</v>
          </cell>
        </row>
        <row r="3543">
          <cell r="A3543">
            <v>20045973</v>
          </cell>
          <cell r="C3543" t="str">
            <v>MULTIPLE VALVE - STEERING</v>
          </cell>
          <cell r="D3543">
            <v>13317.45</v>
          </cell>
          <cell r="E3543" t="str">
            <v>Рулевое управление</v>
          </cell>
          <cell r="F3543">
            <v>17181.86</v>
          </cell>
          <cell r="G3543">
            <v>-0.22491220391738731</v>
          </cell>
        </row>
        <row r="3544">
          <cell r="A3544">
            <v>20046089</v>
          </cell>
          <cell r="C3544" t="str">
            <v xml:space="preserve">SHOCK PAD  </v>
          </cell>
          <cell r="D3544">
            <v>289.64</v>
          </cell>
          <cell r="F3544">
            <v>367.03</v>
          </cell>
          <cell r="G3544">
            <v>-0.21085469852600602</v>
          </cell>
        </row>
        <row r="3545">
          <cell r="A3545">
            <v>20046202</v>
          </cell>
          <cell r="C3545" t="str">
            <v xml:space="preserve">BRACKET ASSY  </v>
          </cell>
          <cell r="D3545">
            <v>3264.62</v>
          </cell>
          <cell r="F3545">
            <v>3740.99</v>
          </cell>
          <cell r="G3545">
            <v>-0.12733795064942699</v>
          </cell>
        </row>
        <row r="3546">
          <cell r="A3546">
            <v>20046323</v>
          </cell>
          <cell r="C3546" t="str">
            <v xml:space="preserve">RADIATOR ASSY.  </v>
          </cell>
          <cell r="D3546">
            <v>387134.24</v>
          </cell>
          <cell r="E3546" t="str">
            <v>Cummins</v>
          </cell>
          <cell r="F3546">
            <v>499080.55</v>
          </cell>
          <cell r="G3546">
            <v>-0.22430509463853077</v>
          </cell>
        </row>
        <row r="3547">
          <cell r="A3547">
            <v>20046325</v>
          </cell>
          <cell r="C3547" t="str">
            <v xml:space="preserve">BEND PLATE  </v>
          </cell>
          <cell r="D3547">
            <v>310.39</v>
          </cell>
          <cell r="F3547">
            <v>400.45</v>
          </cell>
          <cell r="G3547">
            <v>-0.22489699088525406</v>
          </cell>
        </row>
        <row r="3548">
          <cell r="A3548">
            <v>20046416</v>
          </cell>
          <cell r="C3548" t="str">
            <v xml:space="preserve">MIRROR BRACKET ASSY </v>
          </cell>
          <cell r="D3548">
            <v>1775.18</v>
          </cell>
          <cell r="F3548">
            <v>2249.59</v>
          </cell>
          <cell r="G3548">
            <v>-0.21088731724447574</v>
          </cell>
        </row>
        <row r="3549">
          <cell r="A3549">
            <v>20046433</v>
          </cell>
          <cell r="C3549" t="str">
            <v xml:space="preserve">HOSE ASSY  </v>
          </cell>
          <cell r="D3549">
            <v>2865.28</v>
          </cell>
          <cell r="E3549" t="str">
            <v>Гидравлическая система</v>
          </cell>
          <cell r="F3549">
            <v>3283.38</v>
          </cell>
          <cell r="G3549">
            <v>-0.12733829163849442</v>
          </cell>
        </row>
        <row r="3550">
          <cell r="A3550">
            <v>20046435</v>
          </cell>
          <cell r="C3550" t="str">
            <v xml:space="preserve">HOSE ASSY  </v>
          </cell>
          <cell r="D3550">
            <v>1726.03</v>
          </cell>
          <cell r="E3550" t="str">
            <v>Гидравлическая система</v>
          </cell>
          <cell r="F3550">
            <v>1977.89</v>
          </cell>
          <cell r="G3550">
            <v>-0.12733771847777187</v>
          </cell>
        </row>
        <row r="3551">
          <cell r="A3551">
            <v>20046441</v>
          </cell>
          <cell r="C3551" t="str">
            <v xml:space="preserve">SENSOR-TEMPERATURE   </v>
          </cell>
          <cell r="D3551">
            <v>582.97</v>
          </cell>
          <cell r="F3551">
            <v>738.76</v>
          </cell>
          <cell r="G3551">
            <v>-0.21088039417402127</v>
          </cell>
        </row>
        <row r="3552">
          <cell r="A3552">
            <v>20046442</v>
          </cell>
          <cell r="C3552" t="str">
            <v xml:space="preserve">SENSOR-PRESSURE   </v>
          </cell>
          <cell r="D3552">
            <v>1037.1600000000001</v>
          </cell>
          <cell r="F3552">
            <v>1314.35</v>
          </cell>
          <cell r="G3552">
            <v>-0.21089511926047089</v>
          </cell>
        </row>
        <row r="3553">
          <cell r="A3553">
            <v>20046444</v>
          </cell>
          <cell r="C3553" t="str">
            <v xml:space="preserve">BRACKET   </v>
          </cell>
          <cell r="D3553">
            <v>44.99</v>
          </cell>
          <cell r="F3553">
            <v>49.99</v>
          </cell>
          <cell r="G3553">
            <v>-0.10002000400080013</v>
          </cell>
        </row>
        <row r="3554">
          <cell r="A3554">
            <v>20046500</v>
          </cell>
          <cell r="C3554" t="str">
            <v xml:space="preserve">DUMP CONTROL VALVE </v>
          </cell>
          <cell r="D3554">
            <v>105767.45</v>
          </cell>
          <cell r="E3554" t="str">
            <v>Гидравлическая система</v>
          </cell>
          <cell r="F3554">
            <v>134034.76</v>
          </cell>
          <cell r="G3554">
            <v>-0.2108953677389358</v>
          </cell>
        </row>
        <row r="3555">
          <cell r="A3555">
            <v>20046508</v>
          </cell>
          <cell r="C3555" t="str">
            <v>Топливоприемник FRS-C</v>
          </cell>
          <cell r="D3555">
            <v>4182.5</v>
          </cell>
          <cell r="F3555">
            <v>5638.61</v>
          </cell>
          <cell r="G3555">
            <v>-0.25823917596712664</v>
          </cell>
        </row>
        <row r="3556">
          <cell r="A3556">
            <v>20046515</v>
          </cell>
          <cell r="C3556" t="str">
            <v xml:space="preserve">LADDER ASSY  </v>
          </cell>
          <cell r="D3556">
            <v>6865.97</v>
          </cell>
          <cell r="F3556">
            <v>8858.31</v>
          </cell>
          <cell r="G3556">
            <v>-0.22491197530906004</v>
          </cell>
        </row>
        <row r="3557">
          <cell r="A3557">
            <v>20046520</v>
          </cell>
          <cell r="C3557" t="str">
            <v xml:space="preserve">HANDRAIL   </v>
          </cell>
          <cell r="D3557">
            <v>8896.67</v>
          </cell>
          <cell r="F3557">
            <v>10194.9</v>
          </cell>
          <cell r="G3557">
            <v>-0.12734112154116273</v>
          </cell>
        </row>
        <row r="3558">
          <cell r="A3558">
            <v>20046526</v>
          </cell>
          <cell r="C3558" t="str">
            <v xml:space="preserve">HANDRAIL   </v>
          </cell>
          <cell r="D3558">
            <v>3521.94</v>
          </cell>
          <cell r="F3558">
            <v>4035.88</v>
          </cell>
          <cell r="G3558">
            <v>-0.12734273566111975</v>
          </cell>
        </row>
        <row r="3559">
          <cell r="A3559">
            <v>20046531</v>
          </cell>
          <cell r="C3559" t="str">
            <v xml:space="preserve">HANDRAIL   </v>
          </cell>
          <cell r="D3559">
            <v>2445.1799999999998</v>
          </cell>
          <cell r="F3559">
            <v>2801.98</v>
          </cell>
          <cell r="G3559">
            <v>-0.12733852490024922</v>
          </cell>
        </row>
        <row r="3560">
          <cell r="A3560">
            <v>20046554</v>
          </cell>
          <cell r="C3560" t="str">
            <v>ROCK EJECTOR POLE</v>
          </cell>
          <cell r="D3560">
            <v>3139.66</v>
          </cell>
          <cell r="F3560">
            <v>3978.75</v>
          </cell>
          <cell r="G3560">
            <v>-0.21089286836317944</v>
          </cell>
        </row>
        <row r="3561">
          <cell r="A3561">
            <v>20046555</v>
          </cell>
          <cell r="C3561" t="str">
            <v>PIN</v>
          </cell>
          <cell r="D3561">
            <v>885.74</v>
          </cell>
          <cell r="F3561">
            <v>1122.44</v>
          </cell>
          <cell r="G3561">
            <v>-0.21087986885713272</v>
          </cell>
        </row>
        <row r="3562">
          <cell r="A3562">
            <v>20046562</v>
          </cell>
          <cell r="C3562" t="str">
            <v xml:space="preserve">BRACKET ASSY  </v>
          </cell>
          <cell r="D3562">
            <v>1311.55</v>
          </cell>
          <cell r="F3562">
            <v>1662.06</v>
          </cell>
          <cell r="G3562">
            <v>-0.21088889691106216</v>
          </cell>
        </row>
        <row r="3563">
          <cell r="A3563">
            <v>20046567</v>
          </cell>
          <cell r="C3563" t="str">
            <v xml:space="preserve">BRACKET ASSY  </v>
          </cell>
          <cell r="D3563">
            <v>26871.47</v>
          </cell>
          <cell r="F3563">
            <v>34668.949999999997</v>
          </cell>
          <cell r="G3563">
            <v>-0.22491249374440236</v>
          </cell>
        </row>
        <row r="3564">
          <cell r="A3564">
            <v>20046569</v>
          </cell>
          <cell r="C3564" t="str">
            <v xml:space="preserve">HANDRAIL   </v>
          </cell>
          <cell r="D3564">
            <v>5149.4799999999996</v>
          </cell>
          <cell r="F3564">
            <v>6525.72</v>
          </cell>
          <cell r="G3564">
            <v>-0.21089473651949531</v>
          </cell>
        </row>
        <row r="3565">
          <cell r="A3565">
            <v>20046576</v>
          </cell>
          <cell r="C3565" t="str">
            <v xml:space="preserve">HANDRAIL ASSY  </v>
          </cell>
          <cell r="D3565">
            <v>1792.22</v>
          </cell>
          <cell r="F3565">
            <v>2053.7399999999998</v>
          </cell>
          <cell r="G3565">
            <v>-0.12733841674213864</v>
          </cell>
        </row>
        <row r="3566">
          <cell r="A3566">
            <v>20046578</v>
          </cell>
          <cell r="C3566" t="str">
            <v xml:space="preserve">PLATE   </v>
          </cell>
          <cell r="D3566">
            <v>989.82</v>
          </cell>
          <cell r="F3566">
            <v>1277.04</v>
          </cell>
          <cell r="G3566">
            <v>-0.22491073106558912</v>
          </cell>
        </row>
        <row r="3567">
          <cell r="A3567">
            <v>20046580</v>
          </cell>
          <cell r="C3567" t="str">
            <v xml:space="preserve">HANDRAIL ASSY  </v>
          </cell>
          <cell r="D3567">
            <v>2761.18</v>
          </cell>
          <cell r="F3567">
            <v>3164.09</v>
          </cell>
          <cell r="G3567">
            <v>-0.12733835004693306</v>
          </cell>
        </row>
        <row r="3568">
          <cell r="A3568">
            <v>20046584</v>
          </cell>
          <cell r="C3568" t="str">
            <v xml:space="preserve">PLATE   </v>
          </cell>
          <cell r="D3568">
            <v>1224.49</v>
          </cell>
          <cell r="F3568">
            <v>1579.81</v>
          </cell>
          <cell r="G3568">
            <v>-0.22491312246409378</v>
          </cell>
        </row>
        <row r="3569">
          <cell r="A3569">
            <v>20046586</v>
          </cell>
          <cell r="C3569" t="str">
            <v xml:space="preserve">HANDRAIL ASSY  </v>
          </cell>
          <cell r="D3569">
            <v>3607.19</v>
          </cell>
          <cell r="F3569">
            <v>4133.5600000000004</v>
          </cell>
          <cell r="G3569">
            <v>-0.1273405974511076</v>
          </cell>
        </row>
        <row r="3570">
          <cell r="A3570">
            <v>20046592</v>
          </cell>
          <cell r="C3570" t="str">
            <v xml:space="preserve">HANDRAIL ASSY  </v>
          </cell>
          <cell r="D3570">
            <v>5681.31</v>
          </cell>
          <cell r="F3570">
            <v>6510.34</v>
          </cell>
          <cell r="G3570">
            <v>-0.12734050756181703</v>
          </cell>
        </row>
        <row r="3571">
          <cell r="A3571">
            <v>20046598</v>
          </cell>
          <cell r="C3571" t="str">
            <v xml:space="preserve">HANDRAIL ASSY  </v>
          </cell>
          <cell r="D3571">
            <v>2528.42</v>
          </cell>
          <cell r="F3571">
            <v>2897.36</v>
          </cell>
          <cell r="G3571">
            <v>-0.12733660987933848</v>
          </cell>
        </row>
        <row r="3572">
          <cell r="A3572">
            <v>20046604</v>
          </cell>
          <cell r="C3572" t="str">
            <v xml:space="preserve">HANDRAIL ASSY  </v>
          </cell>
          <cell r="D3572">
            <v>4084.04</v>
          </cell>
          <cell r="F3572">
            <v>4680</v>
          </cell>
          <cell r="G3572">
            <v>-0.12734188034188032</v>
          </cell>
        </row>
        <row r="3573">
          <cell r="A3573">
            <v>20046609</v>
          </cell>
          <cell r="C3573" t="str">
            <v xml:space="preserve">BRACKET ASSY  </v>
          </cell>
          <cell r="D3573">
            <v>3544.71</v>
          </cell>
          <cell r="F3573">
            <v>4061.96</v>
          </cell>
          <cell r="G3573">
            <v>-0.12734000334813733</v>
          </cell>
        </row>
        <row r="3574">
          <cell r="A3574">
            <v>20046611</v>
          </cell>
          <cell r="C3574" t="str">
            <v xml:space="preserve">PLATE   </v>
          </cell>
          <cell r="D3574">
            <v>1175.26</v>
          </cell>
          <cell r="F3574">
            <v>1489.35</v>
          </cell>
          <cell r="G3574">
            <v>-0.21089065699801923</v>
          </cell>
        </row>
        <row r="3575">
          <cell r="A3575">
            <v>20046624</v>
          </cell>
          <cell r="C3575" t="str">
            <v xml:space="preserve">REAR BRACKET.LH  </v>
          </cell>
          <cell r="D3575">
            <v>17077.86</v>
          </cell>
          <cell r="F3575">
            <v>19569.96</v>
          </cell>
          <cell r="G3575">
            <v>-0.12734313202479708</v>
          </cell>
        </row>
        <row r="3576">
          <cell r="A3576">
            <v>20046625</v>
          </cell>
          <cell r="C3576" t="str">
            <v xml:space="preserve">REAR BRACKET.RH  </v>
          </cell>
          <cell r="D3576">
            <v>17077.86</v>
          </cell>
          <cell r="F3576">
            <v>19569.96</v>
          </cell>
          <cell r="G3576">
            <v>-0.12734313202479708</v>
          </cell>
        </row>
        <row r="3577">
          <cell r="A3577">
            <v>20046626</v>
          </cell>
          <cell r="C3577" t="str">
            <v xml:space="preserve">FRONT BRACKET  </v>
          </cell>
          <cell r="D3577">
            <v>21093.7</v>
          </cell>
          <cell r="F3577">
            <v>24171.82</v>
          </cell>
          <cell r="G3577">
            <v>-0.12734332789173508</v>
          </cell>
        </row>
        <row r="3578">
          <cell r="A3578">
            <v>20046627</v>
          </cell>
          <cell r="C3578" t="str">
            <v xml:space="preserve">SHOCK PAD  </v>
          </cell>
          <cell r="D3578">
            <v>782.24</v>
          </cell>
          <cell r="E3578" t="str">
            <v>Cummins</v>
          </cell>
          <cell r="F3578">
            <v>1008.42</v>
          </cell>
          <cell r="G3578">
            <v>-0.22429146585747994</v>
          </cell>
        </row>
        <row r="3579">
          <cell r="A3579">
            <v>20046628</v>
          </cell>
          <cell r="C3579" t="str">
            <v xml:space="preserve">SHOCK PAD  </v>
          </cell>
          <cell r="D3579">
            <v>880.02</v>
          </cell>
          <cell r="E3579" t="str">
            <v>Кузов</v>
          </cell>
          <cell r="F3579">
            <v>1008.42</v>
          </cell>
          <cell r="G3579">
            <v>-0.12732789908966502</v>
          </cell>
        </row>
        <row r="3580">
          <cell r="A3580">
            <v>20046630</v>
          </cell>
          <cell r="C3580" t="str">
            <v xml:space="preserve">INSPIRATOR   </v>
          </cell>
          <cell r="D3580">
            <v>10306.57</v>
          </cell>
          <cell r="F3580">
            <v>13297.29</v>
          </cell>
          <cell r="G3580">
            <v>-0.22491199334601264</v>
          </cell>
        </row>
        <row r="3581">
          <cell r="A3581">
            <v>20046631</v>
          </cell>
          <cell r="C3581" t="str">
            <v xml:space="preserve">FLANGE COUPLING  </v>
          </cell>
          <cell r="D3581">
            <v>5777.88</v>
          </cell>
          <cell r="F3581">
            <v>7454.47</v>
          </cell>
          <cell r="G3581">
            <v>-0.22491069116919116</v>
          </cell>
        </row>
        <row r="3582">
          <cell r="A3582">
            <v>20046634</v>
          </cell>
          <cell r="B3582" t="str">
            <v>HF6510</v>
          </cell>
          <cell r="C3582" t="str">
            <v>FILTER</v>
          </cell>
          <cell r="D3582">
            <v>452.98</v>
          </cell>
          <cell r="E3582" t="str">
            <v>Фильтр</v>
          </cell>
          <cell r="F3582">
            <v>2244.16</v>
          </cell>
          <cell r="G3582">
            <v>-0.79815164694139451</v>
          </cell>
        </row>
        <row r="3583">
          <cell r="A3583">
            <v>20046667</v>
          </cell>
          <cell r="C3583" t="str">
            <v xml:space="preserve">HARNESS-DASH   </v>
          </cell>
          <cell r="D3583">
            <v>3681</v>
          </cell>
          <cell r="F3583">
            <v>4664.7700000000004</v>
          </cell>
          <cell r="G3583">
            <v>-0.21089357031536393</v>
          </cell>
        </row>
        <row r="3584">
          <cell r="A3584">
            <v>20046668</v>
          </cell>
          <cell r="C3584" t="str">
            <v xml:space="preserve">HARNESS-FRAME   </v>
          </cell>
          <cell r="D3584">
            <v>2051.5700000000002</v>
          </cell>
          <cell r="F3584">
            <v>2599.84</v>
          </cell>
          <cell r="G3584">
            <v>-0.21088605452643239</v>
          </cell>
        </row>
        <row r="3585">
          <cell r="A3585">
            <v>20046678</v>
          </cell>
          <cell r="C3585" t="str">
            <v xml:space="preserve">HOSE ASSY  </v>
          </cell>
          <cell r="D3585">
            <v>2867.17</v>
          </cell>
          <cell r="F3585">
            <v>3285.56</v>
          </cell>
          <cell r="G3585">
            <v>-0.1273420664970355</v>
          </cell>
        </row>
        <row r="3586">
          <cell r="A3586">
            <v>20046679</v>
          </cell>
          <cell r="C3586" t="str">
            <v xml:space="preserve">TUBE ASSY  </v>
          </cell>
          <cell r="D3586">
            <v>458.02</v>
          </cell>
          <cell r="F3586">
            <v>524.84</v>
          </cell>
          <cell r="G3586">
            <v>-0.12731499123542422</v>
          </cell>
        </row>
        <row r="3587">
          <cell r="A3587">
            <v>20046688</v>
          </cell>
          <cell r="C3587" t="str">
            <v>pipe1</v>
          </cell>
          <cell r="D3587">
            <v>381.36</v>
          </cell>
          <cell r="F3587">
            <v>451.43</v>
          </cell>
          <cell r="G3587">
            <v>-0.15521786323460995</v>
          </cell>
        </row>
        <row r="3588">
          <cell r="A3588">
            <v>20046694</v>
          </cell>
          <cell r="C3588" t="str">
            <v xml:space="preserve">·RADIATING PIPE  </v>
          </cell>
          <cell r="D3588">
            <v>265.44</v>
          </cell>
          <cell r="F3588">
            <v>354.13</v>
          </cell>
          <cell r="G3588">
            <v>-0.25044475192725835</v>
          </cell>
        </row>
        <row r="3589">
          <cell r="A3589">
            <v>20046695</v>
          </cell>
          <cell r="C3589" t="str">
            <v xml:space="preserve">·RUBBER   </v>
          </cell>
          <cell r="D3589">
            <v>24.67</v>
          </cell>
          <cell r="F3589">
            <v>28.27</v>
          </cell>
          <cell r="G3589">
            <v>-0.12734347364697551</v>
          </cell>
        </row>
        <row r="3590">
          <cell r="A3590">
            <v>20046696</v>
          </cell>
          <cell r="C3590" t="str">
            <v xml:space="preserve">·RUBBER   </v>
          </cell>
          <cell r="D3590">
            <v>24.67</v>
          </cell>
          <cell r="F3590">
            <v>28.27</v>
          </cell>
          <cell r="G3590">
            <v>-0.12734347364697551</v>
          </cell>
        </row>
        <row r="3591">
          <cell r="A3591">
            <v>20046712</v>
          </cell>
          <cell r="C3591" t="str">
            <v xml:space="preserve">BENT PLATE  </v>
          </cell>
          <cell r="D3591">
            <v>143.91999999999999</v>
          </cell>
          <cell r="F3591">
            <v>185.67</v>
          </cell>
          <cell r="G3591">
            <v>-0.22486131308235047</v>
          </cell>
        </row>
        <row r="3592">
          <cell r="A3592">
            <v>20046734</v>
          </cell>
          <cell r="C3592" t="str">
            <v xml:space="preserve">BRACKET   </v>
          </cell>
          <cell r="D3592">
            <v>342.58</v>
          </cell>
          <cell r="F3592">
            <v>392.56</v>
          </cell>
          <cell r="G3592">
            <v>-0.12731811697574902</v>
          </cell>
        </row>
        <row r="3593">
          <cell r="A3593">
            <v>20046744</v>
          </cell>
          <cell r="C3593" t="str">
            <v>AIR CONDITIONING  ASSY</v>
          </cell>
          <cell r="D3593">
            <v>15173.07</v>
          </cell>
          <cell r="F3593">
            <v>18309.98</v>
          </cell>
          <cell r="G3593">
            <v>-0.17132241542590432</v>
          </cell>
        </row>
        <row r="3594">
          <cell r="A3594">
            <v>20046777</v>
          </cell>
          <cell r="C3594" t="str">
            <v>CAB ASSY</v>
          </cell>
          <cell r="D3594">
            <v>878956.87</v>
          </cell>
          <cell r="F3594">
            <v>1119791.03</v>
          </cell>
          <cell r="G3594">
            <v>-0.21507062795457477</v>
          </cell>
        </row>
        <row r="3595">
          <cell r="A3595">
            <v>20046789</v>
          </cell>
          <cell r="C3595" t="str">
            <v>combination instrument</v>
          </cell>
          <cell r="D3595">
            <v>8353.51</v>
          </cell>
          <cell r="F3595">
            <v>10777.49</v>
          </cell>
          <cell r="G3595">
            <v>-0.22491136619008689</v>
          </cell>
        </row>
        <row r="3596">
          <cell r="A3596">
            <v>20046814</v>
          </cell>
          <cell r="C3596" t="str">
            <v xml:space="preserve">PLATE   </v>
          </cell>
          <cell r="D3596">
            <v>986.01</v>
          </cell>
          <cell r="E3596" t="str">
            <v>Кабина</v>
          </cell>
          <cell r="F3596">
            <v>1249.53</v>
          </cell>
          <cell r="G3596">
            <v>-0.2108952966315335</v>
          </cell>
        </row>
        <row r="3597">
          <cell r="A3597">
            <v>20046828</v>
          </cell>
          <cell r="C3597" t="str">
            <v xml:space="preserve">GUAGE-FUEL LEVEL  </v>
          </cell>
          <cell r="D3597">
            <v>1487.55</v>
          </cell>
          <cell r="F3597">
            <v>1919.19</v>
          </cell>
          <cell r="G3597">
            <v>-0.22490738280211964</v>
          </cell>
        </row>
        <row r="3598">
          <cell r="A3598">
            <v>20046956</v>
          </cell>
          <cell r="C3598" t="str">
            <v xml:space="preserve">BRACKET   </v>
          </cell>
          <cell r="D3598">
            <v>849.84</v>
          </cell>
          <cell r="F3598">
            <v>973.83</v>
          </cell>
          <cell r="G3598">
            <v>-0.12732201718985858</v>
          </cell>
        </row>
        <row r="3599">
          <cell r="A3599">
            <v>20046957</v>
          </cell>
          <cell r="C3599" t="str">
            <v xml:space="preserve">BRACKET   </v>
          </cell>
          <cell r="D3599">
            <v>1356.98</v>
          </cell>
          <cell r="F3599">
            <v>1554.98</v>
          </cell>
          <cell r="G3599">
            <v>-0.12733282743186403</v>
          </cell>
        </row>
        <row r="3600">
          <cell r="A3600">
            <v>20046958</v>
          </cell>
          <cell r="C3600" t="str">
            <v xml:space="preserve">FRAME   </v>
          </cell>
          <cell r="D3600">
            <v>22.78</v>
          </cell>
          <cell r="E3600" t="str">
            <v>Кабина</v>
          </cell>
          <cell r="F3600">
            <v>29.37</v>
          </cell>
          <cell r="G3600">
            <v>-0.22437861763704459</v>
          </cell>
        </row>
        <row r="3601">
          <cell r="A3601">
            <v>20046978</v>
          </cell>
          <cell r="C3601" t="str">
            <v xml:space="preserve">AIR CONDITIONING  </v>
          </cell>
          <cell r="D3601">
            <v>10215.719999999999</v>
          </cell>
          <cell r="F3601">
            <v>13180.07</v>
          </cell>
          <cell r="G3601">
            <v>-0.22491155206307711</v>
          </cell>
        </row>
        <row r="3602">
          <cell r="A3602">
            <v>20046979</v>
          </cell>
          <cell r="C3602" t="str">
            <v xml:space="preserve">·EVAPORATOR   </v>
          </cell>
          <cell r="D3602">
            <v>2178.3200000000002</v>
          </cell>
          <cell r="E3602" t="str">
            <v>Кабина</v>
          </cell>
          <cell r="F3602">
            <v>2760.48</v>
          </cell>
          <cell r="G3602">
            <v>-0.21089085956065612</v>
          </cell>
        </row>
        <row r="3603">
          <cell r="A3603">
            <v>20046980</v>
          </cell>
          <cell r="C3603" t="str">
            <v xml:space="preserve">·HEAT EXCHANGER  </v>
          </cell>
          <cell r="D3603">
            <v>2146.13</v>
          </cell>
          <cell r="E3603" t="str">
            <v>Кабина</v>
          </cell>
          <cell r="F3603">
            <v>2719.68</v>
          </cell>
          <cell r="G3603">
            <v>-0.21088878103306263</v>
          </cell>
        </row>
        <row r="3604">
          <cell r="A3604">
            <v>20046991</v>
          </cell>
          <cell r="C3604" t="str">
            <v xml:space="preserve">·PERFORMER   </v>
          </cell>
          <cell r="D3604">
            <v>447.44</v>
          </cell>
          <cell r="F3604">
            <v>494.12</v>
          </cell>
          <cell r="G3604">
            <v>-9.4470978709625175E-2</v>
          </cell>
        </row>
        <row r="3605">
          <cell r="A3605">
            <v>20046992</v>
          </cell>
          <cell r="C3605" t="str">
            <v>·LTER ELEMENT - RETURN</v>
          </cell>
          <cell r="D3605">
            <v>64.400000000000006</v>
          </cell>
          <cell r="F3605">
            <v>81.59</v>
          </cell>
          <cell r="G3605">
            <v>-0.21068758426277723</v>
          </cell>
        </row>
        <row r="3606">
          <cell r="A3606">
            <v>20046994</v>
          </cell>
          <cell r="C3606" t="str">
            <v xml:space="preserve">·WATER VALVE ASSY </v>
          </cell>
          <cell r="D3606">
            <v>582.97</v>
          </cell>
          <cell r="E3606" t="str">
            <v>Кабина</v>
          </cell>
          <cell r="F3606">
            <v>738.76</v>
          </cell>
          <cell r="G3606">
            <v>-0.21088039417402127</v>
          </cell>
        </row>
        <row r="3607">
          <cell r="A3607">
            <v>20046995</v>
          </cell>
          <cell r="C3607" t="str">
            <v xml:space="preserve">·CONTROL PANEL  </v>
          </cell>
          <cell r="D3607">
            <v>1182.8900000000001</v>
          </cell>
          <cell r="F3607">
            <v>1526.11</v>
          </cell>
          <cell r="G3607">
            <v>-0.22489859839723203</v>
          </cell>
        </row>
        <row r="3608">
          <cell r="A3608">
            <v>20047220</v>
          </cell>
          <cell r="C3608" t="str">
            <v>NUT, HEX</v>
          </cell>
          <cell r="D3608">
            <v>6.02</v>
          </cell>
          <cell r="E3608" t="str">
            <v>GE</v>
          </cell>
          <cell r="F3608">
            <v>5.53</v>
          </cell>
          <cell r="G3608">
            <v>8.8607594936708667E-2</v>
          </cell>
        </row>
        <row r="3609">
          <cell r="A3609">
            <v>20047221</v>
          </cell>
          <cell r="C3609" t="str">
            <v>SCREW</v>
          </cell>
          <cell r="D3609">
            <v>92.02</v>
          </cell>
          <cell r="E3609" t="str">
            <v>GE</v>
          </cell>
          <cell r="F3609">
            <v>98.63</v>
          </cell>
          <cell r="G3609">
            <v>-6.7018148636317498E-2</v>
          </cell>
        </row>
        <row r="3610">
          <cell r="A3610">
            <v>20047335</v>
          </cell>
          <cell r="C3610" t="str">
            <v>DIODE</v>
          </cell>
          <cell r="D3610">
            <v>6.44</v>
          </cell>
          <cell r="E3610" t="str">
            <v>GE</v>
          </cell>
          <cell r="F3610">
            <v>6.57</v>
          </cell>
          <cell r="G3610">
            <v>-1.9786910197869045E-2</v>
          </cell>
        </row>
        <row r="3611">
          <cell r="A3611">
            <v>20047498</v>
          </cell>
          <cell r="C3611" t="str">
            <v>MOTORIZED WHEEL(OEM PARTS)</v>
          </cell>
          <cell r="D3611">
            <v>5593451.3499999996</v>
          </cell>
          <cell r="E3611" t="str">
            <v>GE</v>
          </cell>
          <cell r="F3611">
            <v>10147410</v>
          </cell>
          <cell r="G3611">
            <v>-0.4487803932234925</v>
          </cell>
        </row>
        <row r="3612">
          <cell r="A3612">
            <v>20047499</v>
          </cell>
          <cell r="C3612" t="str">
            <v>FRAME</v>
          </cell>
          <cell r="D3612">
            <v>1319480.8500000001</v>
          </cell>
          <cell r="E3612" t="str">
            <v>GE</v>
          </cell>
          <cell r="F3612">
            <v>1461915</v>
          </cell>
          <cell r="G3612">
            <v>-9.7429843732364629E-2</v>
          </cell>
        </row>
        <row r="3613">
          <cell r="A3613">
            <v>20047500</v>
          </cell>
          <cell r="C3613" t="str">
            <v>GEAR AND PINION</v>
          </cell>
          <cell r="D3613">
            <v>438967.44</v>
          </cell>
          <cell r="E3613" t="str">
            <v>GE</v>
          </cell>
          <cell r="F3613">
            <v>437450.71</v>
          </cell>
          <cell r="G3613">
            <v>3.4672020534609604E-3</v>
          </cell>
        </row>
        <row r="3614">
          <cell r="A3614">
            <v>20047501</v>
          </cell>
          <cell r="C3614" t="str">
            <v>TORQUE TUBE</v>
          </cell>
          <cell r="D3614">
            <v>1462862.32</v>
          </cell>
          <cell r="E3614" t="str">
            <v>GE</v>
          </cell>
          <cell r="F3614">
            <v>1316033.56</v>
          </cell>
          <cell r="G3614">
            <v>0.11156916089586644</v>
          </cell>
        </row>
        <row r="3615">
          <cell r="A3615">
            <v>20047502</v>
          </cell>
          <cell r="C3615" t="str">
            <v>WHEEL HUB</v>
          </cell>
          <cell r="D3615">
            <v>1897989.8</v>
          </cell>
          <cell r="E3615" t="str">
            <v>GE</v>
          </cell>
          <cell r="F3615">
            <v>1802054.12</v>
          </cell>
          <cell r="G3615">
            <v>5.3236847292910339E-2</v>
          </cell>
        </row>
        <row r="3616">
          <cell r="A3616">
            <v>20047503</v>
          </cell>
          <cell r="C3616" t="str">
            <v>ROLLER BEARING</v>
          </cell>
          <cell r="D3616">
            <v>22039.54</v>
          </cell>
          <cell r="E3616" t="str">
            <v>GE</v>
          </cell>
          <cell r="F3616">
            <v>27985.360000000001</v>
          </cell>
          <cell r="G3616">
            <v>-0.21246180145618998</v>
          </cell>
        </row>
        <row r="3617">
          <cell r="A3617">
            <v>20047504</v>
          </cell>
          <cell r="C3617" t="str">
            <v>SLEEVE</v>
          </cell>
          <cell r="D3617">
            <v>17954.63</v>
          </cell>
          <cell r="E3617" t="str">
            <v>GE</v>
          </cell>
          <cell r="F3617">
            <v>19431.150000000001</v>
          </cell>
          <cell r="G3617">
            <v>-7.5987267866286845E-2</v>
          </cell>
        </row>
        <row r="3618">
          <cell r="A3618">
            <v>20047505</v>
          </cell>
          <cell r="C3618" t="str">
            <v>BEARING CAP</v>
          </cell>
          <cell r="D3618">
            <v>36527.08</v>
          </cell>
          <cell r="E3618" t="str">
            <v>GE</v>
          </cell>
          <cell r="F3618">
            <v>36527.08</v>
          </cell>
          <cell r="G3618">
            <v>0</v>
          </cell>
        </row>
        <row r="3619">
          <cell r="A3619">
            <v>20047506</v>
          </cell>
          <cell r="C3619" t="str">
            <v>BEARING CAP</v>
          </cell>
          <cell r="D3619">
            <v>19981.47</v>
          </cell>
          <cell r="E3619" t="str">
            <v>GE</v>
          </cell>
          <cell r="F3619">
            <v>10349.530000000001</v>
          </cell>
          <cell r="G3619">
            <v>0.93066448428092863</v>
          </cell>
        </row>
        <row r="3620">
          <cell r="A3620">
            <v>20047507</v>
          </cell>
          <cell r="C3620" t="str">
            <v>SEAL HOUSING</v>
          </cell>
          <cell r="D3620">
            <v>215836.81</v>
          </cell>
          <cell r="E3620" t="str">
            <v>GE</v>
          </cell>
          <cell r="F3620">
            <v>215836.81</v>
          </cell>
          <cell r="G3620">
            <v>0</v>
          </cell>
        </row>
        <row r="3621">
          <cell r="A3621">
            <v>20047508</v>
          </cell>
          <cell r="C3621" t="str">
            <v>SEAL RING</v>
          </cell>
          <cell r="D3621">
            <v>262295.03999999998</v>
          </cell>
          <cell r="E3621" t="str">
            <v>GE</v>
          </cell>
          <cell r="F3621">
            <v>281056.15999999997</v>
          </cell>
          <cell r="G3621">
            <v>-6.6752210661385258E-2</v>
          </cell>
        </row>
        <row r="3622">
          <cell r="A3622">
            <v>20047509</v>
          </cell>
          <cell r="C3622" t="str">
            <v>FLINGER</v>
          </cell>
          <cell r="D3622">
            <v>298587.01</v>
          </cell>
          <cell r="E3622" t="str">
            <v>GE</v>
          </cell>
          <cell r="F3622">
            <v>208577.26</v>
          </cell>
          <cell r="G3622">
            <v>0.4315415304621415</v>
          </cell>
        </row>
        <row r="3623">
          <cell r="A3623">
            <v>20047510</v>
          </cell>
          <cell r="C3623" t="str">
            <v>PACKING</v>
          </cell>
          <cell r="D3623">
            <v>3400.53</v>
          </cell>
          <cell r="E3623" t="str">
            <v>GE</v>
          </cell>
          <cell r="F3623">
            <v>1571.22</v>
          </cell>
          <cell r="G3623">
            <v>1.1642608928094091</v>
          </cell>
        </row>
        <row r="3624">
          <cell r="A3624">
            <v>20047511</v>
          </cell>
          <cell r="C3624" t="str">
            <v>WEAR BAND</v>
          </cell>
          <cell r="D3624">
            <v>7111.48</v>
          </cell>
          <cell r="E3624" t="str">
            <v>GE</v>
          </cell>
          <cell r="F3624">
            <v>6339.56</v>
          </cell>
          <cell r="G3624">
            <v>0.12176239360460328</v>
          </cell>
        </row>
        <row r="3625">
          <cell r="A3625">
            <v>20047512</v>
          </cell>
          <cell r="C3625" t="str">
            <v>OIL SEAL</v>
          </cell>
          <cell r="D3625">
            <v>39387.75</v>
          </cell>
          <cell r="E3625" t="str">
            <v>GE</v>
          </cell>
          <cell r="F3625">
            <v>39387.75</v>
          </cell>
          <cell r="G3625">
            <v>0</v>
          </cell>
        </row>
        <row r="3626">
          <cell r="A3626">
            <v>20047513</v>
          </cell>
          <cell r="C3626" t="str">
            <v>RING</v>
          </cell>
          <cell r="D3626">
            <v>1415.13</v>
          </cell>
          <cell r="E3626" t="str">
            <v>GE</v>
          </cell>
          <cell r="F3626">
            <v>920.96</v>
          </cell>
          <cell r="G3626">
            <v>0.53658139332870047</v>
          </cell>
        </row>
        <row r="3627">
          <cell r="A3627">
            <v>20047515</v>
          </cell>
          <cell r="C3627" t="str">
            <v>HOSE</v>
          </cell>
          <cell r="D3627">
            <v>303.2</v>
          </cell>
          <cell r="E3627" t="str">
            <v>GE</v>
          </cell>
          <cell r="F3627">
            <v>275.55</v>
          </cell>
          <cell r="G3627">
            <v>0.10034476501542366</v>
          </cell>
        </row>
        <row r="3628">
          <cell r="A3628">
            <v>20047517</v>
          </cell>
          <cell r="C3628" t="str">
            <v>BRAKE LINE</v>
          </cell>
          <cell r="D3628">
            <v>3115.81</v>
          </cell>
          <cell r="E3628" t="str">
            <v>GE</v>
          </cell>
          <cell r="F3628">
            <v>3115.81</v>
          </cell>
          <cell r="G3628">
            <v>0</v>
          </cell>
        </row>
        <row r="3629">
          <cell r="A3629">
            <v>20047519</v>
          </cell>
          <cell r="C3629" t="str">
            <v>BRAKE LINE</v>
          </cell>
          <cell r="D3629">
            <v>3101.62</v>
          </cell>
          <cell r="E3629" t="str">
            <v>GE</v>
          </cell>
          <cell r="F3629">
            <v>3101.62</v>
          </cell>
          <cell r="G3629">
            <v>0</v>
          </cell>
        </row>
        <row r="3630">
          <cell r="A3630">
            <v>20047520</v>
          </cell>
          <cell r="C3630" t="str">
            <v>BRAKE LINE</v>
          </cell>
          <cell r="D3630">
            <v>3101.51</v>
          </cell>
          <cell r="E3630" t="str">
            <v>GE</v>
          </cell>
          <cell r="F3630">
            <v>3101.51</v>
          </cell>
          <cell r="G3630">
            <v>0</v>
          </cell>
        </row>
        <row r="3631">
          <cell r="A3631">
            <v>20047521</v>
          </cell>
          <cell r="C3631" t="str">
            <v>FITTING</v>
          </cell>
          <cell r="D3631">
            <v>147.96</v>
          </cell>
          <cell r="E3631" t="str">
            <v>GE</v>
          </cell>
          <cell r="F3631">
            <v>108.1</v>
          </cell>
          <cell r="G3631">
            <v>0.36873265494912122</v>
          </cell>
        </row>
        <row r="3632">
          <cell r="A3632">
            <v>20047522</v>
          </cell>
          <cell r="C3632" t="str">
            <v>BOLT, HEX HD</v>
          </cell>
          <cell r="D3632">
            <v>39.17</v>
          </cell>
          <cell r="E3632" t="str">
            <v>GE</v>
          </cell>
          <cell r="F3632">
            <v>22.55</v>
          </cell>
          <cell r="G3632">
            <v>0.73702882483370291</v>
          </cell>
        </row>
        <row r="3633">
          <cell r="A3633">
            <v>20047523</v>
          </cell>
          <cell r="C3633" t="str">
            <v>BOLT, HEX HD</v>
          </cell>
          <cell r="D3633">
            <v>6.64</v>
          </cell>
          <cell r="E3633" t="str">
            <v>GE</v>
          </cell>
          <cell r="F3633">
            <v>6.64</v>
          </cell>
          <cell r="G3633">
            <v>0</v>
          </cell>
        </row>
        <row r="3634">
          <cell r="A3634">
            <v>20047524</v>
          </cell>
          <cell r="C3634" t="str">
            <v>BOLT</v>
          </cell>
          <cell r="D3634">
            <v>308.56</v>
          </cell>
          <cell r="E3634" t="str">
            <v>GE</v>
          </cell>
          <cell r="F3634">
            <v>281.14999999999998</v>
          </cell>
          <cell r="G3634">
            <v>9.7492441757069281E-2</v>
          </cell>
        </row>
        <row r="3635">
          <cell r="A3635">
            <v>20047526</v>
          </cell>
          <cell r="C3635" t="str">
            <v>FRAMEHEAD</v>
          </cell>
          <cell r="D3635">
            <v>139241.13</v>
          </cell>
          <cell r="E3635" t="str">
            <v>GE</v>
          </cell>
          <cell r="F3635">
            <v>149200.70000000001</v>
          </cell>
          <cell r="G3635">
            <v>-6.6752836950496941E-2</v>
          </cell>
        </row>
        <row r="3636">
          <cell r="A3636">
            <v>20047527</v>
          </cell>
          <cell r="C3636" t="str">
            <v>BRAKE ADAPTER RING</v>
          </cell>
          <cell r="D3636">
            <v>208512.42</v>
          </cell>
          <cell r="E3636" t="str">
            <v>GE</v>
          </cell>
          <cell r="F3636">
            <v>223426.48</v>
          </cell>
          <cell r="G3636">
            <v>-6.6751532763708155E-2</v>
          </cell>
        </row>
        <row r="3637">
          <cell r="A3637">
            <v>20047528</v>
          </cell>
          <cell r="C3637" t="str">
            <v>SUN PINION  ASSEMBLY</v>
          </cell>
          <cell r="D3637">
            <v>118677.37</v>
          </cell>
          <cell r="E3637" t="str">
            <v>GE</v>
          </cell>
          <cell r="F3637">
            <v>118267.46</v>
          </cell>
          <cell r="G3637">
            <v>3.4659575846136548E-3</v>
          </cell>
        </row>
        <row r="3638">
          <cell r="A3638">
            <v>20047529</v>
          </cell>
          <cell r="C3638" t="str">
            <v>ALTERNATOR</v>
          </cell>
          <cell r="D3638">
            <v>4474958.12</v>
          </cell>
          <cell r="E3638" t="str">
            <v>GE</v>
          </cell>
          <cell r="F3638">
            <v>4474958.12</v>
          </cell>
          <cell r="G3638">
            <v>0</v>
          </cell>
        </row>
        <row r="3639">
          <cell r="A3639">
            <v>20047530</v>
          </cell>
          <cell r="C3639" t="str">
            <v>CABLE ASSEMBLY</v>
          </cell>
          <cell r="D3639">
            <v>2490.1</v>
          </cell>
          <cell r="E3639" t="str">
            <v>GE</v>
          </cell>
          <cell r="F3639">
            <v>2766.78</v>
          </cell>
          <cell r="G3639">
            <v>-0.10000072286195516</v>
          </cell>
        </row>
        <row r="3640">
          <cell r="A3640">
            <v>20047533</v>
          </cell>
          <cell r="C3640" t="str">
            <v>CABLE ASSEMBLY</v>
          </cell>
          <cell r="D3640">
            <v>1857.12</v>
          </cell>
          <cell r="E3640" t="str">
            <v>GE</v>
          </cell>
          <cell r="F3640">
            <v>2063.4699999999998</v>
          </cell>
          <cell r="G3640">
            <v>-0.1000014538616989</v>
          </cell>
        </row>
        <row r="3641">
          <cell r="A3641">
            <v>20047534</v>
          </cell>
          <cell r="C3641" t="str">
            <v>CABLE ASSEMBLY</v>
          </cell>
          <cell r="D3641">
            <v>1721.27</v>
          </cell>
          <cell r="E3641" t="str">
            <v>GE</v>
          </cell>
          <cell r="F3641">
            <v>1912.52</v>
          </cell>
          <cell r="G3641">
            <v>-9.9998954259301831E-2</v>
          </cell>
        </row>
        <row r="3642">
          <cell r="A3642">
            <v>20047538</v>
          </cell>
          <cell r="C3642" t="str">
            <v>STATOR ASSEMBLY</v>
          </cell>
          <cell r="D3642">
            <v>2794950.82</v>
          </cell>
          <cell r="E3642" t="str">
            <v>GE</v>
          </cell>
          <cell r="F3642">
            <v>2830146.77</v>
          </cell>
          <cell r="G3642">
            <v>-1.2436086486072973E-2</v>
          </cell>
        </row>
        <row r="3643">
          <cell r="A3643">
            <v>20047540</v>
          </cell>
          <cell r="C3643" t="str">
            <v>ROTOR ASSEMBLY</v>
          </cell>
          <cell r="D3643">
            <v>2252655.0299999998</v>
          </cell>
          <cell r="E3643" t="str">
            <v>GE</v>
          </cell>
          <cell r="F3643">
            <v>2252655.0299999998</v>
          </cell>
          <cell r="G3643">
            <v>0</v>
          </cell>
        </row>
        <row r="3644">
          <cell r="A3644">
            <v>20047542</v>
          </cell>
          <cell r="C3644" t="str">
            <v>SHAFT, ROTOR</v>
          </cell>
          <cell r="D3644">
            <v>118898.53</v>
          </cell>
          <cell r="E3644" t="str">
            <v>GE</v>
          </cell>
          <cell r="F3644">
            <v>118898.53</v>
          </cell>
          <cell r="G3644">
            <v>0</v>
          </cell>
        </row>
        <row r="3645">
          <cell r="A3645">
            <v>20047544</v>
          </cell>
          <cell r="C3645" t="str">
            <v>GASKET</v>
          </cell>
          <cell r="D3645">
            <v>190.19</v>
          </cell>
          <cell r="E3645" t="str">
            <v>GE</v>
          </cell>
          <cell r="F3645">
            <v>190.19</v>
          </cell>
          <cell r="G3645">
            <v>0</v>
          </cell>
        </row>
        <row r="3646">
          <cell r="A3646">
            <v>20047545</v>
          </cell>
          <cell r="C3646" t="str">
            <v>PACKING</v>
          </cell>
          <cell r="D3646">
            <v>651.92999999999995</v>
          </cell>
          <cell r="E3646" t="str">
            <v>GE</v>
          </cell>
          <cell r="F3646">
            <v>306.11</v>
          </cell>
          <cell r="G3646">
            <v>1.1297246088007578</v>
          </cell>
        </row>
        <row r="3647">
          <cell r="A3647">
            <v>20047546</v>
          </cell>
          <cell r="C3647" t="str">
            <v>V‐RING SEAL</v>
          </cell>
          <cell r="D3647">
            <v>3976.4</v>
          </cell>
          <cell r="E3647" t="str">
            <v>GE</v>
          </cell>
          <cell r="F3647">
            <v>4260.8599999999997</v>
          </cell>
          <cell r="G3647">
            <v>-6.6761170280178139E-2</v>
          </cell>
        </row>
        <row r="3648">
          <cell r="A3648">
            <v>20047547</v>
          </cell>
          <cell r="C3648" t="str">
            <v>FRAMEHEAD</v>
          </cell>
          <cell r="D3648">
            <v>445094.36</v>
          </cell>
          <cell r="E3648" t="str">
            <v>GE</v>
          </cell>
          <cell r="F3648">
            <v>445094.36</v>
          </cell>
          <cell r="G3648">
            <v>0</v>
          </cell>
        </row>
        <row r="3649">
          <cell r="A3649">
            <v>20047548</v>
          </cell>
          <cell r="C3649" t="str">
            <v>INLET HOUSING</v>
          </cell>
          <cell r="D3649">
            <v>992802.34</v>
          </cell>
          <cell r="E3649" t="str">
            <v>GE</v>
          </cell>
          <cell r="F3649">
            <v>992802.34</v>
          </cell>
          <cell r="G3649">
            <v>0</v>
          </cell>
        </row>
        <row r="3650">
          <cell r="A3650">
            <v>20047550</v>
          </cell>
          <cell r="C3650" t="str">
            <v>ROTOR LOCK</v>
          </cell>
          <cell r="D3650">
            <v>12008.72</v>
          </cell>
          <cell r="E3650" t="str">
            <v>GE</v>
          </cell>
          <cell r="F3650">
            <v>12008.72</v>
          </cell>
          <cell r="G3650">
            <v>0</v>
          </cell>
        </row>
        <row r="3651">
          <cell r="A3651">
            <v>20047554</v>
          </cell>
          <cell r="C3651" t="str">
            <v>CONNECTOR</v>
          </cell>
          <cell r="D3651">
            <v>4985.58</v>
          </cell>
          <cell r="E3651" t="str">
            <v>GE</v>
          </cell>
          <cell r="F3651">
            <v>851.54</v>
          </cell>
          <cell r="G3651">
            <v>4.8547807501702795</v>
          </cell>
        </row>
        <row r="3652">
          <cell r="A3652">
            <v>20047557</v>
          </cell>
          <cell r="C3652" t="str">
            <v>NUT, HEX</v>
          </cell>
          <cell r="D3652">
            <v>12.64</v>
          </cell>
          <cell r="E3652" t="str">
            <v>GE</v>
          </cell>
          <cell r="F3652">
            <v>13.45</v>
          </cell>
          <cell r="G3652">
            <v>-6.022304832713743E-2</v>
          </cell>
        </row>
        <row r="3653">
          <cell r="A3653">
            <v>20047558</v>
          </cell>
          <cell r="C3653" t="str">
            <v>RETARDING</v>
          </cell>
          <cell r="D3653">
            <v>3058215.47</v>
          </cell>
          <cell r="E3653" t="str">
            <v>GE</v>
          </cell>
          <cell r="F3653">
            <v>3058215.47</v>
          </cell>
          <cell r="G3653">
            <v>0</v>
          </cell>
        </row>
        <row r="3654">
          <cell r="A3654">
            <v>20047560</v>
          </cell>
          <cell r="C3654" t="str">
            <v>COVER</v>
          </cell>
          <cell r="D3654">
            <v>2288.58</v>
          </cell>
          <cell r="E3654" t="str">
            <v>GE</v>
          </cell>
          <cell r="F3654">
            <v>2288.58</v>
          </cell>
          <cell r="G3654">
            <v>0</v>
          </cell>
        </row>
        <row r="3655">
          <cell r="A3655">
            <v>20047561</v>
          </cell>
          <cell r="C3655" t="str">
            <v>COVER</v>
          </cell>
          <cell r="D3655">
            <v>2288.58</v>
          </cell>
          <cell r="E3655" t="str">
            <v>GE</v>
          </cell>
          <cell r="F3655">
            <v>2288.58</v>
          </cell>
          <cell r="G3655">
            <v>0</v>
          </cell>
        </row>
        <row r="3656">
          <cell r="A3656">
            <v>20047562</v>
          </cell>
          <cell r="C3656" t="str">
            <v>COVER ASSEMBLY</v>
          </cell>
          <cell r="D3656">
            <v>4068.5</v>
          </cell>
          <cell r="E3656" t="str">
            <v>GE</v>
          </cell>
          <cell r="F3656">
            <v>4068.5</v>
          </cell>
          <cell r="G3656">
            <v>0</v>
          </cell>
        </row>
        <row r="3657">
          <cell r="A3657">
            <v>20047563</v>
          </cell>
          <cell r="C3657" t="str">
            <v>COVER</v>
          </cell>
          <cell r="D3657">
            <v>2805.94</v>
          </cell>
          <cell r="E3657" t="str">
            <v>GE</v>
          </cell>
          <cell r="F3657">
            <v>2805.94</v>
          </cell>
          <cell r="G3657">
            <v>0</v>
          </cell>
        </row>
        <row r="3658">
          <cell r="A3658">
            <v>20047564</v>
          </cell>
          <cell r="C3658" t="str">
            <v>COVER</v>
          </cell>
          <cell r="D3658">
            <v>2944.28</v>
          </cell>
          <cell r="E3658" t="str">
            <v>GE</v>
          </cell>
          <cell r="F3658">
            <v>2944.28</v>
          </cell>
          <cell r="G3658">
            <v>0</v>
          </cell>
        </row>
        <row r="3659">
          <cell r="A3659">
            <v>20047566</v>
          </cell>
          <cell r="C3659" t="str">
            <v>DIFFUSER ASSEMBLY</v>
          </cell>
          <cell r="D3659">
            <v>86482.54</v>
          </cell>
          <cell r="E3659" t="str">
            <v>GE</v>
          </cell>
          <cell r="F3659">
            <v>86482.54</v>
          </cell>
          <cell r="G3659">
            <v>0</v>
          </cell>
        </row>
        <row r="3660">
          <cell r="A3660">
            <v>20047567</v>
          </cell>
          <cell r="C3660" t="str">
            <v>FRAME ASSEMBLY</v>
          </cell>
          <cell r="D3660">
            <v>19157.759999999998</v>
          </cell>
          <cell r="E3660" t="str">
            <v>GE</v>
          </cell>
          <cell r="F3660">
            <v>20528.060000000001</v>
          </cell>
          <cell r="G3660">
            <v>-6.6752532874514325E-2</v>
          </cell>
        </row>
        <row r="3661">
          <cell r="A3661">
            <v>20047568</v>
          </cell>
          <cell r="C3661" t="str">
            <v>WASHER</v>
          </cell>
          <cell r="D3661">
            <v>593.17999999999995</v>
          </cell>
          <cell r="E3661" t="str">
            <v>GE</v>
          </cell>
          <cell r="F3661">
            <v>593.17999999999995</v>
          </cell>
          <cell r="G3661">
            <v>0</v>
          </cell>
        </row>
        <row r="3662">
          <cell r="A3662">
            <v>20047569</v>
          </cell>
          <cell r="C3662" t="str">
            <v>RESISTOR</v>
          </cell>
          <cell r="D3662">
            <v>83394.36</v>
          </cell>
          <cell r="E3662" t="str">
            <v>GE</v>
          </cell>
          <cell r="F3662">
            <v>76920.12</v>
          </cell>
          <cell r="G3662">
            <v>8.4168355431582853E-2</v>
          </cell>
        </row>
        <row r="3663">
          <cell r="A3663">
            <v>20047570</v>
          </cell>
          <cell r="C3663" t="str">
            <v>WASHER</v>
          </cell>
          <cell r="D3663">
            <v>27.62</v>
          </cell>
          <cell r="E3663" t="str">
            <v>GE</v>
          </cell>
          <cell r="F3663">
            <v>27.62</v>
          </cell>
          <cell r="G3663">
            <v>0</v>
          </cell>
        </row>
        <row r="3664">
          <cell r="A3664">
            <v>20047571</v>
          </cell>
          <cell r="C3664" t="str">
            <v>GROMMET</v>
          </cell>
          <cell r="D3664">
            <v>483.64</v>
          </cell>
          <cell r="E3664" t="str">
            <v>GE</v>
          </cell>
          <cell r="F3664">
            <v>483.64</v>
          </cell>
          <cell r="G3664">
            <v>0</v>
          </cell>
        </row>
        <row r="3665">
          <cell r="A3665">
            <v>20047579</v>
          </cell>
          <cell r="C3665" t="str">
            <v>POSITIVE IGBT</v>
          </cell>
          <cell r="D3665">
            <v>108426.92</v>
          </cell>
          <cell r="E3665" t="str">
            <v>GE</v>
          </cell>
          <cell r="F3665">
            <v>196587.76</v>
          </cell>
          <cell r="G3665">
            <v>-0.44845538704952947</v>
          </cell>
        </row>
        <row r="3666">
          <cell r="A3666">
            <v>20047580</v>
          </cell>
          <cell r="C3666" t="str">
            <v xml:space="preserve">NEGATIVE IGBT </v>
          </cell>
          <cell r="D3666">
            <v>108426.92</v>
          </cell>
          <cell r="E3666" t="str">
            <v>GE</v>
          </cell>
          <cell r="F3666">
            <v>197951.61</v>
          </cell>
          <cell r="G3666">
            <v>-0.45225542747543201</v>
          </cell>
        </row>
        <row r="3667">
          <cell r="A3667">
            <v>20047581</v>
          </cell>
          <cell r="C3667" t="str">
            <v>ICP2 PANEL</v>
          </cell>
          <cell r="D3667">
            <v>1139477.8899999999</v>
          </cell>
          <cell r="E3667" t="str">
            <v>GE</v>
          </cell>
          <cell r="F3667">
            <v>1090732.33</v>
          </cell>
          <cell r="G3667">
            <v>4.4690671266707449E-2</v>
          </cell>
        </row>
        <row r="3668">
          <cell r="A3668">
            <v>20047583</v>
          </cell>
          <cell r="C3668" t="str">
            <v>IGBT MODULE ASSEMBLY</v>
          </cell>
          <cell r="D3668">
            <v>7336.06</v>
          </cell>
          <cell r="E3668" t="str">
            <v>GE</v>
          </cell>
          <cell r="F3668">
            <v>8151.18</v>
          </cell>
          <cell r="G3668">
            <v>-0.10000024536324803</v>
          </cell>
        </row>
        <row r="3669">
          <cell r="A3669">
            <v>20047585</v>
          </cell>
          <cell r="C3669" t="str">
            <v>OHV AC POWER</v>
          </cell>
          <cell r="D3669">
            <v>489442.98</v>
          </cell>
          <cell r="E3669" t="str">
            <v>GE</v>
          </cell>
          <cell r="F3669">
            <v>467656.64</v>
          </cell>
          <cell r="G3669">
            <v>4.6586187678207658E-2</v>
          </cell>
        </row>
        <row r="3670">
          <cell r="A3670">
            <v>20047586</v>
          </cell>
          <cell r="C3670" t="str">
            <v>CLAMP BAR</v>
          </cell>
          <cell r="D3670">
            <v>161.84</v>
          </cell>
          <cell r="E3670" t="str">
            <v>GE</v>
          </cell>
          <cell r="F3670">
            <v>173.33</v>
          </cell>
          <cell r="G3670">
            <v>-6.6289736341083483E-2</v>
          </cell>
        </row>
        <row r="3671">
          <cell r="A3671">
            <v>20047589</v>
          </cell>
          <cell r="C3671" t="str">
            <v>BUS BAR</v>
          </cell>
          <cell r="D3671">
            <v>13876.27</v>
          </cell>
          <cell r="E3671" t="str">
            <v>GE</v>
          </cell>
          <cell r="F3671">
            <v>12638.57</v>
          </cell>
          <cell r="G3671">
            <v>9.7930382946805006E-2</v>
          </cell>
        </row>
        <row r="3672">
          <cell r="A3672">
            <v>20047591</v>
          </cell>
          <cell r="C3672" t="str">
            <v>BUS BAR</v>
          </cell>
          <cell r="D3672">
            <v>35039.74</v>
          </cell>
          <cell r="E3672" t="str">
            <v>GE</v>
          </cell>
          <cell r="F3672">
            <v>31914.1</v>
          </cell>
          <cell r="G3672">
            <v>9.7939155420331492E-2</v>
          </cell>
        </row>
        <row r="3673">
          <cell r="A3673">
            <v>20047592</v>
          </cell>
          <cell r="C3673" t="str">
            <v>BUS BAR</v>
          </cell>
          <cell r="D3673">
            <v>23079.63</v>
          </cell>
          <cell r="E3673" t="str">
            <v>GE</v>
          </cell>
          <cell r="F3673">
            <v>23079.63</v>
          </cell>
          <cell r="G3673">
            <v>0</v>
          </cell>
        </row>
        <row r="3674">
          <cell r="A3674">
            <v>20047594</v>
          </cell>
          <cell r="C3674" t="str">
            <v>BUS BAR WASHER</v>
          </cell>
          <cell r="D3674">
            <v>70.459999999999994</v>
          </cell>
          <cell r="E3674" t="str">
            <v>GE</v>
          </cell>
          <cell r="F3674">
            <v>72.56</v>
          </cell>
          <cell r="G3674">
            <v>-2.8941565600882124E-2</v>
          </cell>
        </row>
        <row r="3675">
          <cell r="A3675">
            <v>20047596</v>
          </cell>
          <cell r="C3675" t="str">
            <v>OPERATING LEVER</v>
          </cell>
          <cell r="D3675">
            <v>3581.24</v>
          </cell>
          <cell r="E3675" t="str">
            <v>GE</v>
          </cell>
          <cell r="F3675">
            <v>3837.29</v>
          </cell>
          <cell r="G3675">
            <v>-6.6726778533809039E-2</v>
          </cell>
        </row>
        <row r="3676">
          <cell r="A3676">
            <v>20047616</v>
          </cell>
          <cell r="C3676" t="str">
            <v>CAPACITOR</v>
          </cell>
          <cell r="D3676">
            <v>2130.67</v>
          </cell>
          <cell r="E3676" t="str">
            <v>GE</v>
          </cell>
          <cell r="F3676">
            <v>2283.25</v>
          </cell>
          <cell r="G3676">
            <v>-6.6825796561918338E-2</v>
          </cell>
        </row>
        <row r="3677">
          <cell r="A3677">
            <v>20047618</v>
          </cell>
          <cell r="C3677" t="str">
            <v>RESISTOR</v>
          </cell>
          <cell r="D3677">
            <v>1550.25</v>
          </cell>
          <cell r="E3677" t="str">
            <v>GE</v>
          </cell>
          <cell r="F3677">
            <v>1412.05</v>
          </cell>
          <cell r="G3677">
            <v>9.787188838922134E-2</v>
          </cell>
        </row>
        <row r="3678">
          <cell r="A3678">
            <v>20047619</v>
          </cell>
          <cell r="C3678" t="str">
            <v>RESISTOR</v>
          </cell>
          <cell r="D3678">
            <v>1550.25</v>
          </cell>
          <cell r="E3678" t="str">
            <v>GE</v>
          </cell>
          <cell r="F3678">
            <v>1412.05</v>
          </cell>
          <cell r="G3678">
            <v>9.787188838922134E-2</v>
          </cell>
        </row>
        <row r="3679">
          <cell r="A3679">
            <v>20047620</v>
          </cell>
          <cell r="C3679" t="str">
            <v>MODULE</v>
          </cell>
          <cell r="D3679">
            <v>19585.13</v>
          </cell>
          <cell r="E3679" t="str">
            <v>GE</v>
          </cell>
          <cell r="F3679">
            <v>21532.04</v>
          </cell>
          <cell r="G3679">
            <v>-9.0419207840966243E-2</v>
          </cell>
        </row>
        <row r="3680">
          <cell r="A3680">
            <v>20047621</v>
          </cell>
          <cell r="C3680" t="str">
            <v>PWB ASSEMBLY</v>
          </cell>
          <cell r="D3680">
            <v>9761.86</v>
          </cell>
          <cell r="E3680" t="str">
            <v>GE</v>
          </cell>
          <cell r="F3680">
            <v>10460.31</v>
          </cell>
          <cell r="G3680">
            <v>-6.6771443676143294E-2</v>
          </cell>
        </row>
        <row r="3681">
          <cell r="A3681">
            <v>20047624</v>
          </cell>
          <cell r="C3681" t="str">
            <v>TRANSFORMER</v>
          </cell>
          <cell r="D3681">
            <v>32443.31</v>
          </cell>
          <cell r="E3681" t="str">
            <v>GE</v>
          </cell>
          <cell r="F3681">
            <v>32443.31</v>
          </cell>
          <cell r="G3681">
            <v>0</v>
          </cell>
        </row>
        <row r="3682">
          <cell r="A3682">
            <v>20047628</v>
          </cell>
          <cell r="C3682" t="str">
            <v>BRACKET</v>
          </cell>
          <cell r="D3682">
            <v>613.14</v>
          </cell>
          <cell r="E3682" t="str">
            <v>GE</v>
          </cell>
          <cell r="F3682">
            <v>1308.96</v>
          </cell>
          <cell r="G3682">
            <v>-0.53158232489915669</v>
          </cell>
        </row>
        <row r="3683">
          <cell r="A3683">
            <v>20047631</v>
          </cell>
          <cell r="C3683" t="str">
            <v>MODULE</v>
          </cell>
          <cell r="D3683">
            <v>5207.7299999999996</v>
          </cell>
          <cell r="E3683" t="str">
            <v>GE</v>
          </cell>
          <cell r="F3683">
            <v>4743.21</v>
          </cell>
          <cell r="G3683">
            <v>9.7933677825776222E-2</v>
          </cell>
        </row>
        <row r="3684">
          <cell r="A3684">
            <v>20047632</v>
          </cell>
          <cell r="C3684" t="str">
            <v>RESISTOR</v>
          </cell>
          <cell r="D3684">
            <v>359.12</v>
          </cell>
          <cell r="E3684" t="str">
            <v>GE</v>
          </cell>
          <cell r="F3684">
            <v>359.12</v>
          </cell>
          <cell r="G3684">
            <v>0</v>
          </cell>
        </row>
        <row r="3685">
          <cell r="A3685">
            <v>20047638</v>
          </cell>
          <cell r="C3685" t="str">
            <v>SCREW</v>
          </cell>
          <cell r="D3685">
            <v>209.94</v>
          </cell>
          <cell r="E3685" t="str">
            <v>GE</v>
          </cell>
          <cell r="F3685">
            <v>209.94</v>
          </cell>
          <cell r="G3685">
            <v>0</v>
          </cell>
        </row>
        <row r="3686">
          <cell r="A3686">
            <v>20047639</v>
          </cell>
          <cell r="C3686" t="str">
            <v>RETAINING</v>
          </cell>
          <cell r="D3686">
            <v>9.44</v>
          </cell>
          <cell r="E3686" t="str">
            <v>GE</v>
          </cell>
          <cell r="F3686">
            <v>9.44</v>
          </cell>
          <cell r="G3686">
            <v>0</v>
          </cell>
        </row>
        <row r="3687">
          <cell r="A3687">
            <v>20047640</v>
          </cell>
          <cell r="C3687" t="str">
            <v>GASKET</v>
          </cell>
          <cell r="D3687">
            <v>11.71</v>
          </cell>
          <cell r="E3687" t="str">
            <v>GE</v>
          </cell>
          <cell r="F3687">
            <v>11.71</v>
          </cell>
          <cell r="G3687">
            <v>0</v>
          </cell>
        </row>
        <row r="3688">
          <cell r="A3688">
            <v>20047642</v>
          </cell>
          <cell r="C3688" t="str">
            <v>SCREW</v>
          </cell>
          <cell r="D3688">
            <v>25.76</v>
          </cell>
          <cell r="E3688" t="str">
            <v>GE</v>
          </cell>
          <cell r="F3688">
            <v>25.76</v>
          </cell>
          <cell r="G3688">
            <v>0</v>
          </cell>
        </row>
        <row r="3689">
          <cell r="A3689">
            <v>20047643</v>
          </cell>
          <cell r="C3689" t="str">
            <v>MODULE</v>
          </cell>
          <cell r="D3689">
            <v>14578.55</v>
          </cell>
          <cell r="E3689" t="str">
            <v>GE</v>
          </cell>
          <cell r="F3689">
            <v>13278.14</v>
          </cell>
          <cell r="G3689">
            <v>9.7936156720745515E-2</v>
          </cell>
        </row>
        <row r="3690">
          <cell r="A3690">
            <v>20047644</v>
          </cell>
          <cell r="C3690" t="str">
            <v>CABLE CLAMP</v>
          </cell>
          <cell r="D3690">
            <v>11.33</v>
          </cell>
          <cell r="E3690" t="str">
            <v>GE</v>
          </cell>
          <cell r="F3690">
            <v>11.33</v>
          </cell>
          <cell r="G3690">
            <v>0</v>
          </cell>
        </row>
        <row r="3691">
          <cell r="A3691">
            <v>20047645</v>
          </cell>
          <cell r="C3691" t="str">
            <v>SCREW</v>
          </cell>
          <cell r="D3691">
            <v>41.66</v>
          </cell>
          <cell r="E3691" t="str">
            <v>GE</v>
          </cell>
          <cell r="F3691">
            <v>37.94</v>
          </cell>
          <cell r="G3691">
            <v>9.8049551924090705E-2</v>
          </cell>
        </row>
        <row r="3692">
          <cell r="A3692">
            <v>20047646</v>
          </cell>
          <cell r="C3692" t="str">
            <v>SPACER</v>
          </cell>
          <cell r="D3692">
            <v>171.49</v>
          </cell>
          <cell r="E3692" t="str">
            <v>GE</v>
          </cell>
          <cell r="F3692">
            <v>190.54</v>
          </cell>
          <cell r="G3692">
            <v>-9.9979007032643952E-2</v>
          </cell>
        </row>
        <row r="3693">
          <cell r="A3693">
            <v>20047648</v>
          </cell>
          <cell r="C3693" t="str">
            <v>WASHER</v>
          </cell>
          <cell r="D3693">
            <v>95.75</v>
          </cell>
          <cell r="E3693" t="str">
            <v>GE</v>
          </cell>
          <cell r="F3693">
            <v>87.26</v>
          </cell>
          <cell r="G3693">
            <v>9.7295438918175492E-2</v>
          </cell>
        </row>
        <row r="3694">
          <cell r="A3694">
            <v>20047649</v>
          </cell>
          <cell r="C3694" t="str">
            <v>CAP NUT</v>
          </cell>
          <cell r="D3694">
            <v>42.9</v>
          </cell>
          <cell r="E3694" t="str">
            <v>GE</v>
          </cell>
          <cell r="F3694">
            <v>45.91</v>
          </cell>
          <cell r="G3694">
            <v>-6.5563058157264154E-2</v>
          </cell>
        </row>
        <row r="3695">
          <cell r="A3695">
            <v>20047651</v>
          </cell>
          <cell r="C3695" t="str">
            <v>SCREW</v>
          </cell>
          <cell r="D3695">
            <v>12.05</v>
          </cell>
          <cell r="E3695" t="str">
            <v>GE</v>
          </cell>
          <cell r="F3695">
            <v>12.05</v>
          </cell>
          <cell r="G3695">
            <v>0</v>
          </cell>
        </row>
        <row r="3696">
          <cell r="A3696">
            <v>20047652</v>
          </cell>
          <cell r="C3696" t="str">
            <v>ICP2 PANEL</v>
          </cell>
          <cell r="D3696">
            <v>1139477.8899999999</v>
          </cell>
          <cell r="E3696" t="str">
            <v>GE</v>
          </cell>
          <cell r="F3696">
            <v>1090732.33</v>
          </cell>
          <cell r="G3696">
            <v>4.4690671266707449E-2</v>
          </cell>
        </row>
        <row r="3697">
          <cell r="A3697">
            <v>20047653</v>
          </cell>
          <cell r="C3697" t="str">
            <v>CARD</v>
          </cell>
          <cell r="D3697">
            <v>466751.85</v>
          </cell>
          <cell r="E3697" t="str">
            <v>GE</v>
          </cell>
          <cell r="F3697">
            <v>466751.85</v>
          </cell>
          <cell r="G3697">
            <v>0</v>
          </cell>
        </row>
        <row r="3698">
          <cell r="A3698">
            <v>20047654</v>
          </cell>
          <cell r="C3698" t="str">
            <v>CARD GUIDE, 8 IN LONG</v>
          </cell>
          <cell r="D3698">
            <v>527.32000000000005</v>
          </cell>
          <cell r="E3698" t="str">
            <v>GE</v>
          </cell>
          <cell r="F3698">
            <v>527.32000000000005</v>
          </cell>
          <cell r="G3698">
            <v>0</v>
          </cell>
        </row>
        <row r="3699">
          <cell r="A3699">
            <v>20047657</v>
          </cell>
          <cell r="C3699" t="str">
            <v>BACKPLANE</v>
          </cell>
          <cell r="D3699">
            <v>139976.97</v>
          </cell>
          <cell r="E3699" t="str">
            <v>GE</v>
          </cell>
          <cell r="F3699">
            <v>154710.48000000001</v>
          </cell>
          <cell r="G3699">
            <v>-9.5232785781545037E-2</v>
          </cell>
        </row>
        <row r="3700">
          <cell r="A3700">
            <v>20047663</v>
          </cell>
          <cell r="C3700" t="str">
            <v>CAPACITOR</v>
          </cell>
          <cell r="D3700">
            <v>379.95</v>
          </cell>
          <cell r="E3700" t="str">
            <v>GE</v>
          </cell>
          <cell r="F3700">
            <v>379.95</v>
          </cell>
          <cell r="G3700">
            <v>0</v>
          </cell>
        </row>
        <row r="3701">
          <cell r="A3701">
            <v>20047671</v>
          </cell>
          <cell r="C3701" t="str">
            <v>CPU CARD</v>
          </cell>
          <cell r="D3701">
            <v>388932.85</v>
          </cell>
          <cell r="E3701" t="str">
            <v>GE</v>
          </cell>
          <cell r="F3701">
            <v>416751.85</v>
          </cell>
          <cell r="G3701">
            <v>-6.6751953230681504E-2</v>
          </cell>
        </row>
        <row r="3702">
          <cell r="A3702">
            <v>20047672</v>
          </cell>
          <cell r="C3702" t="str">
            <v>DIGITAL I/O INPUT CARD NO 2</v>
          </cell>
          <cell r="D3702">
            <v>33236.75</v>
          </cell>
          <cell r="E3702" t="str">
            <v>GE</v>
          </cell>
          <cell r="F3702">
            <v>44606.93</v>
          </cell>
          <cell r="G3702">
            <v>-0.25489716508174853</v>
          </cell>
        </row>
        <row r="3703">
          <cell r="A3703">
            <v>20047673</v>
          </cell>
          <cell r="C3703" t="str">
            <v>ANALOG INPUT CARD</v>
          </cell>
          <cell r="D3703">
            <v>260268.81</v>
          </cell>
          <cell r="E3703" t="str">
            <v>GE</v>
          </cell>
          <cell r="F3703">
            <v>278884.93</v>
          </cell>
          <cell r="G3703">
            <v>-6.6751975447364553E-2</v>
          </cell>
        </row>
        <row r="3704">
          <cell r="A3704">
            <v>20047674</v>
          </cell>
          <cell r="C3704" t="str">
            <v>DUAL INVERTER I/O CARD</v>
          </cell>
          <cell r="D3704">
            <v>534374.71</v>
          </cell>
          <cell r="E3704" t="str">
            <v>GE</v>
          </cell>
          <cell r="F3704">
            <v>572596.92000000004</v>
          </cell>
          <cell r="G3704">
            <v>-6.6752384906296869E-2</v>
          </cell>
        </row>
        <row r="3705">
          <cell r="A3705">
            <v>20047944</v>
          </cell>
          <cell r="C3705" t="str">
            <v>SHAFT, ROTOR</v>
          </cell>
          <cell r="D3705">
            <v>220922.8</v>
          </cell>
          <cell r="E3705" t="str">
            <v>GE</v>
          </cell>
          <cell r="F3705">
            <v>220922.8</v>
          </cell>
          <cell r="G3705">
            <v>0</v>
          </cell>
        </row>
        <row r="3706">
          <cell r="A3706">
            <v>20048498</v>
          </cell>
          <cell r="C3706" t="str">
            <v>(空白)</v>
          </cell>
          <cell r="D3706">
            <v>4679.24</v>
          </cell>
          <cell r="F3706">
            <v>5929.8</v>
          </cell>
          <cell r="G3706">
            <v>-0.21089412796384366</v>
          </cell>
        </row>
        <row r="3707">
          <cell r="A3707">
            <v>20048526</v>
          </cell>
          <cell r="C3707" t="str">
            <v>REAR MIRROR</v>
          </cell>
          <cell r="D3707">
            <v>95.94</v>
          </cell>
          <cell r="F3707">
            <v>113.57</v>
          </cell>
          <cell r="G3707">
            <v>-0.15523465703971118</v>
          </cell>
        </row>
        <row r="3708">
          <cell r="A3708">
            <v>20048552</v>
          </cell>
          <cell r="C3708" t="str">
            <v xml:space="preserve">PIPE   </v>
          </cell>
          <cell r="D3708">
            <v>22.78</v>
          </cell>
          <cell r="F3708">
            <v>29.37</v>
          </cell>
          <cell r="G3708">
            <v>-0.22437861763704459</v>
          </cell>
        </row>
        <row r="3709">
          <cell r="A3709">
            <v>20048553</v>
          </cell>
          <cell r="C3709" t="str">
            <v xml:space="preserve">BEND PLATE  </v>
          </cell>
          <cell r="D3709">
            <v>283.92</v>
          </cell>
          <cell r="F3709">
            <v>366.29</v>
          </cell>
          <cell r="G3709">
            <v>-0.22487646400393135</v>
          </cell>
        </row>
        <row r="3710">
          <cell r="A3710">
            <v>20048570</v>
          </cell>
          <cell r="C3710" t="str">
            <v xml:space="preserve">MUFFLER   </v>
          </cell>
          <cell r="D3710">
            <v>31403.99</v>
          </cell>
          <cell r="F3710">
            <v>35986.620000000003</v>
          </cell>
          <cell r="G3710">
            <v>-0.12734260677996434</v>
          </cell>
        </row>
        <row r="3711">
          <cell r="A3711">
            <v>20048572</v>
          </cell>
          <cell r="C3711" t="str">
            <v xml:space="preserve">AIR INLET DUCT </v>
          </cell>
          <cell r="D3711">
            <v>13198.32</v>
          </cell>
          <cell r="F3711">
            <v>16725.669999999998</v>
          </cell>
          <cell r="G3711">
            <v>-0.21089439167459356</v>
          </cell>
        </row>
        <row r="3712">
          <cell r="A3712">
            <v>20048631</v>
          </cell>
          <cell r="C3712" t="str">
            <v xml:space="preserve">SCREEN   </v>
          </cell>
          <cell r="D3712">
            <v>410.69</v>
          </cell>
          <cell r="F3712">
            <v>529.83000000000004</v>
          </cell>
          <cell r="G3712">
            <v>-0.22486457920465064</v>
          </cell>
        </row>
        <row r="3713">
          <cell r="A3713">
            <v>20048632</v>
          </cell>
          <cell r="C3713" t="str">
            <v xml:space="preserve">PLATE   </v>
          </cell>
          <cell r="D3713">
            <v>1194.22</v>
          </cell>
          <cell r="F3713">
            <v>1368.47</v>
          </cell>
          <cell r="G3713">
            <v>-0.12733198389442224</v>
          </cell>
        </row>
        <row r="3714">
          <cell r="A3714">
            <v>20048670</v>
          </cell>
          <cell r="C3714" t="str">
            <v xml:space="preserve">BENT PLATE ASSY. </v>
          </cell>
          <cell r="D3714">
            <v>1023.92</v>
          </cell>
          <cell r="F3714">
            <v>1321.03</v>
          </cell>
          <cell r="G3714">
            <v>-0.22490783706653139</v>
          </cell>
        </row>
        <row r="3715">
          <cell r="A3715">
            <v>20048673</v>
          </cell>
          <cell r="C3715" t="str">
            <v xml:space="preserve">BENT PLATE ASSY. </v>
          </cell>
          <cell r="D3715">
            <v>1190.3900000000001</v>
          </cell>
          <cell r="F3715">
            <v>1535.81</v>
          </cell>
          <cell r="G3715">
            <v>-0.22491063347679718</v>
          </cell>
        </row>
        <row r="3716">
          <cell r="A3716">
            <v>20048715</v>
          </cell>
          <cell r="C3716" t="str">
            <v xml:space="preserve">AXLE BOX  </v>
          </cell>
          <cell r="D3716">
            <v>1217178.6599999999</v>
          </cell>
          <cell r="F3716">
            <v>1444024.68</v>
          </cell>
          <cell r="G3716">
            <v>-0.15709289677791383</v>
          </cell>
        </row>
        <row r="3717">
          <cell r="A3717">
            <v>20048716</v>
          </cell>
          <cell r="C3717" t="str">
            <v>DRIVE-AXLE</v>
          </cell>
          <cell r="D3717">
            <v>1683.41</v>
          </cell>
          <cell r="E3717" t="str">
            <v>Привод гидравлики</v>
          </cell>
          <cell r="F3717">
            <v>2133.3000000000002</v>
          </cell>
          <cell r="G3717">
            <v>-0.21088923264426007</v>
          </cell>
        </row>
        <row r="3718">
          <cell r="A3718">
            <v>20048753</v>
          </cell>
          <cell r="C3718" t="str">
            <v>SHOCK PAD</v>
          </cell>
          <cell r="D3718">
            <v>891.78</v>
          </cell>
          <cell r="E3718" t="str">
            <v>Кузов</v>
          </cell>
          <cell r="F3718">
            <v>1074.6099999999999</v>
          </cell>
          <cell r="G3718">
            <v>-0.17013614241445729</v>
          </cell>
        </row>
        <row r="3719">
          <cell r="A3719">
            <v>20048760</v>
          </cell>
          <cell r="C3719" t="str">
            <v xml:space="preserve">BRACKET   </v>
          </cell>
          <cell r="D3719">
            <v>1039.07</v>
          </cell>
          <cell r="F3719">
            <v>1316.76</v>
          </cell>
          <cell r="G3719">
            <v>-0.21088884838543098</v>
          </cell>
        </row>
        <row r="3720">
          <cell r="A3720">
            <v>20048853</v>
          </cell>
          <cell r="C3720" t="str">
            <v>·VENT</v>
          </cell>
          <cell r="D3720">
            <v>343.29</v>
          </cell>
          <cell r="E3720" t="str">
            <v>Кабина</v>
          </cell>
          <cell r="F3720">
            <v>404.95</v>
          </cell>
          <cell r="G3720">
            <v>-0.15226571181627357</v>
          </cell>
        </row>
        <row r="3721">
          <cell r="A3721">
            <v>20048872</v>
          </cell>
          <cell r="C3721" t="str">
            <v>MOTOR-WINDOW REGULATOR--LEFT</v>
          </cell>
          <cell r="D3721">
            <v>675.54</v>
          </cell>
          <cell r="E3721" t="str">
            <v>Кабина</v>
          </cell>
          <cell r="F3721">
            <v>856.07</v>
          </cell>
          <cell r="G3721">
            <v>-0.21088228766339212</v>
          </cell>
        </row>
        <row r="3722">
          <cell r="A3722">
            <v>20048881</v>
          </cell>
          <cell r="C3722" t="str">
            <v>INSIDE PLATE ASSY
- LH</v>
          </cell>
          <cell r="D3722">
            <v>3101.04</v>
          </cell>
          <cell r="E3722" t="str">
            <v>Кабина</v>
          </cell>
          <cell r="F3722">
            <v>7386.29</v>
          </cell>
          <cell r="G3722">
            <v>-0.58016270685283144</v>
          </cell>
        </row>
        <row r="3723">
          <cell r="A3723">
            <v>20048882</v>
          </cell>
          <cell r="C3723" t="str">
            <v>INSIDE PLATE ASSY
- RH</v>
          </cell>
          <cell r="D3723">
            <v>3101.04</v>
          </cell>
          <cell r="E3723" t="str">
            <v>Кабина</v>
          </cell>
          <cell r="F3723">
            <v>7388.54</v>
          </cell>
          <cell r="G3723">
            <v>-0.5802905580804868</v>
          </cell>
        </row>
        <row r="3724">
          <cell r="A3724">
            <v>20048883</v>
          </cell>
          <cell r="C3724" t="str">
            <v>LOCK FRONT-COVER PLATE-LOWER</v>
          </cell>
          <cell r="D3724">
            <v>202.58</v>
          </cell>
          <cell r="E3724" t="str">
            <v>Кабина</v>
          </cell>
          <cell r="F3724">
            <v>261.36</v>
          </cell>
          <cell r="G3724">
            <v>-0.2249005203550658</v>
          </cell>
        </row>
        <row r="3725">
          <cell r="A3725">
            <v>20048884</v>
          </cell>
          <cell r="C3725" t="str">
            <v>HINGE-FRONT COVER PLATE-LOWER</v>
          </cell>
          <cell r="D3725">
            <v>295.25</v>
          </cell>
          <cell r="E3725" t="str">
            <v>Кабина</v>
          </cell>
          <cell r="F3725">
            <v>374.15</v>
          </cell>
          <cell r="G3725">
            <v>-0.21087799011091801</v>
          </cell>
        </row>
        <row r="3726">
          <cell r="A3726">
            <v>20048889</v>
          </cell>
          <cell r="C3726" t="str">
            <v>INTTRUMENT HOOD</v>
          </cell>
          <cell r="D3726">
            <v>3862.61</v>
          </cell>
          <cell r="E3726" t="str">
            <v>Кабина</v>
          </cell>
          <cell r="F3726">
            <v>4983.4399999999996</v>
          </cell>
          <cell r="G3726">
            <v>-0.22491090491708532</v>
          </cell>
        </row>
        <row r="3727">
          <cell r="A3727">
            <v>20048890</v>
          </cell>
          <cell r="C3727" t="str">
            <v>HOOD-STEERING COLUMN</v>
          </cell>
          <cell r="D3727">
            <v>2835</v>
          </cell>
          <cell r="E3727" t="str">
            <v>Кабина</v>
          </cell>
          <cell r="F3727">
            <v>3592.65</v>
          </cell>
          <cell r="G3727">
            <v>-0.21088889816709111</v>
          </cell>
        </row>
        <row r="3728">
          <cell r="A3728">
            <v>20048891</v>
          </cell>
          <cell r="C3728" t="str">
            <v>INSTRUMENT ASSY</v>
          </cell>
          <cell r="D3728">
            <v>16585.37</v>
          </cell>
          <cell r="E3728" t="str">
            <v>Кабина</v>
          </cell>
          <cell r="F3728">
            <v>21398.05</v>
          </cell>
          <cell r="G3728">
            <v>-0.22491208311037691</v>
          </cell>
        </row>
        <row r="3729">
          <cell r="A3729">
            <v>20048944</v>
          </cell>
          <cell r="C3729" t="str">
            <v>HOSE-ASSY--</v>
          </cell>
          <cell r="D3729">
            <v>669.32</v>
          </cell>
          <cell r="F3729">
            <v>789.53</v>
          </cell>
          <cell r="G3729">
            <v>-0.15225513913340838</v>
          </cell>
        </row>
        <row r="3730">
          <cell r="A3730">
            <v>20048974</v>
          </cell>
          <cell r="C3730" t="str">
            <v>HANDRAIL-ASSY--</v>
          </cell>
          <cell r="D3730">
            <v>7116.85</v>
          </cell>
          <cell r="F3730">
            <v>8675.77</v>
          </cell>
          <cell r="G3730">
            <v>-0.1796866445283819</v>
          </cell>
        </row>
        <row r="3731">
          <cell r="A3731">
            <v>20049032</v>
          </cell>
          <cell r="C3731" t="str">
            <v>TUBE-ASSY--</v>
          </cell>
          <cell r="D3731">
            <v>346.12</v>
          </cell>
          <cell r="F3731">
            <v>384.58</v>
          </cell>
          <cell r="G3731">
            <v>-0.10000520047844397</v>
          </cell>
        </row>
        <row r="3732">
          <cell r="A3732">
            <v>20049033</v>
          </cell>
          <cell r="C3732" t="str">
            <v>TUBE-ASSY--</v>
          </cell>
          <cell r="D3732">
            <v>356.52</v>
          </cell>
          <cell r="F3732">
            <v>396.13</v>
          </cell>
          <cell r="G3732">
            <v>-9.9992426728599204E-2</v>
          </cell>
        </row>
        <row r="3733">
          <cell r="A3733">
            <v>20049035</v>
          </cell>
          <cell r="C3733" t="str">
            <v>HOSE-ASSY--</v>
          </cell>
          <cell r="D3733">
            <v>993.4</v>
          </cell>
          <cell r="F3733">
            <v>1171.8599999999999</v>
          </cell>
          <cell r="G3733">
            <v>-0.15228781595071084</v>
          </cell>
        </row>
        <row r="3734">
          <cell r="A3734">
            <v>20049047</v>
          </cell>
          <cell r="C3734" t="str">
            <v>Quick adaptor for auxiliary hoist</v>
          </cell>
          <cell r="D3734">
            <v>3105.65</v>
          </cell>
          <cell r="F3734">
            <v>4006.83</v>
          </cell>
          <cell r="G3734">
            <v>-0.22491096452806825</v>
          </cell>
        </row>
        <row r="3735">
          <cell r="A3735">
            <v>20049065</v>
          </cell>
          <cell r="C3735" t="str">
            <v>DISPLAY</v>
          </cell>
          <cell r="D3735">
            <v>52526.05</v>
          </cell>
          <cell r="E3735" t="str">
            <v>Электрооборудование</v>
          </cell>
          <cell r="F3735">
            <v>67767.94</v>
          </cell>
          <cell r="G3735">
            <v>-0.22491298982970409</v>
          </cell>
        </row>
        <row r="3736">
          <cell r="A3736">
            <v>20049072</v>
          </cell>
          <cell r="C3736" t="str">
            <v>•CAMERA-CABLE---</v>
          </cell>
          <cell r="D3736">
            <v>128.5</v>
          </cell>
          <cell r="E3736" t="str">
            <v>Электрооборудование</v>
          </cell>
          <cell r="F3736">
            <v>151.59</v>
          </cell>
          <cell r="G3736">
            <v>-0.15231875453525956</v>
          </cell>
        </row>
        <row r="3737">
          <cell r="A3737">
            <v>20049073</v>
          </cell>
          <cell r="C3737" t="str">
            <v>•CAMERA-CABLE---</v>
          </cell>
          <cell r="D3737">
            <v>304.93</v>
          </cell>
          <cell r="E3737" t="str">
            <v>Электрооборудование</v>
          </cell>
          <cell r="F3737">
            <v>359.7</v>
          </cell>
          <cell r="G3737">
            <v>-0.15226577703641919</v>
          </cell>
        </row>
        <row r="3738">
          <cell r="A3738">
            <v>20049074</v>
          </cell>
          <cell r="C3738" t="str">
            <v>•CAMERA-CABLE---</v>
          </cell>
          <cell r="D3738">
            <v>145.77000000000001</v>
          </cell>
          <cell r="E3738" t="str">
            <v>Электрооборудование</v>
          </cell>
          <cell r="F3738">
            <v>171.93</v>
          </cell>
          <cell r="G3738">
            <v>-0.15215494678066654</v>
          </cell>
        </row>
        <row r="3739">
          <cell r="A3739">
            <v>20049075</v>
          </cell>
          <cell r="C3739" t="str">
            <v>•CAMERA-CABLE---</v>
          </cell>
          <cell r="D3739">
            <v>199.45</v>
          </cell>
          <cell r="E3739" t="str">
            <v>Электрооборудование</v>
          </cell>
          <cell r="F3739">
            <v>235.28</v>
          </cell>
          <cell r="G3739">
            <v>-0.15228663719823199</v>
          </cell>
        </row>
        <row r="3740">
          <cell r="A3740">
            <v>20049076</v>
          </cell>
          <cell r="C3740" t="str">
            <v>•VEDIO-CABLE---</v>
          </cell>
          <cell r="D3740">
            <v>494.78</v>
          </cell>
          <cell r="E3740" t="str">
            <v>Электрооборудование</v>
          </cell>
          <cell r="F3740">
            <v>583.66999999999996</v>
          </cell>
          <cell r="G3740">
            <v>-0.15229496119382524</v>
          </cell>
        </row>
        <row r="3741">
          <cell r="A3741">
            <v>20049085</v>
          </cell>
          <cell r="C3741" t="str">
            <v>·SEAL-KIT----</v>
          </cell>
          <cell r="D3741">
            <v>2942.06</v>
          </cell>
          <cell r="E3741" t="str">
            <v>Рулевое управление</v>
          </cell>
          <cell r="F3741">
            <v>3268.96</v>
          </cell>
          <cell r="G3741">
            <v>-0.10000122363075725</v>
          </cell>
        </row>
        <row r="3742">
          <cell r="A3742">
            <v>20049086</v>
          </cell>
          <cell r="C3742" t="str">
            <v xml:space="preserve">·CHECK VAVLE  </v>
          </cell>
          <cell r="D3742">
            <v>1146.8800000000001</v>
          </cell>
          <cell r="E3742" t="str">
            <v>Рулевое управление</v>
          </cell>
          <cell r="F3742">
            <v>1453.38</v>
          </cell>
          <cell r="G3742">
            <v>-0.2108877237886857</v>
          </cell>
        </row>
        <row r="3743">
          <cell r="A3743">
            <v>20049087</v>
          </cell>
          <cell r="C3743" t="str">
            <v xml:space="preserve">·RELIEF VALVE  </v>
          </cell>
          <cell r="D3743">
            <v>1843.37</v>
          </cell>
          <cell r="E3743" t="str">
            <v>Рулевое управление</v>
          </cell>
          <cell r="F3743">
            <v>2378.25</v>
          </cell>
          <cell r="G3743">
            <v>-0.22490486702407242</v>
          </cell>
        </row>
        <row r="3744">
          <cell r="A3744">
            <v>20049116</v>
          </cell>
          <cell r="C3744" t="str">
            <v xml:space="preserve">HOSE-HIGH PRESSUREⅢ  </v>
          </cell>
          <cell r="D3744">
            <v>2763.07</v>
          </cell>
          <cell r="F3744">
            <v>3564.85</v>
          </cell>
          <cell r="G3744">
            <v>-0.22491268917345741</v>
          </cell>
        </row>
        <row r="3745">
          <cell r="A3745">
            <v>20049117</v>
          </cell>
          <cell r="C3745" t="str">
            <v xml:space="preserve">HOSE-HIGH PRESSUREⅣ  </v>
          </cell>
          <cell r="D3745">
            <v>1355.07</v>
          </cell>
          <cell r="F3745">
            <v>1748.27</v>
          </cell>
          <cell r="G3745">
            <v>-0.22490805195993757</v>
          </cell>
        </row>
        <row r="3746">
          <cell r="A3746">
            <v>20049133</v>
          </cell>
          <cell r="C3746" t="str">
            <v>HARNESS-HEADLAMP--</v>
          </cell>
          <cell r="D3746">
            <v>3158.58</v>
          </cell>
          <cell r="F3746">
            <v>7384.03</v>
          </cell>
          <cell r="G3746">
            <v>-0.57224171624438147</v>
          </cell>
        </row>
        <row r="3747">
          <cell r="A3747">
            <v>20049188</v>
          </cell>
          <cell r="C3747" t="str">
            <v xml:space="preserve">PLATE   </v>
          </cell>
          <cell r="D3747">
            <v>427.73</v>
          </cell>
          <cell r="F3747">
            <v>542.03</v>
          </cell>
          <cell r="G3747">
            <v>-0.21087393686696299</v>
          </cell>
        </row>
        <row r="3748">
          <cell r="A3748">
            <v>20049310</v>
          </cell>
          <cell r="C3748" t="str">
            <v xml:space="preserve">BRACKET   </v>
          </cell>
          <cell r="D3748">
            <v>18820.84</v>
          </cell>
          <cell r="F3748">
            <v>24282.2</v>
          </cell>
          <cell r="G3748">
            <v>-0.22491207551210357</v>
          </cell>
        </row>
        <row r="3749">
          <cell r="A3749">
            <v>20049317</v>
          </cell>
          <cell r="C3749" t="str">
            <v xml:space="preserve">PLATE   </v>
          </cell>
          <cell r="D3749">
            <v>5974.62</v>
          </cell>
          <cell r="F3749">
            <v>7571.4</v>
          </cell>
          <cell r="G3749">
            <v>-0.21089626753308499</v>
          </cell>
        </row>
        <row r="3750">
          <cell r="A3750">
            <v>20049318</v>
          </cell>
          <cell r="C3750" t="str">
            <v xml:space="preserve">BRACKET   </v>
          </cell>
          <cell r="D3750">
            <v>2414.89</v>
          </cell>
          <cell r="F3750">
            <v>3060.28</v>
          </cell>
          <cell r="G3750">
            <v>-0.21089246735592826</v>
          </cell>
        </row>
        <row r="3751">
          <cell r="A3751">
            <v>20049320</v>
          </cell>
          <cell r="C3751" t="str">
            <v xml:space="preserve">TUBE   </v>
          </cell>
          <cell r="D3751">
            <v>1330.1</v>
          </cell>
          <cell r="F3751">
            <v>1685.57</v>
          </cell>
          <cell r="G3751">
            <v>-0.21089008465978865</v>
          </cell>
        </row>
        <row r="3752">
          <cell r="A3752">
            <v>20049323</v>
          </cell>
          <cell r="C3752" t="str">
            <v xml:space="preserve">STEERING COLUMN  </v>
          </cell>
          <cell r="D3752">
            <v>13902.32</v>
          </cell>
          <cell r="F3752">
            <v>17936.45</v>
          </cell>
          <cell r="G3752">
            <v>-0.22491239905332439</v>
          </cell>
        </row>
        <row r="3753">
          <cell r="A3753">
            <v>20049324</v>
          </cell>
          <cell r="C3753" t="str">
            <v xml:space="preserve">TUBE   </v>
          </cell>
          <cell r="D3753">
            <v>1319.77</v>
          </cell>
          <cell r="F3753">
            <v>1702.72</v>
          </cell>
          <cell r="G3753">
            <v>-0.22490485810937799</v>
          </cell>
        </row>
        <row r="3754">
          <cell r="A3754">
            <v>20049332</v>
          </cell>
          <cell r="C3754" t="str">
            <v>WASHER</v>
          </cell>
          <cell r="D3754">
            <v>179.82</v>
          </cell>
          <cell r="F3754">
            <v>231.99</v>
          </cell>
          <cell r="G3754">
            <v>-0.22488038277511968</v>
          </cell>
        </row>
        <row r="3755">
          <cell r="A3755">
            <v>20049425</v>
          </cell>
          <cell r="C3755" t="str">
            <v>L-BRACKET-</v>
          </cell>
          <cell r="D3755">
            <v>232.05</v>
          </cell>
          <cell r="F3755">
            <v>273.74</v>
          </cell>
          <cell r="G3755">
            <v>-0.15229780083290712</v>
          </cell>
        </row>
        <row r="3756">
          <cell r="A3756">
            <v>20049463</v>
          </cell>
          <cell r="C3756" t="str">
            <v xml:space="preserve">HEADLAMP-MAIN BEAM  </v>
          </cell>
          <cell r="D3756">
            <v>9233.51</v>
          </cell>
          <cell r="F3756">
            <v>11912.86</v>
          </cell>
          <cell r="G3756">
            <v>-0.22491240558522474</v>
          </cell>
        </row>
        <row r="3757">
          <cell r="A3757">
            <v>20049464</v>
          </cell>
          <cell r="C3757" t="str">
            <v xml:space="preserve">HEADLAMP-DIPPED BEAM  </v>
          </cell>
          <cell r="D3757">
            <v>9233.51</v>
          </cell>
          <cell r="E3757" t="str">
            <v>Электрооборудование</v>
          </cell>
          <cell r="F3757">
            <v>11912.86</v>
          </cell>
          <cell r="G3757">
            <v>-0.22491240558522474</v>
          </cell>
        </row>
        <row r="3758">
          <cell r="A3758">
            <v>20049465</v>
          </cell>
          <cell r="C3758" t="str">
            <v xml:space="preserve">BRACKET-RIGHT LAMP   </v>
          </cell>
          <cell r="D3758">
            <v>1073.07</v>
          </cell>
          <cell r="F3758">
            <v>1359.84</v>
          </cell>
          <cell r="G3758">
            <v>-0.21088510412989758</v>
          </cell>
        </row>
        <row r="3759">
          <cell r="A3759">
            <v>20049466</v>
          </cell>
          <cell r="C3759" t="str">
            <v xml:space="preserve">BRACKET-LEFT LAMP  </v>
          </cell>
          <cell r="D3759">
            <v>1073.07</v>
          </cell>
          <cell r="F3759">
            <v>1359.84</v>
          </cell>
          <cell r="G3759">
            <v>-0.21088510412989758</v>
          </cell>
        </row>
        <row r="3760">
          <cell r="A3760">
            <v>20049470</v>
          </cell>
          <cell r="C3760" t="str">
            <v xml:space="preserve">STEERING WHEEL  </v>
          </cell>
          <cell r="D3760">
            <v>2276.6999999999998</v>
          </cell>
          <cell r="F3760">
            <v>2937.33</v>
          </cell>
          <cell r="G3760">
            <v>-0.22490833512067088</v>
          </cell>
        </row>
        <row r="3761">
          <cell r="A3761">
            <v>20049472</v>
          </cell>
          <cell r="C3761" t="str">
            <v>WASHER</v>
          </cell>
          <cell r="D3761">
            <v>29.06</v>
          </cell>
          <cell r="F3761">
            <v>81.59</v>
          </cell>
          <cell r="G3761">
            <v>-0.64382890060056375</v>
          </cell>
        </row>
        <row r="3762">
          <cell r="A3762">
            <v>20049519</v>
          </cell>
          <cell r="C3762" t="str">
            <v>WENT-DEFROST</v>
          </cell>
          <cell r="D3762">
            <v>111.73</v>
          </cell>
          <cell r="E3762" t="str">
            <v>Кабина</v>
          </cell>
          <cell r="F3762">
            <v>144.13</v>
          </cell>
          <cell r="G3762">
            <v>-0.22479705821133689</v>
          </cell>
        </row>
        <row r="3763">
          <cell r="A3763">
            <v>20049521</v>
          </cell>
          <cell r="C3763" t="str">
            <v xml:space="preserve">·SUN BLIND  </v>
          </cell>
          <cell r="D3763">
            <v>908.5</v>
          </cell>
          <cell r="E3763" t="str">
            <v>Кабина</v>
          </cell>
          <cell r="F3763">
            <v>1151.29</v>
          </cell>
          <cell r="G3763">
            <v>-0.21088518097091091</v>
          </cell>
        </row>
        <row r="3764">
          <cell r="A3764">
            <v>20049526</v>
          </cell>
          <cell r="C3764" t="str">
            <v>·MECHANISM - RISER (DOUBLEARM)</v>
          </cell>
          <cell r="D3764">
            <v>908.5</v>
          </cell>
          <cell r="E3764" t="str">
            <v>Кабина</v>
          </cell>
          <cell r="F3764">
            <v>1151.29</v>
          </cell>
          <cell r="G3764">
            <v>-0.21088518097091091</v>
          </cell>
        </row>
        <row r="3765">
          <cell r="A3765">
            <v>20049551</v>
          </cell>
          <cell r="C3765" t="str">
            <v xml:space="preserve">MUD GUARD  </v>
          </cell>
          <cell r="D3765">
            <v>705.93</v>
          </cell>
          <cell r="F3765">
            <v>910.75</v>
          </cell>
          <cell r="G3765">
            <v>-0.22489157287949502</v>
          </cell>
        </row>
        <row r="3766">
          <cell r="A3766">
            <v>20049552</v>
          </cell>
          <cell r="C3766" t="str">
            <v xml:space="preserve">BRACKET   </v>
          </cell>
          <cell r="D3766">
            <v>749.44</v>
          </cell>
          <cell r="F3766">
            <v>949.73</v>
          </cell>
          <cell r="G3766">
            <v>-0.21089151653627869</v>
          </cell>
        </row>
        <row r="3767">
          <cell r="A3767">
            <v>20049553</v>
          </cell>
          <cell r="C3767" t="str">
            <v xml:space="preserve">MUD GUARD  </v>
          </cell>
          <cell r="D3767">
            <v>772.21</v>
          </cell>
          <cell r="F3767">
            <v>978.58</v>
          </cell>
          <cell r="G3767">
            <v>-0.21088720390770299</v>
          </cell>
        </row>
        <row r="3768">
          <cell r="A3768">
            <v>20049554</v>
          </cell>
          <cell r="C3768" t="str">
            <v xml:space="preserve">MUD GUARD  </v>
          </cell>
          <cell r="D3768">
            <v>910.31</v>
          </cell>
          <cell r="F3768">
            <v>1174.44</v>
          </cell>
          <cell r="G3768">
            <v>-0.22489867511324557</v>
          </cell>
        </row>
        <row r="3769">
          <cell r="A3769">
            <v>20049555</v>
          </cell>
          <cell r="C3769" t="str">
            <v xml:space="preserve">MUD GUARD  </v>
          </cell>
          <cell r="D3769">
            <v>1386.66</v>
          </cell>
          <cell r="F3769">
            <v>1540.73</v>
          </cell>
          <cell r="G3769">
            <v>-9.9998052871041576E-2</v>
          </cell>
        </row>
        <row r="3770">
          <cell r="A3770">
            <v>20049556</v>
          </cell>
          <cell r="C3770" t="str">
            <v xml:space="preserve">PLATE   </v>
          </cell>
          <cell r="D3770">
            <v>246.11</v>
          </cell>
          <cell r="F3770">
            <v>317.51</v>
          </cell>
          <cell r="G3770">
            <v>-0.22487480709268992</v>
          </cell>
        </row>
        <row r="3771">
          <cell r="A3771">
            <v>20049557</v>
          </cell>
          <cell r="C3771" t="str">
            <v xml:space="preserve">BRACKET LEFT  </v>
          </cell>
          <cell r="D3771">
            <v>1341.83</v>
          </cell>
          <cell r="F3771">
            <v>1700.44</v>
          </cell>
          <cell r="G3771">
            <v>-0.21089247488885232</v>
          </cell>
        </row>
        <row r="3772">
          <cell r="A3772">
            <v>20049558</v>
          </cell>
          <cell r="C3772" t="str">
            <v xml:space="preserve">BRACKET RIGHT  </v>
          </cell>
          <cell r="D3772">
            <v>3143.56</v>
          </cell>
          <cell r="F3772">
            <v>3983.7</v>
          </cell>
          <cell r="G3772">
            <v>-0.21089439465823223</v>
          </cell>
        </row>
        <row r="3773">
          <cell r="A3773">
            <v>20049562</v>
          </cell>
          <cell r="C3773" t="str">
            <v xml:space="preserve">BEAD PLATE  </v>
          </cell>
          <cell r="D3773">
            <v>329.35</v>
          </cell>
          <cell r="F3773">
            <v>417.36</v>
          </cell>
          <cell r="G3773">
            <v>-0.21087310714970287</v>
          </cell>
        </row>
        <row r="3774">
          <cell r="A3774">
            <v>20049563</v>
          </cell>
          <cell r="C3774" t="str">
            <v xml:space="preserve">MUD GUARD  </v>
          </cell>
          <cell r="D3774">
            <v>710.18</v>
          </cell>
          <cell r="F3774">
            <v>789.09</v>
          </cell>
          <cell r="G3774">
            <v>-0.10000126728256609</v>
          </cell>
        </row>
        <row r="3775">
          <cell r="A3775">
            <v>20049594</v>
          </cell>
          <cell r="C3775" t="str">
            <v>BENDING-PLATE--</v>
          </cell>
          <cell r="D3775">
            <v>93.65</v>
          </cell>
          <cell r="F3775">
            <v>104.06</v>
          </cell>
          <cell r="G3775">
            <v>-0.10003843936190659</v>
          </cell>
        </row>
        <row r="3776">
          <cell r="A3776">
            <v>20049625</v>
          </cell>
          <cell r="C3776" t="str">
            <v>HARNESS</v>
          </cell>
          <cell r="D3776">
            <v>24462.959999999999</v>
          </cell>
          <cell r="F3776">
            <v>27181.07</v>
          </cell>
          <cell r="G3776">
            <v>-0.10000011037093093</v>
          </cell>
        </row>
        <row r="3777">
          <cell r="A3777">
            <v>20049626</v>
          </cell>
          <cell r="C3777" t="str">
            <v>HARNESS-</v>
          </cell>
          <cell r="D3777">
            <v>32731.279999999999</v>
          </cell>
          <cell r="F3777">
            <v>36368.089999999997</v>
          </cell>
          <cell r="G3777">
            <v>-0.10000002749663228</v>
          </cell>
        </row>
        <row r="3778">
          <cell r="A3778">
            <v>20049639</v>
          </cell>
          <cell r="C3778" t="str">
            <v>ДВС QSK60</v>
          </cell>
          <cell r="D3778">
            <v>6146892</v>
          </cell>
          <cell r="E3778" t="str">
            <v>Cummins</v>
          </cell>
          <cell r="F3778">
            <v>7214060.4900000002</v>
          </cell>
          <cell r="G3778">
            <v>-0.14792896337357997</v>
          </cell>
        </row>
        <row r="3779">
          <cell r="A3779">
            <v>20049660</v>
          </cell>
          <cell r="C3779" t="str">
            <v>HORN---</v>
          </cell>
          <cell r="D3779">
            <v>230.14</v>
          </cell>
          <cell r="F3779">
            <v>298.62</v>
          </cell>
          <cell r="G3779">
            <v>-0.22932154577724206</v>
          </cell>
        </row>
        <row r="3780">
          <cell r="A3780">
            <v>20049709</v>
          </cell>
          <cell r="C3780" t="str">
            <v>HARNESS-AXLE-BOX-</v>
          </cell>
          <cell r="D3780">
            <v>315.58</v>
          </cell>
          <cell r="F3780">
            <v>409.49</v>
          </cell>
          <cell r="G3780">
            <v>-0.22933404967154269</v>
          </cell>
        </row>
        <row r="3781">
          <cell r="A3781">
            <v>20049710</v>
          </cell>
          <cell r="C3781" t="str">
            <v>HARNESS-SIDE-LIGHTS-</v>
          </cell>
          <cell r="D3781">
            <v>596.44000000000005</v>
          </cell>
          <cell r="F3781">
            <v>703.57</v>
          </cell>
          <cell r="G3781">
            <v>-0.15226629901786604</v>
          </cell>
        </row>
        <row r="3782">
          <cell r="A3782">
            <v>20049726</v>
          </cell>
          <cell r="C3782" t="str">
            <v>DISPLAY ASSEMBLY</v>
          </cell>
          <cell r="D3782">
            <v>52526.05</v>
          </cell>
          <cell r="F3782">
            <v>67767.94</v>
          </cell>
          <cell r="G3782">
            <v>-0.22491298982970409</v>
          </cell>
        </row>
        <row r="3783">
          <cell r="A3783">
            <v>20049768</v>
          </cell>
          <cell r="C3783" t="str">
            <v xml:space="preserve">DECAL-SERVICE   </v>
          </cell>
          <cell r="D3783">
            <v>607.53</v>
          </cell>
          <cell r="F3783">
            <v>783.82</v>
          </cell>
          <cell r="G3783">
            <v>-0.22491133168329469</v>
          </cell>
        </row>
        <row r="3784">
          <cell r="A3784">
            <v>20049790</v>
          </cell>
          <cell r="C3784" t="str">
            <v>RIGHT BRACKET ASSY</v>
          </cell>
          <cell r="D3784">
            <v>170.29</v>
          </cell>
          <cell r="F3784">
            <v>201.58</v>
          </cell>
          <cell r="G3784">
            <v>-0.15522373251314625</v>
          </cell>
        </row>
        <row r="3785">
          <cell r="A3785">
            <v>20049902</v>
          </cell>
          <cell r="C3785" t="str">
            <v>COMBINATION INSTRUMENT</v>
          </cell>
          <cell r="D3785">
            <v>4800.6000000000004</v>
          </cell>
          <cell r="F3785">
            <v>5682.66</v>
          </cell>
          <cell r="G3785">
            <v>-0.1552195626695948</v>
          </cell>
        </row>
        <row r="3786">
          <cell r="A3786">
            <v>20049912</v>
          </cell>
          <cell r="C3786" t="str">
            <v>PLATE ASSY</v>
          </cell>
          <cell r="D3786">
            <v>1465.48</v>
          </cell>
          <cell r="F3786">
            <v>1734.75</v>
          </cell>
          <cell r="G3786">
            <v>-0.15522121343133011</v>
          </cell>
        </row>
        <row r="3787">
          <cell r="A3787">
            <v>20049920</v>
          </cell>
          <cell r="C3787" t="str">
            <v>PLATE ASSY</v>
          </cell>
          <cell r="D3787">
            <v>1364.75</v>
          </cell>
          <cell r="F3787">
            <v>1615.5</v>
          </cell>
          <cell r="G3787">
            <v>-0.15521510368307023</v>
          </cell>
        </row>
        <row r="3788">
          <cell r="A3788">
            <v>20049925</v>
          </cell>
          <cell r="C3788" t="str">
            <v>PLATE ASSY</v>
          </cell>
          <cell r="D3788">
            <v>1455.89</v>
          </cell>
          <cell r="F3788">
            <v>1723.39</v>
          </cell>
          <cell r="G3788">
            <v>-0.15521733327917653</v>
          </cell>
        </row>
        <row r="3789">
          <cell r="A3789">
            <v>20049926</v>
          </cell>
          <cell r="C3789" t="str">
            <v>BEND PLATE</v>
          </cell>
          <cell r="D3789">
            <v>224.26</v>
          </cell>
          <cell r="F3789">
            <v>265.47000000000003</v>
          </cell>
          <cell r="G3789">
            <v>-0.1552341130824576</v>
          </cell>
        </row>
        <row r="3790">
          <cell r="A3790">
            <v>20049955</v>
          </cell>
          <cell r="C3790" t="str">
            <v>BRACKET---</v>
          </cell>
          <cell r="D3790">
            <v>24223.68</v>
          </cell>
          <cell r="E3790" t="str">
            <v>Cummins</v>
          </cell>
          <cell r="F3790">
            <v>14525.98</v>
          </cell>
          <cell r="G3790">
            <v>0.66761072230582719</v>
          </cell>
        </row>
        <row r="3791">
          <cell r="A3791">
            <v>20049962</v>
          </cell>
          <cell r="C3791" t="str">
            <v>BRACKET---</v>
          </cell>
          <cell r="D3791">
            <v>4527.09</v>
          </cell>
          <cell r="E3791" t="str">
            <v>Cummins</v>
          </cell>
          <cell r="F3791">
            <v>2995.24</v>
          </cell>
          <cell r="G3791">
            <v>0.51142813263711773</v>
          </cell>
        </row>
        <row r="3792">
          <cell r="A3792">
            <v>20049972</v>
          </cell>
          <cell r="C3792" t="str">
            <v>BRACKET---</v>
          </cell>
          <cell r="D3792">
            <v>381.66</v>
          </cell>
          <cell r="F3792">
            <v>450.2</v>
          </cell>
          <cell r="G3792">
            <v>-0.15224344735673023</v>
          </cell>
        </row>
        <row r="3793">
          <cell r="A3793">
            <v>20050000</v>
          </cell>
          <cell r="C3793" t="str">
            <v xml:space="preserve"> BUSH</v>
          </cell>
          <cell r="D3793">
            <v>7.2</v>
          </cell>
          <cell r="F3793">
            <v>8.52</v>
          </cell>
          <cell r="G3793">
            <v>-0.15492957746478864</v>
          </cell>
        </row>
        <row r="3794">
          <cell r="A3794">
            <v>20050003</v>
          </cell>
          <cell r="C3794" t="str">
            <v xml:space="preserve"> CONNECTOR</v>
          </cell>
          <cell r="D3794">
            <v>22.79</v>
          </cell>
          <cell r="E3794" t="str">
            <v>Рулевое управление</v>
          </cell>
          <cell r="F3794">
            <v>26.97</v>
          </cell>
          <cell r="G3794">
            <v>-0.15498702261772335</v>
          </cell>
        </row>
        <row r="3795">
          <cell r="A3795">
            <v>20050004</v>
          </cell>
          <cell r="C3795" t="str">
            <v xml:space="preserve"> CONNECTOR</v>
          </cell>
          <cell r="D3795">
            <v>32.380000000000003</v>
          </cell>
          <cell r="E3795" t="str">
            <v>Рулевое управление</v>
          </cell>
          <cell r="F3795">
            <v>38.33</v>
          </cell>
          <cell r="G3795">
            <v>-0.15523088964257747</v>
          </cell>
        </row>
        <row r="3796">
          <cell r="A3796">
            <v>20050032</v>
          </cell>
          <cell r="C3796" t="str">
            <v>FLANGE---SPLIT-</v>
          </cell>
          <cell r="D3796">
            <v>124.21</v>
          </cell>
          <cell r="E3796" t="str">
            <v>Гидравлическая система</v>
          </cell>
          <cell r="F3796">
            <v>138.01</v>
          </cell>
          <cell r="G3796">
            <v>-9.9992754148250151E-2</v>
          </cell>
        </row>
        <row r="3797">
          <cell r="A3797">
            <v>20050033</v>
          </cell>
          <cell r="C3797" t="str">
            <v xml:space="preserve"> O RING </v>
          </cell>
          <cell r="D3797">
            <v>130.69</v>
          </cell>
          <cell r="E3797" t="str">
            <v>Гидравлическая система</v>
          </cell>
          <cell r="F3797">
            <v>149.74</v>
          </cell>
          <cell r="G3797">
            <v>-0.12722051556030456</v>
          </cell>
        </row>
        <row r="3798">
          <cell r="A3798">
            <v>20050034</v>
          </cell>
          <cell r="C3798" t="str">
            <v>O RING</v>
          </cell>
          <cell r="D3798">
            <v>24.98</v>
          </cell>
          <cell r="F3798">
            <v>27.75</v>
          </cell>
          <cell r="G3798">
            <v>-9.9819819819819799E-2</v>
          </cell>
        </row>
        <row r="3799">
          <cell r="A3799">
            <v>20050039</v>
          </cell>
          <cell r="C3799" t="str">
            <v xml:space="preserve">FLANGE PLUG  </v>
          </cell>
          <cell r="D3799">
            <v>47.34</v>
          </cell>
          <cell r="F3799">
            <v>61.07</v>
          </cell>
          <cell r="G3799">
            <v>-0.2248239724905845</v>
          </cell>
        </row>
        <row r="3800">
          <cell r="A3800">
            <v>20050048</v>
          </cell>
          <cell r="D3800">
            <v>45.57</v>
          </cell>
          <cell r="F3800">
            <v>53.94</v>
          </cell>
          <cell r="G3800">
            <v>-0.15517241379310343</v>
          </cell>
        </row>
        <row r="3801">
          <cell r="A3801">
            <v>20050051</v>
          </cell>
          <cell r="C3801" t="str">
            <v xml:space="preserve">ELBOW   </v>
          </cell>
          <cell r="D3801">
            <v>41.73</v>
          </cell>
          <cell r="F3801">
            <v>53.82</v>
          </cell>
          <cell r="G3801">
            <v>-0.2246376811594204</v>
          </cell>
        </row>
        <row r="3802">
          <cell r="A3802">
            <v>20050055</v>
          </cell>
          <cell r="C3802" t="str">
            <v xml:space="preserve">CLIP   </v>
          </cell>
          <cell r="D3802">
            <v>1432.7</v>
          </cell>
          <cell r="F3802">
            <v>1641.75</v>
          </cell>
          <cell r="G3802">
            <v>-0.12733363788640173</v>
          </cell>
        </row>
        <row r="3803">
          <cell r="A3803">
            <v>20050056</v>
          </cell>
          <cell r="C3803" t="str">
            <v xml:space="preserve">CLIP   </v>
          </cell>
          <cell r="D3803">
            <v>143.91999999999999</v>
          </cell>
          <cell r="F3803">
            <v>164.91</v>
          </cell>
          <cell r="G3803">
            <v>-0.12728154751076348</v>
          </cell>
        </row>
        <row r="3804">
          <cell r="A3804">
            <v>20050057</v>
          </cell>
          <cell r="C3804" t="str">
            <v xml:space="preserve">CLIP   </v>
          </cell>
          <cell r="D3804">
            <v>210.11</v>
          </cell>
          <cell r="F3804">
            <v>240.75</v>
          </cell>
          <cell r="G3804">
            <v>-0.1272689511941848</v>
          </cell>
        </row>
        <row r="3805">
          <cell r="A3805">
            <v>20050090</v>
          </cell>
          <cell r="C3805" t="str">
            <v>CLAMP---</v>
          </cell>
          <cell r="D3805">
            <v>134.41</v>
          </cell>
          <cell r="F3805">
            <v>149.34</v>
          </cell>
          <cell r="G3805">
            <v>-9.9973215481451772E-2</v>
          </cell>
        </row>
        <row r="3806">
          <cell r="A3806">
            <v>20050091</v>
          </cell>
          <cell r="C3806" t="str">
            <v>CLAMP---</v>
          </cell>
          <cell r="D3806">
            <v>41.23</v>
          </cell>
          <cell r="F3806">
            <v>45.81</v>
          </cell>
          <cell r="G3806">
            <v>-9.99781707050863E-2</v>
          </cell>
        </row>
        <row r="3807">
          <cell r="A3807">
            <v>20050092</v>
          </cell>
          <cell r="C3807" t="str">
            <v xml:space="preserve">ELBOW   </v>
          </cell>
          <cell r="D3807">
            <v>448.59</v>
          </cell>
          <cell r="F3807">
            <v>568.47</v>
          </cell>
          <cell r="G3807">
            <v>-0.21088184073038163</v>
          </cell>
        </row>
        <row r="3808">
          <cell r="A3808">
            <v>20050093</v>
          </cell>
          <cell r="C3808" t="str">
            <v xml:space="preserve">ADAPTER   </v>
          </cell>
          <cell r="D3808">
            <v>179.82</v>
          </cell>
          <cell r="F3808">
            <v>231.99</v>
          </cell>
          <cell r="G3808">
            <v>-0.22488038277511968</v>
          </cell>
        </row>
        <row r="3809">
          <cell r="A3809">
            <v>20050097</v>
          </cell>
          <cell r="C3809" t="str">
            <v>BRACKET---</v>
          </cell>
          <cell r="D3809">
            <v>222.47</v>
          </cell>
          <cell r="F3809">
            <v>262.43</v>
          </cell>
          <cell r="G3809">
            <v>-0.15226917654231609</v>
          </cell>
        </row>
        <row r="3810">
          <cell r="A3810">
            <v>20050334</v>
          </cell>
          <cell r="C3810" t="str">
            <v xml:space="preserve">BEND PLATE ASSY </v>
          </cell>
          <cell r="D3810">
            <v>1177.1600000000001</v>
          </cell>
          <cell r="F3810">
            <v>1491.76</v>
          </cell>
          <cell r="G3810">
            <v>-0.21089183246634846</v>
          </cell>
        </row>
        <row r="3811">
          <cell r="A3811">
            <v>20050596</v>
          </cell>
          <cell r="C3811" t="str">
            <v xml:space="preserve">•SEAL RING  </v>
          </cell>
          <cell r="D3811">
            <v>1139.3599999999999</v>
          </cell>
          <cell r="F3811">
            <v>1443.85</v>
          </cell>
          <cell r="G3811">
            <v>-0.21088755757176991</v>
          </cell>
        </row>
        <row r="3812">
          <cell r="A3812">
            <v>20050597</v>
          </cell>
          <cell r="C3812" t="str">
            <v xml:space="preserve">•RING   </v>
          </cell>
          <cell r="D3812">
            <v>560.20000000000005</v>
          </cell>
          <cell r="F3812">
            <v>709.92</v>
          </cell>
          <cell r="G3812">
            <v>-0.21089700247915244</v>
          </cell>
        </row>
        <row r="3813">
          <cell r="A3813">
            <v>20050598</v>
          </cell>
          <cell r="C3813" t="str">
            <v xml:space="preserve">•SEAL RING  </v>
          </cell>
          <cell r="D3813">
            <v>3697.94</v>
          </cell>
          <cell r="F3813">
            <v>4770.99</v>
          </cell>
          <cell r="G3813">
            <v>-0.22491139155605011</v>
          </cell>
        </row>
        <row r="3814">
          <cell r="A3814">
            <v>20050599</v>
          </cell>
          <cell r="C3814" t="str">
            <v xml:space="preserve"> •O RING </v>
          </cell>
          <cell r="D3814">
            <v>1707.08</v>
          </cell>
          <cell r="F3814">
            <v>2202.41</v>
          </cell>
          <cell r="G3814">
            <v>-0.22490362829809163</v>
          </cell>
        </row>
        <row r="3815">
          <cell r="A3815">
            <v>20050600</v>
          </cell>
          <cell r="C3815" t="str">
            <v xml:space="preserve">•RETAINER RING  </v>
          </cell>
          <cell r="D3815">
            <v>372.88</v>
          </cell>
          <cell r="F3815">
            <v>481.06</v>
          </cell>
          <cell r="G3815">
            <v>-0.22487839354758243</v>
          </cell>
        </row>
        <row r="3816">
          <cell r="A3816">
            <v>20050601</v>
          </cell>
          <cell r="C3816" t="str">
            <v xml:space="preserve">ADAPTER   </v>
          </cell>
          <cell r="D3816">
            <v>54.96</v>
          </cell>
          <cell r="F3816">
            <v>61.07</v>
          </cell>
          <cell r="G3816">
            <v>-0.10004912395611587</v>
          </cell>
        </row>
        <row r="3817">
          <cell r="A3817">
            <v>20050630</v>
          </cell>
          <cell r="C3817" t="str">
            <v>O-ring</v>
          </cell>
          <cell r="D3817">
            <v>46.77</v>
          </cell>
          <cell r="F3817">
            <v>55.36</v>
          </cell>
          <cell r="G3817">
            <v>-0.15516618497109824</v>
          </cell>
        </row>
        <row r="3818">
          <cell r="A3818">
            <v>20050638</v>
          </cell>
          <cell r="C3818" t="str">
            <v xml:space="preserve">TEE JOINT  </v>
          </cell>
          <cell r="D3818">
            <v>293.35000000000002</v>
          </cell>
          <cell r="F3818">
            <v>371.73</v>
          </cell>
          <cell r="G3818">
            <v>-0.21085196244586124</v>
          </cell>
        </row>
        <row r="3819">
          <cell r="A3819">
            <v>20050821</v>
          </cell>
          <cell r="C3819" t="str">
            <v xml:space="preserve">ADAPTER   </v>
          </cell>
          <cell r="D3819">
            <v>267.64999999999998</v>
          </cell>
          <cell r="F3819">
            <v>297.39</v>
          </cell>
          <cell r="G3819">
            <v>-0.10000336258784759</v>
          </cell>
        </row>
        <row r="3820">
          <cell r="A3820">
            <v>20050843</v>
          </cell>
          <cell r="C3820" t="str">
            <v xml:space="preserve">·DUST RING  </v>
          </cell>
          <cell r="D3820">
            <v>5219.59</v>
          </cell>
          <cell r="F3820">
            <v>6734.17</v>
          </cell>
          <cell r="G3820">
            <v>-0.22490967706487952</v>
          </cell>
        </row>
        <row r="3821">
          <cell r="A3821">
            <v>20050844</v>
          </cell>
          <cell r="C3821" t="str">
            <v xml:space="preserve">·RING   </v>
          </cell>
          <cell r="D3821">
            <v>1004.98</v>
          </cell>
          <cell r="F3821">
            <v>1273.55</v>
          </cell>
          <cell r="G3821">
            <v>-0.2108829649405205</v>
          </cell>
        </row>
        <row r="3822">
          <cell r="A3822">
            <v>20050845</v>
          </cell>
          <cell r="C3822" t="str">
            <v xml:space="preserve"> ·O RING </v>
          </cell>
          <cell r="D3822">
            <v>825.16</v>
          </cell>
          <cell r="F3822">
            <v>1045.68</v>
          </cell>
          <cell r="G3822">
            <v>-0.21088669573865815</v>
          </cell>
        </row>
        <row r="3823">
          <cell r="A3823">
            <v>20050849</v>
          </cell>
          <cell r="C3823" t="str">
            <v xml:space="preserve">ELBOW   </v>
          </cell>
          <cell r="D3823">
            <v>744.72</v>
          </cell>
          <cell r="F3823">
            <v>827.47</v>
          </cell>
          <cell r="G3823">
            <v>-0.10000362550908193</v>
          </cell>
        </row>
        <row r="3824">
          <cell r="A3824">
            <v>20050850</v>
          </cell>
          <cell r="C3824" t="str">
            <v xml:space="preserve">ADAPTER   </v>
          </cell>
          <cell r="D3824">
            <v>158.13999999999999</v>
          </cell>
          <cell r="F3824">
            <v>175.71</v>
          </cell>
          <cell r="G3824">
            <v>-9.9994308804279952E-2</v>
          </cell>
        </row>
        <row r="3825">
          <cell r="A3825">
            <v>20050851</v>
          </cell>
          <cell r="C3825" t="str">
            <v xml:space="preserve">ADAPTER   </v>
          </cell>
          <cell r="D3825">
            <v>113.64</v>
          </cell>
          <cell r="F3825">
            <v>130.19999999999999</v>
          </cell>
          <cell r="G3825">
            <v>-0.12718894009216586</v>
          </cell>
        </row>
        <row r="3826">
          <cell r="A3826">
            <v>20050852</v>
          </cell>
          <cell r="C3826" t="str">
            <v xml:space="preserve">ADAPTER   </v>
          </cell>
          <cell r="D3826">
            <v>151.44</v>
          </cell>
          <cell r="F3826">
            <v>173.53</v>
          </cell>
          <cell r="G3826">
            <v>-0.12729787356653033</v>
          </cell>
        </row>
        <row r="3827">
          <cell r="A3827">
            <v>20050853</v>
          </cell>
          <cell r="C3827" t="str">
            <v xml:space="preserve">ADAPTER   </v>
          </cell>
          <cell r="D3827">
            <v>37.130000000000003</v>
          </cell>
          <cell r="F3827">
            <v>41.26</v>
          </cell>
          <cell r="G3827">
            <v>-0.10009694619486176</v>
          </cell>
        </row>
        <row r="3828">
          <cell r="A3828">
            <v>20055038</v>
          </cell>
          <cell r="C3828" t="str">
            <v>COVER PLATE</v>
          </cell>
          <cell r="D3828">
            <v>134.32</v>
          </cell>
          <cell r="F3828">
            <v>159</v>
          </cell>
          <cell r="G3828">
            <v>-0.15522012578616351</v>
          </cell>
        </row>
        <row r="3829">
          <cell r="A3829">
            <v>20055048</v>
          </cell>
          <cell r="C3829" t="str">
            <v>GLASS SUPPORT LH</v>
          </cell>
          <cell r="D3829">
            <v>194.97</v>
          </cell>
          <cell r="E3829" t="str">
            <v>Кабина</v>
          </cell>
          <cell r="F3829">
            <v>371.73</v>
          </cell>
          <cell r="G3829">
            <v>-0.47550641594705834</v>
          </cell>
        </row>
        <row r="3830">
          <cell r="A3830">
            <v>20055052</v>
          </cell>
          <cell r="C3830" t="str">
            <v xml:space="preserve">·GLASS - REAR </v>
          </cell>
          <cell r="D3830">
            <v>1230.23</v>
          </cell>
          <cell r="E3830" t="str">
            <v>Кабина</v>
          </cell>
          <cell r="F3830">
            <v>1558.99</v>
          </cell>
          <cell r="G3830">
            <v>-0.21088012110404808</v>
          </cell>
        </row>
        <row r="3831">
          <cell r="A3831">
            <v>20055053</v>
          </cell>
          <cell r="C3831" t="str">
            <v>DOOR LOCK - LH</v>
          </cell>
          <cell r="D3831">
            <v>424.02</v>
          </cell>
          <cell r="F3831">
            <v>537.33000000000004</v>
          </cell>
          <cell r="G3831">
            <v>-0.21087599799006207</v>
          </cell>
        </row>
        <row r="3832">
          <cell r="A3832">
            <v>20055054</v>
          </cell>
          <cell r="C3832" t="str">
            <v>DOOR LOCK - RH</v>
          </cell>
          <cell r="D3832">
            <v>424.02</v>
          </cell>
          <cell r="F3832">
            <v>537.33000000000004</v>
          </cell>
          <cell r="G3832">
            <v>-0.21087599799006207</v>
          </cell>
        </row>
        <row r="3833">
          <cell r="A3833">
            <v>20055056</v>
          </cell>
          <cell r="C3833" t="str">
            <v>ARM-SCREENWIPER</v>
          </cell>
          <cell r="D3833">
            <v>208.2</v>
          </cell>
          <cell r="F3833">
            <v>263.83999999999997</v>
          </cell>
          <cell r="G3833">
            <v>-0.21088538508186772</v>
          </cell>
        </row>
        <row r="3834">
          <cell r="A3834">
            <v>20055057</v>
          </cell>
          <cell r="C3834" t="str">
            <v>ROD ASSY</v>
          </cell>
          <cell r="D3834">
            <v>3862.61</v>
          </cell>
          <cell r="F3834">
            <v>4983.4399999999996</v>
          </cell>
          <cell r="G3834">
            <v>-0.22491090491708532</v>
          </cell>
        </row>
        <row r="3835">
          <cell r="A3835">
            <v>20055220</v>
          </cell>
          <cell r="C3835" t="str">
            <v xml:space="preserve"> CAB ASSY</v>
          </cell>
          <cell r="D3835">
            <v>43695.29</v>
          </cell>
          <cell r="F3835">
            <v>48550.32</v>
          </cell>
          <cell r="G3835">
            <v>-9.9999958805626843E-2</v>
          </cell>
        </row>
        <row r="3836">
          <cell r="A3836">
            <v>20055266</v>
          </cell>
          <cell r="C3836" t="str">
            <v xml:space="preserve"> HARNESS-CAB</v>
          </cell>
          <cell r="D3836">
            <v>933.96</v>
          </cell>
          <cell r="F3836">
            <v>1037.73</v>
          </cell>
          <cell r="G3836">
            <v>-9.9997109074614787E-2</v>
          </cell>
        </row>
        <row r="3837">
          <cell r="A3837">
            <v>20055267</v>
          </cell>
          <cell r="C3837" t="str">
            <v xml:space="preserve"> HARNESS</v>
          </cell>
          <cell r="D3837">
            <v>619.01</v>
          </cell>
          <cell r="F3837">
            <v>687.79</v>
          </cell>
          <cell r="G3837">
            <v>-0.10000145393215953</v>
          </cell>
        </row>
        <row r="3838">
          <cell r="A3838">
            <v>20055384</v>
          </cell>
          <cell r="C3838" t="str">
            <v>RADIATOR---</v>
          </cell>
          <cell r="D3838">
            <v>357480.64</v>
          </cell>
          <cell r="E3838" t="str">
            <v>Cummins</v>
          </cell>
          <cell r="F3838">
            <v>357480.64</v>
          </cell>
          <cell r="G3838">
            <v>0</v>
          </cell>
        </row>
        <row r="3839">
          <cell r="A3839">
            <v>20055385</v>
          </cell>
          <cell r="C3839" t="str">
            <v>RADIATOR-PIPE--</v>
          </cell>
          <cell r="D3839">
            <v>1244.33</v>
          </cell>
          <cell r="F3839">
            <v>1382.59</v>
          </cell>
          <cell r="G3839">
            <v>-0.10000072328022047</v>
          </cell>
        </row>
        <row r="3840">
          <cell r="A3840">
            <v>20055386</v>
          </cell>
          <cell r="C3840" t="str">
            <v>RADIATOR-PIPE--</v>
          </cell>
          <cell r="D3840">
            <v>747.64</v>
          </cell>
          <cell r="F3840">
            <v>830.71</v>
          </cell>
          <cell r="G3840">
            <v>-9.9998796210470586E-2</v>
          </cell>
        </row>
        <row r="3841">
          <cell r="A3841">
            <v>20055407</v>
          </cell>
          <cell r="C3841" t="str">
            <v>FILTER---</v>
          </cell>
          <cell r="D3841">
            <v>22761.61</v>
          </cell>
          <cell r="E3841" t="str">
            <v>Фильтр</v>
          </cell>
          <cell r="F3841">
            <v>25290.68</v>
          </cell>
          <cell r="G3841">
            <v>-0.100000079080515</v>
          </cell>
        </row>
        <row r="3842">
          <cell r="A3842">
            <v>20055440</v>
          </cell>
          <cell r="C3842" t="str">
            <v xml:space="preserve">ADAPTOR(HIGHER)   </v>
          </cell>
          <cell r="D3842">
            <v>138.46</v>
          </cell>
          <cell r="F3842">
            <v>153.84</v>
          </cell>
          <cell r="G3842">
            <v>-9.9973998959958399E-2</v>
          </cell>
        </row>
        <row r="3843">
          <cell r="A3843">
            <v>20055446</v>
          </cell>
          <cell r="C3843" t="str">
            <v>HOSE-ASSY--</v>
          </cell>
          <cell r="D3843">
            <v>733.8</v>
          </cell>
          <cell r="F3843">
            <v>815.33</v>
          </cell>
          <cell r="G3843">
            <v>-9.9996320508260572E-2</v>
          </cell>
        </row>
        <row r="3844">
          <cell r="A3844">
            <v>20055447</v>
          </cell>
          <cell r="C3844" t="str">
            <v>HOSE-ASSY--</v>
          </cell>
          <cell r="D3844">
            <v>2028.3</v>
          </cell>
          <cell r="F3844">
            <v>2253.67</v>
          </cell>
          <cell r="G3844">
            <v>-0.10000133116206011</v>
          </cell>
        </row>
        <row r="3845">
          <cell r="A3845">
            <v>20055448</v>
          </cell>
          <cell r="C3845" t="str">
            <v>HOSE-ASSY--</v>
          </cell>
          <cell r="D3845">
            <v>1422.59</v>
          </cell>
          <cell r="F3845">
            <v>1580.65</v>
          </cell>
          <cell r="G3845">
            <v>-9.9996836744377426E-2</v>
          </cell>
        </row>
        <row r="3846">
          <cell r="A3846">
            <v>20055449</v>
          </cell>
          <cell r="C3846" t="str">
            <v>HOSE-ASSY--</v>
          </cell>
          <cell r="D3846">
            <v>1469.3</v>
          </cell>
          <cell r="F3846">
            <v>1632.56</v>
          </cell>
          <cell r="G3846">
            <v>-0.10000245013965792</v>
          </cell>
        </row>
        <row r="3847">
          <cell r="A3847">
            <v>20055450</v>
          </cell>
          <cell r="C3847" t="str">
            <v>HOSE-ASSY--</v>
          </cell>
          <cell r="D3847">
            <v>1254.71</v>
          </cell>
          <cell r="F3847">
            <v>1394.12</v>
          </cell>
          <cell r="G3847">
            <v>-9.9998565403265016E-2</v>
          </cell>
        </row>
        <row r="3848">
          <cell r="A3848">
            <v>20055451</v>
          </cell>
          <cell r="C3848" t="str">
            <v>HOSE-ASSY--</v>
          </cell>
          <cell r="D3848">
            <v>752.83</v>
          </cell>
          <cell r="F3848">
            <v>836.48</v>
          </cell>
          <cell r="G3848">
            <v>-0.10000239097169084</v>
          </cell>
        </row>
        <row r="3849">
          <cell r="A3849">
            <v>20055455</v>
          </cell>
          <cell r="C3849" t="str">
            <v>BEND PLATE ASSY</v>
          </cell>
          <cell r="D3849">
            <v>645.20000000000005</v>
          </cell>
          <cell r="F3849">
            <v>763.74</v>
          </cell>
          <cell r="G3849">
            <v>-0.15520988818184189</v>
          </cell>
        </row>
        <row r="3850">
          <cell r="A3850">
            <v>20055485</v>
          </cell>
          <cell r="C3850" t="str">
            <v>PLATE</v>
          </cell>
          <cell r="D3850">
            <v>578.04</v>
          </cell>
          <cell r="F3850">
            <v>684.25</v>
          </cell>
          <cell r="G3850">
            <v>-0.15522104493971511</v>
          </cell>
        </row>
        <row r="3851">
          <cell r="A3851">
            <v>20055493</v>
          </cell>
          <cell r="C3851" t="str">
            <v>HIGH BEAM</v>
          </cell>
          <cell r="D3851">
            <v>1417.51</v>
          </cell>
          <cell r="E3851" t="str">
            <v>Электрооборудование</v>
          </cell>
          <cell r="F3851">
            <v>1677.97</v>
          </cell>
          <cell r="G3851">
            <v>-0.15522327574390482</v>
          </cell>
        </row>
        <row r="3852">
          <cell r="A3852">
            <v>20055494</v>
          </cell>
          <cell r="C3852" t="str">
            <v>LOW BEAM</v>
          </cell>
          <cell r="D3852">
            <v>1417.51</v>
          </cell>
          <cell r="E3852" t="str">
            <v>Электрооборудование</v>
          </cell>
          <cell r="F3852">
            <v>1677.97</v>
          </cell>
          <cell r="G3852">
            <v>-0.15522327574390482</v>
          </cell>
        </row>
        <row r="3853">
          <cell r="A3853">
            <v>20055499</v>
          </cell>
          <cell r="C3853" t="str">
            <v xml:space="preserve">WASHER   </v>
          </cell>
          <cell r="D3853">
            <v>121.16</v>
          </cell>
          <cell r="F3853">
            <v>156.30000000000001</v>
          </cell>
          <cell r="G3853">
            <v>-0.22482405630198343</v>
          </cell>
        </row>
        <row r="3854">
          <cell r="A3854">
            <v>20055505</v>
          </cell>
          <cell r="C3854" t="str">
            <v>PLATFORM ASSY RH</v>
          </cell>
          <cell r="D3854">
            <v>7675.2</v>
          </cell>
          <cell r="F3854">
            <v>9085.44</v>
          </cell>
          <cell r="G3854">
            <v>-0.15521978021978033</v>
          </cell>
        </row>
        <row r="3855">
          <cell r="A3855">
            <v>20055510</v>
          </cell>
          <cell r="C3855" t="str">
            <v>BEND PLATE ASSY</v>
          </cell>
          <cell r="D3855">
            <v>678.78</v>
          </cell>
          <cell r="F3855">
            <v>803.49</v>
          </cell>
          <cell r="G3855">
            <v>-0.15521039465332487</v>
          </cell>
        </row>
        <row r="3856">
          <cell r="A3856">
            <v>20055512</v>
          </cell>
          <cell r="C3856" t="str">
            <v xml:space="preserve"> CONTROL UNIT</v>
          </cell>
          <cell r="D3856">
            <v>755.53</v>
          </cell>
          <cell r="F3856">
            <v>894.35</v>
          </cell>
          <cell r="G3856">
            <v>-0.15521887404260082</v>
          </cell>
        </row>
        <row r="3857">
          <cell r="A3857">
            <v>20055513</v>
          </cell>
          <cell r="C3857" t="str">
            <v xml:space="preserve"> HEATER &amp; A/CON</v>
          </cell>
          <cell r="D3857">
            <v>5415.81</v>
          </cell>
          <cell r="F3857">
            <v>6410.91</v>
          </cell>
          <cell r="G3857">
            <v>-0.15521977379186414</v>
          </cell>
        </row>
        <row r="3858">
          <cell r="A3858">
            <v>20055516</v>
          </cell>
          <cell r="C3858" t="str">
            <v>EVAPORATOR</v>
          </cell>
          <cell r="D3858">
            <v>1352.75</v>
          </cell>
          <cell r="F3858">
            <v>1601.31</v>
          </cell>
          <cell r="G3858">
            <v>-0.15522291124142107</v>
          </cell>
        </row>
        <row r="3859">
          <cell r="A3859">
            <v>20055517</v>
          </cell>
          <cell r="C3859" t="str">
            <v xml:space="preserve"> MARIX-HEATER</v>
          </cell>
          <cell r="D3859">
            <v>1404.32</v>
          </cell>
          <cell r="F3859">
            <v>1662.35</v>
          </cell>
          <cell r="G3859">
            <v>-0.1552200198514152</v>
          </cell>
        </row>
        <row r="3860">
          <cell r="A3860">
            <v>20055528</v>
          </cell>
          <cell r="C3860" t="str">
            <v>LTER ELEMENT -RETURN</v>
          </cell>
          <cell r="D3860">
            <v>34.78</v>
          </cell>
          <cell r="F3860">
            <v>41.17</v>
          </cell>
          <cell r="G3860">
            <v>-0.15521010444498418</v>
          </cell>
        </row>
        <row r="3861">
          <cell r="A3861">
            <v>20055539</v>
          </cell>
          <cell r="C3861" t="str">
            <v>PLATE-SIDE ASSY RH</v>
          </cell>
          <cell r="D3861">
            <v>191.88</v>
          </cell>
          <cell r="F3861">
            <v>227.14</v>
          </cell>
          <cell r="G3861">
            <v>-0.15523465703971118</v>
          </cell>
        </row>
        <row r="3862">
          <cell r="A3862">
            <v>20055540</v>
          </cell>
          <cell r="C3862" t="str">
            <v>HANDRAIL ASSY LH</v>
          </cell>
          <cell r="D3862">
            <v>2334.94</v>
          </cell>
          <cell r="F3862">
            <v>2763.96</v>
          </cell>
          <cell r="G3862">
            <v>-0.15521932300033281</v>
          </cell>
        </row>
        <row r="3863">
          <cell r="A3863">
            <v>20055542</v>
          </cell>
          <cell r="C3863" t="str">
            <v>COVER ASSY</v>
          </cell>
          <cell r="D3863">
            <v>1403.12</v>
          </cell>
          <cell r="F3863">
            <v>1660.93</v>
          </cell>
          <cell r="G3863">
            <v>-0.15522026816301715</v>
          </cell>
        </row>
        <row r="3864">
          <cell r="A3864">
            <v>20055545</v>
          </cell>
          <cell r="C3864" t="str">
            <v>PLATFORM ASSY LH</v>
          </cell>
          <cell r="D3864">
            <v>2458.46</v>
          </cell>
          <cell r="F3864">
            <v>2910.18</v>
          </cell>
          <cell r="G3864">
            <v>-0.15522063927317209</v>
          </cell>
        </row>
        <row r="3865">
          <cell r="A3865">
            <v>20055551</v>
          </cell>
          <cell r="C3865" t="str">
            <v>CROSSMEMBER FRONT ASSY</v>
          </cell>
          <cell r="D3865">
            <v>8187.28</v>
          </cell>
          <cell r="F3865">
            <v>9691.61</v>
          </cell>
          <cell r="G3865">
            <v>-0.15521982415718349</v>
          </cell>
        </row>
        <row r="3866">
          <cell r="A3866">
            <v>20055552</v>
          </cell>
          <cell r="C3866" t="str">
            <v>CROSSMEMBER ASSY REAR</v>
          </cell>
          <cell r="D3866">
            <v>9501.66</v>
          </cell>
          <cell r="F3866">
            <v>11247.49</v>
          </cell>
          <cell r="G3866">
            <v>-0.15521952008848194</v>
          </cell>
        </row>
        <row r="3867">
          <cell r="A3867">
            <v>20055553</v>
          </cell>
          <cell r="C3867" t="str">
            <v>PLATE ASSY LH</v>
          </cell>
          <cell r="D3867">
            <v>237.45</v>
          </cell>
          <cell r="F3867">
            <v>281.08</v>
          </cell>
          <cell r="G3867">
            <v>-0.1552227123950477</v>
          </cell>
        </row>
        <row r="3868">
          <cell r="A3868">
            <v>20055557</v>
          </cell>
          <cell r="C3868" t="str">
            <v xml:space="preserve"> PLATE</v>
          </cell>
          <cell r="D3868">
            <v>47.97</v>
          </cell>
          <cell r="F3868">
            <v>56.78</v>
          </cell>
          <cell r="G3868">
            <v>-0.15516026769989433</v>
          </cell>
        </row>
        <row r="3869">
          <cell r="A3869">
            <v>20055577</v>
          </cell>
          <cell r="C3869" t="str">
            <v>HANDRAIL ASSY RH</v>
          </cell>
          <cell r="D3869">
            <v>6988.03</v>
          </cell>
          <cell r="F3869">
            <v>8272.01</v>
          </cell>
          <cell r="G3869">
            <v>-0.15521983169749554</v>
          </cell>
        </row>
        <row r="3870">
          <cell r="A3870">
            <v>20055581</v>
          </cell>
          <cell r="C3870" t="str">
            <v>BEND PLATE</v>
          </cell>
          <cell r="D3870">
            <v>229.06</v>
          </cell>
          <cell r="F3870">
            <v>271.14</v>
          </cell>
          <cell r="G3870">
            <v>-0.15519657741388204</v>
          </cell>
        </row>
        <row r="3871">
          <cell r="A3871">
            <v>20055583</v>
          </cell>
          <cell r="C3871" t="str">
            <v>HOSE-ASSY--</v>
          </cell>
          <cell r="D3871">
            <v>874.51</v>
          </cell>
          <cell r="F3871">
            <v>1031.5899999999999</v>
          </cell>
          <cell r="G3871">
            <v>-0.15226979710931665</v>
          </cell>
        </row>
        <row r="3872">
          <cell r="A3872">
            <v>20055595</v>
          </cell>
          <cell r="C3872" t="str">
            <v>HOSE---</v>
          </cell>
          <cell r="D3872">
            <v>5747.57</v>
          </cell>
          <cell r="F3872">
            <v>6780</v>
          </cell>
          <cell r="G3872">
            <v>-0.15227581120943956</v>
          </cell>
        </row>
        <row r="3873">
          <cell r="A3873">
            <v>20055646</v>
          </cell>
          <cell r="C3873" t="str">
            <v xml:space="preserve">COVER   </v>
          </cell>
          <cell r="D3873">
            <v>437.25</v>
          </cell>
          <cell r="F3873">
            <v>564.12</v>
          </cell>
          <cell r="G3873">
            <v>-0.22489895766858115</v>
          </cell>
        </row>
        <row r="3874">
          <cell r="A3874">
            <v>20056085</v>
          </cell>
          <cell r="C3874" t="str">
            <v xml:space="preserve">BRAKE VALVE ASSY </v>
          </cell>
          <cell r="D3874">
            <v>25143.65</v>
          </cell>
          <cell r="F3874">
            <v>28812.74</v>
          </cell>
          <cell r="G3874">
            <v>-0.12734262690740272</v>
          </cell>
        </row>
        <row r="3875">
          <cell r="A3875">
            <v>20056167</v>
          </cell>
          <cell r="C3875" t="str">
            <v xml:space="preserve"> PLATE</v>
          </cell>
          <cell r="D3875">
            <v>10.79</v>
          </cell>
          <cell r="F3875">
            <v>12.78</v>
          </cell>
          <cell r="G3875">
            <v>-0.15571205007824729</v>
          </cell>
        </row>
        <row r="3876">
          <cell r="A3876">
            <v>20056548</v>
          </cell>
          <cell r="C3876" t="str">
            <v xml:space="preserve">COMB INSTRUMENT  </v>
          </cell>
          <cell r="D3876">
            <v>8444.3799999999992</v>
          </cell>
          <cell r="E3876" t="str">
            <v>Электрооборудование</v>
          </cell>
          <cell r="F3876">
            <v>10701.2</v>
          </cell>
          <cell r="G3876">
            <v>-0.21089410533398134</v>
          </cell>
        </row>
        <row r="3877">
          <cell r="A3877">
            <v>20056570</v>
          </cell>
          <cell r="C3877" t="str">
            <v xml:space="preserve">RADIATOR   </v>
          </cell>
          <cell r="D3877">
            <v>7043.87</v>
          </cell>
          <cell r="F3877">
            <v>8071.75</v>
          </cell>
          <cell r="G3877">
            <v>-0.12734289342459815</v>
          </cell>
        </row>
        <row r="3878">
          <cell r="A3878">
            <v>20056571</v>
          </cell>
          <cell r="C3878" t="str">
            <v>RADIATOR---</v>
          </cell>
          <cell r="D3878">
            <v>7871.58</v>
          </cell>
          <cell r="E3878" t="str">
            <v>Гидравлическая система</v>
          </cell>
          <cell r="F3878">
            <v>8682</v>
          </cell>
          <cell r="G3878">
            <v>-9.3344851416724217E-2</v>
          </cell>
        </row>
        <row r="3879">
          <cell r="A3879">
            <v>20056579</v>
          </cell>
          <cell r="C3879" t="str">
            <v xml:space="preserve">•GUIDE SLEEVE  </v>
          </cell>
          <cell r="D3879">
            <v>37679.47</v>
          </cell>
          <cell r="F3879">
            <v>47749.63</v>
          </cell>
          <cell r="G3879">
            <v>-0.21089503730185966</v>
          </cell>
        </row>
        <row r="3880">
          <cell r="A3880">
            <v>20056583</v>
          </cell>
          <cell r="C3880" t="str">
            <v xml:space="preserve">OIL-WATER SEPARATOR  </v>
          </cell>
          <cell r="D3880">
            <v>14182.42</v>
          </cell>
          <cell r="F3880">
            <v>18297.82</v>
          </cell>
          <cell r="G3880">
            <v>-0.22491203870187815</v>
          </cell>
        </row>
        <row r="3881">
          <cell r="A3881">
            <v>20056590</v>
          </cell>
          <cell r="C3881" t="str">
            <v xml:space="preserve">BALL VALVE  </v>
          </cell>
          <cell r="D3881">
            <v>1161.3599999999999</v>
          </cell>
          <cell r="F3881">
            <v>1498.35</v>
          </cell>
          <cell r="G3881">
            <v>-0.2249073981379518</v>
          </cell>
        </row>
        <row r="3882">
          <cell r="A3882">
            <v>20056669</v>
          </cell>
          <cell r="C3882" t="str">
            <v xml:space="preserve">TUBE ASSY  </v>
          </cell>
          <cell r="D3882">
            <v>940.59</v>
          </cell>
          <cell r="F3882">
            <v>1213.51</v>
          </cell>
          <cell r="G3882">
            <v>-0.22490131931339663</v>
          </cell>
        </row>
        <row r="3883">
          <cell r="A3883">
            <v>20056688</v>
          </cell>
          <cell r="C3883" t="str">
            <v xml:space="preserve">PLATE   </v>
          </cell>
          <cell r="D3883">
            <v>978.5</v>
          </cell>
          <cell r="E3883" t="str">
            <v>Кабина</v>
          </cell>
          <cell r="F3883">
            <v>1121.28</v>
          </cell>
          <cell r="G3883">
            <v>-0.12733661529680362</v>
          </cell>
        </row>
        <row r="3884">
          <cell r="A3884">
            <v>20056689</v>
          </cell>
          <cell r="C3884" t="str">
            <v>PLATE---</v>
          </cell>
          <cell r="D3884">
            <v>1377.59</v>
          </cell>
          <cell r="F3884">
            <v>1530.65</v>
          </cell>
          <cell r="G3884">
            <v>-9.9996733413909245E-2</v>
          </cell>
        </row>
        <row r="3885">
          <cell r="A3885">
            <v>20056690</v>
          </cell>
          <cell r="C3885" t="str">
            <v xml:space="preserve">PLATE   </v>
          </cell>
          <cell r="D3885">
            <v>880.02</v>
          </cell>
          <cell r="F3885">
            <v>1008.42</v>
          </cell>
          <cell r="G3885">
            <v>-0.12732789908966502</v>
          </cell>
        </row>
        <row r="3886">
          <cell r="A3886">
            <v>20056739</v>
          </cell>
          <cell r="C3886" t="str">
            <v>Топливный фильтр</v>
          </cell>
          <cell r="D3886">
            <v>1353.5</v>
          </cell>
          <cell r="E3886" t="str">
            <v>Фильтр</v>
          </cell>
          <cell r="F3886">
            <v>1845.32</v>
          </cell>
          <cell r="G3886">
            <v>-0.26652287950057441</v>
          </cell>
        </row>
        <row r="3887">
          <cell r="A3887">
            <v>20056825</v>
          </cell>
          <cell r="C3887" t="str">
            <v>BULB</v>
          </cell>
          <cell r="D3887">
            <v>13.95</v>
          </cell>
          <cell r="E3887" t="str">
            <v>Электрооборудование</v>
          </cell>
          <cell r="F3887">
            <v>18.489999999999998</v>
          </cell>
          <cell r="G3887">
            <v>-0.245538128718226</v>
          </cell>
        </row>
        <row r="3888">
          <cell r="A3888">
            <v>20056828</v>
          </cell>
          <cell r="C3888" t="str">
            <v xml:space="preserve">PLANT   </v>
          </cell>
          <cell r="D3888">
            <v>1037.1600000000001</v>
          </cell>
          <cell r="F3888">
            <v>1314.35</v>
          </cell>
          <cell r="G3888">
            <v>-0.21089511926047089</v>
          </cell>
        </row>
        <row r="3889">
          <cell r="A3889">
            <v>20056846</v>
          </cell>
          <cell r="C3889" t="str">
            <v xml:space="preserve">GEAR SHIFT SELECTOR </v>
          </cell>
          <cell r="D3889">
            <v>14260.55</v>
          </cell>
          <cell r="E3889" t="str">
            <v>Электрооборудование</v>
          </cell>
          <cell r="F3889">
            <v>26589.73</v>
          </cell>
          <cell r="G3889">
            <v>-0.46368203061858848</v>
          </cell>
        </row>
        <row r="3890">
          <cell r="A3890">
            <v>20056847</v>
          </cell>
          <cell r="C3890" t="str">
            <v xml:space="preserve">RAISE CONTROL HANDLE </v>
          </cell>
          <cell r="D3890">
            <v>13657.23</v>
          </cell>
          <cell r="E3890" t="str">
            <v>Электрооборудование</v>
          </cell>
          <cell r="F3890">
            <v>26589.73</v>
          </cell>
          <cell r="G3890">
            <v>-0.48637199399918696</v>
          </cell>
        </row>
        <row r="3891">
          <cell r="A3891">
            <v>20056861</v>
          </cell>
          <cell r="C3891" t="str">
            <v xml:space="preserve">·SHUTTLE VALVE  </v>
          </cell>
          <cell r="D3891">
            <v>1192.32</v>
          </cell>
          <cell r="F3891">
            <v>1366.28</v>
          </cell>
          <cell r="G3891">
            <v>-0.12732382820505317</v>
          </cell>
        </row>
        <row r="3892">
          <cell r="A3892">
            <v>20056862</v>
          </cell>
          <cell r="C3892" t="str">
            <v xml:space="preserve">·SOLENOLD VALVE  </v>
          </cell>
          <cell r="D3892">
            <v>3565.47</v>
          </cell>
          <cell r="F3892">
            <v>4085.75</v>
          </cell>
          <cell r="G3892">
            <v>-0.1273401456280977</v>
          </cell>
        </row>
        <row r="3893">
          <cell r="A3893">
            <v>20056863</v>
          </cell>
          <cell r="C3893" t="str">
            <v xml:space="preserve">·SEQUENCE VALVE  </v>
          </cell>
          <cell r="D3893">
            <v>2257.84</v>
          </cell>
          <cell r="E3893" t="str">
            <v>Тормозная система</v>
          </cell>
          <cell r="F3893">
            <v>2587.31</v>
          </cell>
          <cell r="G3893">
            <v>-0.12734075159142111</v>
          </cell>
        </row>
        <row r="3894">
          <cell r="A3894">
            <v>20056864</v>
          </cell>
          <cell r="C3894" t="str">
            <v xml:space="preserve">·FILTER   </v>
          </cell>
          <cell r="D3894">
            <v>843.97199999999987</v>
          </cell>
          <cell r="E3894" t="str">
            <v>Фильтр</v>
          </cell>
          <cell r="F3894">
            <v>1443.85</v>
          </cell>
          <cell r="G3894">
            <v>-0.41547113619835863</v>
          </cell>
        </row>
        <row r="3895">
          <cell r="A3895">
            <v>20056865</v>
          </cell>
          <cell r="C3895" t="str">
            <v xml:space="preserve">· REDUCING VALVE </v>
          </cell>
          <cell r="D3895">
            <v>2055.2600000000002</v>
          </cell>
          <cell r="E3895" t="str">
            <v>Тормозная система</v>
          </cell>
          <cell r="F3895">
            <v>2604.54</v>
          </cell>
          <cell r="G3895">
            <v>-0.21089328633847038</v>
          </cell>
        </row>
        <row r="3896">
          <cell r="A3896">
            <v>20056866</v>
          </cell>
          <cell r="C3896" t="str">
            <v xml:space="preserve">·NEEDLE VALVE  </v>
          </cell>
          <cell r="D3896">
            <v>1854.69</v>
          </cell>
          <cell r="E3896" t="str">
            <v>Тормозная система</v>
          </cell>
          <cell r="F3896">
            <v>2350.37</v>
          </cell>
          <cell r="G3896">
            <v>-0.21089445491560899</v>
          </cell>
        </row>
        <row r="3897">
          <cell r="A3897">
            <v>20056867</v>
          </cell>
          <cell r="C3897" t="str">
            <v xml:space="preserve">·SEAL KITS  </v>
          </cell>
          <cell r="D3897">
            <v>6640.83</v>
          </cell>
          <cell r="F3897">
            <v>7609.89</v>
          </cell>
          <cell r="G3897">
            <v>-0.12734218234429151</v>
          </cell>
        </row>
        <row r="3898">
          <cell r="A3898">
            <v>20057500</v>
          </cell>
          <cell r="C3898" t="str">
            <v>DISC BRAKE OIL COOLER</v>
          </cell>
          <cell r="D3898">
            <v>46409.96</v>
          </cell>
          <cell r="F3898">
            <v>51566.62</v>
          </cell>
          <cell r="G3898">
            <v>-9.9999961215220257E-2</v>
          </cell>
        </row>
        <row r="3899">
          <cell r="A3899">
            <v>20057516</v>
          </cell>
          <cell r="C3899" t="str">
            <v xml:space="preserve">SEAT ASSY-DRIVER  </v>
          </cell>
          <cell r="D3899">
            <v>13024.12</v>
          </cell>
          <cell r="F3899">
            <v>16803.41</v>
          </cell>
          <cell r="G3899">
            <v>-0.22491208629676951</v>
          </cell>
        </row>
        <row r="3900">
          <cell r="A3900">
            <v>20057642</v>
          </cell>
          <cell r="C3900" t="str">
            <v>gasket</v>
          </cell>
          <cell r="D3900">
            <v>32.380000000000003</v>
          </cell>
          <cell r="F3900">
            <v>38.33</v>
          </cell>
          <cell r="G3900">
            <v>-0.15523088964257747</v>
          </cell>
        </row>
        <row r="3901">
          <cell r="A3901">
            <v>20057801</v>
          </cell>
          <cell r="C3901" t="str">
            <v>BRACKET</v>
          </cell>
          <cell r="D3901">
            <v>143.91</v>
          </cell>
          <cell r="F3901">
            <v>170.35</v>
          </cell>
          <cell r="G3901">
            <v>-0.15520986204872322</v>
          </cell>
        </row>
        <row r="3902">
          <cell r="A3902">
            <v>20058011</v>
          </cell>
          <cell r="C3902" t="str">
            <v xml:space="preserve">LAMP   </v>
          </cell>
          <cell r="D3902">
            <v>600.03</v>
          </cell>
          <cell r="E3902" t="str">
            <v>Электрооборудование</v>
          </cell>
          <cell r="F3902">
            <v>774.12</v>
          </cell>
          <cell r="G3902">
            <v>-0.2248876143233608</v>
          </cell>
        </row>
        <row r="3903">
          <cell r="A3903">
            <v>20058170</v>
          </cell>
          <cell r="C3903" t="str">
            <v xml:space="preserve">блок пожарной системы </v>
          </cell>
          <cell r="D3903">
            <v>25191.41</v>
          </cell>
          <cell r="F3903">
            <v>27990.45</v>
          </cell>
          <cell r="G3903">
            <v>-9.999982136764507E-2</v>
          </cell>
        </row>
        <row r="3904">
          <cell r="A3904">
            <v>20058179</v>
          </cell>
          <cell r="C3904" t="str">
            <v xml:space="preserve">блок пожарной системы </v>
          </cell>
          <cell r="D3904">
            <v>23728.17</v>
          </cell>
          <cell r="F3904">
            <v>27990.45</v>
          </cell>
          <cell r="G3904">
            <v>-0.15227622278312791</v>
          </cell>
        </row>
        <row r="3905">
          <cell r="A3905">
            <v>20058180</v>
          </cell>
          <cell r="C3905" t="str">
            <v xml:space="preserve">TEE   </v>
          </cell>
          <cell r="D3905">
            <v>1044.74</v>
          </cell>
          <cell r="F3905">
            <v>1160.82</v>
          </cell>
          <cell r="G3905">
            <v>-9.999827707999509E-2</v>
          </cell>
        </row>
        <row r="3906">
          <cell r="A3906">
            <v>20058195</v>
          </cell>
          <cell r="C3906" t="str">
            <v xml:space="preserve">CONTROL TOWER ASSEMBLY </v>
          </cell>
          <cell r="D3906">
            <v>2897.47</v>
          </cell>
          <cell r="F3906">
            <v>3671.83</v>
          </cell>
          <cell r="G3906">
            <v>-0.21089211646508688</v>
          </cell>
        </row>
        <row r="3907">
          <cell r="A3907">
            <v>20058244</v>
          </cell>
          <cell r="C3907" t="str">
            <v xml:space="preserve">HOSE   </v>
          </cell>
          <cell r="D3907">
            <v>2917.85</v>
          </cell>
          <cell r="F3907">
            <v>3764.53</v>
          </cell>
          <cell r="G3907">
            <v>-0.22490988250857347</v>
          </cell>
        </row>
        <row r="3908">
          <cell r="A3908">
            <v>20058351</v>
          </cell>
          <cell r="C3908" t="str">
            <v xml:space="preserve">HOSE ASSY  </v>
          </cell>
          <cell r="D3908">
            <v>1300.21</v>
          </cell>
          <cell r="F3908">
            <v>1489.94</v>
          </cell>
          <cell r="G3908">
            <v>-0.12734069828315231</v>
          </cell>
        </row>
        <row r="3909">
          <cell r="A3909">
            <v>20058427</v>
          </cell>
          <cell r="C3909" t="str">
            <v xml:space="preserve">HOSE ASSY  </v>
          </cell>
          <cell r="D3909">
            <v>732.5</v>
          </cell>
          <cell r="F3909">
            <v>839.38</v>
          </cell>
          <cell r="G3909">
            <v>-0.12733207843884775</v>
          </cell>
        </row>
        <row r="3910">
          <cell r="A3910">
            <v>20058473</v>
          </cell>
          <cell r="C3910" t="str">
            <v xml:space="preserve">BRACKET   </v>
          </cell>
          <cell r="D3910">
            <v>473.15</v>
          </cell>
          <cell r="F3910">
            <v>542.19000000000005</v>
          </cell>
          <cell r="G3910">
            <v>-0.12733543591729846</v>
          </cell>
        </row>
        <row r="3911">
          <cell r="A3911">
            <v>20058474</v>
          </cell>
          <cell r="C3911" t="str">
            <v xml:space="preserve">BRACKET   </v>
          </cell>
          <cell r="D3911">
            <v>473.15</v>
          </cell>
          <cell r="F3911">
            <v>542.19000000000005</v>
          </cell>
          <cell r="G3911">
            <v>-0.12733543591729846</v>
          </cell>
        </row>
        <row r="3912">
          <cell r="A3912">
            <v>20058477</v>
          </cell>
          <cell r="C3912" t="str">
            <v xml:space="preserve">MUD GUARD  </v>
          </cell>
          <cell r="D3912">
            <v>485.66</v>
          </cell>
          <cell r="F3912">
            <v>539.62</v>
          </cell>
          <cell r="G3912">
            <v>-9.9996293688150883E-2</v>
          </cell>
        </row>
        <row r="3913">
          <cell r="A3913">
            <v>20058478</v>
          </cell>
          <cell r="C3913" t="str">
            <v xml:space="preserve">BCAKING PLATE  </v>
          </cell>
          <cell r="D3913">
            <v>221.44</v>
          </cell>
          <cell r="F3913">
            <v>285.68</v>
          </cell>
          <cell r="G3913">
            <v>-0.22486698403808458</v>
          </cell>
        </row>
        <row r="3914">
          <cell r="A3914">
            <v>20058527</v>
          </cell>
          <cell r="C3914" t="str">
            <v xml:space="preserve">FOG LAMP  </v>
          </cell>
          <cell r="D3914">
            <v>5130.62</v>
          </cell>
          <cell r="F3914">
            <v>6619.41</v>
          </cell>
          <cell r="G3914">
            <v>-0.22491279434269817</v>
          </cell>
        </row>
        <row r="3915">
          <cell r="A3915">
            <v>20058646</v>
          </cell>
          <cell r="C3915" t="str">
            <v xml:space="preserve">BEND PLATE ASSY </v>
          </cell>
          <cell r="D3915">
            <v>562.12</v>
          </cell>
          <cell r="F3915">
            <v>712.33</v>
          </cell>
          <cell r="G3915">
            <v>-0.21087136579955923</v>
          </cell>
        </row>
        <row r="3916">
          <cell r="A3916">
            <v>20058658</v>
          </cell>
          <cell r="C3916" t="str">
            <v xml:space="preserve">BEND PLATE ASSY </v>
          </cell>
          <cell r="D3916">
            <v>4430.34</v>
          </cell>
          <cell r="F3916">
            <v>5715.9</v>
          </cell>
          <cell r="G3916">
            <v>-0.2249094630766808</v>
          </cell>
        </row>
        <row r="3917">
          <cell r="A3917">
            <v>20058970</v>
          </cell>
          <cell r="C3917" t="str">
            <v xml:space="preserve">HOSE   </v>
          </cell>
          <cell r="D3917">
            <v>1358.09</v>
          </cell>
          <cell r="F3917">
            <v>1752.16</v>
          </cell>
          <cell r="G3917">
            <v>-0.22490525979362619</v>
          </cell>
        </row>
        <row r="3918">
          <cell r="A3918">
            <v>20058991</v>
          </cell>
          <cell r="C3918" t="str">
            <v>FRONT SUSPENSION SASSY</v>
          </cell>
          <cell r="D3918">
            <v>238150.81</v>
          </cell>
          <cell r="E3918" t="str">
            <v>Передняя ось</v>
          </cell>
          <cell r="F3918">
            <v>301798.8</v>
          </cell>
          <cell r="G3918">
            <v>-0.21089543762268104</v>
          </cell>
        </row>
        <row r="3919">
          <cell r="A3919">
            <v>20058992</v>
          </cell>
          <cell r="C3919" t="str">
            <v>SEAL KIT</v>
          </cell>
          <cell r="D3919">
            <v>11258.19</v>
          </cell>
          <cell r="E3919" t="str">
            <v>Передняя ось</v>
          </cell>
          <cell r="F3919">
            <v>13337.27</v>
          </cell>
          <cell r="G3919">
            <v>-0.15588497496114273</v>
          </cell>
        </row>
        <row r="3920">
          <cell r="A3920">
            <v>20059012</v>
          </cell>
          <cell r="C3920" t="str">
            <v xml:space="preserve"> CNX1 HARNESS </v>
          </cell>
          <cell r="D3920">
            <v>18871.98</v>
          </cell>
          <cell r="F3920">
            <v>21625.88</v>
          </cell>
          <cell r="G3920">
            <v>-0.12734279483655697</v>
          </cell>
        </row>
        <row r="3921">
          <cell r="A3921">
            <v>20059013</v>
          </cell>
          <cell r="C3921" t="str">
            <v xml:space="preserve"> CNX2-5 HARNESS </v>
          </cell>
          <cell r="D3921">
            <v>28162.14</v>
          </cell>
          <cell r="F3921">
            <v>32271.72</v>
          </cell>
          <cell r="G3921">
            <v>-0.12734307313028259</v>
          </cell>
        </row>
        <row r="3922">
          <cell r="A3922">
            <v>20059107</v>
          </cell>
          <cell r="C3922" t="str">
            <v xml:space="preserve">BRACKET   </v>
          </cell>
          <cell r="D3922">
            <v>174.21</v>
          </cell>
          <cell r="F3922">
            <v>199.61</v>
          </cell>
          <cell r="G3922">
            <v>-0.12724813386102907</v>
          </cell>
        </row>
        <row r="3923">
          <cell r="A3923">
            <v>20059113</v>
          </cell>
          <cell r="C3923" t="str">
            <v xml:space="preserve">HOSE ASSY  </v>
          </cell>
          <cell r="D3923">
            <v>2132.89</v>
          </cell>
          <cell r="F3923">
            <v>2444.12</v>
          </cell>
          <cell r="G3923">
            <v>-0.12733826489697719</v>
          </cell>
        </row>
        <row r="3924">
          <cell r="A3924">
            <v>20059150</v>
          </cell>
          <cell r="C3924" t="str">
            <v xml:space="preserve">AVM INSTRUMENTS  </v>
          </cell>
          <cell r="D3924">
            <v>42635.99</v>
          </cell>
          <cell r="F3924">
            <v>55007.98</v>
          </cell>
          <cell r="G3924">
            <v>-0.22491263994787669</v>
          </cell>
        </row>
        <row r="3925">
          <cell r="A3925">
            <v>20059153</v>
          </cell>
          <cell r="C3925" t="str">
            <v xml:space="preserve">CABLE-KEY SWITCH  </v>
          </cell>
          <cell r="D3925">
            <v>2862.11</v>
          </cell>
          <cell r="F3925">
            <v>3180.12</v>
          </cell>
          <cell r="G3925">
            <v>-9.999937109291468E-2</v>
          </cell>
        </row>
        <row r="3926">
          <cell r="A3926">
            <v>20059157</v>
          </cell>
          <cell r="C3926" t="str">
            <v>CHARGE-JACK--</v>
          </cell>
          <cell r="D3926">
            <v>2312.6</v>
          </cell>
          <cell r="F3926">
            <v>2569.5500000000002</v>
          </cell>
          <cell r="G3926">
            <v>-9.9998054133992431E-2</v>
          </cell>
        </row>
        <row r="3927">
          <cell r="A3927">
            <v>20059198</v>
          </cell>
          <cell r="C3927" t="str">
            <v>ENGINE HARNESS</v>
          </cell>
          <cell r="D3927">
            <v>2266.4699999999998</v>
          </cell>
          <cell r="F3927">
            <v>2518.3000000000002</v>
          </cell>
          <cell r="G3927">
            <v>-0.1000000000000002</v>
          </cell>
        </row>
        <row r="3928">
          <cell r="A3928">
            <v>20059213</v>
          </cell>
          <cell r="C3928" t="str">
            <v>HOSE---</v>
          </cell>
          <cell r="D3928">
            <v>1973.4</v>
          </cell>
          <cell r="F3928">
            <v>2327.88</v>
          </cell>
          <cell r="G3928">
            <v>-0.15227589050982004</v>
          </cell>
        </row>
        <row r="3929">
          <cell r="A3929">
            <v>20059216</v>
          </cell>
          <cell r="C3929" t="str">
            <v>Жгут проводов камеры</v>
          </cell>
          <cell r="D3929">
            <v>988.52</v>
          </cell>
          <cell r="F3929">
            <v>1166.0899999999999</v>
          </cell>
          <cell r="G3929">
            <v>-0.15227812604515945</v>
          </cell>
        </row>
        <row r="3930">
          <cell r="A3930">
            <v>20059218</v>
          </cell>
          <cell r="C3930" t="str">
            <v>CAMERA</v>
          </cell>
          <cell r="D3930">
            <v>8868.27</v>
          </cell>
          <cell r="F3930">
            <v>11238.4</v>
          </cell>
          <cell r="G3930">
            <v>-0.21089567910022777</v>
          </cell>
        </row>
        <row r="3931">
          <cell r="A3931">
            <v>20059219</v>
          </cell>
          <cell r="C3931" t="str">
            <v>CONTROLLER</v>
          </cell>
          <cell r="D3931">
            <v>2963.64</v>
          </cell>
          <cell r="F3931">
            <v>3823.63</v>
          </cell>
          <cell r="G3931">
            <v>-0.22491454455582793</v>
          </cell>
        </row>
        <row r="3932">
          <cell r="A3932">
            <v>20059296</v>
          </cell>
          <cell r="C3932" t="str">
            <v>bracket assy</v>
          </cell>
          <cell r="D3932">
            <v>2728.29</v>
          </cell>
          <cell r="F3932">
            <v>3229.59</v>
          </cell>
          <cell r="G3932">
            <v>-0.15522094135788134</v>
          </cell>
        </row>
        <row r="3933">
          <cell r="A3933">
            <v>20059300</v>
          </cell>
          <cell r="C3933" t="str">
            <v>tube assy.</v>
          </cell>
          <cell r="D3933">
            <v>891.82</v>
          </cell>
          <cell r="E3933" t="str">
            <v>Cummins</v>
          </cell>
          <cell r="F3933">
            <v>1127.1600000000001</v>
          </cell>
          <cell r="G3933">
            <v>-0.20879023386209594</v>
          </cell>
        </row>
        <row r="3934">
          <cell r="A3934">
            <v>20059441</v>
          </cell>
          <cell r="C3934" t="str">
            <v>BEND PLATE LH</v>
          </cell>
          <cell r="D3934">
            <v>102.08</v>
          </cell>
          <cell r="F3934">
            <v>113.42</v>
          </cell>
          <cell r="G3934">
            <v>-9.9982366425674485E-2</v>
          </cell>
        </row>
        <row r="3935">
          <cell r="A3935">
            <v>20059442</v>
          </cell>
          <cell r="C3935" t="str">
            <v>BEND PLATE RH</v>
          </cell>
          <cell r="D3935">
            <v>102.08</v>
          </cell>
          <cell r="F3935">
            <v>113.42</v>
          </cell>
          <cell r="G3935">
            <v>-9.9982366425674485E-2</v>
          </cell>
        </row>
        <row r="3936">
          <cell r="A3936">
            <v>20059443</v>
          </cell>
          <cell r="C3936" t="str">
            <v>RUBBER PLATE</v>
          </cell>
          <cell r="D3936">
            <v>84.71</v>
          </cell>
          <cell r="F3936">
            <v>94.12</v>
          </cell>
          <cell r="G3936">
            <v>-9.9978750531236837E-2</v>
          </cell>
        </row>
        <row r="3937">
          <cell r="A3937">
            <v>20059468</v>
          </cell>
          <cell r="C3937" t="str">
            <v>Heat Exchanger-trans.</v>
          </cell>
          <cell r="D3937">
            <v>43688.68</v>
          </cell>
          <cell r="F3937">
            <v>51716.03</v>
          </cell>
          <cell r="G3937">
            <v>-0.15521976454882558</v>
          </cell>
        </row>
        <row r="3938">
          <cell r="A3938">
            <v>20059536</v>
          </cell>
          <cell r="C3938" t="str">
            <v>bracket assy</v>
          </cell>
          <cell r="D3938">
            <v>289.02</v>
          </cell>
          <cell r="F3938">
            <v>342.12</v>
          </cell>
          <cell r="G3938">
            <v>-0.15520869870220977</v>
          </cell>
        </row>
        <row r="3939">
          <cell r="A3939">
            <v>20059688</v>
          </cell>
          <cell r="C3939" t="str">
            <v>beam</v>
          </cell>
          <cell r="D3939">
            <v>5876.33</v>
          </cell>
          <cell r="F3939">
            <v>6956.04</v>
          </cell>
          <cell r="G3939">
            <v>-0.1552190614200033</v>
          </cell>
        </row>
        <row r="3940">
          <cell r="A3940">
            <v>20059698</v>
          </cell>
          <cell r="C3940" t="str">
            <v>hood</v>
          </cell>
          <cell r="D3940">
            <v>3678.1</v>
          </cell>
          <cell r="F3940">
            <v>4353.91</v>
          </cell>
          <cell r="G3940">
            <v>-0.15521910191069632</v>
          </cell>
        </row>
        <row r="3941">
          <cell r="A3941">
            <v>20059932</v>
          </cell>
          <cell r="C3941" t="str">
            <v xml:space="preserve">STRIP   </v>
          </cell>
          <cell r="D3941">
            <v>90.13</v>
          </cell>
          <cell r="F3941">
            <v>100.14</v>
          </cell>
          <cell r="G3941">
            <v>-9.9960055921709645E-2</v>
          </cell>
        </row>
        <row r="3942">
          <cell r="A3942">
            <v>20060233</v>
          </cell>
          <cell r="C3942" t="str">
            <v xml:space="preserve">·MP3 PLAYER  </v>
          </cell>
          <cell r="D3942">
            <v>587.33000000000004</v>
          </cell>
          <cell r="F3942">
            <v>1120.74</v>
          </cell>
          <cell r="G3942">
            <v>-0.4759444652640219</v>
          </cell>
        </row>
        <row r="3943">
          <cell r="A3943">
            <v>20060526</v>
          </cell>
          <cell r="C3943" t="str">
            <v>HARNESS CAB REAR</v>
          </cell>
          <cell r="D3943">
            <v>4512.78</v>
          </cell>
          <cell r="F3943">
            <v>5341.95</v>
          </cell>
          <cell r="G3943">
            <v>-0.15521859994945664</v>
          </cell>
        </row>
        <row r="3944">
          <cell r="A3944">
            <v>20060587</v>
          </cell>
          <cell r="C3944" t="str">
            <v>VALVE CORE</v>
          </cell>
          <cell r="D3944">
            <v>681.86</v>
          </cell>
          <cell r="F3944">
            <v>864.09</v>
          </cell>
          <cell r="G3944">
            <v>-0.21089238389519616</v>
          </cell>
        </row>
        <row r="3945">
          <cell r="A3945">
            <v>20060840</v>
          </cell>
          <cell r="C3945" t="str">
            <v>bracket assy.</v>
          </cell>
          <cell r="D3945">
            <v>195.48</v>
          </cell>
          <cell r="F3945">
            <v>231.39</v>
          </cell>
          <cell r="G3945">
            <v>-0.15519253208868145</v>
          </cell>
        </row>
        <row r="3946">
          <cell r="A3946">
            <v>20060844</v>
          </cell>
          <cell r="C3946" t="str">
            <v>tube assy.</v>
          </cell>
          <cell r="D3946">
            <v>742.82</v>
          </cell>
          <cell r="F3946">
            <v>825.36</v>
          </cell>
          <cell r="G3946">
            <v>-0.10000484637006879</v>
          </cell>
        </row>
        <row r="3947">
          <cell r="A3947">
            <v>20060845</v>
          </cell>
          <cell r="C3947" t="str">
            <v>tube assy.</v>
          </cell>
          <cell r="D3947">
            <v>832.96</v>
          </cell>
          <cell r="F3947">
            <v>925.51</v>
          </cell>
          <cell r="G3947">
            <v>-9.9998919514645901E-2</v>
          </cell>
        </row>
        <row r="3948">
          <cell r="A3948">
            <v>20060847</v>
          </cell>
          <cell r="C3948" t="str">
            <v>tube assy.</v>
          </cell>
          <cell r="D3948">
            <v>776.48</v>
          </cell>
          <cell r="F3948">
            <v>862.76</v>
          </cell>
          <cell r="G3948">
            <v>-0.10000463628355505</v>
          </cell>
        </row>
        <row r="3949">
          <cell r="A3949">
            <v>20060849</v>
          </cell>
          <cell r="C3949" t="str">
            <v>tube assy.</v>
          </cell>
          <cell r="D3949">
            <v>930.7</v>
          </cell>
          <cell r="F3949">
            <v>1034.1099999999999</v>
          </cell>
          <cell r="G3949">
            <v>-9.9999032984885439E-2</v>
          </cell>
        </row>
        <row r="3950">
          <cell r="A3950">
            <v>20060850</v>
          </cell>
          <cell r="C3950" t="str">
            <v>tube</v>
          </cell>
          <cell r="D3950">
            <v>776.48</v>
          </cell>
          <cell r="F3950">
            <v>862.76</v>
          </cell>
          <cell r="G3950">
            <v>-0.10000463628355505</v>
          </cell>
        </row>
        <row r="3951">
          <cell r="A3951">
            <v>20060852</v>
          </cell>
          <cell r="C3951" t="str">
            <v>tube assy.</v>
          </cell>
          <cell r="D3951">
            <v>1074.04</v>
          </cell>
          <cell r="F3951">
            <v>1193.3800000000001</v>
          </cell>
          <cell r="G3951">
            <v>-0.10000167591211528</v>
          </cell>
        </row>
        <row r="3952">
          <cell r="A3952">
            <v>20060854</v>
          </cell>
          <cell r="C3952" t="str">
            <v>tube assy.</v>
          </cell>
          <cell r="D3952">
            <v>1039.3</v>
          </cell>
          <cell r="F3952">
            <v>1154.78</v>
          </cell>
          <cell r="G3952">
            <v>-0.10000173193162332</v>
          </cell>
        </row>
        <row r="3953">
          <cell r="A3953">
            <v>20060855</v>
          </cell>
          <cell r="C3953" t="str">
            <v>bracket assy</v>
          </cell>
          <cell r="D3953">
            <v>1907.01</v>
          </cell>
          <cell r="F3953">
            <v>2118.9</v>
          </cell>
          <cell r="G3953">
            <v>-0.10000000000000009</v>
          </cell>
        </row>
        <row r="3954">
          <cell r="A3954">
            <v>20060858</v>
          </cell>
          <cell r="C3954" t="str">
            <v>bracket assy.</v>
          </cell>
          <cell r="D3954">
            <v>224.8</v>
          </cell>
          <cell r="F3954">
            <v>249.78</v>
          </cell>
          <cell r="G3954">
            <v>-0.10000800704620061</v>
          </cell>
        </row>
        <row r="3955">
          <cell r="A3955">
            <v>20060859</v>
          </cell>
          <cell r="C3955" t="str">
            <v>bracket assy.</v>
          </cell>
          <cell r="D3955">
            <v>224.8</v>
          </cell>
          <cell r="F3955">
            <v>249.78</v>
          </cell>
          <cell r="G3955">
            <v>-0.10000800704620061</v>
          </cell>
        </row>
        <row r="3956">
          <cell r="A3956">
            <v>20060861</v>
          </cell>
          <cell r="C3956" t="str">
            <v xml:space="preserve"> TUBE ASSY</v>
          </cell>
          <cell r="D3956">
            <v>545.66</v>
          </cell>
          <cell r="F3956">
            <v>707.11</v>
          </cell>
          <cell r="G3956">
            <v>-0.22832374029500369</v>
          </cell>
        </row>
        <row r="3957">
          <cell r="A3957">
            <v>20060862</v>
          </cell>
          <cell r="C3957" t="str">
            <v xml:space="preserve"> TUBE ASSY</v>
          </cell>
          <cell r="D3957">
            <v>555.25</v>
          </cell>
          <cell r="F3957">
            <v>715.55</v>
          </cell>
          <cell r="G3957">
            <v>-0.22402347844315551</v>
          </cell>
        </row>
        <row r="3958">
          <cell r="A3958">
            <v>20060863</v>
          </cell>
          <cell r="C3958" t="str">
            <v xml:space="preserve"> HOSE ASSY</v>
          </cell>
          <cell r="D3958">
            <v>3180.88</v>
          </cell>
          <cell r="F3958">
            <v>3534.31</v>
          </cell>
          <cell r="G3958">
            <v>-9.9999717059341076E-2</v>
          </cell>
        </row>
        <row r="3959">
          <cell r="A3959">
            <v>20060864</v>
          </cell>
          <cell r="C3959" t="str">
            <v xml:space="preserve"> HOSE ASSY</v>
          </cell>
          <cell r="D3959">
            <v>2661.77</v>
          </cell>
          <cell r="F3959">
            <v>2957.52</v>
          </cell>
          <cell r="G3959">
            <v>-9.9999323757743008E-2</v>
          </cell>
        </row>
        <row r="3960">
          <cell r="A3960">
            <v>20060865</v>
          </cell>
          <cell r="C3960" t="str">
            <v xml:space="preserve"> HOSE ASSY</v>
          </cell>
          <cell r="D3960">
            <v>2087.2800000000002</v>
          </cell>
          <cell r="F3960">
            <v>2319.1999999999998</v>
          </cell>
          <cell r="G3960">
            <v>-9.9999999999999867E-2</v>
          </cell>
        </row>
        <row r="3961">
          <cell r="A3961">
            <v>20060866</v>
          </cell>
          <cell r="C3961" t="str">
            <v xml:space="preserve"> HOSE ASSY</v>
          </cell>
          <cell r="D3961">
            <v>2111.1799999999998</v>
          </cell>
          <cell r="F3961">
            <v>2345.75</v>
          </cell>
          <cell r="G3961">
            <v>-9.9997868485559027E-2</v>
          </cell>
        </row>
        <row r="3962">
          <cell r="A3962">
            <v>20060867</v>
          </cell>
          <cell r="C3962" t="str">
            <v xml:space="preserve"> HOSE ASSY</v>
          </cell>
          <cell r="D3962">
            <v>2558.6</v>
          </cell>
          <cell r="F3962">
            <v>2842.89</v>
          </cell>
          <cell r="G3962">
            <v>-0.10000035175472843</v>
          </cell>
        </row>
        <row r="3963">
          <cell r="A3963">
            <v>20060868</v>
          </cell>
          <cell r="C3963" t="str">
            <v xml:space="preserve"> HOSE ASSY</v>
          </cell>
          <cell r="D3963">
            <v>2952.82</v>
          </cell>
          <cell r="F3963">
            <v>3280.91</v>
          </cell>
          <cell r="G3963">
            <v>-9.9999695206512751E-2</v>
          </cell>
        </row>
        <row r="3964">
          <cell r="A3964">
            <v>20060869</v>
          </cell>
          <cell r="C3964" t="str">
            <v xml:space="preserve"> BLOCK</v>
          </cell>
          <cell r="D3964">
            <v>937.79</v>
          </cell>
          <cell r="F3964">
            <v>1041.99</v>
          </cell>
          <cell r="G3964">
            <v>-0.10000095970210854</v>
          </cell>
        </row>
        <row r="3965">
          <cell r="A3965">
            <v>20061099</v>
          </cell>
          <cell r="C3965" t="str">
            <v>FRAME HARNESS</v>
          </cell>
          <cell r="D3965">
            <v>11075.07</v>
          </cell>
          <cell r="F3965">
            <v>13110.01</v>
          </cell>
          <cell r="G3965">
            <v>-0.15522032401195729</v>
          </cell>
        </row>
        <row r="3966">
          <cell r="A3966">
            <v>20061100</v>
          </cell>
          <cell r="C3966" t="str">
            <v>CAB HARNESS</v>
          </cell>
          <cell r="D3966">
            <v>5171.51</v>
          </cell>
          <cell r="F3966">
            <v>5746.12</v>
          </cell>
          <cell r="G3966">
            <v>-9.9999651939047474E-2</v>
          </cell>
        </row>
        <row r="3967">
          <cell r="A3967">
            <v>20061104</v>
          </cell>
          <cell r="C3967" t="str">
            <v>HARNESS HEADLIGHT</v>
          </cell>
          <cell r="D3967">
            <v>578.04</v>
          </cell>
          <cell r="F3967">
            <v>684.25</v>
          </cell>
          <cell r="G3967">
            <v>-0.15522104493971511</v>
          </cell>
        </row>
        <row r="3968">
          <cell r="A3968">
            <v>20061131</v>
          </cell>
          <cell r="C3968" t="str">
            <v xml:space="preserve">RUBBER PLATE  </v>
          </cell>
          <cell r="D3968">
            <v>43.02</v>
          </cell>
          <cell r="F3968">
            <v>47.8</v>
          </cell>
          <cell r="G3968">
            <v>-9.9999999999999867E-2</v>
          </cell>
        </row>
        <row r="3969">
          <cell r="A3969">
            <v>20061132</v>
          </cell>
          <cell r="C3969" t="str">
            <v xml:space="preserve">RUBBER PLATE  </v>
          </cell>
          <cell r="D3969">
            <v>80.05</v>
          </cell>
          <cell r="F3969">
            <v>88.94</v>
          </cell>
          <cell r="G3969">
            <v>-9.9955025860130386E-2</v>
          </cell>
        </row>
        <row r="3970">
          <cell r="A3970">
            <v>20061360</v>
          </cell>
          <cell r="C3970" t="str">
            <v>PUMP-STATION--</v>
          </cell>
          <cell r="D3970">
            <v>130335.24</v>
          </cell>
          <cell r="F3970">
            <v>143753.73000000001</v>
          </cell>
          <cell r="G3970">
            <v>-9.3343595327926465E-2</v>
          </cell>
        </row>
        <row r="3971">
          <cell r="A3971">
            <v>20061361</v>
          </cell>
          <cell r="C3971" t="str">
            <v>PUMP</v>
          </cell>
          <cell r="D3971">
            <v>76193.429999999993</v>
          </cell>
          <cell r="E3971" t="str">
            <v>ЦСС</v>
          </cell>
          <cell r="F3971">
            <v>122901.86</v>
          </cell>
          <cell r="G3971">
            <v>-0.38004656723665542</v>
          </cell>
        </row>
        <row r="3972">
          <cell r="A3972">
            <v>20061380</v>
          </cell>
          <cell r="C3972" t="str">
            <v>˙BOLT---</v>
          </cell>
          <cell r="D3972">
            <v>1220.0899999999999</v>
          </cell>
          <cell r="F3972">
            <v>2436.48</v>
          </cell>
          <cell r="G3972">
            <v>-0.49924070790648811</v>
          </cell>
        </row>
        <row r="3973">
          <cell r="A3973">
            <v>20061734</v>
          </cell>
          <cell r="C3973" t="str">
            <v xml:space="preserve">LAMP   </v>
          </cell>
          <cell r="D3973">
            <v>588.59</v>
          </cell>
          <cell r="E3973" t="str">
            <v>Электрооборудование</v>
          </cell>
          <cell r="F3973">
            <v>745.88</v>
          </cell>
          <cell r="G3973">
            <v>-0.21087842548399205</v>
          </cell>
        </row>
        <row r="3974">
          <cell r="A3974">
            <v>20061738</v>
          </cell>
          <cell r="C3974" t="str">
            <v xml:space="preserve">POWER CABINET  </v>
          </cell>
          <cell r="D3974">
            <v>72370.33</v>
          </cell>
          <cell r="F3974">
            <v>80411.48</v>
          </cell>
          <cell r="G3974">
            <v>-0.10000002487207049</v>
          </cell>
        </row>
        <row r="3975">
          <cell r="A3975">
            <v>20061759</v>
          </cell>
          <cell r="C3975" t="str">
            <v>CONTROLLER</v>
          </cell>
          <cell r="D3975">
            <v>13858.1</v>
          </cell>
          <cell r="E3975" t="str">
            <v>ЦСС</v>
          </cell>
          <cell r="F3975">
            <v>17982.150000000001</v>
          </cell>
          <cell r="G3975">
            <v>-0.22934131903026056</v>
          </cell>
        </row>
        <row r="3976">
          <cell r="A3976">
            <v>20061788</v>
          </cell>
          <cell r="C3976" t="str">
            <v xml:space="preserve">FRAME ASSY   </v>
          </cell>
          <cell r="D3976">
            <v>2519155.79</v>
          </cell>
          <cell r="F3976">
            <v>2886765.92</v>
          </cell>
          <cell r="G3976">
            <v>-0.12734324160235333</v>
          </cell>
        </row>
        <row r="3977">
          <cell r="A3977">
            <v>20061801</v>
          </cell>
          <cell r="C3977" t="str">
            <v>bracket assy.</v>
          </cell>
          <cell r="D3977">
            <v>230.24</v>
          </cell>
          <cell r="F3977">
            <v>255.82</v>
          </cell>
          <cell r="G3977">
            <v>-9.9992182002970775E-2</v>
          </cell>
        </row>
        <row r="3978">
          <cell r="A3978">
            <v>20061888</v>
          </cell>
          <cell r="C3978" t="str">
            <v>комбинация приборов</v>
          </cell>
          <cell r="D3978">
            <v>12482.54</v>
          </cell>
          <cell r="F3978">
            <v>13869.49</v>
          </cell>
          <cell r="G3978">
            <v>-0.10000007210070438</v>
          </cell>
        </row>
        <row r="3979">
          <cell r="A3979">
            <v>20062030</v>
          </cell>
          <cell r="C3979" t="str">
            <v xml:space="preserve">·GUIDE SLEEVE  </v>
          </cell>
          <cell r="D3979">
            <v>57376.480000000003</v>
          </cell>
          <cell r="F3979">
            <v>72710.86</v>
          </cell>
          <cell r="G3979">
            <v>-0.21089531880107037</v>
          </cell>
        </row>
        <row r="3980">
          <cell r="A3980">
            <v>20062129</v>
          </cell>
          <cell r="C3980" t="str">
            <v xml:space="preserve">REAR SUSPENSION Assy  </v>
          </cell>
          <cell r="D3980">
            <v>224619.54</v>
          </cell>
          <cell r="E3980" t="str">
            <v>Задний мост</v>
          </cell>
          <cell r="F3980">
            <v>257397.36</v>
          </cell>
          <cell r="G3980">
            <v>-0.12734326412671826</v>
          </cell>
        </row>
        <row r="3981">
          <cell r="A3981">
            <v>20062224</v>
          </cell>
          <cell r="C3981" t="str">
            <v xml:space="preserve">PIN   </v>
          </cell>
          <cell r="D3981">
            <v>5995.49</v>
          </cell>
          <cell r="E3981" t="str">
            <v>Рулевое управление</v>
          </cell>
          <cell r="F3981">
            <v>7597.83</v>
          </cell>
          <cell r="G3981">
            <v>-0.21089442643491629</v>
          </cell>
        </row>
        <row r="3982">
          <cell r="A3982">
            <v>20062225</v>
          </cell>
          <cell r="C3982" t="str">
            <v xml:space="preserve">PLATE   </v>
          </cell>
          <cell r="D3982">
            <v>181.73</v>
          </cell>
          <cell r="F3982">
            <v>234.45</v>
          </cell>
          <cell r="G3982">
            <v>-0.22486670931968433</v>
          </cell>
        </row>
        <row r="3983">
          <cell r="A3983">
            <v>20062226</v>
          </cell>
          <cell r="C3983" t="str">
            <v xml:space="preserve">PIN   </v>
          </cell>
          <cell r="D3983">
            <v>5995.49</v>
          </cell>
          <cell r="E3983" t="str">
            <v>Рулевое управление</v>
          </cell>
          <cell r="F3983">
            <v>7597.83</v>
          </cell>
          <cell r="G3983">
            <v>-0.21089442643491629</v>
          </cell>
        </row>
        <row r="3984">
          <cell r="A3984">
            <v>20062227</v>
          </cell>
          <cell r="C3984" t="str">
            <v xml:space="preserve">YOKE-LEFT THREAD  </v>
          </cell>
          <cell r="D3984">
            <v>140.66999999999999</v>
          </cell>
          <cell r="E3984" t="str">
            <v>Рулевое управление</v>
          </cell>
          <cell r="F3984">
            <v>156.30000000000001</v>
          </cell>
          <cell r="G3984">
            <v>-0.1000000000000002</v>
          </cell>
        </row>
        <row r="3985">
          <cell r="A3985">
            <v>20062231</v>
          </cell>
          <cell r="C3985" t="str">
            <v>WINDOW-SHADES</v>
          </cell>
          <cell r="D3985">
            <v>51791.93</v>
          </cell>
          <cell r="F3985">
            <v>57546.59</v>
          </cell>
          <cell r="G3985">
            <v>-0.10000001737722419</v>
          </cell>
        </row>
        <row r="3986">
          <cell r="A3986">
            <v>20062241</v>
          </cell>
          <cell r="C3986" t="str">
            <v xml:space="preserve">CHARGED MIRROR  </v>
          </cell>
          <cell r="D3986">
            <v>2698.69</v>
          </cell>
          <cell r="F3986">
            <v>3481.79</v>
          </cell>
          <cell r="G3986">
            <v>-0.22491304759907971</v>
          </cell>
        </row>
        <row r="3987">
          <cell r="A3987">
            <v>20062243</v>
          </cell>
          <cell r="C3987" t="str">
            <v xml:space="preserve">CHARGED MIRROR  </v>
          </cell>
          <cell r="D3987">
            <v>2588.9899999999998</v>
          </cell>
          <cell r="F3987">
            <v>3340.24</v>
          </cell>
          <cell r="G3987">
            <v>-0.22490898857567121</v>
          </cell>
        </row>
        <row r="3988">
          <cell r="A3988">
            <v>20062250</v>
          </cell>
          <cell r="C3988" t="str">
            <v>WHEEL CHOCK</v>
          </cell>
          <cell r="D3988">
            <v>7910.65</v>
          </cell>
          <cell r="F3988">
            <v>10206.129999999999</v>
          </cell>
          <cell r="G3988">
            <v>-0.22491189118696309</v>
          </cell>
        </row>
        <row r="3989">
          <cell r="A3989">
            <v>20062264</v>
          </cell>
          <cell r="C3989" t="str">
            <v xml:space="preserve">BRACKET   </v>
          </cell>
          <cell r="D3989">
            <v>424.02</v>
          </cell>
          <cell r="F3989">
            <v>537.33000000000004</v>
          </cell>
          <cell r="G3989">
            <v>-0.21087599799006207</v>
          </cell>
        </row>
        <row r="3990">
          <cell r="A3990">
            <v>20062265</v>
          </cell>
          <cell r="C3990" t="str">
            <v xml:space="preserve">TUBE   </v>
          </cell>
          <cell r="D3990">
            <v>1502.7</v>
          </cell>
          <cell r="F3990">
            <v>1721.96</v>
          </cell>
          <cell r="G3990">
            <v>-0.12733164533438635</v>
          </cell>
        </row>
        <row r="3991">
          <cell r="A3991">
            <v>20062266</v>
          </cell>
          <cell r="C3991" t="str">
            <v xml:space="preserve">TUBE   </v>
          </cell>
          <cell r="D3991">
            <v>1534.89</v>
          </cell>
          <cell r="F3991">
            <v>1758.85</v>
          </cell>
          <cell r="G3991">
            <v>-0.12733320067089282</v>
          </cell>
        </row>
        <row r="3992">
          <cell r="A3992">
            <v>20062267</v>
          </cell>
          <cell r="C3992" t="str">
            <v xml:space="preserve">MIRROR BRACKET  </v>
          </cell>
          <cell r="D3992">
            <v>2476.61</v>
          </cell>
          <cell r="F3992">
            <v>2751.79</v>
          </cell>
          <cell r="G3992">
            <v>-0.10000036339982332</v>
          </cell>
        </row>
        <row r="3993">
          <cell r="A3993">
            <v>20062277</v>
          </cell>
          <cell r="C3993" t="str">
            <v>HEATER ASSM</v>
          </cell>
          <cell r="D3993">
            <v>15769.94</v>
          </cell>
          <cell r="F3993">
            <v>20225.189999999999</v>
          </cell>
          <cell r="G3993">
            <v>-0.22028223220647114</v>
          </cell>
        </row>
        <row r="3994">
          <cell r="A3994">
            <v>20062316</v>
          </cell>
          <cell r="C3994" t="str">
            <v xml:space="preserve">HOSE ASSY  </v>
          </cell>
          <cell r="D3994">
            <v>1050.1099999999999</v>
          </cell>
          <cell r="E3994" t="str">
            <v>Гидравлическая система</v>
          </cell>
          <cell r="F3994">
            <v>1166.79</v>
          </cell>
          <cell r="G3994">
            <v>-0.10000085705225459</v>
          </cell>
        </row>
        <row r="3995">
          <cell r="A3995">
            <v>20062317</v>
          </cell>
          <cell r="C3995" t="str">
            <v xml:space="preserve">HOSE ASSY  </v>
          </cell>
          <cell r="D3995">
            <v>1126.22</v>
          </cell>
          <cell r="E3995" t="str">
            <v>Гидравлическая система</v>
          </cell>
          <cell r="F3995">
            <v>1251.3599999999999</v>
          </cell>
          <cell r="G3995">
            <v>-0.10000319652218381</v>
          </cell>
        </row>
        <row r="3996">
          <cell r="A3996">
            <v>20062318</v>
          </cell>
          <cell r="C3996" t="str">
            <v xml:space="preserve">HOSE ASSY  </v>
          </cell>
          <cell r="D3996">
            <v>792.47</v>
          </cell>
          <cell r="E3996" t="str">
            <v>Гидравлическая система</v>
          </cell>
          <cell r="F3996">
            <v>880.52</v>
          </cell>
          <cell r="G3996">
            <v>-9.9997728614909298E-2</v>
          </cell>
        </row>
        <row r="3997">
          <cell r="A3997">
            <v>20062319</v>
          </cell>
          <cell r="C3997" t="str">
            <v xml:space="preserve">HOSE ASSY  </v>
          </cell>
          <cell r="D3997">
            <v>1229.6500000000001</v>
          </cell>
          <cell r="E3997" t="str">
            <v>Гидравлическая система</v>
          </cell>
          <cell r="F3997">
            <v>1366.28</v>
          </cell>
          <cell r="G3997">
            <v>-0.10000146382879049</v>
          </cell>
        </row>
        <row r="3998">
          <cell r="A3998">
            <v>20062320</v>
          </cell>
          <cell r="C3998" t="str">
            <v xml:space="preserve">HOSE ASSY  </v>
          </cell>
          <cell r="D3998">
            <v>1282.4000000000001</v>
          </cell>
          <cell r="E3998" t="str">
            <v>Гидравлическая система</v>
          </cell>
          <cell r="F3998">
            <v>1424.89</v>
          </cell>
          <cell r="G3998">
            <v>-0.10000070180856069</v>
          </cell>
        </row>
        <row r="3999">
          <cell r="A3999">
            <v>20062321</v>
          </cell>
          <cell r="C3999" t="str">
            <v xml:space="preserve">HOSE ASSY  </v>
          </cell>
          <cell r="D3999">
            <v>1824.98</v>
          </cell>
          <cell r="E3999" t="str">
            <v>Гидравлическая система</v>
          </cell>
          <cell r="F3999">
            <v>2027.76</v>
          </cell>
          <cell r="G3999">
            <v>-0.10000197262003396</v>
          </cell>
        </row>
        <row r="4000">
          <cell r="A4000">
            <v>20062322</v>
          </cell>
          <cell r="C4000" t="str">
            <v xml:space="preserve">HOSE ASSY  </v>
          </cell>
          <cell r="D4000">
            <v>1928.41</v>
          </cell>
          <cell r="E4000" t="str">
            <v>Гидравлическая система</v>
          </cell>
          <cell r="F4000">
            <v>2142.6799999999998</v>
          </cell>
          <cell r="G4000">
            <v>-0.10000093341049521</v>
          </cell>
        </row>
        <row r="4001">
          <cell r="A4001">
            <v>20062323</v>
          </cell>
          <cell r="C4001" t="str">
            <v xml:space="preserve">HOSE ASSY  </v>
          </cell>
          <cell r="D4001">
            <v>273.26</v>
          </cell>
          <cell r="E4001" t="str">
            <v>Гидравлическая система</v>
          </cell>
          <cell r="F4001">
            <v>303.62</v>
          </cell>
          <cell r="G4001">
            <v>-9.9993412818654925E-2</v>
          </cell>
        </row>
        <row r="4002">
          <cell r="A4002">
            <v>20062324</v>
          </cell>
          <cell r="C4002" t="str">
            <v xml:space="preserve">HOSE ASSY  </v>
          </cell>
          <cell r="D4002">
            <v>408.02</v>
          </cell>
          <cell r="E4002" t="str">
            <v>Гидравлическая система</v>
          </cell>
          <cell r="F4002">
            <v>453.36</v>
          </cell>
          <cell r="G4002">
            <v>-0.10000882301041125</v>
          </cell>
        </row>
        <row r="4003">
          <cell r="A4003">
            <v>20062325</v>
          </cell>
          <cell r="C4003" t="str">
            <v xml:space="preserve">HOSE ASSY  </v>
          </cell>
          <cell r="D4003">
            <v>1774.21</v>
          </cell>
          <cell r="E4003" t="str">
            <v>Гидравлическая система</v>
          </cell>
          <cell r="F4003">
            <v>1971.34</v>
          </cell>
          <cell r="G4003">
            <v>-9.9997970923331292E-2</v>
          </cell>
        </row>
        <row r="4004">
          <cell r="A4004">
            <v>20062326</v>
          </cell>
          <cell r="C4004" t="str">
            <v xml:space="preserve">HOSE ASSY  </v>
          </cell>
          <cell r="D4004">
            <v>1885.5</v>
          </cell>
          <cell r="E4004" t="str">
            <v>Гидравлическая система</v>
          </cell>
          <cell r="F4004">
            <v>2095</v>
          </cell>
          <cell r="G4004">
            <v>-9.9999999999999978E-2</v>
          </cell>
        </row>
        <row r="4005">
          <cell r="A4005">
            <v>20062327</v>
          </cell>
          <cell r="C4005" t="str">
            <v xml:space="preserve">ADAPTER   </v>
          </cell>
          <cell r="D4005">
            <v>124.94</v>
          </cell>
          <cell r="F4005">
            <v>138.82</v>
          </cell>
          <cell r="G4005">
            <v>-9.9985592854055616E-2</v>
          </cell>
        </row>
        <row r="4006">
          <cell r="A4006">
            <v>20062328</v>
          </cell>
          <cell r="C4006" t="str">
            <v xml:space="preserve">ADAPTER   </v>
          </cell>
          <cell r="D4006">
            <v>158.13999999999999</v>
          </cell>
          <cell r="F4006">
            <v>175.71</v>
          </cell>
          <cell r="G4006">
            <v>-9.9994308804279952E-2</v>
          </cell>
        </row>
        <row r="4007">
          <cell r="A4007">
            <v>20062329</v>
          </cell>
          <cell r="C4007" t="str">
            <v xml:space="preserve">BRACKET   </v>
          </cell>
          <cell r="D4007">
            <v>3376.23</v>
          </cell>
          <cell r="F4007">
            <v>3868.89</v>
          </cell>
          <cell r="G4007">
            <v>-0.127338849127269</v>
          </cell>
        </row>
        <row r="4008">
          <cell r="A4008">
            <v>20062382</v>
          </cell>
          <cell r="C4008" t="str">
            <v xml:space="preserve">HARNESS DASH  </v>
          </cell>
          <cell r="D4008">
            <v>14019.66</v>
          </cell>
          <cell r="E4008" t="str">
            <v>Электрооборудование</v>
          </cell>
          <cell r="F4008">
            <v>16065.47</v>
          </cell>
          <cell r="G4008">
            <v>-0.12734205721961445</v>
          </cell>
        </row>
        <row r="4009">
          <cell r="A4009">
            <v>20062383</v>
          </cell>
          <cell r="C4009" t="str">
            <v xml:space="preserve">HARNESS CAB CONN </v>
          </cell>
          <cell r="D4009">
            <v>13468.89</v>
          </cell>
          <cell r="E4009" t="str">
            <v>Электрооборудование</v>
          </cell>
          <cell r="F4009">
            <v>15434.33</v>
          </cell>
          <cell r="G4009">
            <v>-0.12734210036976013</v>
          </cell>
        </row>
        <row r="4010">
          <cell r="A4010">
            <v>20062384</v>
          </cell>
          <cell r="C4010" t="str">
            <v xml:space="preserve">HARNESS CONSOLE  </v>
          </cell>
          <cell r="D4010">
            <v>7624.94</v>
          </cell>
          <cell r="E4010" t="str">
            <v>Электрооборудование</v>
          </cell>
          <cell r="F4010">
            <v>8737.6</v>
          </cell>
          <cell r="G4010">
            <v>-0.12734160410181294</v>
          </cell>
        </row>
        <row r="4011">
          <cell r="A4011">
            <v>20062385</v>
          </cell>
          <cell r="C4011" t="str">
            <v xml:space="preserve">HARNESS FRAME  </v>
          </cell>
          <cell r="D4011">
            <v>26334.04</v>
          </cell>
          <cell r="E4011" t="str">
            <v>Электрооборудование</v>
          </cell>
          <cell r="F4011">
            <v>30176.84</v>
          </cell>
          <cell r="G4011">
            <v>-0.12734269061969372</v>
          </cell>
        </row>
        <row r="4012">
          <cell r="A4012">
            <v>20062386</v>
          </cell>
          <cell r="C4012" t="str">
            <v xml:space="preserve">HARNESS PLATFORM  </v>
          </cell>
          <cell r="D4012">
            <v>17851.87</v>
          </cell>
          <cell r="E4012" t="str">
            <v>Электрооборудование</v>
          </cell>
          <cell r="F4012">
            <v>20456.91</v>
          </cell>
          <cell r="G4012">
            <v>-0.12734279028455431</v>
          </cell>
        </row>
        <row r="4013">
          <cell r="A4013">
            <v>20062387</v>
          </cell>
          <cell r="C4013" t="str">
            <v xml:space="preserve">HARNESS HEADLAMP  </v>
          </cell>
          <cell r="D4013">
            <v>2517.09</v>
          </cell>
          <cell r="E4013" t="str">
            <v>Электрооборудование</v>
          </cell>
          <cell r="F4013">
            <v>2884.37</v>
          </cell>
          <cell r="G4013">
            <v>-0.12733456526035136</v>
          </cell>
        </row>
        <row r="4014">
          <cell r="A4014">
            <v>20062389</v>
          </cell>
          <cell r="C4014" t="str">
            <v xml:space="preserve">HARNESS REAR LAMP </v>
          </cell>
          <cell r="D4014">
            <v>425.82</v>
          </cell>
          <cell r="E4014" t="str">
            <v>Электрооборудование</v>
          </cell>
          <cell r="F4014">
            <v>487.95</v>
          </cell>
          <cell r="G4014">
            <v>-0.12732861973562859</v>
          </cell>
        </row>
        <row r="4015">
          <cell r="A4015">
            <v>20062390</v>
          </cell>
          <cell r="C4015" t="str">
            <v xml:space="preserve">HARNESS SIDE LIGHTS </v>
          </cell>
          <cell r="D4015">
            <v>722.97</v>
          </cell>
          <cell r="E4015" t="str">
            <v>Электрооборудование</v>
          </cell>
          <cell r="F4015">
            <v>828.46</v>
          </cell>
          <cell r="G4015">
            <v>-0.127332641286242</v>
          </cell>
        </row>
        <row r="4016">
          <cell r="A4016">
            <v>20062391</v>
          </cell>
          <cell r="C4016" t="str">
            <v xml:space="preserve">HARNESS ENGINE STAR </v>
          </cell>
          <cell r="D4016">
            <v>556.5</v>
          </cell>
          <cell r="E4016" t="str">
            <v>Электрооборудование</v>
          </cell>
          <cell r="F4016">
            <v>637.69000000000005</v>
          </cell>
          <cell r="G4016">
            <v>-0.12731891671501838</v>
          </cell>
        </row>
        <row r="4017">
          <cell r="A4017">
            <v>20062392</v>
          </cell>
          <cell r="C4017" t="str">
            <v xml:space="preserve">HARNESS SHAUTTER  </v>
          </cell>
          <cell r="D4017">
            <v>535.64</v>
          </cell>
          <cell r="E4017" t="str">
            <v>Электрооборудование</v>
          </cell>
          <cell r="F4017">
            <v>613.79</v>
          </cell>
          <cell r="G4017">
            <v>-0.12732367747926809</v>
          </cell>
        </row>
        <row r="4018">
          <cell r="A4018">
            <v>20062393</v>
          </cell>
          <cell r="C4018" t="str">
            <v xml:space="preserve">HARNESS HEATER  </v>
          </cell>
          <cell r="D4018">
            <v>489.93</v>
          </cell>
          <cell r="E4018" t="str">
            <v>Электрооборудование</v>
          </cell>
          <cell r="F4018">
            <v>544.37</v>
          </cell>
          <cell r="G4018">
            <v>-0.10000551095762078</v>
          </cell>
        </row>
        <row r="4019">
          <cell r="A4019">
            <v>20062394</v>
          </cell>
          <cell r="C4019" t="str">
            <v xml:space="preserve">HARNESS ENGINE  </v>
          </cell>
          <cell r="D4019">
            <v>4625.29</v>
          </cell>
          <cell r="E4019" t="str">
            <v>Электрооборудование</v>
          </cell>
          <cell r="F4019">
            <v>5300.23</v>
          </cell>
          <cell r="G4019">
            <v>-0.12734164366452017</v>
          </cell>
        </row>
        <row r="4020">
          <cell r="A4020">
            <v>20062630</v>
          </cell>
          <cell r="C4020" t="str">
            <v>Control harness</v>
          </cell>
          <cell r="D4020">
            <v>11585.39</v>
          </cell>
          <cell r="E4020" t="str">
            <v>Электрооборудование</v>
          </cell>
          <cell r="F4020">
            <v>12872.65</v>
          </cell>
          <cell r="G4020">
            <v>-9.9999611579589254E-2</v>
          </cell>
        </row>
        <row r="4021">
          <cell r="A4021">
            <v>20062748</v>
          </cell>
          <cell r="C4021" t="str">
            <v>электропривод жалюзи радиатора</v>
          </cell>
          <cell r="D4021">
            <v>17442.04</v>
          </cell>
          <cell r="E4021" t="str">
            <v>Cummins</v>
          </cell>
          <cell r="F4021">
            <v>19674.98</v>
          </cell>
          <cell r="G4021">
            <v>-0.11349134789463566</v>
          </cell>
        </row>
        <row r="4022">
          <cell r="A4022">
            <v>20062832</v>
          </cell>
          <cell r="C4022" t="str">
            <v>Топливный фильтр отопителя</v>
          </cell>
          <cell r="D4022">
            <v>112.64</v>
          </cell>
          <cell r="E4022" t="str">
            <v>Фильтр</v>
          </cell>
          <cell r="F4022">
            <v>125.15</v>
          </cell>
          <cell r="G4022">
            <v>-9.9960047942469044E-2</v>
          </cell>
        </row>
        <row r="4023">
          <cell r="A4023">
            <v>20063219</v>
          </cell>
          <cell r="C4023" t="str">
            <v>SEAL KIT</v>
          </cell>
          <cell r="D4023">
            <v>11657.83</v>
          </cell>
          <cell r="E4023" t="str">
            <v>Задний мост</v>
          </cell>
          <cell r="F4023">
            <v>13358.99</v>
          </cell>
          <cell r="G4023">
            <v>-0.12734196222918048</v>
          </cell>
        </row>
        <row r="4024">
          <cell r="A4024">
            <v>20066150</v>
          </cell>
          <cell r="C4024" t="str">
            <v>BLOCK - MULTIPLE</v>
          </cell>
          <cell r="D4024">
            <v>5951.36</v>
          </cell>
          <cell r="F4024">
            <v>7541.91</v>
          </cell>
          <cell r="G4024">
            <v>-0.21089485289535415</v>
          </cell>
        </row>
        <row r="4025">
          <cell r="A4025">
            <v>20067097</v>
          </cell>
          <cell r="C4025" t="str">
            <v>LOCK</v>
          </cell>
          <cell r="D4025">
            <v>1030.74</v>
          </cell>
          <cell r="E4025" t="str">
            <v>Кузов</v>
          </cell>
          <cell r="F4025">
            <v>1337.48</v>
          </cell>
          <cell r="G4025">
            <v>-0.22934174716631273</v>
          </cell>
        </row>
        <row r="4026">
          <cell r="A4026">
            <v>20067098</v>
          </cell>
          <cell r="C4026" t="str">
            <v>LOCK</v>
          </cell>
          <cell r="D4026">
            <v>1030.74</v>
          </cell>
          <cell r="E4026" t="str">
            <v>Кузов</v>
          </cell>
          <cell r="F4026">
            <v>1337.48</v>
          </cell>
          <cell r="G4026">
            <v>-0.22934174716631273</v>
          </cell>
        </row>
        <row r="4027">
          <cell r="A4027">
            <v>20067147</v>
          </cell>
          <cell r="C4027" t="e">
            <v>#N/A</v>
          </cell>
          <cell r="D4027">
            <v>747.94</v>
          </cell>
          <cell r="E4027" t="str">
            <v>Кабина</v>
          </cell>
          <cell r="F4027">
            <v>882.28</v>
          </cell>
          <cell r="G4027">
            <v>-0.15226458720587555</v>
          </cell>
        </row>
        <row r="4028">
          <cell r="A4028">
            <v>20067350</v>
          </cell>
          <cell r="C4028" t="str">
            <v>HORN</v>
          </cell>
          <cell r="D4028">
            <v>484.69</v>
          </cell>
          <cell r="F4028">
            <v>534.58000000000004</v>
          </cell>
          <cell r="G4028">
            <v>-9.3325601406711867E-2</v>
          </cell>
        </row>
        <row r="4029">
          <cell r="A4029">
            <v>20073071</v>
          </cell>
          <cell r="C4029" t="str">
            <v>HOSE ASSY</v>
          </cell>
          <cell r="D4029">
            <v>2083.7399999999998</v>
          </cell>
          <cell r="F4029">
            <v>2387.81</v>
          </cell>
          <cell r="G4029">
            <v>-0.12734262776351557</v>
          </cell>
        </row>
        <row r="4030">
          <cell r="A4030">
            <v>23010335</v>
          </cell>
          <cell r="C4030" t="str">
            <v xml:space="preserve"> TRANS MAIN OIL HOSE</v>
          </cell>
          <cell r="D4030">
            <v>9028.2800000000007</v>
          </cell>
          <cell r="E4030" t="str">
            <v>Allison</v>
          </cell>
          <cell r="F4030">
            <v>9780.64</v>
          </cell>
          <cell r="G4030">
            <v>-7.6923391516301454E-2</v>
          </cell>
        </row>
        <row r="4031">
          <cell r="A4031">
            <v>23011150</v>
          </cell>
          <cell r="C4031" t="str">
            <v xml:space="preserve"> CLIP</v>
          </cell>
          <cell r="D4031">
            <v>821.15</v>
          </cell>
          <cell r="E4031" t="str">
            <v>Allison</v>
          </cell>
          <cell r="F4031">
            <v>774.67</v>
          </cell>
          <cell r="G4031">
            <v>5.9999741825551567E-2</v>
          </cell>
        </row>
        <row r="4032">
          <cell r="A4032">
            <v>23011176</v>
          </cell>
          <cell r="C4032" t="str">
            <v xml:space="preserve"> BEARING</v>
          </cell>
          <cell r="D4032">
            <v>2548.54</v>
          </cell>
          <cell r="E4032" t="str">
            <v>Allison</v>
          </cell>
          <cell r="F4032">
            <v>2546.06</v>
          </cell>
          <cell r="G4032">
            <v>9.7405402857742018E-4</v>
          </cell>
        </row>
        <row r="4033">
          <cell r="A4033">
            <v>23012005</v>
          </cell>
          <cell r="C4033" t="str">
            <v xml:space="preserve"> ROTOR ASM</v>
          </cell>
          <cell r="D4033">
            <v>73008</v>
          </cell>
          <cell r="E4033" t="str">
            <v>Allison</v>
          </cell>
          <cell r="F4033">
            <v>78432.899999999994</v>
          </cell>
          <cell r="G4033">
            <v>-6.9166127989657378E-2</v>
          </cell>
        </row>
        <row r="4034">
          <cell r="A4034">
            <v>23013824</v>
          </cell>
          <cell r="C4034" t="str">
            <v xml:space="preserve"> O RING</v>
          </cell>
          <cell r="D4034">
            <v>59.53</v>
          </cell>
          <cell r="E4034" t="str">
            <v>Allison</v>
          </cell>
          <cell r="F4034">
            <v>63.95</v>
          </cell>
          <cell r="G4034">
            <v>-6.911649726348712E-2</v>
          </cell>
        </row>
        <row r="4035">
          <cell r="A4035">
            <v>23013833</v>
          </cell>
          <cell r="C4035" t="str">
            <v xml:space="preserve"> CARRIER</v>
          </cell>
          <cell r="D4035">
            <v>146550.64000000001</v>
          </cell>
          <cell r="E4035" t="str">
            <v>Allison</v>
          </cell>
          <cell r="F4035">
            <v>121235.54</v>
          </cell>
          <cell r="G4035">
            <v>0.20880923201232915</v>
          </cell>
        </row>
        <row r="4036">
          <cell r="A4036">
            <v>23014107</v>
          </cell>
          <cell r="C4036" t="str">
            <v xml:space="preserve"> NUT</v>
          </cell>
          <cell r="D4036">
            <v>44.93</v>
          </cell>
          <cell r="E4036" t="str">
            <v>Allison</v>
          </cell>
          <cell r="F4036">
            <v>48.26</v>
          </cell>
          <cell r="G4036">
            <v>-6.9001243265644385E-2</v>
          </cell>
        </row>
        <row r="4037">
          <cell r="A4037">
            <v>23014166</v>
          </cell>
          <cell r="C4037" t="str">
            <v xml:space="preserve"> HUB-SHAFT</v>
          </cell>
          <cell r="D4037">
            <v>19679.59</v>
          </cell>
          <cell r="E4037" t="str">
            <v>Allison</v>
          </cell>
          <cell r="F4037">
            <v>15964.11</v>
          </cell>
          <cell r="G4037">
            <v>0.23273956393435014</v>
          </cell>
        </row>
        <row r="4038">
          <cell r="A4038">
            <v>23015154</v>
          </cell>
          <cell r="C4038" t="str">
            <v xml:space="preserve"> PINION</v>
          </cell>
          <cell r="D4038">
            <v>16089.29</v>
          </cell>
          <cell r="E4038" t="str">
            <v>Allison</v>
          </cell>
          <cell r="F4038">
            <v>15178.58</v>
          </cell>
          <cell r="G4038">
            <v>5.9999683764884626E-2</v>
          </cell>
        </row>
        <row r="4039">
          <cell r="A4039">
            <v>23015601</v>
          </cell>
          <cell r="C4039" t="str">
            <v xml:space="preserve"> GASKET 6768499</v>
          </cell>
          <cell r="D4039">
            <v>177.47</v>
          </cell>
          <cell r="E4039" t="str">
            <v>Allison</v>
          </cell>
          <cell r="F4039">
            <v>170.35</v>
          </cell>
          <cell r="G4039">
            <v>4.179630173172888E-2</v>
          </cell>
        </row>
        <row r="4040">
          <cell r="A4040">
            <v>23015990</v>
          </cell>
          <cell r="C4040" t="str">
            <v xml:space="preserve"> WASHER</v>
          </cell>
          <cell r="D4040">
            <v>384.13</v>
          </cell>
          <cell r="E4040" t="str">
            <v>Allison</v>
          </cell>
          <cell r="F4040">
            <v>329.35</v>
          </cell>
          <cell r="G4040">
            <v>0.16632761499924076</v>
          </cell>
        </row>
        <row r="4041">
          <cell r="A4041">
            <v>23016149</v>
          </cell>
          <cell r="C4041" t="str">
            <v xml:space="preserve"> BOLT</v>
          </cell>
          <cell r="D4041">
            <v>23.59</v>
          </cell>
          <cell r="E4041" t="str">
            <v>Allison</v>
          </cell>
          <cell r="F4041">
            <v>25.34</v>
          </cell>
          <cell r="G4041">
            <v>-6.9060773480662974E-2</v>
          </cell>
        </row>
        <row r="4042">
          <cell r="A4042">
            <v>23016325</v>
          </cell>
          <cell r="C4042" t="str">
            <v xml:space="preserve"> SEAL</v>
          </cell>
          <cell r="D4042">
            <v>599.79</v>
          </cell>
          <cell r="E4042" t="str">
            <v>Allison</v>
          </cell>
          <cell r="F4042">
            <v>644.36</v>
          </cell>
          <cell r="G4042">
            <v>-6.916940840523933E-2</v>
          </cell>
        </row>
        <row r="4043">
          <cell r="A4043">
            <v>23016602</v>
          </cell>
          <cell r="C4043" t="str">
            <v xml:space="preserve"> CARRIER</v>
          </cell>
          <cell r="D4043">
            <v>16629.060000000001</v>
          </cell>
          <cell r="E4043" t="str">
            <v>Allison</v>
          </cell>
          <cell r="F4043">
            <v>15687.79</v>
          </cell>
          <cell r="G4043">
            <v>6.0000165733988142E-2</v>
          </cell>
        </row>
        <row r="4044">
          <cell r="A4044">
            <v>23016603</v>
          </cell>
          <cell r="C4044" t="str">
            <v xml:space="preserve"> SPINDLE</v>
          </cell>
          <cell r="D4044">
            <v>4517.51</v>
          </cell>
          <cell r="E4044" t="str">
            <v>Allison</v>
          </cell>
          <cell r="F4044">
            <v>3344.86</v>
          </cell>
          <cell r="G4044">
            <v>0.35058268507501067</v>
          </cell>
        </row>
        <row r="4045">
          <cell r="A4045">
            <v>23016615</v>
          </cell>
          <cell r="C4045" t="str">
            <v xml:space="preserve"> BOLT</v>
          </cell>
          <cell r="D4045">
            <v>43.8</v>
          </cell>
          <cell r="E4045" t="str">
            <v>Allison</v>
          </cell>
          <cell r="F4045">
            <v>33.79</v>
          </cell>
          <cell r="G4045">
            <v>0.2962414915655518</v>
          </cell>
        </row>
        <row r="4046">
          <cell r="A4046">
            <v>23016627</v>
          </cell>
          <cell r="C4046" t="str">
            <v xml:space="preserve"> SPRING</v>
          </cell>
          <cell r="D4046">
            <v>28.14</v>
          </cell>
          <cell r="E4046" t="str">
            <v>Allison</v>
          </cell>
          <cell r="F4046">
            <v>26.55</v>
          </cell>
          <cell r="G4046">
            <v>5.9887005649717606E-2</v>
          </cell>
        </row>
        <row r="4047">
          <cell r="A4047">
            <v>23016635</v>
          </cell>
          <cell r="C4047" t="str">
            <v xml:space="preserve"> GUIDE PIN</v>
          </cell>
          <cell r="D4047">
            <v>280.8</v>
          </cell>
          <cell r="E4047" t="str">
            <v>Allison</v>
          </cell>
          <cell r="F4047">
            <v>253.4</v>
          </cell>
          <cell r="G4047">
            <v>0.10812943962115229</v>
          </cell>
        </row>
        <row r="4048">
          <cell r="A4048">
            <v>23016688</v>
          </cell>
          <cell r="C4048" t="str">
            <v xml:space="preserve"> CARRIER</v>
          </cell>
          <cell r="D4048">
            <v>110373.49</v>
          </cell>
          <cell r="E4048" t="str">
            <v>Allison</v>
          </cell>
          <cell r="F4048">
            <v>59488.34</v>
          </cell>
          <cell r="G4048">
            <v>0.85538023081498005</v>
          </cell>
        </row>
        <row r="4049">
          <cell r="A4049">
            <v>23016715</v>
          </cell>
          <cell r="C4049" t="str">
            <v xml:space="preserve"> RETAINER</v>
          </cell>
          <cell r="D4049">
            <v>149.65</v>
          </cell>
          <cell r="E4049" t="str">
            <v>Allison</v>
          </cell>
          <cell r="F4049">
            <v>141.18</v>
          </cell>
          <cell r="G4049">
            <v>5.9994333474996386E-2</v>
          </cell>
        </row>
        <row r="4050">
          <cell r="A4050">
            <v>23017066</v>
          </cell>
          <cell r="C4050" t="str">
            <v xml:space="preserve"> CARRIER</v>
          </cell>
          <cell r="D4050">
            <v>375554.88</v>
          </cell>
          <cell r="E4050" t="str">
            <v>Allison</v>
          </cell>
          <cell r="F4050">
            <v>290836</v>
          </cell>
          <cell r="G4050">
            <v>0.29129433770234781</v>
          </cell>
        </row>
        <row r="4051">
          <cell r="A4051">
            <v>23017100</v>
          </cell>
          <cell r="C4051" t="str">
            <v xml:space="preserve"> CARRIER</v>
          </cell>
          <cell r="D4051">
            <v>174293.68</v>
          </cell>
          <cell r="E4051" t="str">
            <v>Allison</v>
          </cell>
          <cell r="F4051">
            <v>92550.82</v>
          </cell>
          <cell r="G4051">
            <v>0.88322134801182717</v>
          </cell>
        </row>
        <row r="4052">
          <cell r="A4052">
            <v>23017304</v>
          </cell>
          <cell r="C4052" t="str">
            <v xml:space="preserve"> SLEEVE</v>
          </cell>
          <cell r="D4052">
            <v>14556.67</v>
          </cell>
          <cell r="E4052" t="str">
            <v>Allison</v>
          </cell>
          <cell r="F4052">
            <v>15638.32</v>
          </cell>
          <cell r="G4052">
            <v>-6.9166636825438998E-2</v>
          </cell>
        </row>
        <row r="4053">
          <cell r="A4053">
            <v>23017517</v>
          </cell>
          <cell r="C4053" t="str">
            <v xml:space="preserve"> SHAFT</v>
          </cell>
          <cell r="D4053">
            <v>21457.51</v>
          </cell>
          <cell r="E4053" t="str">
            <v>Allison</v>
          </cell>
          <cell r="F4053">
            <v>20242.93</v>
          </cell>
          <cell r="G4053">
            <v>6.0000207479846024E-2</v>
          </cell>
        </row>
        <row r="4054">
          <cell r="A4054">
            <v>23017628</v>
          </cell>
          <cell r="C4054" t="str">
            <v xml:space="preserve"> PISTON</v>
          </cell>
          <cell r="D4054">
            <v>12573.1</v>
          </cell>
          <cell r="E4054" t="str">
            <v>Allison</v>
          </cell>
          <cell r="F4054">
            <v>11819.23</v>
          </cell>
          <cell r="G4054">
            <v>6.3783342908125151E-2</v>
          </cell>
        </row>
        <row r="4055">
          <cell r="A4055">
            <v>23017739</v>
          </cell>
          <cell r="C4055" t="str">
            <v xml:space="preserve"> GUIDE PIN</v>
          </cell>
          <cell r="D4055">
            <v>71.88</v>
          </cell>
          <cell r="E4055" t="str">
            <v>Allison</v>
          </cell>
          <cell r="F4055">
            <v>77.22</v>
          </cell>
          <cell r="G4055">
            <v>-6.915306915306918E-2</v>
          </cell>
        </row>
        <row r="4056">
          <cell r="A4056">
            <v>23017810</v>
          </cell>
          <cell r="C4056" t="str">
            <v xml:space="preserve"> BOLT</v>
          </cell>
          <cell r="D4056">
            <v>29.2</v>
          </cell>
          <cell r="E4056" t="str">
            <v>Allison</v>
          </cell>
          <cell r="F4056">
            <v>31.37</v>
          </cell>
          <cell r="G4056">
            <v>-6.9174370417596442E-2</v>
          </cell>
        </row>
        <row r="4057">
          <cell r="A4057">
            <v>23018958</v>
          </cell>
          <cell r="C4057" t="str">
            <v>SEAL</v>
          </cell>
          <cell r="D4057">
            <v>156.96</v>
          </cell>
          <cell r="E4057" t="str">
            <v>Allison</v>
          </cell>
          <cell r="F4057">
            <v>131.53</v>
          </cell>
          <cell r="G4057">
            <v>0.19333992245115184</v>
          </cell>
        </row>
        <row r="4058">
          <cell r="A4058">
            <v>23019650</v>
          </cell>
          <cell r="C4058" t="str">
            <v xml:space="preserve"> SEAL RING</v>
          </cell>
          <cell r="D4058">
            <v>228.95</v>
          </cell>
          <cell r="E4058" t="str">
            <v>Allison</v>
          </cell>
          <cell r="F4058">
            <v>215.99</v>
          </cell>
          <cell r="G4058">
            <v>6.000277790638453E-2</v>
          </cell>
        </row>
        <row r="4059">
          <cell r="A4059">
            <v>23019651</v>
          </cell>
          <cell r="C4059" t="str">
            <v xml:space="preserve"> SEAL</v>
          </cell>
          <cell r="D4059">
            <v>758.16</v>
          </cell>
          <cell r="E4059" t="str">
            <v>Allison</v>
          </cell>
          <cell r="F4059">
            <v>814.5</v>
          </cell>
          <cell r="G4059">
            <v>-6.9171270718232036E-2</v>
          </cell>
        </row>
        <row r="4060">
          <cell r="A4060">
            <v>23019734</v>
          </cell>
          <cell r="C4060" t="str">
            <v xml:space="preserve"> SOLENOID</v>
          </cell>
          <cell r="D4060">
            <v>2940.54</v>
          </cell>
          <cell r="E4060" t="str">
            <v>Allison</v>
          </cell>
          <cell r="F4060">
            <v>2781</v>
          </cell>
          <cell r="G4060">
            <v>5.7367853290183346E-2</v>
          </cell>
        </row>
        <row r="4061">
          <cell r="A4061">
            <v>23019794</v>
          </cell>
          <cell r="C4061" t="str">
            <v xml:space="preserve"> SEAL</v>
          </cell>
          <cell r="D4061">
            <v>525.66</v>
          </cell>
          <cell r="E4061" t="str">
            <v>Allison</v>
          </cell>
          <cell r="F4061">
            <v>564.71</v>
          </cell>
          <cell r="G4061">
            <v>-6.9150537443997906E-2</v>
          </cell>
        </row>
        <row r="4062">
          <cell r="A4062">
            <v>23019796</v>
          </cell>
          <cell r="C4062" t="str">
            <v xml:space="preserve"> SEAL</v>
          </cell>
          <cell r="D4062">
            <v>490.84</v>
          </cell>
          <cell r="E4062" t="str">
            <v>Allison</v>
          </cell>
          <cell r="F4062">
            <v>527.30999999999995</v>
          </cell>
          <cell r="G4062">
            <v>-6.9162352316474163E-2</v>
          </cell>
        </row>
        <row r="4063">
          <cell r="A4063">
            <v>23041007</v>
          </cell>
          <cell r="C4063" t="str">
            <v xml:space="preserve"> WASHER</v>
          </cell>
          <cell r="D4063">
            <v>221.27</v>
          </cell>
          <cell r="E4063" t="str">
            <v>Allison</v>
          </cell>
          <cell r="F4063">
            <v>160.49</v>
          </cell>
          <cell r="G4063">
            <v>0.37871518474671317</v>
          </cell>
        </row>
        <row r="4064">
          <cell r="A4064">
            <v>23041615</v>
          </cell>
          <cell r="C4064" t="str">
            <v xml:space="preserve"> BLOCKING FRICTION PLATE</v>
          </cell>
          <cell r="D4064">
            <v>2734.99</v>
          </cell>
          <cell r="E4064" t="str">
            <v>Allison</v>
          </cell>
          <cell r="F4064">
            <v>3456.73</v>
          </cell>
          <cell r="G4064">
            <v>-0.208792702930226</v>
          </cell>
        </row>
        <row r="4065">
          <cell r="A4065">
            <v>23041616</v>
          </cell>
          <cell r="C4065" t="str">
            <v xml:space="preserve"> CLUTCH DISC</v>
          </cell>
          <cell r="D4065">
            <v>752.54</v>
          </cell>
          <cell r="E4065" t="str">
            <v>Allison</v>
          </cell>
          <cell r="F4065">
            <v>905.7</v>
          </cell>
          <cell r="G4065">
            <v>-0.16910676824555604</v>
          </cell>
        </row>
        <row r="4066">
          <cell r="A4066">
            <v>23043334</v>
          </cell>
          <cell r="C4066" t="str">
            <v xml:space="preserve"> BRACKET</v>
          </cell>
          <cell r="D4066">
            <v>96.6</v>
          </cell>
          <cell r="E4066" t="str">
            <v>Allison</v>
          </cell>
          <cell r="F4066">
            <v>113.57</v>
          </cell>
          <cell r="G4066">
            <v>-0.14942326318570043</v>
          </cell>
        </row>
        <row r="4067">
          <cell r="A4067">
            <v>23045876</v>
          </cell>
          <cell r="C4067" t="str">
            <v xml:space="preserve"> GASKET</v>
          </cell>
          <cell r="D4067">
            <v>29.2</v>
          </cell>
          <cell r="E4067" t="str">
            <v>Allison</v>
          </cell>
          <cell r="F4067">
            <v>36.909999999999997</v>
          </cell>
          <cell r="G4067">
            <v>-0.20888648062855586</v>
          </cell>
        </row>
        <row r="4068">
          <cell r="A4068">
            <v>23045938</v>
          </cell>
          <cell r="C4068" t="str">
            <v xml:space="preserve"> BOLTS</v>
          </cell>
          <cell r="D4068">
            <v>21.34</v>
          </cell>
          <cell r="E4068" t="str">
            <v>Allison</v>
          </cell>
          <cell r="F4068">
            <v>26.97</v>
          </cell>
          <cell r="G4068">
            <v>-0.20875046347793846</v>
          </cell>
        </row>
        <row r="4069">
          <cell r="A4069">
            <v>23046162</v>
          </cell>
          <cell r="C4069" t="str">
            <v xml:space="preserve"> DRIVE GEAR-SPEEDOMETER</v>
          </cell>
          <cell r="D4069">
            <v>16743.64</v>
          </cell>
          <cell r="E4069" t="str">
            <v>Allison</v>
          </cell>
          <cell r="F4069">
            <v>15795.89</v>
          </cell>
          <cell r="G4069">
            <v>5.9999784754135366E-2</v>
          </cell>
        </row>
        <row r="4070">
          <cell r="A4070">
            <v>23046255</v>
          </cell>
          <cell r="C4070" t="str">
            <v xml:space="preserve"> TURBINE</v>
          </cell>
          <cell r="D4070">
            <v>97020.89</v>
          </cell>
          <cell r="E4070" t="str">
            <v>Allison</v>
          </cell>
          <cell r="F4070">
            <v>61042.8</v>
          </cell>
          <cell r="G4070">
            <v>0.58939121403343209</v>
          </cell>
        </row>
        <row r="4071">
          <cell r="A4071">
            <v>23046430</v>
          </cell>
          <cell r="C4071" t="str">
            <v>23018538 OIL SEAL</v>
          </cell>
          <cell r="D4071">
            <v>1003.02</v>
          </cell>
          <cell r="E4071" t="str">
            <v>Allison</v>
          </cell>
          <cell r="F4071">
            <v>1097.3499999999999</v>
          </cell>
          <cell r="G4071">
            <v>-8.5961634847587343E-2</v>
          </cell>
        </row>
        <row r="4072">
          <cell r="A4072">
            <v>23046474</v>
          </cell>
          <cell r="C4072" t="str">
            <v xml:space="preserve"> SOCKET-CONNECTOR</v>
          </cell>
          <cell r="D4072">
            <v>4250.1899999999996</v>
          </cell>
          <cell r="E4072" t="str">
            <v>Allison</v>
          </cell>
          <cell r="F4072">
            <v>5371.77</v>
          </cell>
          <cell r="G4072">
            <v>-0.20879151564568121</v>
          </cell>
        </row>
        <row r="4073">
          <cell r="A4073">
            <v>23047965</v>
          </cell>
          <cell r="C4073" t="str">
            <v xml:space="preserve"> BEARING</v>
          </cell>
          <cell r="D4073">
            <v>1603.93</v>
          </cell>
          <cell r="E4073" t="str">
            <v>Allison</v>
          </cell>
          <cell r="F4073">
            <v>1587.96</v>
          </cell>
          <cell r="G4073">
            <v>1.005692838610539E-2</v>
          </cell>
        </row>
        <row r="4074">
          <cell r="A4074">
            <v>23047987</v>
          </cell>
          <cell r="C4074" t="str">
            <v xml:space="preserve"> BEARING</v>
          </cell>
          <cell r="D4074">
            <v>1764.55</v>
          </cell>
          <cell r="E4074" t="str">
            <v>Allison</v>
          </cell>
          <cell r="F4074">
            <v>1378</v>
          </cell>
          <cell r="G4074">
            <v>0.28051523947750368</v>
          </cell>
        </row>
        <row r="4075">
          <cell r="A4075">
            <v>23047992</v>
          </cell>
          <cell r="C4075" t="str">
            <v xml:space="preserve"> BEARING</v>
          </cell>
          <cell r="D4075">
            <v>1743.21</v>
          </cell>
          <cell r="E4075" t="str">
            <v>Allison</v>
          </cell>
          <cell r="F4075">
            <v>1128.23</v>
          </cell>
          <cell r="G4075">
            <v>0.54508389246873423</v>
          </cell>
        </row>
        <row r="4076">
          <cell r="A4076">
            <v>23047994</v>
          </cell>
          <cell r="C4076" t="str">
            <v xml:space="preserve"> BEARING</v>
          </cell>
          <cell r="D4076">
            <v>4927.4799999999996</v>
          </cell>
          <cell r="E4076" t="str">
            <v>Allison</v>
          </cell>
          <cell r="F4076">
            <v>3591.02</v>
          </cell>
          <cell r="G4076">
            <v>0.37216723939159335</v>
          </cell>
        </row>
        <row r="4077">
          <cell r="A4077">
            <v>23047995</v>
          </cell>
          <cell r="C4077" t="str">
            <v xml:space="preserve"> BEARING</v>
          </cell>
          <cell r="D4077">
            <v>4182.8</v>
          </cell>
          <cell r="E4077" t="str">
            <v>Allison</v>
          </cell>
          <cell r="F4077">
            <v>4341.5600000000004</v>
          </cell>
          <cell r="G4077">
            <v>-3.6567501082560239E-2</v>
          </cell>
        </row>
        <row r="4078">
          <cell r="A4078">
            <v>23048004</v>
          </cell>
          <cell r="C4078" t="str">
            <v xml:space="preserve"> BEARING</v>
          </cell>
          <cell r="D4078">
            <v>2362.09</v>
          </cell>
          <cell r="E4078" t="str">
            <v>Allison</v>
          </cell>
          <cell r="F4078">
            <v>1790.69</v>
          </cell>
          <cell r="G4078">
            <v>0.31909487404296666</v>
          </cell>
        </row>
        <row r="4079">
          <cell r="A4079">
            <v>23048005</v>
          </cell>
          <cell r="C4079" t="str">
            <v xml:space="preserve"> BEARING</v>
          </cell>
          <cell r="D4079">
            <v>14162.43</v>
          </cell>
          <cell r="E4079" t="str">
            <v>Allison</v>
          </cell>
          <cell r="F4079">
            <v>10319.36</v>
          </cell>
          <cell r="G4079">
            <v>0.37241359929297935</v>
          </cell>
        </row>
        <row r="4080">
          <cell r="A4080">
            <v>23048026</v>
          </cell>
          <cell r="C4080" t="str">
            <v xml:space="preserve"> BEARING</v>
          </cell>
          <cell r="D4080">
            <v>2838.33</v>
          </cell>
          <cell r="E4080" t="str">
            <v>Allison</v>
          </cell>
          <cell r="F4080">
            <v>2009.09</v>
          </cell>
          <cell r="G4080">
            <v>0.41274407816474135</v>
          </cell>
        </row>
        <row r="4081">
          <cell r="A4081">
            <v>23049161</v>
          </cell>
          <cell r="C4081" t="str">
            <v xml:space="preserve"> BEARING</v>
          </cell>
          <cell r="D4081">
            <v>8690.2000000000007</v>
          </cell>
          <cell r="E4081" t="str">
            <v>Allison</v>
          </cell>
          <cell r="F4081">
            <v>6783.84</v>
          </cell>
          <cell r="G4081">
            <v>0.28101488242647243</v>
          </cell>
        </row>
        <row r="4082">
          <cell r="A4082">
            <v>23049419</v>
          </cell>
          <cell r="C4082" t="str">
            <v xml:space="preserve"> RACE</v>
          </cell>
          <cell r="D4082">
            <v>2712.53</v>
          </cell>
          <cell r="E4082" t="str">
            <v>Allison</v>
          </cell>
          <cell r="F4082">
            <v>2420.42</v>
          </cell>
          <cell r="G4082">
            <v>0.12068566612406117</v>
          </cell>
        </row>
        <row r="4083">
          <cell r="A4083">
            <v>29500034</v>
          </cell>
          <cell r="C4083" t="str">
            <v xml:space="preserve"> PLUG ASSY</v>
          </cell>
          <cell r="D4083">
            <v>24.71</v>
          </cell>
          <cell r="E4083" t="str">
            <v>Allison</v>
          </cell>
          <cell r="F4083">
            <v>31.23</v>
          </cell>
          <cell r="G4083">
            <v>-0.20877361511367276</v>
          </cell>
        </row>
        <row r="4084">
          <cell r="A4084">
            <v>29502073</v>
          </cell>
          <cell r="C4084" t="str">
            <v xml:space="preserve"> BEARING</v>
          </cell>
          <cell r="D4084">
            <v>26290.74</v>
          </cell>
          <cell r="E4084" t="str">
            <v>Allison</v>
          </cell>
          <cell r="F4084">
            <v>19164.599999999999</v>
          </cell>
          <cell r="G4084">
            <v>0.3718387026079335</v>
          </cell>
        </row>
        <row r="4085">
          <cell r="A4085">
            <v>29503088</v>
          </cell>
          <cell r="C4085" t="str">
            <v>Кольцо</v>
          </cell>
          <cell r="D4085">
            <v>1802.88</v>
          </cell>
          <cell r="E4085" t="str">
            <v>Allison</v>
          </cell>
          <cell r="F4085">
            <v>1656.68</v>
          </cell>
          <cell r="G4085">
            <v>8.8248786730086737E-2</v>
          </cell>
        </row>
        <row r="4086">
          <cell r="A4086">
            <v>29503383</v>
          </cell>
          <cell r="C4086" t="str">
            <v xml:space="preserve"> O RING</v>
          </cell>
          <cell r="D4086">
            <v>29.2</v>
          </cell>
          <cell r="E4086" t="str">
            <v>Allison</v>
          </cell>
          <cell r="F4086">
            <v>24.13</v>
          </cell>
          <cell r="G4086">
            <v>0.21011189390799845</v>
          </cell>
        </row>
        <row r="4087">
          <cell r="A4087">
            <v>29507729</v>
          </cell>
          <cell r="C4087" t="str">
            <v xml:space="preserve"> BRG;KIT</v>
          </cell>
          <cell r="D4087">
            <v>14677.98</v>
          </cell>
          <cell r="E4087" t="str">
            <v>Allison</v>
          </cell>
          <cell r="F4087">
            <v>10377.280000000001</v>
          </cell>
          <cell r="G4087">
            <v>0.41443422553886933</v>
          </cell>
        </row>
        <row r="4088">
          <cell r="A4088">
            <v>29509637</v>
          </cell>
          <cell r="C4088" t="str">
            <v xml:space="preserve"> SPEED SENSOR</v>
          </cell>
          <cell r="D4088">
            <v>1557.88</v>
          </cell>
          <cell r="E4088" t="str">
            <v>Allison</v>
          </cell>
          <cell r="F4088">
            <v>1687.7</v>
          </cell>
          <cell r="G4088">
            <v>-7.6921253777330056E-2</v>
          </cell>
        </row>
        <row r="4089">
          <cell r="A4089">
            <v>29511631</v>
          </cell>
          <cell r="C4089" t="str">
            <v>Clutch housing</v>
          </cell>
          <cell r="D4089">
            <v>62276.95</v>
          </cell>
          <cell r="E4089" t="str">
            <v>Allison</v>
          </cell>
          <cell r="F4089">
            <v>53944.800000000003</v>
          </cell>
          <cell r="G4089">
            <v>0.15445696341445325</v>
          </cell>
        </row>
        <row r="4090">
          <cell r="A4090">
            <v>29513912</v>
          </cell>
          <cell r="C4090" t="str">
            <v>Gear assembly</v>
          </cell>
          <cell r="D4090">
            <v>110479.08</v>
          </cell>
          <cell r="E4090" t="str">
            <v>Allison</v>
          </cell>
          <cell r="F4090">
            <v>81712.179999999993</v>
          </cell>
          <cell r="G4090">
            <v>0.3520515546152363</v>
          </cell>
        </row>
        <row r="4091">
          <cell r="A4091">
            <v>29520043</v>
          </cell>
          <cell r="C4091" t="str">
            <v xml:space="preserve"> MAGNETIC SCREEN</v>
          </cell>
          <cell r="D4091">
            <v>10002.1</v>
          </cell>
          <cell r="E4091" t="str">
            <v>Allison</v>
          </cell>
          <cell r="F4091">
            <v>9186.23</v>
          </cell>
          <cell r="G4091">
            <v>8.8814453807492422E-2</v>
          </cell>
        </row>
        <row r="4092">
          <cell r="A4092">
            <v>29520044</v>
          </cell>
          <cell r="C4092" t="str">
            <v>Filter</v>
          </cell>
          <cell r="D4092">
            <v>3607.72</v>
          </cell>
          <cell r="E4092" t="str">
            <v>Allison</v>
          </cell>
          <cell r="F4092">
            <v>3216.81</v>
          </cell>
          <cell r="G4092">
            <v>0.12152100994463444</v>
          </cell>
        </row>
        <row r="4093">
          <cell r="A4093">
            <v>29520046</v>
          </cell>
          <cell r="C4093" t="str">
            <v xml:space="preserve"> Gasket</v>
          </cell>
          <cell r="D4093">
            <v>92.1</v>
          </cell>
          <cell r="E4093" t="str">
            <v>Allison</v>
          </cell>
          <cell r="F4093">
            <v>69.56</v>
          </cell>
          <cell r="G4093">
            <v>0.32403680276020697</v>
          </cell>
        </row>
        <row r="4094">
          <cell r="A4094">
            <v>29520047</v>
          </cell>
          <cell r="C4094" t="str">
            <v>Filter cover</v>
          </cell>
          <cell r="D4094">
            <v>858.12</v>
          </cell>
          <cell r="E4094" t="str">
            <v>Allison</v>
          </cell>
          <cell r="F4094">
            <v>890.09</v>
          </cell>
          <cell r="G4094">
            <v>-3.5917716186003701E-2</v>
          </cell>
        </row>
        <row r="4095">
          <cell r="A4095">
            <v>29524782</v>
          </cell>
          <cell r="C4095" t="str">
            <v xml:space="preserve">  CARRIER</v>
          </cell>
          <cell r="D4095">
            <v>106833.17</v>
          </cell>
          <cell r="E4095" t="str">
            <v>Allison</v>
          </cell>
          <cell r="F4095">
            <v>84040.320000000007</v>
          </cell>
          <cell r="G4095">
            <v>0.27121327001134676</v>
          </cell>
        </row>
        <row r="4096">
          <cell r="A4096">
            <v>29524784</v>
          </cell>
          <cell r="C4096" t="str">
            <v xml:space="preserve"> HUB</v>
          </cell>
          <cell r="D4096">
            <v>64581.75</v>
          </cell>
          <cell r="E4096" t="str">
            <v>Allison</v>
          </cell>
          <cell r="F4096">
            <v>75660.42</v>
          </cell>
          <cell r="G4096">
            <v>-0.14642622919618997</v>
          </cell>
        </row>
        <row r="4097">
          <cell r="A4097">
            <v>29525029</v>
          </cell>
          <cell r="C4097" t="str">
            <v>PAN ASSY</v>
          </cell>
          <cell r="D4097">
            <v>21565.439999999999</v>
          </cell>
          <cell r="E4097" t="str">
            <v>Allison</v>
          </cell>
          <cell r="F4097">
            <v>27256.32</v>
          </cell>
          <cell r="G4097">
            <v>-0.20879120879120883</v>
          </cell>
        </row>
        <row r="4098">
          <cell r="A4098">
            <v>29525044</v>
          </cell>
          <cell r="C4098" t="str">
            <v xml:space="preserve"> PLUG ASSY</v>
          </cell>
          <cell r="D4098">
            <v>50.54</v>
          </cell>
          <cell r="E4098" t="str">
            <v>Allison</v>
          </cell>
          <cell r="F4098">
            <v>63.88</v>
          </cell>
          <cell r="G4098">
            <v>-0.20882905447714473</v>
          </cell>
        </row>
        <row r="4099">
          <cell r="A4099">
            <v>29525046</v>
          </cell>
          <cell r="C4099" t="str">
            <v>Bearing retainer pressure measuring bolt</v>
          </cell>
          <cell r="D4099">
            <v>32.57</v>
          </cell>
          <cell r="E4099" t="str">
            <v>Allison</v>
          </cell>
          <cell r="F4099">
            <v>41.17</v>
          </cell>
          <cell r="G4099">
            <v>-0.20888996842360941</v>
          </cell>
        </row>
        <row r="4100">
          <cell r="A4100">
            <v>29525047</v>
          </cell>
          <cell r="C4100" t="str">
            <v>Screw plug</v>
          </cell>
          <cell r="D4100">
            <v>32.57</v>
          </cell>
          <cell r="E4100" t="str">
            <v>Allison</v>
          </cell>
          <cell r="F4100">
            <v>41.17</v>
          </cell>
          <cell r="G4100">
            <v>-0.20888996842360941</v>
          </cell>
        </row>
        <row r="4101">
          <cell r="A4101">
            <v>29525408</v>
          </cell>
          <cell r="C4101" t="str">
            <v xml:space="preserve"> GEAR RING</v>
          </cell>
          <cell r="D4101">
            <v>89455.02</v>
          </cell>
          <cell r="E4101" t="str">
            <v>Allison</v>
          </cell>
          <cell r="F4101">
            <v>74472.22</v>
          </cell>
          <cell r="G4101">
            <v>0.20118642897982641</v>
          </cell>
        </row>
        <row r="4102">
          <cell r="A4102">
            <v>29527366</v>
          </cell>
          <cell r="C4102" t="str">
            <v xml:space="preserve"> VALVE BODY</v>
          </cell>
          <cell r="D4102">
            <v>7351.34</v>
          </cell>
          <cell r="E4102" t="str">
            <v>Allison</v>
          </cell>
          <cell r="F4102">
            <v>9291.2800000000007</v>
          </cell>
          <cell r="G4102">
            <v>-0.20879146899027912</v>
          </cell>
        </row>
        <row r="4103">
          <cell r="A4103">
            <v>29528630</v>
          </cell>
          <cell r="C4103" t="str">
            <v xml:space="preserve"> PRESSURE CONTROL VALVE-MAIN</v>
          </cell>
          <cell r="D4103">
            <v>20347.89</v>
          </cell>
          <cell r="E4103" t="str">
            <v>Allison</v>
          </cell>
          <cell r="F4103">
            <v>25681.98</v>
          </cell>
          <cell r="G4103">
            <v>-0.2076977709662573</v>
          </cell>
        </row>
        <row r="4104">
          <cell r="A4104">
            <v>29528770</v>
          </cell>
          <cell r="C4104" t="str">
            <v xml:space="preserve"> WASHER</v>
          </cell>
          <cell r="D4104">
            <v>3868.3</v>
          </cell>
          <cell r="E4104" t="str">
            <v>Allison</v>
          </cell>
          <cell r="F4104">
            <v>2704.34</v>
          </cell>
          <cell r="G4104">
            <v>0.4304044609775397</v>
          </cell>
        </row>
        <row r="4105">
          <cell r="A4105">
            <v>29529026</v>
          </cell>
          <cell r="C4105" t="str">
            <v xml:space="preserve"> TUBE-KIT</v>
          </cell>
          <cell r="D4105">
            <v>6756.05</v>
          </cell>
          <cell r="E4105" t="str">
            <v>Allison</v>
          </cell>
          <cell r="F4105">
            <v>5384.12</v>
          </cell>
          <cell r="G4105">
            <v>0.25481044256071561</v>
          </cell>
        </row>
        <row r="4106">
          <cell r="A4106">
            <v>29529027</v>
          </cell>
          <cell r="C4106" t="str">
            <v xml:space="preserve"> TUBE-KIT</v>
          </cell>
          <cell r="D4106">
            <v>2825.45</v>
          </cell>
          <cell r="E4106" t="str">
            <v>Allison</v>
          </cell>
          <cell r="F4106">
            <v>2665.52</v>
          </cell>
          <cell r="G4106">
            <v>5.9999549806416752E-2</v>
          </cell>
        </row>
        <row r="4107">
          <cell r="A4107">
            <v>29529602</v>
          </cell>
          <cell r="C4107" t="str">
            <v>Gasket</v>
          </cell>
          <cell r="D4107">
            <v>526.78</v>
          </cell>
          <cell r="E4107" t="str">
            <v>Allison</v>
          </cell>
          <cell r="F4107">
            <v>352.34</v>
          </cell>
          <cell r="G4107">
            <v>0.49508996991542253</v>
          </cell>
        </row>
        <row r="4108">
          <cell r="A4108">
            <v>29529603</v>
          </cell>
          <cell r="C4108" t="str">
            <v>Gasket</v>
          </cell>
          <cell r="D4108">
            <v>588.55999999999995</v>
          </cell>
          <cell r="E4108" t="str">
            <v>Allison</v>
          </cell>
          <cell r="F4108">
            <v>393.37</v>
          </cell>
          <cell r="G4108">
            <v>0.49619950682563485</v>
          </cell>
        </row>
        <row r="4109">
          <cell r="A4109">
            <v>29529604</v>
          </cell>
          <cell r="C4109" t="str">
            <v>Gasket</v>
          </cell>
          <cell r="D4109">
            <v>937.87</v>
          </cell>
          <cell r="E4109" t="str">
            <v>Allison</v>
          </cell>
          <cell r="F4109">
            <v>663.66</v>
          </cell>
          <cell r="G4109">
            <v>0.41317843474068061</v>
          </cell>
        </row>
        <row r="4110">
          <cell r="A4110">
            <v>29529605</v>
          </cell>
          <cell r="C4110" t="str">
            <v>Gasket</v>
          </cell>
          <cell r="D4110">
            <v>921.02</v>
          </cell>
          <cell r="E4110" t="str">
            <v>Allison</v>
          </cell>
          <cell r="F4110">
            <v>615.4</v>
          </cell>
          <cell r="G4110">
            <v>0.49662008449788764</v>
          </cell>
        </row>
        <row r="4111">
          <cell r="A4111">
            <v>29529971</v>
          </cell>
          <cell r="C4111" t="str">
            <v xml:space="preserve"> BEARING</v>
          </cell>
          <cell r="D4111">
            <v>2004.91</v>
          </cell>
          <cell r="E4111" t="str">
            <v>Allison</v>
          </cell>
          <cell r="F4111">
            <v>2447.39</v>
          </cell>
          <cell r="G4111">
            <v>-0.18079668544857985</v>
          </cell>
        </row>
        <row r="4112">
          <cell r="A4112">
            <v>29530095</v>
          </cell>
          <cell r="C4112" t="str">
            <v>RETAINER ASSY</v>
          </cell>
          <cell r="D4112">
            <v>42915.23</v>
          </cell>
          <cell r="E4112" t="str">
            <v>Allison</v>
          </cell>
          <cell r="F4112">
            <v>54240.08</v>
          </cell>
          <cell r="G4112">
            <v>-0.20879117434930039</v>
          </cell>
        </row>
        <row r="4113">
          <cell r="A4113">
            <v>29536399</v>
          </cell>
          <cell r="C4113" t="str">
            <v xml:space="preserve"> BEARING</v>
          </cell>
          <cell r="D4113">
            <v>24180.25</v>
          </cell>
          <cell r="E4113" t="str">
            <v>Allison</v>
          </cell>
          <cell r="F4113">
            <v>26195.27</v>
          </cell>
          <cell r="G4113">
            <v>-7.6923047557822533E-2</v>
          </cell>
        </row>
        <row r="4114">
          <cell r="A4114">
            <v>29536480</v>
          </cell>
          <cell r="C4114" t="str">
            <v xml:space="preserve"> BLOCKING VALVE</v>
          </cell>
          <cell r="D4114">
            <v>36809.51</v>
          </cell>
          <cell r="E4114" t="str">
            <v>Allison</v>
          </cell>
          <cell r="F4114">
            <v>31573.32</v>
          </cell>
          <cell r="G4114">
            <v>0.16584223641986351</v>
          </cell>
        </row>
        <row r="4115">
          <cell r="A4115">
            <v>29536509</v>
          </cell>
          <cell r="C4115" t="str">
            <v xml:space="preserve"> HARNESS ASSY</v>
          </cell>
          <cell r="D4115">
            <v>6030.46</v>
          </cell>
          <cell r="E4115" t="str">
            <v>Allison</v>
          </cell>
          <cell r="F4115">
            <v>5972.26</v>
          </cell>
          <cell r="G4115">
            <v>9.7450546359334478E-3</v>
          </cell>
        </row>
        <row r="4116">
          <cell r="A4116">
            <v>29536510</v>
          </cell>
          <cell r="C4116" t="str">
            <v xml:space="preserve">Кабель электрический                              </v>
          </cell>
          <cell r="D4116">
            <v>11832.48</v>
          </cell>
          <cell r="E4116" t="str">
            <v>Allison</v>
          </cell>
          <cell r="F4116">
            <v>7898.66</v>
          </cell>
          <cell r="G4116">
            <v>0.49803637579032389</v>
          </cell>
        </row>
        <row r="4117">
          <cell r="A4117">
            <v>29536520</v>
          </cell>
          <cell r="C4117" t="str">
            <v>Кабель электрический</v>
          </cell>
          <cell r="D4117">
            <v>2425.6999999999998</v>
          </cell>
          <cell r="E4117" t="str">
            <v>Allison</v>
          </cell>
          <cell r="F4117">
            <v>2288.4</v>
          </cell>
          <cell r="G4117">
            <v>5.9998252053836687E-2</v>
          </cell>
        </row>
        <row r="4118">
          <cell r="A4118">
            <v>29536988</v>
          </cell>
          <cell r="C4118" t="str">
            <v xml:space="preserve"> COVER</v>
          </cell>
          <cell r="D4118">
            <v>23.59</v>
          </cell>
          <cell r="E4118" t="str">
            <v>Allison</v>
          </cell>
          <cell r="F4118">
            <v>17.04</v>
          </cell>
          <cell r="G4118">
            <v>0.38438967136150248</v>
          </cell>
        </row>
        <row r="4119">
          <cell r="A4119">
            <v>29537233</v>
          </cell>
          <cell r="C4119" t="str">
            <v xml:space="preserve"> SNAP RING</v>
          </cell>
          <cell r="D4119">
            <v>186.59</v>
          </cell>
          <cell r="E4119" t="str">
            <v>Allison</v>
          </cell>
          <cell r="F4119">
            <v>176.03</v>
          </cell>
          <cell r="G4119">
            <v>5.9989774470260659E-2</v>
          </cell>
        </row>
        <row r="4120">
          <cell r="A4120">
            <v>29537419</v>
          </cell>
          <cell r="C4120" t="str">
            <v xml:space="preserve"> GASKET</v>
          </cell>
          <cell r="D4120">
            <v>3915.48</v>
          </cell>
          <cell r="E4120" t="str">
            <v>Allison</v>
          </cell>
          <cell r="F4120">
            <v>4948.7299999999996</v>
          </cell>
          <cell r="G4120">
            <v>-0.20879094232257567</v>
          </cell>
        </row>
        <row r="4121">
          <cell r="A4121">
            <v>29537422</v>
          </cell>
          <cell r="C4121" t="str">
            <v xml:space="preserve"> SHELL</v>
          </cell>
          <cell r="D4121">
            <v>178285.54</v>
          </cell>
          <cell r="E4121" t="str">
            <v>Allison</v>
          </cell>
          <cell r="F4121">
            <v>225333.11</v>
          </cell>
          <cell r="G4121">
            <v>-0.20879119806228197</v>
          </cell>
        </row>
        <row r="4122">
          <cell r="A4122">
            <v>29537426</v>
          </cell>
          <cell r="C4122" t="str">
            <v>HOUSING ASSY-CONVERTER</v>
          </cell>
          <cell r="D4122">
            <v>284719.96999999997</v>
          </cell>
          <cell r="E4122" t="str">
            <v>Allison</v>
          </cell>
          <cell r="F4122">
            <v>261504.52</v>
          </cell>
          <cell r="G4122">
            <v>8.8776476980206631E-2</v>
          </cell>
        </row>
        <row r="4123">
          <cell r="A4123">
            <v>29537435</v>
          </cell>
          <cell r="C4123" t="str">
            <v xml:space="preserve"> COVER ASSY</v>
          </cell>
          <cell r="D4123">
            <v>155503.67000000001</v>
          </cell>
          <cell r="E4123" t="str">
            <v>Allison</v>
          </cell>
          <cell r="F4123">
            <v>133300.44</v>
          </cell>
          <cell r="G4123">
            <v>0.16656531666362095</v>
          </cell>
        </row>
        <row r="4124">
          <cell r="A4124">
            <v>29537449</v>
          </cell>
          <cell r="C4124" t="str">
            <v xml:space="preserve"> WHEEL</v>
          </cell>
          <cell r="D4124">
            <v>1900.45</v>
          </cell>
          <cell r="E4124" t="str">
            <v>Allison</v>
          </cell>
          <cell r="F4124">
            <v>2041.67</v>
          </cell>
          <cell r="G4124">
            <v>-6.9168866663074868E-2</v>
          </cell>
        </row>
        <row r="4125">
          <cell r="A4125">
            <v>29540488</v>
          </cell>
          <cell r="C4125" t="str">
            <v xml:space="preserve"> STUD</v>
          </cell>
          <cell r="D4125">
            <v>106.7</v>
          </cell>
          <cell r="E4125" t="str">
            <v>Allison</v>
          </cell>
          <cell r="F4125">
            <v>134.86000000000001</v>
          </cell>
          <cell r="G4125">
            <v>-0.20880913539967383</v>
          </cell>
        </row>
        <row r="4126">
          <cell r="A4126">
            <v>29541754</v>
          </cell>
          <cell r="C4126" t="str">
            <v>Retarder valve</v>
          </cell>
          <cell r="D4126">
            <v>86440.35</v>
          </cell>
          <cell r="E4126" t="str">
            <v>Allison</v>
          </cell>
          <cell r="F4126">
            <v>86933.46</v>
          </cell>
          <cell r="G4126">
            <v>-5.6722693425523829E-3</v>
          </cell>
        </row>
        <row r="4127">
          <cell r="A4127">
            <v>29542098</v>
          </cell>
          <cell r="C4127" t="str">
            <v xml:space="preserve"> SCREW</v>
          </cell>
          <cell r="D4127">
            <v>62.9</v>
          </cell>
          <cell r="E4127" t="str">
            <v>Allison</v>
          </cell>
          <cell r="F4127">
            <v>79.5</v>
          </cell>
          <cell r="G4127">
            <v>-0.20880503144654095</v>
          </cell>
        </row>
        <row r="4128">
          <cell r="A4128">
            <v>29542780</v>
          </cell>
          <cell r="C4128" t="str">
            <v>Bearing retainer pressure measuring bolt</v>
          </cell>
          <cell r="D4128">
            <v>37.07</v>
          </cell>
          <cell r="E4128" t="str">
            <v>Allison</v>
          </cell>
          <cell r="F4128">
            <v>46.85</v>
          </cell>
          <cell r="G4128">
            <v>-0.20875133404482393</v>
          </cell>
        </row>
        <row r="4129">
          <cell r="A4129">
            <v>29543432</v>
          </cell>
          <cell r="C4129" t="str">
            <v>29509637 SPEED SENSOR</v>
          </cell>
          <cell r="D4129">
            <v>1557.88</v>
          </cell>
          <cell r="E4129" t="str">
            <v>Allison</v>
          </cell>
          <cell r="F4129">
            <v>1687.7</v>
          </cell>
          <cell r="G4129">
            <v>-7.6921253777330056E-2</v>
          </cell>
        </row>
        <row r="4130">
          <cell r="A4130">
            <v>29544491</v>
          </cell>
          <cell r="C4130" t="str">
            <v>SERVICE KIT</v>
          </cell>
          <cell r="D4130">
            <v>25202.92</v>
          </cell>
          <cell r="E4130" t="str">
            <v>Allison</v>
          </cell>
          <cell r="F4130">
            <v>25202.92</v>
          </cell>
          <cell r="G4130">
            <v>0</v>
          </cell>
        </row>
        <row r="4131">
          <cell r="A4131">
            <v>29547617</v>
          </cell>
          <cell r="C4131" t="str">
            <v>29541552 SERVICE KIT（H8610AR）</v>
          </cell>
          <cell r="D4131">
            <v>24800.26</v>
          </cell>
          <cell r="E4131" t="str">
            <v>Allison</v>
          </cell>
          <cell r="F4131">
            <v>31344.77</v>
          </cell>
          <cell r="G4131">
            <v>-0.2087911316624752</v>
          </cell>
        </row>
        <row r="4132">
          <cell r="A4132">
            <v>29554513</v>
          </cell>
          <cell r="C4132" t="str">
            <v>pressure senser</v>
          </cell>
          <cell r="D4132">
            <v>3833.48</v>
          </cell>
          <cell r="E4132" t="str">
            <v>Allison</v>
          </cell>
          <cell r="F4132">
            <v>4491.6099999999997</v>
          </cell>
          <cell r="G4132">
            <v>-0.14652429752360507</v>
          </cell>
        </row>
        <row r="4133">
          <cell r="A4133">
            <v>29560408</v>
          </cell>
          <cell r="B4133">
            <v>29558464</v>
          </cell>
          <cell r="C4133" t="str">
            <v>Фильтр трансмиссии</v>
          </cell>
          <cell r="D4133">
            <v>4335.03</v>
          </cell>
          <cell r="E4133" t="str">
            <v>Фильтр</v>
          </cell>
          <cell r="F4133">
            <v>4816.7</v>
          </cell>
          <cell r="G4133">
            <v>-9.9999999999999978E-2</v>
          </cell>
        </row>
        <row r="4134">
          <cell r="A4134">
            <v>30000005</v>
          </cell>
          <cell r="C4134" t="str">
            <v>TEE---</v>
          </cell>
          <cell r="D4134">
            <v>103.57</v>
          </cell>
          <cell r="F4134">
            <v>122.18</v>
          </cell>
          <cell r="G4134">
            <v>-0.15231625470617127</v>
          </cell>
        </row>
        <row r="4135">
          <cell r="A4135">
            <v>30000023</v>
          </cell>
          <cell r="C4135" t="str">
            <v>CONNECTOR---</v>
          </cell>
          <cell r="D4135">
            <v>140</v>
          </cell>
          <cell r="E4135" t="str">
            <v>Гидравлическая система</v>
          </cell>
          <cell r="F4135">
            <v>165.14</v>
          </cell>
          <cell r="G4135">
            <v>-0.152234467724355</v>
          </cell>
        </row>
        <row r="4136">
          <cell r="A4136" t="str">
            <v xml:space="preserve">	3089262</v>
          </cell>
          <cell r="C4136" t="str">
            <v>GASKET,WATER PUMP</v>
          </cell>
          <cell r="D4136">
            <v>79.84</v>
          </cell>
          <cell r="E4136" t="str">
            <v>Cummins</v>
          </cell>
          <cell r="F4136">
            <v>79.84</v>
          </cell>
          <cell r="G4136">
            <v>0</v>
          </cell>
        </row>
        <row r="4137">
          <cell r="A4137" t="str">
            <v>11475П</v>
          </cell>
          <cell r="C4137" t="str">
            <v>Герметик прокладка серый в аэрозольной упаковке 226г "DD"GRAY RTV SILICONE</v>
          </cell>
          <cell r="D4137">
            <v>185.27</v>
          </cell>
          <cell r="E4137" t="str">
            <v>Расходные материалы</v>
          </cell>
          <cell r="F4137">
            <v>205.85</v>
          </cell>
          <cell r="G4137">
            <v>-9.9975710468787837E-2</v>
          </cell>
        </row>
        <row r="4138">
          <cell r="A4138" t="str">
            <v>15325580K</v>
          </cell>
          <cell r="C4138" t="str">
            <v>Набор предохранителей</v>
          </cell>
          <cell r="D4138">
            <v>1660.63</v>
          </cell>
          <cell r="F4138">
            <v>1845.14</v>
          </cell>
          <cell r="G4138">
            <v>-9.9997832142818432E-2</v>
          </cell>
        </row>
        <row r="4139">
          <cell r="A4139" t="str">
            <v>20038978-NHL</v>
          </cell>
          <cell r="C4139" t="str">
            <v>MOTORIZEDWHEEL(NHL MADE IN CHINA)</v>
          </cell>
          <cell r="D4139">
            <v>4815720</v>
          </cell>
          <cell r="E4139" t="str">
            <v>GE</v>
          </cell>
          <cell r="F4139">
            <v>4815720</v>
          </cell>
          <cell r="G4139">
            <v>0</v>
          </cell>
        </row>
        <row r="4140">
          <cell r="A4140" t="str">
            <v>20047498-NHL</v>
          </cell>
          <cell r="C4140" t="str">
            <v>MOTORIZED WHEEL(NHL PARTS MADE IN CHINA)</v>
          </cell>
          <cell r="D4140">
            <v>3361410</v>
          </cell>
          <cell r="E4140" t="str">
            <v>GE</v>
          </cell>
          <cell r="F4140">
            <v>3734900</v>
          </cell>
          <cell r="G4140">
            <v>-9.9999999999999978E-2</v>
          </cell>
        </row>
        <row r="4141">
          <cell r="A4141" t="str">
            <v>243-250</v>
          </cell>
          <cell r="C4141" t="str">
            <v>Фиксатор резьбовых соединений Loctite 243 (50 мл)</v>
          </cell>
          <cell r="D4141">
            <v>3053.12</v>
          </cell>
          <cell r="E4141" t="str">
            <v>Расходные материалы</v>
          </cell>
          <cell r="F4141">
            <v>3392.36</v>
          </cell>
          <cell r="G4141">
            <v>-0.10000117912014062</v>
          </cell>
        </row>
        <row r="4142">
          <cell r="A4142" t="str">
            <v>3,6/250</v>
          </cell>
          <cell r="C4142" t="str">
            <v>Стяжка нейлон 3,6*250мм</v>
          </cell>
          <cell r="D4142">
            <v>39.47</v>
          </cell>
          <cell r="E4142" t="str">
            <v>Расходные материалы</v>
          </cell>
          <cell r="F4142">
            <v>43.85</v>
          </cell>
          <cell r="G4142">
            <v>-9.9885974914481257E-2</v>
          </cell>
        </row>
        <row r="4143">
          <cell r="A4143" t="str">
            <v>3039376/5412992</v>
          </cell>
          <cell r="C4143" t="str">
            <v>BELT</v>
          </cell>
          <cell r="D4143">
            <v>350.64</v>
          </cell>
          <cell r="E4143" t="str">
            <v>Cummins</v>
          </cell>
          <cell r="F4143">
            <v>350.64</v>
          </cell>
          <cell r="G4143">
            <v>0</v>
          </cell>
        </row>
        <row r="4144">
          <cell r="A4144" t="str">
            <v>3077035BF43</v>
          </cell>
          <cell r="C4144" t="str">
            <v>PUMP, FUEL</v>
          </cell>
          <cell r="D4144">
            <v>94640.35</v>
          </cell>
          <cell r="E4144" t="str">
            <v>Cummins</v>
          </cell>
          <cell r="F4144">
            <v>94640.35</v>
          </cell>
          <cell r="G4144">
            <v>0</v>
          </cell>
        </row>
        <row r="4145">
          <cell r="A4145" t="str">
            <v>3100308/15266845</v>
          </cell>
          <cell r="B4145" t="str">
            <v>WF2075</v>
          </cell>
          <cell r="C4145" t="str">
            <v>Фильтр антифриза</v>
          </cell>
          <cell r="D4145">
            <v>133.16999999999999</v>
          </cell>
          <cell r="E4145" t="str">
            <v>Фильтр</v>
          </cell>
          <cell r="F4145">
            <v>184.55</v>
          </cell>
          <cell r="G4145">
            <v>-0.27840693578975895</v>
          </cell>
        </row>
        <row r="4146">
          <cell r="B4146" t="str">
            <v>WF2076</v>
          </cell>
        </row>
        <row r="4147">
          <cell r="A4147" t="str">
            <v>4352354NX</v>
          </cell>
          <cell r="C4147" t="str">
            <v>PUMP</v>
          </cell>
          <cell r="D4147">
            <v>95505.18</v>
          </cell>
          <cell r="E4147" t="str">
            <v>Cummins</v>
          </cell>
          <cell r="F4147">
            <v>95505.18</v>
          </cell>
          <cell r="G4147">
            <v>0</v>
          </cell>
        </row>
        <row r="4148">
          <cell r="A4148" t="str">
            <v>43828 C</v>
          </cell>
          <cell r="C4148" t="str">
            <v>CLAMP,HOSE</v>
          </cell>
          <cell r="D4148">
            <v>110.21</v>
          </cell>
          <cell r="F4148">
            <v>122.46</v>
          </cell>
          <cell r="G4148">
            <v>-0.1000326637269312</v>
          </cell>
        </row>
        <row r="4149">
          <cell r="A4149" t="str">
            <v>63241C</v>
          </cell>
          <cell r="C4149" t="str">
            <v>HOSE,PLAIN</v>
          </cell>
          <cell r="D4149">
            <v>696.89</v>
          </cell>
          <cell r="E4149" t="str">
            <v>Cummins</v>
          </cell>
          <cell r="F4149">
            <v>484.77</v>
          </cell>
          <cell r="G4149">
            <v>0.43756833137364115</v>
          </cell>
        </row>
        <row r="4150">
          <cell r="A4150" t="str">
            <v>AK0602200SS</v>
          </cell>
          <cell r="C4150" t="str">
            <v>HOSE,FLEXIBLE</v>
          </cell>
          <cell r="D4150">
            <v>1008.8</v>
          </cell>
          <cell r="E4150" t="str">
            <v>Cummins</v>
          </cell>
          <cell r="F4150">
            <v>1008.8</v>
          </cell>
          <cell r="G4150">
            <v>0</v>
          </cell>
        </row>
        <row r="4151">
          <cell r="A4151" t="str">
            <v>AS 4023 SL</v>
          </cell>
          <cell r="C4151" t="str">
            <v>HOSE,FLEXIBLE</v>
          </cell>
          <cell r="D4151">
            <v>2669.73</v>
          </cell>
          <cell r="F4151">
            <v>2966.37</v>
          </cell>
          <cell r="G4151">
            <v>-0.10000101133708872</v>
          </cell>
        </row>
        <row r="4152">
          <cell r="A4152" t="str">
            <v>AS 4026 SL</v>
          </cell>
          <cell r="C4152" t="str">
            <v>HOSE,FLEXIBLE</v>
          </cell>
          <cell r="D4152">
            <v>2001.42</v>
          </cell>
          <cell r="F4152">
            <v>2223.8000000000002</v>
          </cell>
          <cell r="G4152">
            <v>-0.10000000000000009</v>
          </cell>
        </row>
        <row r="4153">
          <cell r="A4153" t="str">
            <v>AS 4057 SS</v>
          </cell>
          <cell r="C4153" t="str">
            <v>HOSE,FLEXIBLE</v>
          </cell>
          <cell r="D4153">
            <v>1408.41</v>
          </cell>
          <cell r="F4153">
            <v>1564.9</v>
          </cell>
          <cell r="G4153">
            <v>-9.9999999999999978E-2</v>
          </cell>
        </row>
        <row r="4154">
          <cell r="A4154" t="str">
            <v>AS0405700SS</v>
          </cell>
          <cell r="C4154" t="str">
            <v>HOSE,FLEXIBLE</v>
          </cell>
          <cell r="D4154">
            <v>1564.9</v>
          </cell>
          <cell r="E4154" t="str">
            <v>Cummins</v>
          </cell>
          <cell r="F4154">
            <v>1564.9</v>
          </cell>
          <cell r="G4154">
            <v>0</v>
          </cell>
        </row>
        <row r="4155">
          <cell r="A4155" t="str">
            <v>AS08037SS</v>
          </cell>
          <cell r="C4155" t="str">
            <v>HOSE,FLEXIBLE</v>
          </cell>
          <cell r="D4155">
            <v>2411.6</v>
          </cell>
          <cell r="F4155">
            <v>2679.55</v>
          </cell>
          <cell r="G4155">
            <v>-9.9998134015039986E-2</v>
          </cell>
        </row>
        <row r="4156">
          <cell r="A4156" t="str">
            <v>G-09142286</v>
          </cell>
          <cell r="C4156" t="str">
            <v>CORE</v>
          </cell>
          <cell r="D4156">
            <v>10.220000000000001</v>
          </cell>
          <cell r="E4156" t="str">
            <v>Передняя ось</v>
          </cell>
          <cell r="F4156">
            <v>11.35</v>
          </cell>
          <cell r="G4156">
            <v>-9.9559471365638696E-2</v>
          </cell>
        </row>
        <row r="4157">
          <cell r="A4157" t="str">
            <v>JV001875</v>
          </cell>
          <cell r="C4157" t="e">
            <v>#N/A</v>
          </cell>
          <cell r="D4157">
            <v>230.14</v>
          </cell>
          <cell r="F4157">
            <v>298.62</v>
          </cell>
          <cell r="G4157">
            <v>-0.22932154577724206</v>
          </cell>
        </row>
        <row r="4158">
          <cell r="A4158" t="str">
            <v>JV001882</v>
          </cell>
          <cell r="C4158" t="str">
            <v>instrument</v>
          </cell>
          <cell r="D4158">
            <v>444.71</v>
          </cell>
          <cell r="F4158">
            <v>494.12</v>
          </cell>
          <cell r="G4158">
            <v>-9.999595240022674E-2</v>
          </cell>
        </row>
        <row r="4159">
          <cell r="A4159" t="str">
            <v>JV002520</v>
          </cell>
          <cell r="C4159" t="str">
            <v>Hose, lube</v>
          </cell>
          <cell r="D4159">
            <v>581.05999999999995</v>
          </cell>
          <cell r="F4159">
            <v>665.85</v>
          </cell>
          <cell r="G4159">
            <v>-0.12734099271607735</v>
          </cell>
        </row>
        <row r="4160">
          <cell r="A4160" t="str">
            <v>JV002521</v>
          </cell>
          <cell r="C4160" t="str">
            <v>Hose, lube</v>
          </cell>
          <cell r="D4160">
            <v>717.35</v>
          </cell>
          <cell r="F4160">
            <v>822.03</v>
          </cell>
          <cell r="G4160">
            <v>-0.12734328430835851</v>
          </cell>
        </row>
        <row r="4161">
          <cell r="A4161" t="str">
            <v>JV002522</v>
          </cell>
          <cell r="C4161" t="str">
            <v>Hose, lube</v>
          </cell>
          <cell r="D4161">
            <v>916.01</v>
          </cell>
          <cell r="F4161">
            <v>1049.68</v>
          </cell>
          <cell r="G4161">
            <v>-0.1273435713741331</v>
          </cell>
        </row>
        <row r="4162">
          <cell r="A4162" t="str">
            <v>JV002523</v>
          </cell>
          <cell r="C4162" t="str">
            <v>Hose, lube</v>
          </cell>
          <cell r="D4162">
            <v>1714.69</v>
          </cell>
          <cell r="F4162">
            <v>1964.9</v>
          </cell>
          <cell r="G4162">
            <v>-0.12733981373097869</v>
          </cell>
        </row>
        <row r="4163">
          <cell r="A4163" t="str">
            <v>JV002524</v>
          </cell>
          <cell r="C4163" t="str">
            <v>Hose, lube</v>
          </cell>
          <cell r="D4163">
            <v>2465.9499999999998</v>
          </cell>
          <cell r="F4163">
            <v>2825.77</v>
          </cell>
          <cell r="G4163">
            <v>-0.12733520420982603</v>
          </cell>
        </row>
        <row r="4164">
          <cell r="A4164" t="str">
            <v>JV002728</v>
          </cell>
          <cell r="C4164" t="str">
            <v>IGBTPANEL, POWER SUP TO 17FM861B1</v>
          </cell>
          <cell r="D4164">
            <v>247168.6</v>
          </cell>
          <cell r="E4164" t="str">
            <v>GE</v>
          </cell>
          <cell r="F4164">
            <v>254800</v>
          </cell>
          <cell r="G4164">
            <v>-2.9950549450549424E-2</v>
          </cell>
        </row>
        <row r="4165">
          <cell r="A4165" t="str">
            <v>JV002729</v>
          </cell>
          <cell r="C4165" t="str">
            <v>IGBTPANEL, POWER SUP TO 17FM862B1 </v>
          </cell>
          <cell r="D4165">
            <v>247168.6</v>
          </cell>
          <cell r="E4165" t="str">
            <v>GE</v>
          </cell>
          <cell r="F4165">
            <v>254800</v>
          </cell>
          <cell r="G4165">
            <v>-2.9950549450549424E-2</v>
          </cell>
        </row>
        <row r="4166">
          <cell r="A4166" t="str">
            <v>JVIGBT-N</v>
          </cell>
          <cell r="C4166" t="str">
            <v>NEGATIVEIGBTMODULEPANEL(NHL PARTS MADE IN CHINA)</v>
          </cell>
          <cell r="D4166">
            <v>101920</v>
          </cell>
          <cell r="E4166" t="str">
            <v>GE</v>
          </cell>
          <cell r="F4166">
            <v>101920</v>
          </cell>
          <cell r="G4166">
            <v>0</v>
          </cell>
        </row>
        <row r="4167">
          <cell r="A4167" t="str">
            <v>JVIGBT-P</v>
          </cell>
          <cell r="C4167" t="str">
            <v>POSITIVEIGBTMODULEPANEL(NHL PARTS MADE IN CHINA)</v>
          </cell>
          <cell r="D4167">
            <v>101920</v>
          </cell>
          <cell r="E4167" t="str">
            <v>GE</v>
          </cell>
          <cell r="F4167">
            <v>101920</v>
          </cell>
          <cell r="G4167">
            <v>0</v>
          </cell>
        </row>
        <row r="4168">
          <cell r="A4168" t="str">
            <v>KR966</v>
          </cell>
          <cell r="C4168" t="str">
            <v>Быстрый запуск двигателя 286 мл KR966</v>
          </cell>
          <cell r="D4168">
            <v>102.75</v>
          </cell>
          <cell r="E4168" t="str">
            <v>Расходные материалы</v>
          </cell>
          <cell r="F4168">
            <v>114.17</v>
          </cell>
          <cell r="G4168">
            <v>-0.10002627660506269</v>
          </cell>
        </row>
        <row r="4169">
          <cell r="A4169" t="str">
            <v>UR10002</v>
          </cell>
          <cell r="C4169" t="str">
            <v xml:space="preserve">BOLT   </v>
          </cell>
          <cell r="D4169">
            <v>5.73</v>
          </cell>
          <cell r="F4169">
            <v>6.55</v>
          </cell>
          <cell r="G4169">
            <v>-0.12519083969465639</v>
          </cell>
        </row>
        <row r="4170">
          <cell r="A4170" t="str">
            <v>UR1000261</v>
          </cell>
          <cell r="C4170" t="str">
            <v xml:space="preserve">RUBBER BUSHING  </v>
          </cell>
          <cell r="D4170">
            <v>202.58</v>
          </cell>
          <cell r="F4170">
            <v>232.14</v>
          </cell>
          <cell r="G4170">
            <v>-0.12733695183940719</v>
          </cell>
        </row>
        <row r="4171">
          <cell r="A4171" t="str">
            <v>UR1000270</v>
          </cell>
          <cell r="C4171" t="str">
            <v>CLIP---SEAL-</v>
          </cell>
          <cell r="D4171">
            <v>138.44999999999999</v>
          </cell>
          <cell r="F4171">
            <v>153.83000000000001</v>
          </cell>
          <cell r="G4171">
            <v>-9.9980497952285141E-2</v>
          </cell>
        </row>
        <row r="4172">
          <cell r="A4172" t="str">
            <v>UR1000600</v>
          </cell>
          <cell r="C4172" t="str">
            <v>HEATERHYDRAULIC---</v>
          </cell>
          <cell r="D4172">
            <v>11723.29</v>
          </cell>
          <cell r="F4172">
            <v>13025.88</v>
          </cell>
          <cell r="G4172">
            <v>-0.10000015354049008</v>
          </cell>
        </row>
        <row r="4173">
          <cell r="A4173" t="str">
            <v>UR10011</v>
          </cell>
          <cell r="C4173" t="str">
            <v xml:space="preserve">BOLT   </v>
          </cell>
          <cell r="D4173">
            <v>9.5399999999999991</v>
          </cell>
          <cell r="F4173">
            <v>10.91</v>
          </cell>
          <cell r="G4173">
            <v>-0.12557286892758945</v>
          </cell>
        </row>
        <row r="4174">
          <cell r="A4174" t="str">
            <v>UR10012</v>
          </cell>
          <cell r="C4174" t="str">
            <v xml:space="preserve">BOLT   </v>
          </cell>
          <cell r="D4174">
            <v>9.5399999999999991</v>
          </cell>
          <cell r="F4174">
            <v>10.91</v>
          </cell>
          <cell r="G4174">
            <v>-0.12557286892758945</v>
          </cell>
        </row>
        <row r="4175">
          <cell r="A4175" t="str">
            <v>UR10014</v>
          </cell>
          <cell r="C4175" t="str">
            <v xml:space="preserve">HEXAGON BOLT  </v>
          </cell>
          <cell r="D4175">
            <v>9.5399999999999991</v>
          </cell>
          <cell r="F4175">
            <v>10.91</v>
          </cell>
          <cell r="G4175">
            <v>-0.12557286892758945</v>
          </cell>
        </row>
        <row r="4176">
          <cell r="A4176" t="str">
            <v>UR10015</v>
          </cell>
          <cell r="C4176" t="str">
            <v>BOLT---</v>
          </cell>
          <cell r="D4176">
            <v>8.67</v>
          </cell>
          <cell r="F4176">
            <v>9.6300000000000008</v>
          </cell>
          <cell r="G4176">
            <v>-9.9688473520249343E-2</v>
          </cell>
        </row>
        <row r="4177">
          <cell r="A4177" t="str">
            <v>UR10016</v>
          </cell>
          <cell r="C4177" t="str">
            <v>BOLT---</v>
          </cell>
          <cell r="D4177">
            <v>8.67</v>
          </cell>
          <cell r="F4177">
            <v>9.6300000000000008</v>
          </cell>
          <cell r="G4177">
            <v>-9.9688473520249343E-2</v>
          </cell>
        </row>
        <row r="4178">
          <cell r="A4178" t="str">
            <v>UR1002401</v>
          </cell>
          <cell r="C4178" t="str">
            <v>CLAMP</v>
          </cell>
          <cell r="D4178">
            <v>123.02</v>
          </cell>
          <cell r="F4178">
            <v>140.96</v>
          </cell>
          <cell r="G4178">
            <v>-0.12727014755959143</v>
          </cell>
        </row>
        <row r="4179">
          <cell r="A4179" t="str">
            <v>UR1002856</v>
          </cell>
          <cell r="C4179" t="str">
            <v>ELBOW---</v>
          </cell>
          <cell r="D4179">
            <v>713.03</v>
          </cell>
          <cell r="F4179">
            <v>792.25</v>
          </cell>
          <cell r="G4179">
            <v>-9.9993688860839369E-2</v>
          </cell>
        </row>
        <row r="4180">
          <cell r="A4180" t="str">
            <v>UR10029</v>
          </cell>
          <cell r="C4180" t="str">
            <v xml:space="preserve">HEXAGON BOLT  </v>
          </cell>
          <cell r="D4180">
            <v>9.5399999999999991</v>
          </cell>
          <cell r="F4180">
            <v>10.91</v>
          </cell>
          <cell r="G4180">
            <v>-0.12557286892758945</v>
          </cell>
        </row>
        <row r="4181">
          <cell r="A4181" t="str">
            <v>UR10031</v>
          </cell>
          <cell r="C4181" t="str">
            <v xml:space="preserve">BOLT   </v>
          </cell>
          <cell r="D4181">
            <v>20.3</v>
          </cell>
          <cell r="F4181">
            <v>22.56</v>
          </cell>
          <cell r="G4181">
            <v>-0.10017730496453892</v>
          </cell>
        </row>
        <row r="4182">
          <cell r="A4182" t="str">
            <v>UR10033</v>
          </cell>
          <cell r="C4182" t="str">
            <v xml:space="preserve">BOLT   </v>
          </cell>
          <cell r="D4182">
            <v>15.16</v>
          </cell>
          <cell r="F4182">
            <v>17.36</v>
          </cell>
          <cell r="G4182">
            <v>-0.12672811059907829</v>
          </cell>
        </row>
        <row r="4183">
          <cell r="A4183" t="str">
            <v>UR10043</v>
          </cell>
          <cell r="C4183" t="str">
            <v>BOLT---</v>
          </cell>
          <cell r="D4183">
            <v>13.86</v>
          </cell>
          <cell r="F4183">
            <v>15.4</v>
          </cell>
          <cell r="G4183">
            <v>-0.10000000000000009</v>
          </cell>
        </row>
        <row r="4184">
          <cell r="A4184" t="str">
            <v>UR10044</v>
          </cell>
          <cell r="C4184" t="str">
            <v xml:space="preserve">HEXAGON BOLT  </v>
          </cell>
          <cell r="D4184">
            <v>15.16</v>
          </cell>
          <cell r="F4184">
            <v>17.36</v>
          </cell>
          <cell r="G4184">
            <v>-0.12672811059907829</v>
          </cell>
        </row>
        <row r="4185">
          <cell r="A4185" t="str">
            <v>UR10047</v>
          </cell>
          <cell r="C4185" t="str">
            <v xml:space="preserve">HEXAGON BOLT  </v>
          </cell>
          <cell r="D4185">
            <v>15.16</v>
          </cell>
          <cell r="F4185">
            <v>17.36</v>
          </cell>
          <cell r="G4185">
            <v>-0.12672811059907829</v>
          </cell>
        </row>
        <row r="4186">
          <cell r="A4186" t="str">
            <v>UR10072</v>
          </cell>
          <cell r="C4186" t="str">
            <v xml:space="preserve">HEXAGON BOLT  </v>
          </cell>
          <cell r="D4186">
            <v>32.4</v>
          </cell>
          <cell r="F4186">
            <v>37.119999999999997</v>
          </cell>
          <cell r="G4186">
            <v>-0.12715517241379304</v>
          </cell>
        </row>
        <row r="4187">
          <cell r="A4187" t="str">
            <v>UR10094</v>
          </cell>
          <cell r="C4187" t="str">
            <v>BOLT---</v>
          </cell>
          <cell r="D4187">
            <v>39.81</v>
          </cell>
          <cell r="F4187">
            <v>44.23</v>
          </cell>
          <cell r="G4187">
            <v>-9.9932172733438684E-2</v>
          </cell>
        </row>
        <row r="4188">
          <cell r="A4188" t="str">
            <v>UR10099</v>
          </cell>
          <cell r="C4188" t="str">
            <v xml:space="preserve">BOLT   </v>
          </cell>
          <cell r="D4188">
            <v>64.400000000000006</v>
          </cell>
          <cell r="F4188">
            <v>73.78</v>
          </cell>
          <cell r="G4188">
            <v>-0.12713472485768496</v>
          </cell>
        </row>
        <row r="4189">
          <cell r="A4189" t="str">
            <v>UR10100</v>
          </cell>
          <cell r="C4189" t="str">
            <v>BOLT---</v>
          </cell>
          <cell r="D4189">
            <v>55.38</v>
          </cell>
          <cell r="F4189">
            <v>61.53</v>
          </cell>
          <cell r="G4189">
            <v>-9.9951243295953174E-2</v>
          </cell>
        </row>
        <row r="4190">
          <cell r="A4190" t="str">
            <v>UR10136</v>
          </cell>
          <cell r="C4190" t="str">
            <v xml:space="preserve">NUT   </v>
          </cell>
          <cell r="D4190">
            <v>5.73</v>
          </cell>
          <cell r="F4190">
            <v>6.55</v>
          </cell>
          <cell r="G4190">
            <v>-0.12519083969465639</v>
          </cell>
        </row>
        <row r="4191">
          <cell r="A4191" t="str">
            <v>UR1015428</v>
          </cell>
          <cell r="C4191" t="str">
            <v xml:space="preserve">TEE JOINT  </v>
          </cell>
          <cell r="D4191">
            <v>302.88</v>
          </cell>
          <cell r="F4191">
            <v>347.06</v>
          </cell>
          <cell r="G4191">
            <v>-0.12729787356653033</v>
          </cell>
        </row>
        <row r="4192">
          <cell r="A4192" t="str">
            <v>UR10162</v>
          </cell>
          <cell r="C4192" t="str">
            <v xml:space="preserve">LOCKWASHER   </v>
          </cell>
          <cell r="D4192">
            <v>9.5399999999999991</v>
          </cell>
          <cell r="F4192">
            <v>10.91</v>
          </cell>
          <cell r="G4192">
            <v>-0.12557286892758945</v>
          </cell>
        </row>
        <row r="4193">
          <cell r="A4193" t="str">
            <v>UR10164</v>
          </cell>
          <cell r="C4193" t="str">
            <v xml:space="preserve">FLAT WAHSER  </v>
          </cell>
          <cell r="D4193">
            <v>9.5399999999999991</v>
          </cell>
          <cell r="E4193" t="str">
            <v>Электрооборудование</v>
          </cell>
          <cell r="F4193">
            <v>10.91</v>
          </cell>
          <cell r="G4193">
            <v>-0.12557286892758945</v>
          </cell>
        </row>
        <row r="4194">
          <cell r="A4194" t="str">
            <v>UR10180</v>
          </cell>
          <cell r="C4194" t="str">
            <v xml:space="preserve">WASHER   </v>
          </cell>
          <cell r="D4194">
            <v>5.73</v>
          </cell>
          <cell r="F4194">
            <v>6.55</v>
          </cell>
          <cell r="G4194">
            <v>-0.12519083969465639</v>
          </cell>
        </row>
        <row r="4195">
          <cell r="A4195" t="str">
            <v>UR10183</v>
          </cell>
          <cell r="C4195" t="str">
            <v>LOCK-WASHER--</v>
          </cell>
          <cell r="D4195">
            <v>3.47</v>
          </cell>
          <cell r="F4195">
            <v>3.86</v>
          </cell>
          <cell r="G4195">
            <v>-0.10103626943005173</v>
          </cell>
        </row>
        <row r="4196">
          <cell r="A4196" t="str">
            <v>UR10184</v>
          </cell>
          <cell r="C4196" t="str">
            <v>WASHER---SPRING-</v>
          </cell>
          <cell r="D4196">
            <v>5.19</v>
          </cell>
          <cell r="F4196">
            <v>5.77</v>
          </cell>
          <cell r="G4196">
            <v>-0.1005199306759097</v>
          </cell>
        </row>
        <row r="4197">
          <cell r="A4197" t="str">
            <v>UR10186</v>
          </cell>
          <cell r="C4197" t="str">
            <v>WASHER---SPRING-</v>
          </cell>
          <cell r="D4197">
            <v>13.86</v>
          </cell>
          <cell r="F4197">
            <v>15.4</v>
          </cell>
          <cell r="G4197">
            <v>-0.10000000000000009</v>
          </cell>
        </row>
        <row r="4198">
          <cell r="A4198" t="str">
            <v>UR10228</v>
          </cell>
          <cell r="C4198" t="str">
            <v xml:space="preserve">ADAPTER   </v>
          </cell>
          <cell r="D4198">
            <v>179.82</v>
          </cell>
          <cell r="F4198">
            <v>206.05</v>
          </cell>
          <cell r="G4198">
            <v>-0.12729919922348953</v>
          </cell>
        </row>
        <row r="4199">
          <cell r="A4199" t="str">
            <v>UR1023240</v>
          </cell>
          <cell r="C4199" t="str">
            <v xml:space="preserve">PIN   </v>
          </cell>
          <cell r="D4199">
            <v>63.29</v>
          </cell>
          <cell r="F4199">
            <v>72.510000000000005</v>
          </cell>
          <cell r="G4199">
            <v>-0.12715487518962909</v>
          </cell>
        </row>
        <row r="4200">
          <cell r="A4200" t="str">
            <v>UR1032030</v>
          </cell>
          <cell r="C4200" t="str">
            <v xml:space="preserve">FIXATION CLAMP  </v>
          </cell>
          <cell r="D4200">
            <v>64.400000000000006</v>
          </cell>
          <cell r="F4200">
            <v>73.78</v>
          </cell>
          <cell r="G4200">
            <v>-0.12713472485768496</v>
          </cell>
        </row>
        <row r="4201">
          <cell r="A4201" t="str">
            <v>UR1032488</v>
          </cell>
          <cell r="C4201" t="str">
            <v xml:space="preserve">NUT </v>
          </cell>
          <cell r="D4201">
            <v>11.44</v>
          </cell>
          <cell r="F4201">
            <v>13.1</v>
          </cell>
          <cell r="G4201">
            <v>-0.12671755725190836</v>
          </cell>
        </row>
        <row r="4202">
          <cell r="A4202" t="str">
            <v>UR10453</v>
          </cell>
          <cell r="C4202" t="str">
            <v>·FASTENING-SCREW--</v>
          </cell>
          <cell r="D4202">
            <v>16.899999999999999</v>
          </cell>
          <cell r="F4202">
            <v>18.649999999999999</v>
          </cell>
          <cell r="G4202">
            <v>-9.3833780160857971E-2</v>
          </cell>
        </row>
        <row r="4203">
          <cell r="A4203" t="str">
            <v>UR10543</v>
          </cell>
          <cell r="C4203" t="str">
            <v xml:space="preserve">SCREW   </v>
          </cell>
          <cell r="D4203">
            <v>9.5399999999999991</v>
          </cell>
          <cell r="F4203">
            <v>10.91</v>
          </cell>
          <cell r="G4203">
            <v>-0.12557286892758945</v>
          </cell>
        </row>
        <row r="4204">
          <cell r="A4204" t="str">
            <v>UR10584</v>
          </cell>
          <cell r="C4204" t="str">
            <v>HEXAGON-BOLT--</v>
          </cell>
          <cell r="D4204">
            <v>25.97</v>
          </cell>
          <cell r="F4204">
            <v>28.86</v>
          </cell>
          <cell r="G4204">
            <v>-0.10013860013860021</v>
          </cell>
        </row>
        <row r="4205">
          <cell r="A4205" t="str">
            <v>UR1104032</v>
          </cell>
          <cell r="C4205" t="str">
            <v>HOSE---</v>
          </cell>
          <cell r="D4205">
            <v>1026.26</v>
          </cell>
          <cell r="F4205">
            <v>1140.29</v>
          </cell>
          <cell r="G4205">
            <v>-0.10000087696989357</v>
          </cell>
        </row>
        <row r="4206">
          <cell r="A4206" t="str">
            <v>UR12185</v>
          </cell>
          <cell r="C4206" t="str">
            <v xml:space="preserve">NUT </v>
          </cell>
          <cell r="D4206">
            <v>24.67</v>
          </cell>
          <cell r="F4206">
            <v>28.27</v>
          </cell>
          <cell r="G4206">
            <v>-0.12734347364697551</v>
          </cell>
        </row>
        <row r="4207">
          <cell r="A4207" t="str">
            <v>UR12333</v>
          </cell>
          <cell r="C4207" t="str">
            <v xml:space="preserve">NUT   </v>
          </cell>
          <cell r="D4207">
            <v>105.22</v>
          </cell>
          <cell r="E4207" t="str">
            <v>метизы</v>
          </cell>
          <cell r="F4207">
            <v>120.55</v>
          </cell>
          <cell r="G4207">
            <v>-0.12716715055993366</v>
          </cell>
        </row>
        <row r="4208">
          <cell r="A4208" t="str">
            <v>UR12349</v>
          </cell>
          <cell r="C4208" t="str">
            <v xml:space="preserve">PLUG   </v>
          </cell>
          <cell r="D4208">
            <v>18.91</v>
          </cell>
          <cell r="F4208">
            <v>169.63</v>
          </cell>
          <cell r="G4208">
            <v>-0.88852207746271294</v>
          </cell>
        </row>
        <row r="4209">
          <cell r="A4209" t="str">
            <v>UR14243</v>
          </cell>
          <cell r="C4209" t="str">
            <v xml:space="preserve">CHAIN   </v>
          </cell>
          <cell r="D4209">
            <v>486.39</v>
          </cell>
          <cell r="F4209">
            <v>557.36</v>
          </cell>
          <cell r="G4209">
            <v>-0.1273324242859194</v>
          </cell>
        </row>
        <row r="4210">
          <cell r="A4210" t="str">
            <v>UR15605</v>
          </cell>
          <cell r="C4210" t="str">
            <v xml:space="preserve">BINDING ADMIXTURE  </v>
          </cell>
          <cell r="D4210">
            <v>265.5</v>
          </cell>
          <cell r="F4210">
            <v>295</v>
          </cell>
          <cell r="G4210">
            <v>-9.9999999999999978E-2</v>
          </cell>
        </row>
        <row r="4211">
          <cell r="A4211" t="str">
            <v>UR15675</v>
          </cell>
          <cell r="C4211" t="str">
            <v xml:space="preserve">NUT   </v>
          </cell>
          <cell r="D4211">
            <v>12.3</v>
          </cell>
          <cell r="F4211">
            <v>17.12</v>
          </cell>
          <cell r="G4211">
            <v>-0.28154205607476634</v>
          </cell>
        </row>
        <row r="4212">
          <cell r="A4212" t="str">
            <v>UR15914</v>
          </cell>
          <cell r="C4212" t="str">
            <v xml:space="preserve">SCREW   </v>
          </cell>
          <cell r="D4212">
            <v>9.5399999999999991</v>
          </cell>
          <cell r="F4212">
            <v>10.91</v>
          </cell>
          <cell r="G4212">
            <v>-0.12557286892758945</v>
          </cell>
        </row>
        <row r="4213">
          <cell r="A4213" t="str">
            <v>UR15939</v>
          </cell>
          <cell r="C4213" t="str">
            <v xml:space="preserve">ADAPTER   </v>
          </cell>
          <cell r="D4213">
            <v>238.48</v>
          </cell>
          <cell r="F4213">
            <v>273.27999999999997</v>
          </cell>
          <cell r="G4213">
            <v>-0.12734192037470726</v>
          </cell>
        </row>
        <row r="4214">
          <cell r="A4214" t="str">
            <v>UR16025</v>
          </cell>
          <cell r="C4214" t="str">
            <v xml:space="preserve">TEE   </v>
          </cell>
          <cell r="D4214">
            <v>656.78</v>
          </cell>
          <cell r="F4214">
            <v>752.61</v>
          </cell>
          <cell r="G4214">
            <v>-0.12733022415327999</v>
          </cell>
        </row>
        <row r="4215">
          <cell r="A4215" t="str">
            <v>UR16342</v>
          </cell>
          <cell r="C4215" t="str">
            <v>BOLT---</v>
          </cell>
          <cell r="D4215">
            <v>8.67</v>
          </cell>
          <cell r="F4215">
            <v>9.6300000000000008</v>
          </cell>
          <cell r="G4215">
            <v>-9.9688473520249343E-2</v>
          </cell>
        </row>
        <row r="4216">
          <cell r="A4216" t="str">
            <v>UR16378</v>
          </cell>
          <cell r="C4216" t="str">
            <v>BOLT---</v>
          </cell>
          <cell r="D4216">
            <v>3.47</v>
          </cell>
          <cell r="F4216">
            <v>3.86</v>
          </cell>
          <cell r="G4216">
            <v>-0.10103626943005173</v>
          </cell>
        </row>
        <row r="4217">
          <cell r="A4217" t="str">
            <v>UR16780</v>
          </cell>
          <cell r="C4217" t="str">
            <v xml:space="preserve">CLAMP-ROUND NOSE  </v>
          </cell>
          <cell r="D4217">
            <v>145.82</v>
          </cell>
          <cell r="F4217">
            <v>167.09</v>
          </cell>
          <cell r="G4217">
            <v>-0.12729666646717341</v>
          </cell>
        </row>
        <row r="4218">
          <cell r="A4218" t="str">
            <v>UR16927</v>
          </cell>
          <cell r="C4218" t="str">
            <v>BUSHING-SELFALIGN---</v>
          </cell>
          <cell r="D4218">
            <v>494.96</v>
          </cell>
          <cell r="E4218" t="str">
            <v>рулевое управление</v>
          </cell>
          <cell r="F4218">
            <v>549.96</v>
          </cell>
          <cell r="G4218">
            <v>-0.10000727325623693</v>
          </cell>
        </row>
        <row r="4219">
          <cell r="A4219" t="str">
            <v>UR16965</v>
          </cell>
          <cell r="C4219" t="str">
            <v xml:space="preserve">BEARING   </v>
          </cell>
          <cell r="D4219">
            <v>1286.98</v>
          </cell>
          <cell r="E4219" t="str">
            <v>Передняя ось</v>
          </cell>
          <cell r="F4219">
            <v>1474.77</v>
          </cell>
          <cell r="G4219">
            <v>-0.12733510988154084</v>
          </cell>
        </row>
        <row r="4220">
          <cell r="A4220" t="str">
            <v>UR17026</v>
          </cell>
          <cell r="C4220" t="str">
            <v>WASHER---</v>
          </cell>
          <cell r="D4220">
            <v>27.69</v>
          </cell>
          <cell r="F4220">
            <v>30.77</v>
          </cell>
          <cell r="G4220">
            <v>-0.10009749756256092</v>
          </cell>
        </row>
        <row r="4221">
          <cell r="A4221" t="str">
            <v>UR17161</v>
          </cell>
          <cell r="C4221" t="str">
            <v xml:space="preserve">ELBOW   </v>
          </cell>
          <cell r="D4221">
            <v>47.34</v>
          </cell>
          <cell r="F4221">
            <v>54.24</v>
          </cell>
          <cell r="G4221">
            <v>-0.12721238938053092</v>
          </cell>
        </row>
        <row r="4222">
          <cell r="A4222" t="str">
            <v>UR17166</v>
          </cell>
          <cell r="C4222" t="str">
            <v xml:space="preserve">FUEL TAG  </v>
          </cell>
          <cell r="D4222">
            <v>102.3</v>
          </cell>
          <cell r="F4222">
            <v>117.22</v>
          </cell>
          <cell r="G4222">
            <v>-0.12728203378263092</v>
          </cell>
        </row>
        <row r="4223">
          <cell r="A4223" t="str">
            <v>UR17400</v>
          </cell>
          <cell r="C4223" t="str">
            <v xml:space="preserve">SHOCK PAD  </v>
          </cell>
          <cell r="D4223">
            <v>200.69</v>
          </cell>
          <cell r="F4223">
            <v>229.96</v>
          </cell>
          <cell r="G4223">
            <v>-0.12728300574012874</v>
          </cell>
        </row>
        <row r="4224">
          <cell r="A4224" t="str">
            <v>UR17412</v>
          </cell>
          <cell r="C4224" t="str">
            <v xml:space="preserve">LOCK NUT  </v>
          </cell>
          <cell r="D4224">
            <v>12.85</v>
          </cell>
          <cell r="F4224">
            <v>14.71</v>
          </cell>
          <cell r="G4224">
            <v>-0.12644459551325637</v>
          </cell>
        </row>
        <row r="4225">
          <cell r="A4225" t="str">
            <v>UR17413</v>
          </cell>
          <cell r="C4225" t="str">
            <v xml:space="preserve">LOCK NUT  </v>
          </cell>
          <cell r="D4225">
            <v>9.5399999999999991</v>
          </cell>
          <cell r="E4225" t="str">
            <v>Электрооборудование</v>
          </cell>
          <cell r="F4225">
            <v>10.91</v>
          </cell>
          <cell r="G4225">
            <v>-0.12557286892758945</v>
          </cell>
        </row>
        <row r="4226">
          <cell r="A4226" t="str">
            <v>UR17808</v>
          </cell>
          <cell r="C4226" t="str">
            <v>NUT---</v>
          </cell>
          <cell r="D4226">
            <v>8.67</v>
          </cell>
          <cell r="F4226">
            <v>9.6300000000000008</v>
          </cell>
          <cell r="G4226">
            <v>-9.9688473520249343E-2</v>
          </cell>
        </row>
        <row r="4227">
          <cell r="A4227" t="str">
            <v>UR17942</v>
          </cell>
          <cell r="C4227" t="str">
            <v>BUSHING-SELF ALIGNING</v>
          </cell>
          <cell r="D4227">
            <v>1882.68</v>
          </cell>
          <cell r="F4227">
            <v>2157.4</v>
          </cell>
          <cell r="G4227">
            <v>-0.12733846296467977</v>
          </cell>
        </row>
        <row r="4228">
          <cell r="A4228" t="str">
            <v>UR18641</v>
          </cell>
          <cell r="C4228" t="str">
            <v xml:space="preserve">BOLT   </v>
          </cell>
          <cell r="D4228">
            <v>77.63</v>
          </cell>
          <cell r="F4228">
            <v>88.94</v>
          </cell>
          <cell r="G4228">
            <v>-0.12716438048122336</v>
          </cell>
        </row>
        <row r="4229">
          <cell r="A4229" t="str">
            <v>UR18949</v>
          </cell>
          <cell r="C4229" t="str">
            <v xml:space="preserve">PAD-BATTERY   </v>
          </cell>
          <cell r="D4229">
            <v>418.3</v>
          </cell>
          <cell r="E4229" t="str">
            <v>Электрооборудование</v>
          </cell>
          <cell r="F4229">
            <v>479.33</v>
          </cell>
          <cell r="G4229">
            <v>-0.12732355579663279</v>
          </cell>
        </row>
        <row r="4230">
          <cell r="A4230" t="str">
            <v>UR19614</v>
          </cell>
          <cell r="C4230" t="str">
            <v xml:space="preserve">GEZ63ES BUSHING-SELF ALIGN </v>
          </cell>
          <cell r="D4230">
            <v>1337.73</v>
          </cell>
          <cell r="E4230" t="str">
            <v>Передняя ось</v>
          </cell>
          <cell r="F4230">
            <v>1532.92</v>
          </cell>
          <cell r="G4230">
            <v>-0.12733215040576162</v>
          </cell>
        </row>
        <row r="4231">
          <cell r="A4231" t="str">
            <v>UR19670</v>
          </cell>
          <cell r="C4231" t="str">
            <v xml:space="preserve">ADAPTER   </v>
          </cell>
          <cell r="D4231">
            <v>179.82</v>
          </cell>
          <cell r="F4231">
            <v>206.05</v>
          </cell>
          <cell r="G4231">
            <v>-0.12729919922348953</v>
          </cell>
        </row>
        <row r="4232">
          <cell r="A4232" t="str">
            <v>UR19912</v>
          </cell>
          <cell r="C4232" t="str">
            <v xml:space="preserve">ADAPTER   </v>
          </cell>
          <cell r="D4232">
            <v>41.73</v>
          </cell>
          <cell r="F4232">
            <v>47.8</v>
          </cell>
          <cell r="G4232">
            <v>-0.12698744769874482</v>
          </cell>
        </row>
        <row r="4233">
          <cell r="A4233" t="str">
            <v>UR2003147</v>
          </cell>
          <cell r="C4233" t="str">
            <v>KIT-PIST OVHL  DEP/USE 2006018</v>
          </cell>
          <cell r="D4233">
            <v>6129.87</v>
          </cell>
          <cell r="E4233" t="str">
            <v>Тормозная система</v>
          </cell>
          <cell r="F4233">
            <v>7024.37</v>
          </cell>
          <cell r="G4233">
            <v>-0.12734238088255601</v>
          </cell>
        </row>
        <row r="4234">
          <cell r="A4234" t="str">
            <v>UR2003148</v>
          </cell>
          <cell r="C4234" t="str">
            <v>PISTON-HOUSING ASSY</v>
          </cell>
          <cell r="D4234">
            <v>6761.88</v>
          </cell>
          <cell r="E4234" t="str">
            <v>Тормозная система</v>
          </cell>
          <cell r="F4234">
            <v>7748.6</v>
          </cell>
          <cell r="G4234">
            <v>-0.12734171334176503</v>
          </cell>
        </row>
        <row r="4235">
          <cell r="A4235" t="str">
            <v>UR2005547</v>
          </cell>
          <cell r="C4235" t="str">
            <v xml:space="preserve">BULB HID    </v>
          </cell>
          <cell r="D4235">
            <v>827.07</v>
          </cell>
          <cell r="E4235" t="str">
            <v>Электрооборудование</v>
          </cell>
          <cell r="F4235">
            <v>947.74</v>
          </cell>
          <cell r="G4235">
            <v>-0.12732394960643212</v>
          </cell>
        </row>
        <row r="4236">
          <cell r="A4236" t="str">
            <v>UR2005549</v>
          </cell>
          <cell r="C4236" t="str">
            <v>LIGHT AMPLIFIER</v>
          </cell>
          <cell r="D4236">
            <v>1691.13</v>
          </cell>
          <cell r="E4236" t="str">
            <v>Электрооборудование</v>
          </cell>
          <cell r="F4236">
            <v>1905.4</v>
          </cell>
          <cell r="G4236">
            <v>-0.11245407788390882</v>
          </cell>
        </row>
        <row r="4237">
          <cell r="A4237" t="str">
            <v>UR20065</v>
          </cell>
          <cell r="C4237" t="str">
            <v xml:space="preserve">BOLT   </v>
          </cell>
          <cell r="D4237">
            <v>106.01</v>
          </cell>
          <cell r="E4237" t="str">
            <v>Передняя ось</v>
          </cell>
          <cell r="F4237">
            <v>121.47</v>
          </cell>
          <cell r="G4237">
            <v>-0.12727422408825217</v>
          </cell>
        </row>
        <row r="4238">
          <cell r="A4238" t="str">
            <v>UR20871</v>
          </cell>
          <cell r="C4238" t="str">
            <v>SLEEVE---</v>
          </cell>
          <cell r="D4238">
            <v>5.19</v>
          </cell>
          <cell r="F4238">
            <v>5.77</v>
          </cell>
          <cell r="G4238">
            <v>-0.1005199306759097</v>
          </cell>
        </row>
        <row r="4239">
          <cell r="A4239" t="str">
            <v>UR21424</v>
          </cell>
          <cell r="C4239" t="str">
            <v xml:space="preserve">ELBOW   </v>
          </cell>
          <cell r="D4239">
            <v>353.92</v>
          </cell>
          <cell r="F4239">
            <v>405.55</v>
          </cell>
          <cell r="G4239">
            <v>-0.12730859326840094</v>
          </cell>
        </row>
        <row r="4240">
          <cell r="A4240" t="str">
            <v>UR21495</v>
          </cell>
          <cell r="C4240" t="str">
            <v xml:space="preserve">SLEEVE HEAT SHRINK </v>
          </cell>
          <cell r="D4240">
            <v>5.73</v>
          </cell>
          <cell r="F4240">
            <v>6.55</v>
          </cell>
          <cell r="G4240">
            <v>-0.12519083969465639</v>
          </cell>
        </row>
        <row r="4241">
          <cell r="A4241" t="str">
            <v>UR21834</v>
          </cell>
          <cell r="C4241" t="str">
            <v xml:space="preserve">PLUG   </v>
          </cell>
          <cell r="D4241">
            <v>198.77</v>
          </cell>
          <cell r="F4241">
            <v>227.77</v>
          </cell>
          <cell r="G4241">
            <v>-0.12732142073143959</v>
          </cell>
        </row>
        <row r="4242">
          <cell r="A4242" t="str">
            <v>UR21956</v>
          </cell>
          <cell r="C4242" t="str">
            <v xml:space="preserve">CHAIN - IRON </v>
          </cell>
          <cell r="D4242">
            <v>9.5399999999999991</v>
          </cell>
          <cell r="F4242">
            <v>10.91</v>
          </cell>
          <cell r="G4242">
            <v>-0.12557286892758945</v>
          </cell>
        </row>
        <row r="4243">
          <cell r="A4243" t="str">
            <v>UR22048</v>
          </cell>
          <cell r="C4243" t="str">
            <v>WASHER---</v>
          </cell>
          <cell r="D4243">
            <v>8.67</v>
          </cell>
          <cell r="F4243">
            <v>9.6300000000000008</v>
          </cell>
          <cell r="G4243">
            <v>-9.9688473520249343E-2</v>
          </cell>
        </row>
        <row r="4244">
          <cell r="A4244" t="str">
            <v>UR22324</v>
          </cell>
          <cell r="C4244" t="str">
            <v xml:space="preserve">·WIRE   </v>
          </cell>
          <cell r="D4244">
            <v>47.34</v>
          </cell>
          <cell r="F4244">
            <v>54.24</v>
          </cell>
          <cell r="G4244">
            <v>-0.12721238938053092</v>
          </cell>
        </row>
        <row r="4245">
          <cell r="A4245" t="str">
            <v>UR22380</v>
          </cell>
          <cell r="C4245" t="str">
            <v>BOLT---</v>
          </cell>
          <cell r="D4245">
            <v>22.5</v>
          </cell>
          <cell r="F4245">
            <v>25</v>
          </cell>
          <cell r="G4245">
            <v>-9.9999999999999978E-2</v>
          </cell>
        </row>
        <row r="4246">
          <cell r="A4246" t="str">
            <v>UR22674</v>
          </cell>
          <cell r="C4246" t="str">
            <v xml:space="preserve">BOLT   </v>
          </cell>
          <cell r="D4246">
            <v>11.44</v>
          </cell>
          <cell r="F4246">
            <v>13.1</v>
          </cell>
          <cell r="G4246">
            <v>-0.12671755725190836</v>
          </cell>
        </row>
        <row r="4247">
          <cell r="A4247" t="str">
            <v>UR22838</v>
          </cell>
          <cell r="C4247" t="str">
            <v xml:space="preserve">BOLT   </v>
          </cell>
          <cell r="D4247">
            <v>126.88</v>
          </cell>
          <cell r="F4247">
            <v>145.38</v>
          </cell>
          <cell r="G4247">
            <v>-0.12725271701747143</v>
          </cell>
        </row>
        <row r="4248">
          <cell r="A4248" t="str">
            <v>UR22981</v>
          </cell>
          <cell r="C4248" t="str">
            <v>HUMP-PIPE--</v>
          </cell>
          <cell r="D4248">
            <v>309.79000000000002</v>
          </cell>
          <cell r="F4248">
            <v>344.21</v>
          </cell>
          <cell r="G4248">
            <v>-9.9997094796780872E-2</v>
          </cell>
        </row>
        <row r="4249">
          <cell r="A4249" t="str">
            <v>UR23181</v>
          </cell>
          <cell r="C4249" t="str">
            <v xml:space="preserve">BOLT   </v>
          </cell>
          <cell r="D4249">
            <v>230.98</v>
          </cell>
          <cell r="F4249">
            <v>264.66000000000003</v>
          </cell>
          <cell r="G4249">
            <v>-0.1272576135419029</v>
          </cell>
        </row>
        <row r="4250">
          <cell r="A4250" t="str">
            <v>UR23215</v>
          </cell>
          <cell r="C4250" t="str">
            <v>FRONT HOOD - LH</v>
          </cell>
          <cell r="D4250">
            <v>164.89</v>
          </cell>
          <cell r="F4250">
            <v>183.21</v>
          </cell>
          <cell r="G4250">
            <v>-9.9994541782653878E-2</v>
          </cell>
        </row>
        <row r="4251">
          <cell r="A4251" t="str">
            <v>UR23216</v>
          </cell>
          <cell r="C4251" t="str">
            <v>FRONT HOOD - RH</v>
          </cell>
          <cell r="D4251">
            <v>167.1</v>
          </cell>
          <cell r="F4251">
            <v>185.67</v>
          </cell>
          <cell r="G4251">
            <v>-0.10001615769914363</v>
          </cell>
        </row>
        <row r="4252">
          <cell r="A4252" t="str">
            <v>UR23254</v>
          </cell>
          <cell r="C4252" t="str">
            <v xml:space="preserve">HOOD - FRONT </v>
          </cell>
          <cell r="D4252">
            <v>328.16</v>
          </cell>
          <cell r="F4252">
            <v>364.62</v>
          </cell>
          <cell r="G4252">
            <v>-9.9994514837364878E-2</v>
          </cell>
        </row>
        <row r="4253">
          <cell r="A4253" t="str">
            <v>UR23810</v>
          </cell>
          <cell r="C4253" t="str">
            <v xml:space="preserve">·CONNECTOR   </v>
          </cell>
          <cell r="D4253">
            <v>363.45</v>
          </cell>
          <cell r="F4253">
            <v>468.89</v>
          </cell>
          <cell r="G4253">
            <v>-0.22487150504382691</v>
          </cell>
        </row>
        <row r="4254">
          <cell r="A4254" t="str">
            <v>UR2405</v>
          </cell>
          <cell r="C4254" t="str">
            <v xml:space="preserve">BOLT   </v>
          </cell>
          <cell r="D4254">
            <v>72.010000000000005</v>
          </cell>
          <cell r="F4254">
            <v>92.9</v>
          </cell>
          <cell r="G4254">
            <v>-0.2248654467168999</v>
          </cell>
        </row>
        <row r="4255">
          <cell r="A4255" t="str">
            <v>UR24146</v>
          </cell>
          <cell r="C4255" t="str">
            <v xml:space="preserve">BALL VALVE  </v>
          </cell>
          <cell r="D4255">
            <v>179.82</v>
          </cell>
          <cell r="F4255">
            <v>231.99</v>
          </cell>
          <cell r="G4255">
            <v>-0.22488038277511968</v>
          </cell>
        </row>
        <row r="4256">
          <cell r="A4256" t="str">
            <v>UR24465</v>
          </cell>
          <cell r="B4256" t="str">
            <v>HF6710</v>
          </cell>
          <cell r="C4256" t="str">
            <v>FILTER</v>
          </cell>
          <cell r="D4256">
            <v>810</v>
          </cell>
          <cell r="E4256" t="str">
            <v>Фильтр</v>
          </cell>
          <cell r="F4256">
            <v>987.81</v>
          </cell>
          <cell r="G4256">
            <v>-0.18000425182980528</v>
          </cell>
        </row>
        <row r="4257">
          <cell r="A4257" t="str">
            <v>UR24560</v>
          </cell>
          <cell r="C4257" t="str">
            <v xml:space="preserve">STEM - SCREW </v>
          </cell>
          <cell r="D4257">
            <v>71.459999999999994</v>
          </cell>
          <cell r="F4257">
            <v>81.87</v>
          </cell>
          <cell r="G4257">
            <v>-0.12715280322462452</v>
          </cell>
        </row>
        <row r="4258">
          <cell r="A4258" t="str">
            <v>UR24565</v>
          </cell>
          <cell r="C4258" t="str">
            <v xml:space="preserve">NUT   </v>
          </cell>
          <cell r="D4258">
            <v>53.07</v>
          </cell>
          <cell r="E4258" t="str">
            <v>Передняя ось</v>
          </cell>
          <cell r="F4258">
            <v>68.44</v>
          </cell>
          <cell r="G4258">
            <v>-0.22457627118644063</v>
          </cell>
        </row>
        <row r="4259">
          <cell r="A4259" t="str">
            <v>UR24617</v>
          </cell>
          <cell r="C4259" t="str">
            <v xml:space="preserve">ADAPTER   </v>
          </cell>
          <cell r="D4259">
            <v>249.82</v>
          </cell>
          <cell r="F4259">
            <v>322.3</v>
          </cell>
          <cell r="G4259">
            <v>-0.22488364877443379</v>
          </cell>
        </row>
        <row r="4260">
          <cell r="A4260" t="str">
            <v>UR24681</v>
          </cell>
          <cell r="C4260" t="str">
            <v xml:space="preserve">FIRE EXTINGUISHER  </v>
          </cell>
          <cell r="D4260">
            <v>343.26</v>
          </cell>
          <cell r="F4260">
            <v>381.4</v>
          </cell>
          <cell r="G4260">
            <v>-9.9999999999999978E-2</v>
          </cell>
        </row>
        <row r="4261">
          <cell r="A4261" t="str">
            <v>UR24726</v>
          </cell>
          <cell r="C4261" t="str">
            <v xml:space="preserve">··PLUG   </v>
          </cell>
          <cell r="D4261">
            <v>177.91</v>
          </cell>
          <cell r="F4261">
            <v>229.53</v>
          </cell>
          <cell r="G4261">
            <v>-0.22489434932252872</v>
          </cell>
        </row>
        <row r="4262">
          <cell r="A4262" t="str">
            <v>UR24740</v>
          </cell>
          <cell r="C4262" t="str">
            <v xml:space="preserve">BOLT   </v>
          </cell>
          <cell r="D4262">
            <v>79.540000000000006</v>
          </cell>
          <cell r="F4262">
            <v>102.6</v>
          </cell>
          <cell r="G4262">
            <v>-0.22475633528265093</v>
          </cell>
        </row>
        <row r="4263">
          <cell r="A4263" t="str">
            <v>UR24750</v>
          </cell>
          <cell r="C4263" t="str">
            <v>CLAMP---</v>
          </cell>
          <cell r="D4263">
            <v>263.27</v>
          </cell>
          <cell r="F4263">
            <v>341.61</v>
          </cell>
          <cell r="G4263">
            <v>-0.22932583940751161</v>
          </cell>
        </row>
        <row r="4264">
          <cell r="A4264" t="str">
            <v>UR24777</v>
          </cell>
          <cell r="C4264" t="str">
            <v xml:space="preserve">FLAT WAHSER  </v>
          </cell>
          <cell r="D4264">
            <v>13.35</v>
          </cell>
          <cell r="F4264">
            <v>17.21</v>
          </cell>
          <cell r="G4264">
            <v>-0.22428820453224874</v>
          </cell>
        </row>
        <row r="4265">
          <cell r="A4265" t="str">
            <v>UR25111</v>
          </cell>
          <cell r="C4265" t="str">
            <v>BOLT---</v>
          </cell>
          <cell r="D4265">
            <v>32.89</v>
          </cell>
          <cell r="F4265">
            <v>36.54</v>
          </cell>
          <cell r="G4265">
            <v>-9.9890530925013654E-2</v>
          </cell>
        </row>
        <row r="4266">
          <cell r="A4266" t="str">
            <v>UR25113</v>
          </cell>
          <cell r="C4266" t="str">
            <v xml:space="preserve">BOLT </v>
          </cell>
          <cell r="D4266">
            <v>22.78</v>
          </cell>
          <cell r="F4266">
            <v>26.09</v>
          </cell>
          <cell r="G4266">
            <v>-0.12686853200459947</v>
          </cell>
        </row>
        <row r="4267">
          <cell r="A4267" t="str">
            <v>UR25187</v>
          </cell>
          <cell r="C4267" t="str">
            <v xml:space="preserve">ELBOW   </v>
          </cell>
          <cell r="D4267">
            <v>123.07</v>
          </cell>
          <cell r="F4267">
            <v>141.01</v>
          </cell>
          <cell r="G4267">
            <v>-0.12722501950216292</v>
          </cell>
        </row>
        <row r="4268">
          <cell r="A4268" t="str">
            <v>UR25243</v>
          </cell>
          <cell r="C4268" t="str">
            <v>U--CLAMP-</v>
          </cell>
          <cell r="D4268">
            <v>78.63</v>
          </cell>
          <cell r="F4268">
            <v>92.76</v>
          </cell>
          <cell r="G4268">
            <v>-0.15232858990944387</v>
          </cell>
        </row>
        <row r="4269">
          <cell r="A4269" t="str">
            <v>UR25270</v>
          </cell>
          <cell r="C4269" t="str">
            <v>HEXAGON-BOLT--</v>
          </cell>
          <cell r="D4269">
            <v>47.95</v>
          </cell>
          <cell r="F4269">
            <v>56.56</v>
          </cell>
          <cell r="G4269">
            <v>-0.15222772277227725</v>
          </cell>
        </row>
        <row r="4270">
          <cell r="A4270" t="str">
            <v>UR25558</v>
          </cell>
          <cell r="C4270" t="str">
            <v xml:space="preserve">BOLT   </v>
          </cell>
          <cell r="D4270">
            <v>86.85</v>
          </cell>
          <cell r="F4270">
            <v>99.52</v>
          </cell>
          <cell r="G4270">
            <v>-0.12731109324758849</v>
          </cell>
        </row>
        <row r="4271">
          <cell r="A4271" t="str">
            <v>UR25912</v>
          </cell>
          <cell r="C4271" t="str">
            <v xml:space="preserve">WASHER   </v>
          </cell>
          <cell r="D4271">
            <v>9.82</v>
          </cell>
          <cell r="F4271">
            <v>10.91</v>
          </cell>
          <cell r="G4271">
            <v>-9.9908340971585741E-2</v>
          </cell>
        </row>
        <row r="4272">
          <cell r="A4272" t="str">
            <v>UR26106</v>
          </cell>
          <cell r="C4272" t="str">
            <v xml:space="preserve">•BOLT   </v>
          </cell>
          <cell r="D4272">
            <v>65.3</v>
          </cell>
          <cell r="F4272">
            <v>74.819999999999993</v>
          </cell>
          <cell r="G4272">
            <v>-0.12723870622828115</v>
          </cell>
        </row>
        <row r="4273">
          <cell r="A4273" t="str">
            <v>UR26205</v>
          </cell>
          <cell r="C4273" t="str">
            <v>WASHER---</v>
          </cell>
          <cell r="D4273">
            <v>8.67</v>
          </cell>
          <cell r="F4273">
            <v>9.6300000000000008</v>
          </cell>
          <cell r="G4273">
            <v>-9.9688473520249343E-2</v>
          </cell>
        </row>
        <row r="4274">
          <cell r="A4274" t="str">
            <v>UR26209</v>
          </cell>
          <cell r="C4274" t="str">
            <v xml:space="preserve">BOLT   </v>
          </cell>
          <cell r="D4274">
            <v>92.78</v>
          </cell>
          <cell r="F4274">
            <v>106.3</v>
          </cell>
          <cell r="G4274">
            <v>-0.12718720602069611</v>
          </cell>
        </row>
        <row r="4275">
          <cell r="A4275" t="str">
            <v>UR26355</v>
          </cell>
          <cell r="C4275" t="str">
            <v xml:space="preserve">BOLT   </v>
          </cell>
          <cell r="D4275">
            <v>79.540000000000006</v>
          </cell>
          <cell r="F4275">
            <v>91.13</v>
          </cell>
          <cell r="G4275">
            <v>-0.12718095029079324</v>
          </cell>
        </row>
        <row r="4276">
          <cell r="A4276" t="str">
            <v>UR27139</v>
          </cell>
          <cell r="C4276" t="str">
            <v xml:space="preserve">BOLT   </v>
          </cell>
          <cell r="D4276">
            <v>15.16</v>
          </cell>
          <cell r="F4276">
            <v>17.36</v>
          </cell>
          <cell r="G4276">
            <v>-0.12672811059907829</v>
          </cell>
        </row>
        <row r="4277">
          <cell r="A4277" t="str">
            <v>UR27731</v>
          </cell>
          <cell r="C4277" t="str">
            <v>ELBOW---RUBBER-</v>
          </cell>
          <cell r="D4277">
            <v>413.62</v>
          </cell>
          <cell r="F4277">
            <v>459.58</v>
          </cell>
          <cell r="G4277">
            <v>-0.10000435179946909</v>
          </cell>
        </row>
        <row r="4278">
          <cell r="A4278" t="str">
            <v>UR27796</v>
          </cell>
          <cell r="C4278" t="str">
            <v xml:space="preserve">ADAPTER   </v>
          </cell>
          <cell r="D4278">
            <v>75.739999999999995</v>
          </cell>
          <cell r="F4278">
            <v>86.77</v>
          </cell>
          <cell r="G4278">
            <v>-0.1271176673965656</v>
          </cell>
        </row>
        <row r="4279">
          <cell r="A4279" t="str">
            <v>UR27822</v>
          </cell>
          <cell r="C4279" t="str">
            <v xml:space="preserve">MOUNT RUBBER  </v>
          </cell>
          <cell r="D4279">
            <v>219.64</v>
          </cell>
          <cell r="E4279" t="str">
            <v>Кузов</v>
          </cell>
          <cell r="F4279">
            <v>251.68</v>
          </cell>
          <cell r="G4279">
            <v>-0.1273045136681501</v>
          </cell>
        </row>
        <row r="4280">
          <cell r="A4280" t="str">
            <v>UR28022</v>
          </cell>
          <cell r="C4280" t="str">
            <v xml:space="preserve">BOLT </v>
          </cell>
          <cell r="D4280">
            <v>170.41</v>
          </cell>
          <cell r="F4280">
            <v>195.25</v>
          </cell>
          <cell r="G4280">
            <v>-0.12722151088348277</v>
          </cell>
        </row>
        <row r="4281">
          <cell r="A4281" t="str">
            <v>UR28096</v>
          </cell>
          <cell r="C4281" t="str">
            <v xml:space="preserve">·SCREW   </v>
          </cell>
          <cell r="D4281">
            <v>22.78</v>
          </cell>
          <cell r="F4281">
            <v>26.09</v>
          </cell>
          <cell r="G4281">
            <v>-0.12686853200459947</v>
          </cell>
        </row>
        <row r="4282">
          <cell r="A4282" t="str">
            <v>UR28299</v>
          </cell>
          <cell r="C4282" t="str">
            <v xml:space="preserve">BOLT </v>
          </cell>
          <cell r="D4282">
            <v>68.2</v>
          </cell>
          <cell r="F4282">
            <v>78.150000000000006</v>
          </cell>
          <cell r="G4282">
            <v>-0.12731925783749198</v>
          </cell>
        </row>
        <row r="4283">
          <cell r="A4283" t="str">
            <v>UR28501</v>
          </cell>
          <cell r="C4283" t="str">
            <v>HOSE-CLAMP--</v>
          </cell>
          <cell r="D4283">
            <v>20.78</v>
          </cell>
          <cell r="F4283">
            <v>23.09</v>
          </cell>
          <cell r="G4283">
            <v>-0.10004330879168466</v>
          </cell>
        </row>
        <row r="4284">
          <cell r="A4284" t="str">
            <v>UR28657</v>
          </cell>
          <cell r="C4284" t="str">
            <v xml:space="preserve">·NUT   </v>
          </cell>
          <cell r="D4284">
            <v>785.75</v>
          </cell>
          <cell r="F4284">
            <v>900.4</v>
          </cell>
          <cell r="G4284">
            <v>-0.12733229675699687</v>
          </cell>
        </row>
        <row r="4285">
          <cell r="A4285" t="str">
            <v>UR29151</v>
          </cell>
          <cell r="C4285" t="str">
            <v>BOLT</v>
          </cell>
          <cell r="D4285">
            <v>116.82</v>
          </cell>
          <cell r="E4285" t="str">
            <v>метизы</v>
          </cell>
          <cell r="F4285">
            <v>131.61000000000001</v>
          </cell>
          <cell r="G4285">
            <v>-0.11237747891497618</v>
          </cell>
        </row>
        <row r="4286">
          <cell r="A4286" t="str">
            <v>UR29379</v>
          </cell>
          <cell r="C4286" t="str">
            <v xml:space="preserve">SHACKLE   </v>
          </cell>
          <cell r="D4286">
            <v>85.24</v>
          </cell>
          <cell r="F4286">
            <v>97.68</v>
          </cell>
          <cell r="G4286">
            <v>-0.12735462735462744</v>
          </cell>
        </row>
        <row r="4287">
          <cell r="A4287" t="str">
            <v>UR29621</v>
          </cell>
          <cell r="C4287" t="str">
            <v xml:space="preserve">BOLT   </v>
          </cell>
          <cell r="D4287">
            <v>100.41</v>
          </cell>
          <cell r="F4287">
            <v>115.04</v>
          </cell>
          <cell r="G4287">
            <v>-0.12717315716272604</v>
          </cell>
        </row>
        <row r="4288">
          <cell r="A4288" t="str">
            <v>UR29980</v>
          </cell>
          <cell r="C4288" t="str">
            <v xml:space="preserve">NUT   </v>
          </cell>
          <cell r="D4288">
            <v>60.59</v>
          </cell>
          <cell r="F4288">
            <v>69.41</v>
          </cell>
          <cell r="G4288">
            <v>-0.1270710272295057</v>
          </cell>
        </row>
        <row r="4289">
          <cell r="A4289" t="str">
            <v>UR34021</v>
          </cell>
          <cell r="C4289" t="str">
            <v>BOLT---</v>
          </cell>
          <cell r="D4289">
            <v>8.67</v>
          </cell>
          <cell r="F4289">
            <v>9.6300000000000008</v>
          </cell>
          <cell r="G4289">
            <v>-9.9688473520249343E-2</v>
          </cell>
        </row>
        <row r="4290">
          <cell r="A4290" t="str">
            <v>UR34083</v>
          </cell>
          <cell r="C4290" t="str">
            <v>NUT,WELD---</v>
          </cell>
          <cell r="D4290">
            <v>13.95</v>
          </cell>
          <cell r="F4290">
            <v>15.4</v>
          </cell>
          <cell r="G4290">
            <v>-9.4155844155844215E-2</v>
          </cell>
        </row>
        <row r="4291">
          <cell r="A4291" t="str">
            <v>UR51012</v>
          </cell>
          <cell r="C4291" t="str">
            <v xml:space="preserve">·SEAL   </v>
          </cell>
          <cell r="D4291">
            <v>1160.1099999999999</v>
          </cell>
          <cell r="F4291">
            <v>1329.39</v>
          </cell>
          <cell r="G4291">
            <v>-0.12733659798855124</v>
          </cell>
        </row>
        <row r="4292">
          <cell r="A4292" t="str">
            <v>UR51013</v>
          </cell>
          <cell r="C4292" t="str">
            <v xml:space="preserve">·SEAL   </v>
          </cell>
          <cell r="D4292">
            <v>1714.92</v>
          </cell>
          <cell r="F4292">
            <v>1965.16</v>
          </cell>
          <cell r="G4292">
            <v>-0.12733823200146555</v>
          </cell>
        </row>
        <row r="4293">
          <cell r="A4293" t="str">
            <v>UR51015</v>
          </cell>
          <cell r="C4293" t="str">
            <v xml:space="preserve">·WEARING RING  </v>
          </cell>
          <cell r="D4293">
            <v>730.6</v>
          </cell>
          <cell r="F4293">
            <v>837.19</v>
          </cell>
          <cell r="G4293">
            <v>-0.1273187687382793</v>
          </cell>
        </row>
        <row r="4294">
          <cell r="A4294" t="str">
            <v>UR51016</v>
          </cell>
          <cell r="C4294" t="str">
            <v xml:space="preserve">·DUST-PROOF RING  </v>
          </cell>
          <cell r="D4294">
            <v>494.02</v>
          </cell>
          <cell r="F4294">
            <v>566.1</v>
          </cell>
          <cell r="G4294">
            <v>-0.12732732732732743</v>
          </cell>
        </row>
        <row r="4295">
          <cell r="A4295" t="str">
            <v>UR51017</v>
          </cell>
          <cell r="C4295" t="str">
            <v xml:space="preserve">·DUST-PROOF RING  </v>
          </cell>
          <cell r="D4295">
            <v>991.75</v>
          </cell>
          <cell r="F4295">
            <v>1136.44</v>
          </cell>
          <cell r="G4295">
            <v>-0.1273186441871107</v>
          </cell>
        </row>
        <row r="4296">
          <cell r="A4296" t="str">
            <v>UR51018</v>
          </cell>
          <cell r="C4296" t="str">
            <v xml:space="preserve">·SEAL   </v>
          </cell>
          <cell r="D4296">
            <v>514.48</v>
          </cell>
          <cell r="F4296">
            <v>589.54</v>
          </cell>
          <cell r="G4296">
            <v>-0.12731960511585294</v>
          </cell>
        </row>
        <row r="4297">
          <cell r="A4297" t="str">
            <v>UR51019</v>
          </cell>
          <cell r="C4297" t="str">
            <v xml:space="preserve">·WEARING RING  </v>
          </cell>
          <cell r="D4297">
            <v>1374.04</v>
          </cell>
          <cell r="F4297">
            <v>1574.52</v>
          </cell>
          <cell r="G4297">
            <v>-0.12732769351929474</v>
          </cell>
        </row>
        <row r="4298">
          <cell r="A4298" t="str">
            <v>UR51020</v>
          </cell>
          <cell r="C4298" t="str">
            <v xml:space="preserve">·SEAL   </v>
          </cell>
          <cell r="D4298">
            <v>1682.52</v>
          </cell>
          <cell r="F4298">
            <v>1928.01</v>
          </cell>
          <cell r="G4298">
            <v>-0.1273281777584141</v>
          </cell>
        </row>
        <row r="4299">
          <cell r="A4299" t="str">
            <v>UR51021</v>
          </cell>
          <cell r="C4299" t="str">
            <v xml:space="preserve">·RETAINER RING  </v>
          </cell>
          <cell r="D4299">
            <v>266.88</v>
          </cell>
          <cell r="F4299">
            <v>305.8</v>
          </cell>
          <cell r="G4299">
            <v>-0.12727272727272732</v>
          </cell>
        </row>
        <row r="4300">
          <cell r="A4300" t="str">
            <v>UR51022</v>
          </cell>
          <cell r="C4300" t="str">
            <v xml:space="preserve"> ·O RING </v>
          </cell>
          <cell r="D4300">
            <v>115.54</v>
          </cell>
          <cell r="F4300">
            <v>132.38999999999999</v>
          </cell>
          <cell r="G4300">
            <v>-0.127275473978397</v>
          </cell>
        </row>
        <row r="4301">
          <cell r="A4301" t="str">
            <v>UR51047</v>
          </cell>
          <cell r="C4301" t="str">
            <v xml:space="preserve">·BOLT   </v>
          </cell>
          <cell r="D4301">
            <v>30.29</v>
          </cell>
          <cell r="F4301">
            <v>34.71</v>
          </cell>
          <cell r="G4301">
            <v>-0.12734082397003754</v>
          </cell>
        </row>
        <row r="4302">
          <cell r="A4302" t="str">
            <v>UR51131</v>
          </cell>
          <cell r="C4302" t="str">
            <v xml:space="preserve">HANDLE   </v>
          </cell>
          <cell r="D4302">
            <v>149.54</v>
          </cell>
          <cell r="F4302">
            <v>171.34</v>
          </cell>
          <cell r="G4302">
            <v>-0.12723240340842779</v>
          </cell>
        </row>
        <row r="4303">
          <cell r="A4303" t="str">
            <v>UR51135</v>
          </cell>
          <cell r="C4303" t="str">
            <v>Axle box cover seal</v>
          </cell>
          <cell r="D4303">
            <v>1731.53</v>
          </cell>
          <cell r="F4303">
            <v>1923.92</v>
          </cell>
          <cell r="G4303">
            <v>-9.9998960455736308E-2</v>
          </cell>
        </row>
        <row r="4304">
          <cell r="A4304" t="str">
            <v>UR52051</v>
          </cell>
          <cell r="C4304" t="str">
            <v>BOLT---</v>
          </cell>
          <cell r="D4304">
            <v>112.5</v>
          </cell>
          <cell r="F4304">
            <v>125</v>
          </cell>
          <cell r="G4304">
            <v>-9.9999999999999978E-2</v>
          </cell>
        </row>
        <row r="4305">
          <cell r="A4305" t="str">
            <v>UR52096</v>
          </cell>
          <cell r="C4305" t="str">
            <v xml:space="preserve">BOLT </v>
          </cell>
          <cell r="D4305">
            <v>70.11</v>
          </cell>
          <cell r="F4305">
            <v>80.33</v>
          </cell>
          <cell r="G4305">
            <v>-0.12722519606622684</v>
          </cell>
        </row>
        <row r="4306">
          <cell r="A4306" t="str">
            <v>UR52127</v>
          </cell>
          <cell r="C4306" t="str">
            <v xml:space="preserve">HEXAGON BOLT  </v>
          </cell>
          <cell r="D4306">
            <v>36.01</v>
          </cell>
          <cell r="F4306">
            <v>41.26</v>
          </cell>
          <cell r="G4306">
            <v>-0.12724188075618037</v>
          </cell>
        </row>
        <row r="4307">
          <cell r="A4307" t="str">
            <v>UR52622</v>
          </cell>
          <cell r="C4307" t="str">
            <v>HOSE FLEX 16ID X 24LG</v>
          </cell>
          <cell r="D4307">
            <v>2957.44</v>
          </cell>
          <cell r="F4307">
            <v>3388.99</v>
          </cell>
          <cell r="G4307">
            <v>-0.12733882366132676</v>
          </cell>
        </row>
        <row r="4308">
          <cell r="A4308" t="str">
            <v>UR52644</v>
          </cell>
          <cell r="C4308" t="str">
            <v xml:space="preserve">CLAMP-HOSE   </v>
          </cell>
          <cell r="D4308">
            <v>24.67</v>
          </cell>
          <cell r="F4308">
            <v>28.27</v>
          </cell>
          <cell r="G4308">
            <v>-0.12734347364697551</v>
          </cell>
        </row>
        <row r="4309">
          <cell r="A4309" t="str">
            <v>UR52924</v>
          </cell>
          <cell r="C4309" t="str">
            <v>BEARING---</v>
          </cell>
          <cell r="D4309">
            <v>68147.240000000005</v>
          </cell>
          <cell r="F4309">
            <v>75719.16</v>
          </cell>
          <cell r="G4309">
            <v>-0.10000005282678781</v>
          </cell>
        </row>
        <row r="4310">
          <cell r="A4310" t="str">
            <v>UR52946</v>
          </cell>
          <cell r="C4310" t="str">
            <v xml:space="preserve">HOSE   </v>
          </cell>
          <cell r="D4310">
            <v>2057.17</v>
          </cell>
          <cell r="F4310">
            <v>2357.36</v>
          </cell>
          <cell r="G4310">
            <v>-0.12734160247056026</v>
          </cell>
        </row>
        <row r="4311">
          <cell r="A4311" t="str">
            <v>UR52951</v>
          </cell>
          <cell r="C4311" t="str">
            <v>SEAL-RING--</v>
          </cell>
          <cell r="D4311">
            <v>10378.58</v>
          </cell>
          <cell r="F4311">
            <v>11531.76</v>
          </cell>
          <cell r="G4311">
            <v>-0.10000034686812764</v>
          </cell>
        </row>
        <row r="4312">
          <cell r="A4312" t="str">
            <v>UR52956</v>
          </cell>
          <cell r="C4312" t="str">
            <v>BEARING---</v>
          </cell>
          <cell r="D4312">
            <v>21683.06</v>
          </cell>
          <cell r="F4312">
            <v>24092.29</v>
          </cell>
          <cell r="G4312">
            <v>-0.10000004150705477</v>
          </cell>
        </row>
        <row r="4313">
          <cell r="A4313" t="str">
            <v>UR52970</v>
          </cell>
          <cell r="C4313" t="str">
            <v>ROD-VALVE---</v>
          </cell>
          <cell r="D4313">
            <v>230.18</v>
          </cell>
          <cell r="E4313" t="str">
            <v>КГШ</v>
          </cell>
          <cell r="F4313">
            <v>255.76</v>
          </cell>
          <cell r="G4313">
            <v>-0.10001563966218319</v>
          </cell>
        </row>
        <row r="4314">
          <cell r="A4314" t="str">
            <v>UR52997</v>
          </cell>
          <cell r="C4314" t="str">
            <v>HOSE</v>
          </cell>
          <cell r="D4314">
            <v>571.54</v>
          </cell>
          <cell r="E4314" t="str">
            <v>Рулевое управление</v>
          </cell>
          <cell r="F4314">
            <v>654.92999999999995</v>
          </cell>
          <cell r="G4314">
            <v>-0.12732658452048307</v>
          </cell>
        </row>
        <row r="4315">
          <cell r="A4315" t="str">
            <v>UR53140</v>
          </cell>
          <cell r="C4315" t="str">
            <v xml:space="preserve">COMPONENTS    </v>
          </cell>
          <cell r="D4315">
            <v>715.44</v>
          </cell>
          <cell r="E4315" t="str">
            <v>Тормозная система</v>
          </cell>
          <cell r="F4315">
            <v>819.84</v>
          </cell>
          <cell r="G4315">
            <v>-0.12734192037470726</v>
          </cell>
        </row>
        <row r="4316">
          <cell r="A4316" t="str">
            <v>UR53197</v>
          </cell>
          <cell r="C4316" t="str">
            <v xml:space="preserve">LADDER ASSY  </v>
          </cell>
          <cell r="D4316">
            <v>14621.47</v>
          </cell>
          <cell r="F4316">
            <v>16755.11</v>
          </cell>
          <cell r="G4316">
            <v>-0.12734264352785518</v>
          </cell>
        </row>
        <row r="4317">
          <cell r="A4317" t="str">
            <v>UR53322</v>
          </cell>
          <cell r="C4317" t="str">
            <v>MODIFYING-EDGE--</v>
          </cell>
          <cell r="D4317">
            <v>109.03</v>
          </cell>
          <cell r="F4317">
            <v>121.14</v>
          </cell>
          <cell r="G4317">
            <v>-9.9966980353310197E-2</v>
          </cell>
        </row>
        <row r="4318">
          <cell r="A4318" t="str">
            <v>UR53360-0604</v>
          </cell>
          <cell r="C4318" t="str">
            <v xml:space="preserve">ADAPTER   </v>
          </cell>
          <cell r="D4318">
            <v>20.87</v>
          </cell>
          <cell r="F4318">
            <v>23.9</v>
          </cell>
          <cell r="G4318">
            <v>-0.12677824267782423</v>
          </cell>
        </row>
        <row r="4319">
          <cell r="A4319" t="str">
            <v>UR53368-1212</v>
          </cell>
          <cell r="C4319" t="str">
            <v xml:space="preserve">CONNECTOR   </v>
          </cell>
          <cell r="D4319">
            <v>107.91</v>
          </cell>
          <cell r="F4319">
            <v>123.66</v>
          </cell>
          <cell r="G4319">
            <v>-0.12736535662299853</v>
          </cell>
        </row>
        <row r="4320">
          <cell r="A4320" t="str">
            <v>UR53368-1612</v>
          </cell>
          <cell r="C4320" t="str">
            <v xml:space="preserve">CONNECTOR   </v>
          </cell>
          <cell r="D4320">
            <v>196.88</v>
          </cell>
          <cell r="F4320">
            <v>225.59</v>
          </cell>
          <cell r="G4320">
            <v>-0.12726627953366731</v>
          </cell>
        </row>
        <row r="4321">
          <cell r="A4321" t="str">
            <v>UR53379-0606</v>
          </cell>
          <cell r="C4321" t="str">
            <v xml:space="preserve">ADAPTER   </v>
          </cell>
          <cell r="D4321">
            <v>75.739999999999995</v>
          </cell>
          <cell r="F4321">
            <v>86.77</v>
          </cell>
          <cell r="G4321">
            <v>-0.1271176673965656</v>
          </cell>
        </row>
        <row r="4322">
          <cell r="A4322" t="str">
            <v>UR53386-0606</v>
          </cell>
          <cell r="C4322" t="str">
            <v xml:space="preserve">TEE   </v>
          </cell>
          <cell r="D4322">
            <v>87.16</v>
          </cell>
          <cell r="F4322">
            <v>110.44</v>
          </cell>
          <cell r="G4322">
            <v>-0.21079319087287218</v>
          </cell>
        </row>
        <row r="4323">
          <cell r="A4323" t="str">
            <v>UR53452</v>
          </cell>
          <cell r="C4323" t="str">
            <v xml:space="preserve"> ADHESIVE PVC CONDUIT</v>
          </cell>
          <cell r="D4323">
            <v>54.96</v>
          </cell>
          <cell r="F4323">
            <v>61.07</v>
          </cell>
          <cell r="G4323">
            <v>-0.10004912395611587</v>
          </cell>
        </row>
        <row r="4324">
          <cell r="A4324" t="str">
            <v>UR53455</v>
          </cell>
          <cell r="C4324" t="str">
            <v xml:space="preserve">PARKING BRAKES  </v>
          </cell>
          <cell r="D4324">
            <v>24632.7</v>
          </cell>
          <cell r="F4324">
            <v>31215.99</v>
          </cell>
          <cell r="G4324">
            <v>-0.2108948010298568</v>
          </cell>
        </row>
        <row r="4325">
          <cell r="A4325" t="str">
            <v>UR53603</v>
          </cell>
          <cell r="C4325" t="str">
            <v>HOSE-ASSY--</v>
          </cell>
          <cell r="D4325">
            <v>889.55</v>
          </cell>
          <cell r="F4325">
            <v>988.39</v>
          </cell>
          <cell r="G4325">
            <v>-0.10000101174637543</v>
          </cell>
        </row>
        <row r="4326">
          <cell r="A4326" t="str">
            <v>UR53899</v>
          </cell>
          <cell r="C4326" t="str">
            <v>BEARING---</v>
          </cell>
          <cell r="D4326">
            <v>420.18</v>
          </cell>
          <cell r="F4326">
            <v>463.44</v>
          </cell>
          <cell r="G4326">
            <v>-9.3345416882444354E-2</v>
          </cell>
        </row>
        <row r="4327">
          <cell r="A4327" t="str">
            <v>UR53900</v>
          </cell>
          <cell r="C4327" t="str">
            <v>BEARING---</v>
          </cell>
          <cell r="D4327">
            <v>341.72</v>
          </cell>
          <cell r="F4327">
            <v>376.9</v>
          </cell>
          <cell r="G4327">
            <v>-9.3340408596444546E-2</v>
          </cell>
        </row>
        <row r="4328">
          <cell r="A4328" t="str">
            <v>UR55088</v>
          </cell>
          <cell r="C4328" t="str">
            <v>BODY LOCKUP</v>
          </cell>
          <cell r="D4328">
            <v>15274.33</v>
          </cell>
          <cell r="F4328">
            <v>17503.23</v>
          </cell>
          <cell r="G4328">
            <v>-0.12734221055199524</v>
          </cell>
        </row>
        <row r="4329">
          <cell r="A4329" t="str">
            <v>UR55093</v>
          </cell>
          <cell r="C4329" t="str">
            <v>·BEAD-SEAT-BAND-</v>
          </cell>
          <cell r="D4329">
            <v>15425.1</v>
          </cell>
          <cell r="F4329">
            <v>17139</v>
          </cell>
          <cell r="G4329">
            <v>-9.9999999999999978E-2</v>
          </cell>
        </row>
        <row r="4330">
          <cell r="A4330" t="str">
            <v>UR55094</v>
          </cell>
          <cell r="C4330" t="str">
            <v>·LOCK-RING-</v>
          </cell>
          <cell r="D4330">
            <v>4727.3100000000004</v>
          </cell>
          <cell r="F4330">
            <v>5576.48</v>
          </cell>
          <cell r="G4330">
            <v>-0.1522770636674029</v>
          </cell>
        </row>
        <row r="4331">
          <cell r="A4331" t="str">
            <v>UR55095</v>
          </cell>
          <cell r="C4331" t="str">
            <v>·RING-FLANGE-</v>
          </cell>
          <cell r="D4331">
            <v>7916.57</v>
          </cell>
          <cell r="F4331">
            <v>9338.6200000000008</v>
          </cell>
          <cell r="G4331">
            <v>-0.15227624638329873</v>
          </cell>
        </row>
        <row r="4332">
          <cell r="A4332" t="str">
            <v>UR55101</v>
          </cell>
          <cell r="C4332" t="str">
            <v xml:space="preserve">BOLT   </v>
          </cell>
          <cell r="D4332">
            <v>142.01</v>
          </cell>
          <cell r="F4332">
            <v>162.72</v>
          </cell>
          <cell r="G4332">
            <v>-0.12727384464110136</v>
          </cell>
        </row>
        <row r="4333">
          <cell r="A4333" t="str">
            <v>UR55180</v>
          </cell>
          <cell r="C4333" t="str">
            <v>HOSE---</v>
          </cell>
          <cell r="D4333">
            <v>291.36</v>
          </cell>
          <cell r="E4333" t="str">
            <v>Cummins</v>
          </cell>
          <cell r="F4333">
            <v>361.52</v>
          </cell>
          <cell r="G4333">
            <v>-0.19406948439920324</v>
          </cell>
        </row>
        <row r="4334">
          <cell r="A4334" t="str">
            <v>UR55283</v>
          </cell>
          <cell r="C4334" t="str">
            <v xml:space="preserve">SEAL RING  </v>
          </cell>
          <cell r="D4334">
            <v>367.16</v>
          </cell>
          <cell r="E4334" t="str">
            <v>Передняя ось</v>
          </cell>
          <cell r="F4334">
            <v>420.72</v>
          </cell>
          <cell r="G4334">
            <v>-0.12730557140140708</v>
          </cell>
        </row>
        <row r="4335">
          <cell r="A4335" t="str">
            <v>UR55389</v>
          </cell>
          <cell r="C4335" t="str">
            <v>RING,DIRT</v>
          </cell>
          <cell r="D4335">
            <v>467.94</v>
          </cell>
          <cell r="E4335" t="str">
            <v>Подвеска</v>
          </cell>
          <cell r="F4335">
            <v>536.21</v>
          </cell>
          <cell r="G4335">
            <v>-0.12731952033718141</v>
          </cell>
        </row>
        <row r="4336">
          <cell r="A4336" t="str">
            <v>UR55392</v>
          </cell>
          <cell r="C4336" t="str">
            <v xml:space="preserve">ADAPTER   </v>
          </cell>
          <cell r="D4336">
            <v>106.01</v>
          </cell>
          <cell r="F4336">
            <v>121.47</v>
          </cell>
          <cell r="G4336">
            <v>-0.12727422408825217</v>
          </cell>
        </row>
        <row r="4337">
          <cell r="A4337" t="str">
            <v>UR55450</v>
          </cell>
          <cell r="C4337" t="str">
            <v>STEERING FLOW AMPLIFIER VALVE</v>
          </cell>
          <cell r="D4337">
            <v>34112.19</v>
          </cell>
          <cell r="F4337">
            <v>43228.98</v>
          </cell>
          <cell r="G4337">
            <v>-0.21089532993838855</v>
          </cell>
        </row>
        <row r="4338">
          <cell r="A4338" t="str">
            <v>UR55482</v>
          </cell>
          <cell r="C4338" t="str">
            <v>SHOCK PAD</v>
          </cell>
          <cell r="D4338">
            <v>87.16</v>
          </cell>
          <cell r="E4338" t="str">
            <v>Кузов</v>
          </cell>
          <cell r="F4338">
            <v>110.44</v>
          </cell>
          <cell r="G4338">
            <v>-0.21079319087287218</v>
          </cell>
        </row>
        <row r="4339">
          <cell r="A4339" t="str">
            <v>UR55499</v>
          </cell>
          <cell r="C4339" t="str">
            <v>BEARING,SPHERICAL 6"</v>
          </cell>
          <cell r="D4339">
            <v>3652.01</v>
          </cell>
          <cell r="E4339" t="str">
            <v>Подвеска</v>
          </cell>
          <cell r="F4339">
            <v>4711.7299999999996</v>
          </cell>
          <cell r="G4339">
            <v>-0.22491101994384222</v>
          </cell>
        </row>
        <row r="4340">
          <cell r="A4340" t="str">
            <v>UR55506</v>
          </cell>
          <cell r="C4340" t="str">
            <v>ACCUMULATOR -
STEERING</v>
          </cell>
          <cell r="D4340">
            <v>80945.06</v>
          </cell>
          <cell r="E4340" t="str">
            <v>Рулевое управление</v>
          </cell>
          <cell r="F4340">
            <v>89938.96</v>
          </cell>
          <cell r="G4340">
            <v>-0.1000000444746082</v>
          </cell>
        </row>
        <row r="4341">
          <cell r="A4341" t="str">
            <v>UR55508</v>
          </cell>
          <cell r="C4341" t="str">
            <v>BRACKET---</v>
          </cell>
          <cell r="D4341">
            <v>1541.9</v>
          </cell>
          <cell r="F4341">
            <v>1818.87</v>
          </cell>
          <cell r="G4341">
            <v>-0.15227586358563272</v>
          </cell>
        </row>
        <row r="4342">
          <cell r="A4342" t="str">
            <v>UR55533</v>
          </cell>
          <cell r="C4342" t="str">
            <v xml:space="preserve">NIPPLE JOINT  </v>
          </cell>
          <cell r="D4342">
            <v>1877.35</v>
          </cell>
          <cell r="F4342">
            <v>2422.11</v>
          </cell>
          <cell r="G4342">
            <v>-0.22491133763536764</v>
          </cell>
        </row>
        <row r="4343">
          <cell r="A4343" t="str">
            <v>UR55585</v>
          </cell>
          <cell r="C4343" t="str">
            <v>HIGH PRESSURE OIL FILTER</v>
          </cell>
          <cell r="D4343">
            <v>11450.34</v>
          </cell>
          <cell r="F4343">
            <v>14772.95</v>
          </cell>
          <cell r="G4343">
            <v>-0.22491174748442255</v>
          </cell>
        </row>
        <row r="4344">
          <cell r="A4344" t="str">
            <v>UR55622</v>
          </cell>
          <cell r="C4344" t="str">
            <v>PIPE-PVC-</v>
          </cell>
          <cell r="D4344">
            <v>165.63</v>
          </cell>
          <cell r="F4344">
            <v>214.93</v>
          </cell>
          <cell r="G4344">
            <v>-0.22937700646722192</v>
          </cell>
        </row>
        <row r="4345">
          <cell r="A4345" t="str">
            <v>UR55680</v>
          </cell>
          <cell r="C4345" t="str">
            <v xml:space="preserve">CHECK VALVE  </v>
          </cell>
          <cell r="D4345">
            <v>3325.2</v>
          </cell>
          <cell r="F4345">
            <v>4213.8599999999997</v>
          </cell>
          <cell r="G4345">
            <v>-0.21088977801825404</v>
          </cell>
        </row>
        <row r="4346">
          <cell r="A4346" t="str">
            <v>UR55833</v>
          </cell>
          <cell r="C4346" t="str">
            <v xml:space="preserve">CLAMP   </v>
          </cell>
          <cell r="D4346">
            <v>250.97</v>
          </cell>
          <cell r="F4346">
            <v>318.04000000000002</v>
          </cell>
          <cell r="G4346">
            <v>-0.21088542321720549</v>
          </cell>
        </row>
        <row r="4347">
          <cell r="A4347" t="str">
            <v>UR55880</v>
          </cell>
          <cell r="C4347" t="str">
            <v xml:space="preserve">BOLT   </v>
          </cell>
          <cell r="D4347">
            <v>94.67</v>
          </cell>
          <cell r="F4347">
            <v>119.97</v>
          </cell>
          <cell r="G4347">
            <v>-0.21088605484704503</v>
          </cell>
        </row>
        <row r="4348">
          <cell r="A4348" t="str">
            <v>UR55890</v>
          </cell>
          <cell r="C4348" t="str">
            <v xml:space="preserve">CALIPER，BRAKE   </v>
          </cell>
          <cell r="D4348">
            <v>20817.419999999998</v>
          </cell>
          <cell r="F4348">
            <v>26858.16</v>
          </cell>
          <cell r="G4348">
            <v>-0.22491265224423418</v>
          </cell>
        </row>
        <row r="4349">
          <cell r="A4349" t="str">
            <v>UR55893</v>
          </cell>
          <cell r="C4349" t="str">
            <v>LOW PRESSURE OIL FILTER ASSY</v>
          </cell>
          <cell r="D4349">
            <v>4410.08</v>
          </cell>
          <cell r="E4349" t="str">
            <v>Гидравлическая система</v>
          </cell>
          <cell r="F4349">
            <v>5588.69</v>
          </cell>
          <cell r="G4349">
            <v>-0.21089199794585134</v>
          </cell>
        </row>
        <row r="4350">
          <cell r="A4350" t="str">
            <v>UR55894</v>
          </cell>
          <cell r="B4350" t="str">
            <v>HF35439</v>
          </cell>
          <cell r="C4350" t="str">
            <v>FILTER</v>
          </cell>
          <cell r="D4350">
            <v>1901.07</v>
          </cell>
          <cell r="E4350" t="str">
            <v>Фильтр</v>
          </cell>
          <cell r="F4350">
            <v>2140.04</v>
          </cell>
          <cell r="G4350">
            <v>-0.11166613708154993</v>
          </cell>
        </row>
        <row r="4351">
          <cell r="A4351" t="str">
            <v>UR55942</v>
          </cell>
          <cell r="C4351" t="str">
            <v>EXPANSION-PIN--</v>
          </cell>
          <cell r="D4351">
            <v>130.41</v>
          </cell>
          <cell r="F4351">
            <v>153.85</v>
          </cell>
          <cell r="G4351">
            <v>-0.15235619109522258</v>
          </cell>
        </row>
        <row r="4352">
          <cell r="A4352" t="str">
            <v>UR55994</v>
          </cell>
          <cell r="C4352" t="str">
            <v xml:space="preserve">PIN   </v>
          </cell>
          <cell r="D4352">
            <v>109.41</v>
          </cell>
          <cell r="F4352">
            <v>134.43</v>
          </cell>
          <cell r="G4352">
            <v>-0.18611916982816346</v>
          </cell>
        </row>
        <row r="4353">
          <cell r="A4353" t="str">
            <v>UR56000</v>
          </cell>
          <cell r="C4353" t="str">
            <v>HOSE-ASSY--</v>
          </cell>
          <cell r="D4353">
            <v>895.6</v>
          </cell>
          <cell r="F4353">
            <v>1056.5</v>
          </cell>
          <cell r="G4353">
            <v>-0.15229531471840985</v>
          </cell>
        </row>
        <row r="4354">
          <cell r="A4354" t="str">
            <v>UR56086-700</v>
          </cell>
          <cell r="C4354" t="str">
            <v xml:space="preserve">CIRCLIP   </v>
          </cell>
          <cell r="D4354">
            <v>261.35000000000002</v>
          </cell>
          <cell r="F4354">
            <v>299.48</v>
          </cell>
          <cell r="G4354">
            <v>-0.12732068919460393</v>
          </cell>
        </row>
        <row r="4355">
          <cell r="A4355" t="str">
            <v>UR56086-775</v>
          </cell>
          <cell r="C4355" t="str">
            <v xml:space="preserve">CIRCLIP   </v>
          </cell>
          <cell r="D4355">
            <v>311.08999999999997</v>
          </cell>
          <cell r="F4355">
            <v>356.48</v>
          </cell>
          <cell r="G4355">
            <v>-0.12732832136445249</v>
          </cell>
        </row>
        <row r="4356">
          <cell r="A4356" t="str">
            <v>UR56086-850</v>
          </cell>
          <cell r="C4356" t="str">
            <v xml:space="preserve">CIRCLIP   </v>
          </cell>
          <cell r="D4356">
            <v>331.26</v>
          </cell>
          <cell r="F4356">
            <v>379.58</v>
          </cell>
          <cell r="G4356">
            <v>-0.12729859318193792</v>
          </cell>
        </row>
        <row r="4357">
          <cell r="A4357" t="str">
            <v>UR56086-950</v>
          </cell>
          <cell r="C4357" t="str">
            <v>CIRCLIP---</v>
          </cell>
          <cell r="D4357">
            <v>346.12</v>
          </cell>
          <cell r="F4357">
            <v>384.58</v>
          </cell>
          <cell r="G4357">
            <v>-0.10000520047844397</v>
          </cell>
        </row>
        <row r="4358">
          <cell r="A4358" t="str">
            <v>UR56087-625</v>
          </cell>
          <cell r="C4358" t="str">
            <v xml:space="preserve">CIRCLIP   </v>
          </cell>
          <cell r="D4358">
            <v>248.02</v>
          </cell>
          <cell r="F4358">
            <v>284.2</v>
          </cell>
          <cell r="G4358">
            <v>-0.12730471498944396</v>
          </cell>
        </row>
        <row r="4359">
          <cell r="A4359" t="str">
            <v>UR56087-700</v>
          </cell>
          <cell r="C4359" t="str">
            <v xml:space="preserve">CIRCLIP INTERNAL REAR SUSPENSION  </v>
          </cell>
          <cell r="D4359">
            <v>263.27</v>
          </cell>
          <cell r="F4359">
            <v>301.67</v>
          </cell>
          <cell r="G4359">
            <v>-0.12729141114462839</v>
          </cell>
        </row>
        <row r="4360">
          <cell r="A4360" t="str">
            <v>UR56087-775</v>
          </cell>
          <cell r="C4360" t="str">
            <v xml:space="preserve">CIRCLIP   </v>
          </cell>
          <cell r="D4360">
            <v>295.25</v>
          </cell>
          <cell r="F4360">
            <v>338.33</v>
          </cell>
          <cell r="G4360">
            <v>-0.12733130375668722</v>
          </cell>
        </row>
        <row r="4361">
          <cell r="A4361" t="str">
            <v>UR56087-875</v>
          </cell>
          <cell r="C4361" t="str">
            <v>CIRCLIP---</v>
          </cell>
          <cell r="D4361">
            <v>304.60000000000002</v>
          </cell>
          <cell r="F4361">
            <v>338.44</v>
          </cell>
          <cell r="G4361">
            <v>-9.9988181066067772E-2</v>
          </cell>
        </row>
        <row r="4362">
          <cell r="A4362" t="str">
            <v>UR56156</v>
          </cell>
          <cell r="C4362" t="str">
            <v xml:space="preserve">NUT-SIGHT GLASS  </v>
          </cell>
          <cell r="D4362">
            <v>792.28</v>
          </cell>
          <cell r="E4362" t="str">
            <v>Гидравлическая система</v>
          </cell>
          <cell r="F4362">
            <v>1022.16</v>
          </cell>
          <cell r="G4362">
            <v>-0.22489629803553257</v>
          </cell>
        </row>
        <row r="4363">
          <cell r="A4363" t="str">
            <v>UR56158</v>
          </cell>
          <cell r="C4363" t="str">
            <v xml:space="preserve">MUD GUARD  </v>
          </cell>
          <cell r="D4363">
            <v>2539.7600000000002</v>
          </cell>
          <cell r="F4363">
            <v>3218.5</v>
          </cell>
          <cell r="G4363">
            <v>-0.21088705918906314</v>
          </cell>
        </row>
        <row r="4364">
          <cell r="A4364" t="str">
            <v>UR56161</v>
          </cell>
          <cell r="C4364" t="str">
            <v>MUD-GUARD--</v>
          </cell>
          <cell r="D4364">
            <v>5291.15</v>
          </cell>
          <cell r="F4364">
            <v>6241.58</v>
          </cell>
          <cell r="G4364">
            <v>-0.15227394345662482</v>
          </cell>
        </row>
        <row r="4365">
          <cell r="A4365" t="str">
            <v>UR56165</v>
          </cell>
          <cell r="C4365" t="str">
            <v>MUD-GUARD--</v>
          </cell>
          <cell r="D4365">
            <v>6777.42</v>
          </cell>
          <cell r="F4365">
            <v>7994.84</v>
          </cell>
          <cell r="G4365">
            <v>-0.15227571783800553</v>
          </cell>
        </row>
        <row r="4366">
          <cell r="A4366" t="str">
            <v>UR56261</v>
          </cell>
          <cell r="C4366" t="str">
            <v>ADAPTER---</v>
          </cell>
          <cell r="D4366">
            <v>76.72</v>
          </cell>
          <cell r="F4366">
            <v>90.5</v>
          </cell>
          <cell r="G4366">
            <v>-0.15226519337016575</v>
          </cell>
        </row>
        <row r="4367">
          <cell r="A4367" t="str">
            <v>UR56298</v>
          </cell>
          <cell r="C4367" t="str">
            <v xml:space="preserve">ACCUMULATOR - STEERING </v>
          </cell>
          <cell r="D4367">
            <v>34321.9</v>
          </cell>
          <cell r="E4367" t="str">
            <v>Рулевое управление</v>
          </cell>
          <cell r="F4367">
            <v>68614</v>
          </cell>
          <cell r="G4367">
            <v>-0.49978284315154342</v>
          </cell>
        </row>
        <row r="4368">
          <cell r="A4368" t="str">
            <v>UR56305</v>
          </cell>
          <cell r="C4368" t="str">
            <v xml:space="preserve">BALL VALVE  </v>
          </cell>
          <cell r="D4368">
            <v>397.45</v>
          </cell>
          <cell r="F4368">
            <v>503.65</v>
          </cell>
          <cell r="G4368">
            <v>-0.21086071676759655</v>
          </cell>
        </row>
        <row r="4369">
          <cell r="A4369" t="str">
            <v>UR56323</v>
          </cell>
          <cell r="C4369" t="str">
            <v xml:space="preserve">ADAPTER   </v>
          </cell>
          <cell r="D4369">
            <v>9470.1</v>
          </cell>
          <cell r="F4369">
            <v>12218.09</v>
          </cell>
          <cell r="G4369">
            <v>-0.22491158601712702</v>
          </cell>
        </row>
        <row r="4370">
          <cell r="A4370" t="str">
            <v>UR56412</v>
          </cell>
          <cell r="C4370" t="str">
            <v xml:space="preserve">BRAKES - RUNNING </v>
          </cell>
          <cell r="D4370">
            <v>25181.56</v>
          </cell>
          <cell r="F4370">
            <v>31911.54</v>
          </cell>
          <cell r="G4370">
            <v>-0.2108948674993435</v>
          </cell>
        </row>
        <row r="4371">
          <cell r="A4371" t="str">
            <v>UR56561</v>
          </cell>
          <cell r="C4371" t="str">
            <v>ADAPTER---</v>
          </cell>
          <cell r="D4371">
            <v>51.79</v>
          </cell>
          <cell r="F4371">
            <v>61.1</v>
          </cell>
          <cell r="G4371">
            <v>-0.15237315875613755</v>
          </cell>
        </row>
        <row r="4372">
          <cell r="A4372" t="str">
            <v>UR56562</v>
          </cell>
          <cell r="C4372" t="str">
            <v>ADAPTER---</v>
          </cell>
          <cell r="D4372">
            <v>103.57</v>
          </cell>
          <cell r="F4372">
            <v>122.18</v>
          </cell>
          <cell r="G4372">
            <v>-0.15231625470617127</v>
          </cell>
        </row>
        <row r="4373">
          <cell r="A4373" t="str">
            <v>UR56564</v>
          </cell>
          <cell r="C4373" t="str">
            <v>ADAPTER---</v>
          </cell>
          <cell r="D4373">
            <v>87.17</v>
          </cell>
          <cell r="F4373">
            <v>113.12</v>
          </cell>
          <cell r="G4373">
            <v>-0.22940240452616689</v>
          </cell>
        </row>
        <row r="4374">
          <cell r="A4374" t="str">
            <v>UR56566</v>
          </cell>
          <cell r="C4374" t="str">
            <v>CONNECTOR---</v>
          </cell>
          <cell r="D4374">
            <v>223.17</v>
          </cell>
          <cell r="F4374">
            <v>289.58</v>
          </cell>
          <cell r="G4374">
            <v>-0.22933213619725124</v>
          </cell>
        </row>
        <row r="4375">
          <cell r="A4375" t="str">
            <v>UR56597</v>
          </cell>
          <cell r="C4375" t="str">
            <v xml:space="preserve">ACCUMULATOR    </v>
          </cell>
          <cell r="D4375">
            <v>19927.75</v>
          </cell>
          <cell r="E4375" t="str">
            <v>Тормозная система</v>
          </cell>
          <cell r="F4375">
            <v>22835.72</v>
          </cell>
          <cell r="G4375">
            <v>-0.12734303976401884</v>
          </cell>
        </row>
        <row r="4376">
          <cell r="A4376" t="str">
            <v>UR56620</v>
          </cell>
          <cell r="C4376" t="str">
            <v>BOLT-ANCHOR--</v>
          </cell>
          <cell r="D4376">
            <v>1185.19</v>
          </cell>
          <cell r="F4376">
            <v>1398.08</v>
          </cell>
          <cell r="G4376">
            <v>-0.1522731174181734</v>
          </cell>
        </row>
        <row r="4377">
          <cell r="A4377" t="str">
            <v>UR56697-110</v>
          </cell>
          <cell r="C4377" t="str">
            <v>CHAIN---</v>
          </cell>
          <cell r="D4377">
            <v>2533.37</v>
          </cell>
          <cell r="F4377">
            <v>2988.45</v>
          </cell>
          <cell r="G4377">
            <v>-0.15227960983118338</v>
          </cell>
        </row>
        <row r="4378">
          <cell r="A4378" t="str">
            <v>UR56778</v>
          </cell>
          <cell r="C4378" t="str">
            <v xml:space="preserve">ROD - VALVE </v>
          </cell>
          <cell r="D4378">
            <v>185.54</v>
          </cell>
          <cell r="E4378" t="str">
            <v>КГШ</v>
          </cell>
          <cell r="F4378">
            <v>212.6</v>
          </cell>
          <cell r="G4378">
            <v>-0.12728127939793044</v>
          </cell>
        </row>
        <row r="4379">
          <cell r="A4379" t="str">
            <v>UR56779</v>
          </cell>
          <cell r="C4379" t="str">
            <v>ROD---VALVE-</v>
          </cell>
          <cell r="D4379">
            <v>306.33</v>
          </cell>
          <cell r="E4379" t="str">
            <v>КГШ</v>
          </cell>
          <cell r="F4379">
            <v>340.37</v>
          </cell>
          <cell r="G4379">
            <v>-0.10000881393777361</v>
          </cell>
        </row>
        <row r="4380">
          <cell r="A4380" t="str">
            <v>UR56860</v>
          </cell>
          <cell r="C4380" t="str">
            <v xml:space="preserve">PIN - SPRING </v>
          </cell>
          <cell r="D4380">
            <v>22.78</v>
          </cell>
          <cell r="F4380">
            <v>26.09</v>
          </cell>
          <cell r="G4380">
            <v>-0.12686853200459947</v>
          </cell>
        </row>
        <row r="4381">
          <cell r="A4381" t="str">
            <v>UR56870</v>
          </cell>
          <cell r="C4381" t="str">
            <v xml:space="preserve">·WEARING RING  </v>
          </cell>
          <cell r="D4381">
            <v>361.55</v>
          </cell>
          <cell r="F4381">
            <v>458.16</v>
          </cell>
          <cell r="G4381">
            <v>-0.2108651999301554</v>
          </cell>
        </row>
        <row r="4382">
          <cell r="A4382" t="str">
            <v>UR56884</v>
          </cell>
          <cell r="C4382" t="str">
            <v>·BEAD-SEAT-</v>
          </cell>
          <cell r="D4382">
            <v>63267.48</v>
          </cell>
          <cell r="F4382">
            <v>74632.210000000006</v>
          </cell>
          <cell r="G4382">
            <v>-0.15227647687238532</v>
          </cell>
        </row>
        <row r="4383">
          <cell r="A4383" t="str">
            <v>UR56897</v>
          </cell>
          <cell r="C4383" t="str">
            <v>DUCT-FLEX,RECTANGULAR</v>
          </cell>
          <cell r="D4383">
            <v>4313.6099999999997</v>
          </cell>
          <cell r="F4383">
            <v>5466.45</v>
          </cell>
          <cell r="G4383">
            <v>-0.21089372444639576</v>
          </cell>
        </row>
        <row r="4384">
          <cell r="A4384" t="str">
            <v>UR56898</v>
          </cell>
          <cell r="C4384" t="str">
            <v>FLEX-DUCT--</v>
          </cell>
          <cell r="D4384">
            <v>2427.91</v>
          </cell>
          <cell r="F4384">
            <v>2864.02</v>
          </cell>
          <cell r="G4384">
            <v>-0.15227198134091247</v>
          </cell>
        </row>
        <row r="4385">
          <cell r="A4385" t="str">
            <v>UR56899</v>
          </cell>
          <cell r="C4385" t="str">
            <v>WIND PIPE - FLEXIBLE</v>
          </cell>
          <cell r="D4385">
            <v>2779.04</v>
          </cell>
          <cell r="E4385" t="str">
            <v>GE</v>
          </cell>
          <cell r="F4385">
            <v>3961.97</v>
          </cell>
          <cell r="G4385">
            <v>-0.29857116535460893</v>
          </cell>
        </row>
        <row r="4386">
          <cell r="A4386" t="str">
            <v>UR56986</v>
          </cell>
          <cell r="C4386" t="str">
            <v>BOLT--</v>
          </cell>
          <cell r="D4386">
            <v>92.05</v>
          </cell>
          <cell r="F4386">
            <v>108.6</v>
          </cell>
          <cell r="G4386">
            <v>-0.15239410681399634</v>
          </cell>
        </row>
        <row r="4387">
          <cell r="A4387" t="str">
            <v>UR56987</v>
          </cell>
          <cell r="C4387" t="str">
            <v>SLEEVE--</v>
          </cell>
          <cell r="D4387">
            <v>112.75</v>
          </cell>
          <cell r="E4387" t="str">
            <v>Рулевое управление</v>
          </cell>
          <cell r="F4387">
            <v>128.97</v>
          </cell>
          <cell r="G4387">
            <v>-0.12576568194153681</v>
          </cell>
        </row>
        <row r="4388">
          <cell r="A4388" t="str">
            <v>UR56988</v>
          </cell>
          <cell r="C4388" t="str">
            <v>WASHER--</v>
          </cell>
          <cell r="D4388">
            <v>164.93</v>
          </cell>
          <cell r="F4388">
            <v>194.56</v>
          </cell>
          <cell r="G4388">
            <v>-0.15229235197368418</v>
          </cell>
        </row>
        <row r="4389">
          <cell r="A4389" t="str">
            <v>UR56995</v>
          </cell>
          <cell r="C4389" t="str">
            <v>PIN--</v>
          </cell>
          <cell r="D4389">
            <v>2826.8</v>
          </cell>
          <cell r="E4389" t="str">
            <v>Рулевое управление</v>
          </cell>
          <cell r="F4389">
            <v>3334.59</v>
          </cell>
          <cell r="G4389">
            <v>-0.15227959059434593</v>
          </cell>
        </row>
        <row r="4390">
          <cell r="A4390" t="str">
            <v>UR56998</v>
          </cell>
          <cell r="C4390" t="str">
            <v>PIN ASSY,2-1/2 STRAIGHT,EXPNDR</v>
          </cell>
          <cell r="D4390">
            <v>886.53</v>
          </cell>
          <cell r="F4390">
            <v>1015.89</v>
          </cell>
          <cell r="G4390">
            <v>-0.12733662109086619</v>
          </cell>
        </row>
        <row r="4391">
          <cell r="A4391" t="str">
            <v>UR57028</v>
          </cell>
          <cell r="C4391" t="str">
            <v>SCREW,SET---</v>
          </cell>
          <cell r="D4391">
            <v>144.71</v>
          </cell>
          <cell r="F4391">
            <v>159.6</v>
          </cell>
          <cell r="G4391">
            <v>-9.3295739348370876E-2</v>
          </cell>
        </row>
        <row r="4392">
          <cell r="A4392" t="str">
            <v>UR57052</v>
          </cell>
          <cell r="C4392" t="str">
            <v>SEAL RING</v>
          </cell>
          <cell r="D4392">
            <v>836.86</v>
          </cell>
          <cell r="E4392" t="str">
            <v>Тормозная система</v>
          </cell>
          <cell r="F4392">
            <v>942.88</v>
          </cell>
          <cell r="G4392">
            <v>-0.11244272866112337</v>
          </cell>
        </row>
        <row r="4393">
          <cell r="A4393" t="str">
            <v>UR57179</v>
          </cell>
          <cell r="C4393" t="str">
            <v>THERMAL-SLEEVE--</v>
          </cell>
          <cell r="D4393">
            <v>3199.93</v>
          </cell>
          <cell r="F4393">
            <v>3555.48</v>
          </cell>
          <cell r="G4393">
            <v>-0.10000056251195344</v>
          </cell>
        </row>
        <row r="4394">
          <cell r="A4394" t="str">
            <v>UR57200</v>
          </cell>
          <cell r="C4394" t="str">
            <v xml:space="preserve">ALARM-REVERSE   </v>
          </cell>
          <cell r="D4394">
            <v>1805.46</v>
          </cell>
          <cell r="E4394" t="str">
            <v>Электрооборудование</v>
          </cell>
          <cell r="F4394">
            <v>2086.12</v>
          </cell>
          <cell r="G4394">
            <v>-0.13453684351811013</v>
          </cell>
        </row>
        <row r="4395">
          <cell r="A4395" t="str">
            <v>UR57204</v>
          </cell>
          <cell r="C4395" t="str">
            <v>THERMAL-SLEEVE--</v>
          </cell>
          <cell r="D4395">
            <v>6183.53</v>
          </cell>
          <cell r="F4395">
            <v>6870.59</v>
          </cell>
          <cell r="G4395">
            <v>-0.10000014554790793</v>
          </cell>
        </row>
        <row r="4396">
          <cell r="A4396" t="str">
            <v>UR57213-5-1/2</v>
          </cell>
          <cell r="C4396" t="str">
            <v>T-CLIP--</v>
          </cell>
          <cell r="D4396">
            <v>133.28</v>
          </cell>
          <cell r="F4396">
            <v>148.09</v>
          </cell>
          <cell r="G4396">
            <v>-0.10000675265041525</v>
          </cell>
        </row>
        <row r="4397">
          <cell r="A4397" t="str">
            <v>UR57213-7</v>
          </cell>
          <cell r="C4397" t="str">
            <v>T-CLIP--</v>
          </cell>
          <cell r="D4397">
            <v>93.47</v>
          </cell>
          <cell r="F4397">
            <v>103.85</v>
          </cell>
          <cell r="G4397">
            <v>-9.9951853635050547E-2</v>
          </cell>
        </row>
        <row r="4398">
          <cell r="A4398" t="str">
            <v>UR57213-8</v>
          </cell>
          <cell r="C4398" t="str">
            <v xml:space="preserve"> T-CLIP  </v>
          </cell>
          <cell r="D4398">
            <v>77.63</v>
          </cell>
          <cell r="F4398">
            <v>88.94</v>
          </cell>
          <cell r="G4398">
            <v>-0.12716438048122336</v>
          </cell>
        </row>
        <row r="4399">
          <cell r="A4399" t="str">
            <v>UR57242</v>
          </cell>
          <cell r="C4399" t="str">
            <v>THERMAL-SLEEVE--</v>
          </cell>
          <cell r="D4399">
            <v>6174.9</v>
          </cell>
          <cell r="F4399">
            <v>6861</v>
          </cell>
          <cell r="G4399">
            <v>-0.10000000000000009</v>
          </cell>
        </row>
        <row r="4400">
          <cell r="A4400" t="str">
            <v>UR57244</v>
          </cell>
          <cell r="C4400" t="str">
            <v>THERMAL-SLEEVE--</v>
          </cell>
          <cell r="D4400">
            <v>5323.41</v>
          </cell>
          <cell r="F4400">
            <v>5914.9</v>
          </cell>
          <cell r="G4400">
            <v>-9.9999999999999978E-2</v>
          </cell>
        </row>
        <row r="4401">
          <cell r="A4401" t="str">
            <v>UR57251</v>
          </cell>
          <cell r="C4401" t="str">
            <v>THERMAL-SLEEVE--</v>
          </cell>
          <cell r="D4401">
            <v>3412.8</v>
          </cell>
          <cell r="F4401">
            <v>3792</v>
          </cell>
          <cell r="G4401">
            <v>-9.9999999999999978E-2</v>
          </cell>
        </row>
        <row r="4402">
          <cell r="A4402" t="str">
            <v>UR600006C2</v>
          </cell>
          <cell r="C4402" t="str">
            <v xml:space="preserve">GASKET   </v>
          </cell>
          <cell r="D4402">
            <v>22.78</v>
          </cell>
          <cell r="F4402">
            <v>26.09</v>
          </cell>
          <cell r="G4402">
            <v>-0.12686853200459947</v>
          </cell>
        </row>
        <row r="4403">
          <cell r="A4403" t="str">
            <v>UR60260W</v>
          </cell>
          <cell r="C4403" t="str">
            <v>RADIATOR-ROD--</v>
          </cell>
          <cell r="D4403">
            <v>1244.33</v>
          </cell>
          <cell r="F4403">
            <v>1382.59</v>
          </cell>
          <cell r="G4403">
            <v>-0.10000072328022047</v>
          </cell>
        </row>
        <row r="4404">
          <cell r="A4404" t="str">
            <v>UR61372G</v>
          </cell>
          <cell r="C4404" t="str">
            <v>SPACE-RIM---</v>
          </cell>
          <cell r="D4404">
            <v>6273.54</v>
          </cell>
          <cell r="F4404">
            <v>6970.6</v>
          </cell>
          <cell r="G4404">
            <v>-0.10000000000000009</v>
          </cell>
        </row>
        <row r="4405">
          <cell r="A4405" t="str">
            <v>UR61796A</v>
          </cell>
          <cell r="C4405" t="str">
            <v xml:space="preserve">RETAINER   </v>
          </cell>
          <cell r="D4405">
            <v>1948.54</v>
          </cell>
          <cell r="F4405">
            <v>2232.87</v>
          </cell>
          <cell r="G4405">
            <v>-0.12733835825641437</v>
          </cell>
        </row>
        <row r="4406">
          <cell r="A4406" t="str">
            <v>UR61796K</v>
          </cell>
          <cell r="C4406" t="str">
            <v>END-COVER--</v>
          </cell>
          <cell r="D4406">
            <v>2338.09</v>
          </cell>
          <cell r="F4406">
            <v>2597.88</v>
          </cell>
          <cell r="G4406">
            <v>-0.10000076985850004</v>
          </cell>
        </row>
        <row r="4407">
          <cell r="A4407" t="str">
            <v>UR61830G</v>
          </cell>
          <cell r="C4407" t="str">
            <v xml:space="preserve">COVER ASSY  </v>
          </cell>
          <cell r="D4407">
            <v>2306.98</v>
          </cell>
          <cell r="F4407">
            <v>2643.62</v>
          </cell>
          <cell r="G4407">
            <v>-0.12734054062232847</v>
          </cell>
        </row>
        <row r="4408">
          <cell r="A4408" t="str">
            <v>UR61902F</v>
          </cell>
          <cell r="C4408" t="str">
            <v xml:space="preserve">TUBE   </v>
          </cell>
          <cell r="D4408">
            <v>170.41</v>
          </cell>
          <cell r="F4408">
            <v>195.25</v>
          </cell>
          <cell r="G4408">
            <v>-0.12722151088348277</v>
          </cell>
        </row>
        <row r="4409">
          <cell r="A4409" t="str">
            <v>UR61947K</v>
          </cell>
          <cell r="C4409" t="str">
            <v>SPACER,BEARING---</v>
          </cell>
          <cell r="D4409">
            <v>131.53</v>
          </cell>
          <cell r="F4409">
            <v>146.13999999999999</v>
          </cell>
          <cell r="G4409">
            <v>-9.9972628985903866E-2</v>
          </cell>
        </row>
        <row r="4410">
          <cell r="A4410" t="str">
            <v>UR62620A</v>
          </cell>
          <cell r="C4410" t="str">
            <v>CLIP---</v>
          </cell>
          <cell r="D4410">
            <v>320.18</v>
          </cell>
          <cell r="F4410">
            <v>355.75</v>
          </cell>
          <cell r="G4410">
            <v>-9.9985945186226277E-2</v>
          </cell>
        </row>
        <row r="4411">
          <cell r="A4411" t="str">
            <v>UR62770A</v>
          </cell>
          <cell r="C4411" t="str">
            <v xml:space="preserve">WASHER   </v>
          </cell>
          <cell r="D4411">
            <v>17.059999999999999</v>
          </cell>
          <cell r="F4411">
            <v>19.53</v>
          </cell>
          <cell r="G4411">
            <v>-0.12647209421402983</v>
          </cell>
        </row>
        <row r="4412">
          <cell r="A4412" t="str">
            <v>UR62770B</v>
          </cell>
          <cell r="C4412" t="str">
            <v xml:space="preserve">WASHER   </v>
          </cell>
          <cell r="D4412">
            <v>30.29</v>
          </cell>
          <cell r="F4412">
            <v>34.71</v>
          </cell>
          <cell r="G4412">
            <v>-0.12734082397003754</v>
          </cell>
        </row>
        <row r="4413">
          <cell r="A4413" t="str">
            <v>UR62873A</v>
          </cell>
          <cell r="C4413" t="str">
            <v>SHIM---</v>
          </cell>
          <cell r="D4413">
            <v>271.72000000000003</v>
          </cell>
          <cell r="F4413">
            <v>301.91000000000003</v>
          </cell>
          <cell r="G4413">
            <v>-9.9996687754628888E-2</v>
          </cell>
        </row>
        <row r="4414">
          <cell r="A4414" t="str">
            <v>UR62873B</v>
          </cell>
          <cell r="C4414" t="str">
            <v>SHIM---</v>
          </cell>
          <cell r="D4414">
            <v>292.48</v>
          </cell>
          <cell r="F4414">
            <v>324.98</v>
          </cell>
          <cell r="G4414">
            <v>-0.10000615422487535</v>
          </cell>
        </row>
        <row r="4415">
          <cell r="A4415" t="str">
            <v>UR62873C</v>
          </cell>
          <cell r="C4415" t="str">
            <v>SHIM---</v>
          </cell>
          <cell r="D4415">
            <v>235.38</v>
          </cell>
          <cell r="F4415">
            <v>261.52999999999997</v>
          </cell>
          <cell r="G4415">
            <v>-9.9988529040645369E-2</v>
          </cell>
        </row>
        <row r="4416">
          <cell r="A4416" t="str">
            <v>UR63320C</v>
          </cell>
          <cell r="C4416" t="str">
            <v>GASKET---</v>
          </cell>
          <cell r="D4416">
            <v>143.63999999999999</v>
          </cell>
          <cell r="F4416">
            <v>159.6</v>
          </cell>
          <cell r="G4416">
            <v>-0.10000000000000009</v>
          </cell>
        </row>
        <row r="4417">
          <cell r="A4417" t="str">
            <v>UR65057C</v>
          </cell>
          <cell r="C4417" t="str">
            <v xml:space="preserve">PROXIMITY SWITCH  </v>
          </cell>
          <cell r="D4417">
            <v>5691.54</v>
          </cell>
          <cell r="F4417">
            <v>6323.93</v>
          </cell>
          <cell r="G4417">
            <v>-9.9999525611447315E-2</v>
          </cell>
        </row>
        <row r="4418">
          <cell r="A4418" t="str">
            <v>UR65456A</v>
          </cell>
          <cell r="C4418" t="str">
            <v xml:space="preserve">WASHER   </v>
          </cell>
          <cell r="D4418">
            <v>22.78</v>
          </cell>
          <cell r="F4418">
            <v>26.09</v>
          </cell>
          <cell r="G4418">
            <v>-0.12686853200459947</v>
          </cell>
        </row>
        <row r="4419">
          <cell r="A4419" t="str">
            <v>UR65883A</v>
          </cell>
          <cell r="C4419" t="str">
            <v>SHIM---</v>
          </cell>
          <cell r="D4419">
            <v>297.68</v>
          </cell>
          <cell r="F4419">
            <v>330.75</v>
          </cell>
          <cell r="G4419">
            <v>-9.9984882842025669E-2</v>
          </cell>
        </row>
        <row r="4420">
          <cell r="A4420" t="str">
            <v>UR65884A</v>
          </cell>
          <cell r="C4420" t="str">
            <v>SHIM---</v>
          </cell>
          <cell r="D4420">
            <v>273.64</v>
          </cell>
          <cell r="F4420">
            <v>304.04000000000002</v>
          </cell>
          <cell r="G4420">
            <v>-9.998684383633738E-2</v>
          </cell>
        </row>
        <row r="4421">
          <cell r="A4421" t="str">
            <v>UR68095A</v>
          </cell>
          <cell r="C4421" t="str">
            <v xml:space="preserve">PLATE   </v>
          </cell>
          <cell r="D4421">
            <v>96.58</v>
          </cell>
          <cell r="F4421">
            <v>110.67</v>
          </cell>
          <cell r="G4421">
            <v>-0.12731544230595471</v>
          </cell>
        </row>
        <row r="4422">
          <cell r="A4422" t="str">
            <v>UR69209K</v>
          </cell>
          <cell r="C4422" t="str">
            <v xml:space="preserve">SPACER   </v>
          </cell>
          <cell r="D4422">
            <v>4632.91</v>
          </cell>
          <cell r="F4422">
            <v>5308.96</v>
          </cell>
          <cell r="G4422">
            <v>-0.12734132485458549</v>
          </cell>
        </row>
        <row r="4423">
          <cell r="A4423" t="str">
            <v>UR69212G</v>
          </cell>
          <cell r="C4423" t="str">
            <v xml:space="preserve">TAPER PIPE  </v>
          </cell>
          <cell r="D4423">
            <v>115.54</v>
          </cell>
          <cell r="F4423">
            <v>132.38999999999999</v>
          </cell>
          <cell r="G4423">
            <v>-0.127275473978397</v>
          </cell>
        </row>
        <row r="4424">
          <cell r="A4424" t="str">
            <v>UR69212K</v>
          </cell>
          <cell r="C4424" t="str">
            <v xml:space="preserve">TAPER PIPE  </v>
          </cell>
          <cell r="D4424">
            <v>488.3</v>
          </cell>
          <cell r="F4424">
            <v>559.54999999999995</v>
          </cell>
          <cell r="G4424">
            <v>-0.12733446519524605</v>
          </cell>
        </row>
        <row r="4425">
          <cell r="A4425" t="str">
            <v>UR69514A</v>
          </cell>
          <cell r="C4425" t="str">
            <v xml:space="preserve">NAME PLATE  </v>
          </cell>
          <cell r="D4425">
            <v>25.44</v>
          </cell>
          <cell r="F4425">
            <v>28.27</v>
          </cell>
          <cell r="G4425">
            <v>-0.10010611956137239</v>
          </cell>
        </row>
        <row r="4426">
          <cell r="A4426" t="str">
            <v>UR69514B</v>
          </cell>
          <cell r="C4426" t="str">
            <v xml:space="preserve">NAME PLATE  </v>
          </cell>
          <cell r="D4426">
            <v>25.44</v>
          </cell>
          <cell r="F4426">
            <v>28.27</v>
          </cell>
          <cell r="G4426">
            <v>-0.10010611956137239</v>
          </cell>
        </row>
        <row r="4427">
          <cell r="A4427" t="str">
            <v>UR69514C</v>
          </cell>
          <cell r="C4427" t="str">
            <v xml:space="preserve">NAME PLATE  </v>
          </cell>
          <cell r="D4427">
            <v>25.44</v>
          </cell>
          <cell r="F4427">
            <v>28.27</v>
          </cell>
          <cell r="G4427">
            <v>-0.10010611956137239</v>
          </cell>
        </row>
        <row r="4428">
          <cell r="A4428" t="str">
            <v>UR69537M</v>
          </cell>
          <cell r="C4428" t="str">
            <v xml:space="preserve">HOOD   </v>
          </cell>
          <cell r="D4428">
            <v>473.15</v>
          </cell>
          <cell r="F4428">
            <v>542.19000000000005</v>
          </cell>
          <cell r="G4428">
            <v>-0.12733543591729846</v>
          </cell>
        </row>
        <row r="4429">
          <cell r="A4429" t="str">
            <v>UR69546C</v>
          </cell>
          <cell r="C4429" t="str">
            <v xml:space="preserve">CLIP - PIPE </v>
          </cell>
          <cell r="D4429">
            <v>100.41</v>
          </cell>
          <cell r="F4429">
            <v>115.04</v>
          </cell>
          <cell r="G4429">
            <v>-0.12717315716272604</v>
          </cell>
        </row>
        <row r="4430">
          <cell r="A4430" t="str">
            <v>UR69546E</v>
          </cell>
          <cell r="C4430" t="str">
            <v xml:space="preserve">CLIP   </v>
          </cell>
          <cell r="D4430">
            <v>92.78</v>
          </cell>
          <cell r="F4430">
            <v>106.3</v>
          </cell>
          <cell r="G4430">
            <v>-0.12718720602069611</v>
          </cell>
        </row>
        <row r="4431">
          <cell r="A4431" t="str">
            <v>UR69712E</v>
          </cell>
          <cell r="C4431" t="str">
            <v xml:space="preserve">BRACKET   </v>
          </cell>
          <cell r="D4431">
            <v>140.11000000000001</v>
          </cell>
          <cell r="F4431">
            <v>160.54</v>
          </cell>
          <cell r="G4431">
            <v>-0.12725800423570433</v>
          </cell>
        </row>
        <row r="4432">
          <cell r="A4432" t="str">
            <v>UR702682</v>
          </cell>
          <cell r="C4432" t="str">
            <v xml:space="preserve">FLANGE BOLT  </v>
          </cell>
          <cell r="D4432">
            <v>210.11</v>
          </cell>
          <cell r="F4432">
            <v>240.75</v>
          </cell>
          <cell r="G4432">
            <v>-0.1272689511941848</v>
          </cell>
        </row>
        <row r="4433">
          <cell r="A4433" t="str">
            <v>UR70331B</v>
          </cell>
          <cell r="C4433" t="str">
            <v xml:space="preserve">GREASE SEAL  </v>
          </cell>
          <cell r="D4433">
            <v>42.2</v>
          </cell>
          <cell r="E4433" t="str">
            <v>Передняя ось</v>
          </cell>
          <cell r="F4433">
            <v>46.89</v>
          </cell>
          <cell r="G4433">
            <v>-0.10002132650885043</v>
          </cell>
        </row>
        <row r="4434">
          <cell r="A4434" t="str">
            <v>UR72429A</v>
          </cell>
          <cell r="C4434" t="str">
            <v>PIPE-SUPPORT--</v>
          </cell>
          <cell r="D4434">
            <v>41.54</v>
          </cell>
          <cell r="F4434">
            <v>46.16</v>
          </cell>
          <cell r="G4434">
            <v>-0.10008665511265158</v>
          </cell>
        </row>
        <row r="4435">
          <cell r="A4435" t="str">
            <v>UR74245T</v>
          </cell>
          <cell r="C4435" t="str">
            <v>BRACKET-ASSY--</v>
          </cell>
          <cell r="D4435">
            <v>1689.09</v>
          </cell>
          <cell r="F4435">
            <v>1876.77</v>
          </cell>
          <cell r="G4435">
            <v>-0.10000159849102452</v>
          </cell>
        </row>
        <row r="4436">
          <cell r="A4436" t="str">
            <v>UR74245U</v>
          </cell>
          <cell r="C4436" t="str">
            <v>BRACKET-ASSY--</v>
          </cell>
          <cell r="D4436">
            <v>1689.09</v>
          </cell>
          <cell r="F4436">
            <v>1876.77</v>
          </cell>
          <cell r="G4436">
            <v>-0.10000159849102452</v>
          </cell>
        </row>
        <row r="4437">
          <cell r="A4437" t="str">
            <v>UR75662C</v>
          </cell>
          <cell r="C4437" t="str">
            <v>DISC,BRAKE---</v>
          </cell>
          <cell r="D4437">
            <v>13743.45</v>
          </cell>
          <cell r="F4437">
            <v>15158.39</v>
          </cell>
          <cell r="G4437">
            <v>-9.3343686235807244E-2</v>
          </cell>
        </row>
        <row r="4438">
          <cell r="A4438" t="str">
            <v>UR75668C</v>
          </cell>
          <cell r="C4438" t="str">
            <v xml:space="preserve">SHIM- BRAKE  </v>
          </cell>
          <cell r="D4438">
            <v>259.35000000000002</v>
          </cell>
          <cell r="F4438">
            <v>297.19</v>
          </cell>
          <cell r="G4438">
            <v>-0.1273259530939802</v>
          </cell>
        </row>
        <row r="4439">
          <cell r="A4439" t="str">
            <v>UR75953F</v>
          </cell>
          <cell r="C4439" t="str">
            <v>JUNCTION-PLATE--</v>
          </cell>
          <cell r="D4439">
            <v>195.27</v>
          </cell>
          <cell r="F4439">
            <v>215.38</v>
          </cell>
          <cell r="G4439">
            <v>-9.3369857925526878E-2</v>
          </cell>
        </row>
        <row r="4440">
          <cell r="A4440" t="str">
            <v>UR78248C</v>
          </cell>
          <cell r="C4440" t="str">
            <v>FIXED-DISK--</v>
          </cell>
          <cell r="D4440">
            <v>185.18</v>
          </cell>
          <cell r="F4440">
            <v>205.76</v>
          </cell>
          <cell r="G4440">
            <v>-0.10001944012441677</v>
          </cell>
        </row>
        <row r="4441">
          <cell r="A4441" t="str">
            <v>UR78492A</v>
          </cell>
          <cell r="C4441" t="str">
            <v>PIPE-SUPPORT--</v>
          </cell>
          <cell r="D4441">
            <v>53.66</v>
          </cell>
          <cell r="F4441">
            <v>59.62</v>
          </cell>
          <cell r="G4441">
            <v>-9.9966454209996614E-2</v>
          </cell>
        </row>
        <row r="4442">
          <cell r="A4442" t="str">
            <v>UR78492B</v>
          </cell>
          <cell r="C4442" t="str">
            <v xml:space="preserve">BRACKET   </v>
          </cell>
          <cell r="D4442">
            <v>187.45</v>
          </cell>
          <cell r="F4442">
            <v>214.79</v>
          </cell>
          <cell r="G4442">
            <v>-0.1272871176497975</v>
          </cell>
        </row>
        <row r="4443">
          <cell r="A4443" t="str">
            <v>UR78775P</v>
          </cell>
          <cell r="C4443" t="str">
            <v>COOLING-DUCT--</v>
          </cell>
          <cell r="D4443">
            <v>2317.31</v>
          </cell>
          <cell r="F4443">
            <v>2574.79</v>
          </cell>
          <cell r="G4443">
            <v>-0.10000038838118841</v>
          </cell>
        </row>
        <row r="4444">
          <cell r="A4444" t="str">
            <v>UR79003C</v>
          </cell>
          <cell r="C4444" t="str">
            <v>LOCATING-BUSH--</v>
          </cell>
          <cell r="D4444">
            <v>8651.42</v>
          </cell>
          <cell r="F4444">
            <v>9612.69</v>
          </cell>
          <cell r="G4444">
            <v>-0.10000010402915316</v>
          </cell>
        </row>
        <row r="4445">
          <cell r="A4445" t="str">
            <v>UR79022B</v>
          </cell>
          <cell r="C4445" t="str">
            <v xml:space="preserve">THREAD SHANK  </v>
          </cell>
          <cell r="D4445">
            <v>35.369999999999997</v>
          </cell>
          <cell r="F4445">
            <v>39.299999999999997</v>
          </cell>
          <cell r="G4445">
            <v>-9.9999999999999978E-2</v>
          </cell>
        </row>
        <row r="4446">
          <cell r="A4446" t="str">
            <v>UR79022F</v>
          </cell>
          <cell r="C4446" t="str">
            <v xml:space="preserve">BOLT   </v>
          </cell>
          <cell r="D4446">
            <v>28.5</v>
          </cell>
          <cell r="F4446">
            <v>32.64</v>
          </cell>
          <cell r="G4446">
            <v>-0.12683823529411764</v>
          </cell>
        </row>
        <row r="4447">
          <cell r="A4447" t="str">
            <v>UR79022G</v>
          </cell>
          <cell r="C4447" t="str">
            <v>THREAD-SHANK--</v>
          </cell>
          <cell r="D4447">
            <v>26.16</v>
          </cell>
          <cell r="F4447">
            <v>28.86</v>
          </cell>
          <cell r="G4447">
            <v>-9.3555093555093505E-2</v>
          </cell>
        </row>
        <row r="4448">
          <cell r="A4448" t="str">
            <v>UR79534B</v>
          </cell>
          <cell r="C4448" t="str">
            <v xml:space="preserve">SPACER - PARKING BRAKES </v>
          </cell>
          <cell r="D4448">
            <v>1883.09</v>
          </cell>
          <cell r="F4448">
            <v>2157.85</v>
          </cell>
          <cell r="G4448">
            <v>-0.12733044465555998</v>
          </cell>
        </row>
        <row r="4449">
          <cell r="A4449" t="str">
            <v>UR79536A</v>
          </cell>
          <cell r="C4449" t="str">
            <v xml:space="preserve">SHIM   </v>
          </cell>
          <cell r="D4449">
            <v>24.67</v>
          </cell>
          <cell r="F4449">
            <v>28.27</v>
          </cell>
          <cell r="G4449">
            <v>-0.12734347364697551</v>
          </cell>
        </row>
        <row r="4450">
          <cell r="A4450" t="str">
            <v>UR79630A</v>
          </cell>
          <cell r="C4450" t="str">
            <v xml:space="preserve">·GUIDE SLEEVE  </v>
          </cell>
          <cell r="D4450">
            <v>1724.12</v>
          </cell>
          <cell r="F4450">
            <v>1975.71</v>
          </cell>
          <cell r="G4450">
            <v>-0.1273415632861099</v>
          </cell>
        </row>
        <row r="4451">
          <cell r="A4451" t="str">
            <v>UR79634A</v>
          </cell>
          <cell r="C4451" t="str">
            <v xml:space="preserve">·WASHER   </v>
          </cell>
          <cell r="D4451">
            <v>463.73</v>
          </cell>
          <cell r="F4451">
            <v>531.39</v>
          </cell>
          <cell r="G4451">
            <v>-0.12732644573665286</v>
          </cell>
        </row>
        <row r="4452">
          <cell r="A4452" t="str">
            <v>UR79635A</v>
          </cell>
          <cell r="C4452" t="str">
            <v xml:space="preserve">·WASHER   </v>
          </cell>
          <cell r="D4452">
            <v>495.93</v>
          </cell>
          <cell r="F4452">
            <v>568.28</v>
          </cell>
          <cell r="G4452">
            <v>-0.12731400014077565</v>
          </cell>
        </row>
        <row r="4453">
          <cell r="A4453" t="str">
            <v>UR79849B</v>
          </cell>
          <cell r="C4453" t="str">
            <v xml:space="preserve">PAD-DUMP BODY  </v>
          </cell>
          <cell r="D4453">
            <v>1387.27</v>
          </cell>
          <cell r="F4453">
            <v>1589.69</v>
          </cell>
          <cell r="G4453">
            <v>-0.12733300203184272</v>
          </cell>
        </row>
        <row r="4454">
          <cell r="A4454" t="str">
            <v>UR79849C</v>
          </cell>
          <cell r="C4454" t="str">
            <v>PAD-DUMP-BODY--</v>
          </cell>
          <cell r="D4454">
            <v>1169.8499999999999</v>
          </cell>
          <cell r="F4454">
            <v>1290.29</v>
          </cell>
          <cell r="G4454">
            <v>-9.3343356919762255E-2</v>
          </cell>
        </row>
        <row r="4455">
          <cell r="A4455" t="str">
            <v>UR79949M</v>
          </cell>
          <cell r="C4455" t="str">
            <v xml:space="preserve">BRACKET - FILTER </v>
          </cell>
          <cell r="D4455">
            <v>1714.69</v>
          </cell>
          <cell r="F4455">
            <v>1964.9</v>
          </cell>
          <cell r="G4455">
            <v>-0.12733981373097869</v>
          </cell>
        </row>
        <row r="4456">
          <cell r="A4456" t="str">
            <v>UR79988A</v>
          </cell>
          <cell r="C4456" t="str">
            <v xml:space="preserve">SHIM   </v>
          </cell>
          <cell r="D4456">
            <v>272.58</v>
          </cell>
          <cell r="F4456">
            <v>312.35000000000002</v>
          </cell>
          <cell r="G4456">
            <v>-0.12732511605570684</v>
          </cell>
        </row>
        <row r="4457">
          <cell r="A4457" t="str">
            <v>UR79988B</v>
          </cell>
          <cell r="C4457" t="str">
            <v xml:space="preserve">SHIM   </v>
          </cell>
          <cell r="D4457">
            <v>225.24</v>
          </cell>
          <cell r="F4457">
            <v>258.11</v>
          </cell>
          <cell r="G4457">
            <v>-0.1273488047731588</v>
          </cell>
        </row>
        <row r="4458">
          <cell r="A4458" t="str">
            <v>UR79988C</v>
          </cell>
          <cell r="C4458" t="str">
            <v xml:space="preserve">SHIM   </v>
          </cell>
          <cell r="D4458">
            <v>126.88</v>
          </cell>
          <cell r="F4458">
            <v>145.38</v>
          </cell>
          <cell r="G4458">
            <v>-0.12725271701747143</v>
          </cell>
        </row>
        <row r="4459">
          <cell r="A4459" t="str">
            <v>UR79988E</v>
          </cell>
          <cell r="C4459" t="str">
            <v xml:space="preserve">SHIM   </v>
          </cell>
          <cell r="D4459">
            <v>92.78</v>
          </cell>
          <cell r="F4459">
            <v>106.3</v>
          </cell>
          <cell r="G4459">
            <v>-0.12718720602069611</v>
          </cell>
        </row>
        <row r="4460">
          <cell r="A4460" t="str">
            <v>UR80092A</v>
          </cell>
          <cell r="C4460" t="str">
            <v xml:space="preserve">·BOLT   </v>
          </cell>
          <cell r="D4460">
            <v>39.840000000000003</v>
          </cell>
          <cell r="F4460">
            <v>45.62</v>
          </cell>
          <cell r="G4460">
            <v>-0.12669881630863644</v>
          </cell>
        </row>
        <row r="4461">
          <cell r="A4461" t="str">
            <v>UR80253Y</v>
          </cell>
          <cell r="C4461" t="str">
            <v>REAR-BRACKET.LH--</v>
          </cell>
          <cell r="D4461">
            <v>11463.7</v>
          </cell>
          <cell r="F4461">
            <v>12737.44</v>
          </cell>
          <cell r="G4461">
            <v>-9.9999685965154628E-2</v>
          </cell>
        </row>
        <row r="4462">
          <cell r="A4462" t="str">
            <v>UR80253Z</v>
          </cell>
          <cell r="C4462" t="str">
            <v>REAR-BRACKET.RH--</v>
          </cell>
          <cell r="D4462">
            <v>11506.95</v>
          </cell>
          <cell r="F4462">
            <v>12785.5</v>
          </cell>
          <cell r="G4462">
            <v>-9.9999999999999978E-2</v>
          </cell>
        </row>
        <row r="4463">
          <cell r="A4463" t="str">
            <v>UR80289C</v>
          </cell>
          <cell r="C4463" t="str">
            <v xml:space="preserve">PIN   </v>
          </cell>
          <cell r="D4463">
            <v>8639.2199999999993</v>
          </cell>
          <cell r="E4463" t="str">
            <v>Передняя ось</v>
          </cell>
          <cell r="F4463">
            <v>9899.9</v>
          </cell>
          <cell r="G4463">
            <v>-0.12734270043131757</v>
          </cell>
        </row>
        <row r="4464">
          <cell r="A4464" t="str">
            <v>UR80289E</v>
          </cell>
          <cell r="C4464" t="str">
            <v xml:space="preserve">PIN，ECCENTRIC   </v>
          </cell>
          <cell r="D4464">
            <v>8330.74</v>
          </cell>
          <cell r="E4464" t="str">
            <v>Передняя ось</v>
          </cell>
          <cell r="F4464">
            <v>9546.4</v>
          </cell>
          <cell r="G4464">
            <v>-0.12734224419676521</v>
          </cell>
        </row>
        <row r="4465">
          <cell r="A4465" t="str">
            <v>UR80289F</v>
          </cell>
          <cell r="C4465" t="str">
            <v>PIN---</v>
          </cell>
          <cell r="D4465">
            <v>5299.19</v>
          </cell>
          <cell r="E4465" t="str">
            <v>Рулевое управление</v>
          </cell>
          <cell r="F4465">
            <v>5887.99</v>
          </cell>
          <cell r="G4465">
            <v>-0.10000016983724502</v>
          </cell>
        </row>
        <row r="4466">
          <cell r="A4466" t="str">
            <v>UR80289G</v>
          </cell>
          <cell r="C4466" t="str">
            <v xml:space="preserve">PIN   </v>
          </cell>
          <cell r="D4466">
            <v>7816.08</v>
          </cell>
          <cell r="E4466" t="str">
            <v>Передняя ось</v>
          </cell>
          <cell r="F4466">
            <v>8956.64</v>
          </cell>
          <cell r="G4466">
            <v>-0.12734239625573873</v>
          </cell>
        </row>
        <row r="4467">
          <cell r="A4467" t="str">
            <v>UR80309G</v>
          </cell>
          <cell r="C4467" t="str">
            <v xml:space="preserve">BUSHING- PIVOT  </v>
          </cell>
          <cell r="D4467">
            <v>4388.71</v>
          </cell>
          <cell r="F4467">
            <v>5029.13</v>
          </cell>
          <cell r="G4467">
            <v>-0.12734210489687081</v>
          </cell>
        </row>
        <row r="4468">
          <cell r="A4468" t="str">
            <v>UR80309H</v>
          </cell>
          <cell r="C4468" t="str">
            <v>BUSHING-BODY---</v>
          </cell>
          <cell r="D4468">
            <v>6325.22</v>
          </cell>
          <cell r="F4468">
            <v>7028.02</v>
          </cell>
          <cell r="G4468">
            <v>-9.9999715424828106E-2</v>
          </cell>
        </row>
        <row r="4469">
          <cell r="A4469" t="str">
            <v>UR80490C</v>
          </cell>
          <cell r="C4469" t="str">
            <v>PIN---</v>
          </cell>
          <cell r="D4469">
            <v>5406.49</v>
          </cell>
          <cell r="F4469">
            <v>6007.21</v>
          </cell>
          <cell r="G4469">
            <v>-9.999983353337083E-2</v>
          </cell>
        </row>
        <row r="4470">
          <cell r="A4470" t="str">
            <v>UR80491A</v>
          </cell>
          <cell r="C4470" t="str">
            <v>COVER-PLATE--</v>
          </cell>
          <cell r="D4470">
            <v>79.61</v>
          </cell>
          <cell r="F4470">
            <v>88.45</v>
          </cell>
          <cell r="G4470">
            <v>-9.9943470887507102E-2</v>
          </cell>
        </row>
        <row r="4471">
          <cell r="A4471" t="str">
            <v>UR80571W</v>
          </cell>
          <cell r="C4471" t="str">
            <v>MUD-GUARD-BRACKET-</v>
          </cell>
          <cell r="D4471">
            <v>15027.05</v>
          </cell>
          <cell r="F4471">
            <v>16696.72</v>
          </cell>
          <cell r="G4471">
            <v>-9.9999880215994597E-2</v>
          </cell>
        </row>
        <row r="4472">
          <cell r="A4472" t="str">
            <v>UR80572E</v>
          </cell>
          <cell r="C4472" t="str">
            <v>RETAINER-MUD-GUARD-</v>
          </cell>
          <cell r="D4472">
            <v>747.64</v>
          </cell>
          <cell r="F4472">
            <v>830.71</v>
          </cell>
          <cell r="G4472">
            <v>-9.9998796210470586E-2</v>
          </cell>
        </row>
        <row r="4473">
          <cell r="A4473" t="str">
            <v>UR80572T</v>
          </cell>
          <cell r="C4473" t="str">
            <v>RETAINER-MUD-GUARD-</v>
          </cell>
          <cell r="D4473">
            <v>812.45</v>
          </cell>
          <cell r="F4473">
            <v>896.08</v>
          </cell>
          <cell r="G4473">
            <v>-9.332872064994191E-2</v>
          </cell>
        </row>
        <row r="4474">
          <cell r="A4474" t="str">
            <v>UR80589A</v>
          </cell>
          <cell r="C4474" t="str">
            <v>STRAP-LADDER--</v>
          </cell>
          <cell r="D4474">
            <v>257.87</v>
          </cell>
          <cell r="F4474">
            <v>286.52</v>
          </cell>
          <cell r="G4474">
            <v>-9.9993019684489703E-2</v>
          </cell>
        </row>
        <row r="4475">
          <cell r="A4475" t="str">
            <v>UR80589H</v>
          </cell>
          <cell r="C4475" t="str">
            <v>STRAP-LADDER--</v>
          </cell>
          <cell r="D4475">
            <v>186.92</v>
          </cell>
          <cell r="F4475">
            <v>207.69</v>
          </cell>
          <cell r="G4475">
            <v>-0.10000481486831336</v>
          </cell>
        </row>
        <row r="4476">
          <cell r="A4476" t="str">
            <v>UR80591A</v>
          </cell>
          <cell r="C4476" t="str">
            <v>STAIR-STEP-LADDER-</v>
          </cell>
          <cell r="D4476">
            <v>749.37</v>
          </cell>
          <cell r="F4476">
            <v>832.63</v>
          </cell>
          <cell r="G4476">
            <v>-9.9996396959033396E-2</v>
          </cell>
        </row>
        <row r="4477">
          <cell r="A4477" t="str">
            <v>UR80593A</v>
          </cell>
          <cell r="C4477" t="str">
            <v>PLATE---</v>
          </cell>
          <cell r="D4477">
            <v>192.11</v>
          </cell>
          <cell r="F4477">
            <v>213.45</v>
          </cell>
          <cell r="G4477">
            <v>-9.9976575310377069E-2</v>
          </cell>
        </row>
        <row r="4478">
          <cell r="A4478" t="str">
            <v>UR80642B</v>
          </cell>
          <cell r="C4478" t="str">
            <v>SPACER-RING--</v>
          </cell>
          <cell r="D4478">
            <v>437.85</v>
          </cell>
          <cell r="F4478">
            <v>486.5</v>
          </cell>
          <cell r="G4478">
            <v>-9.9999999999999978E-2</v>
          </cell>
        </row>
        <row r="4479">
          <cell r="A4479" t="str">
            <v>UR80820T</v>
          </cell>
          <cell r="C4479" t="str">
            <v xml:space="preserve">SHIM-PAD   </v>
          </cell>
          <cell r="D4479">
            <v>475.07</v>
          </cell>
          <cell r="F4479">
            <v>544.37</v>
          </cell>
          <cell r="G4479">
            <v>-0.12730312103899921</v>
          </cell>
        </row>
        <row r="4480">
          <cell r="A4480" t="str">
            <v>UR80820U</v>
          </cell>
          <cell r="C4480" t="str">
            <v xml:space="preserve">SHIM-PAD   </v>
          </cell>
          <cell r="D4480">
            <v>232.88</v>
          </cell>
          <cell r="F4480">
            <v>266.83999999999997</v>
          </cell>
          <cell r="G4480">
            <v>-0.12726727627042411</v>
          </cell>
        </row>
        <row r="4481">
          <cell r="A4481" t="str">
            <v>UR80820V</v>
          </cell>
          <cell r="C4481" t="str">
            <v xml:space="preserve">SHIM-PAD   </v>
          </cell>
          <cell r="D4481">
            <v>164.67</v>
          </cell>
          <cell r="F4481">
            <v>188.7</v>
          </cell>
          <cell r="G4481">
            <v>-0.12734499205087446</v>
          </cell>
        </row>
        <row r="4482">
          <cell r="A4482" t="str">
            <v>UR80820W</v>
          </cell>
          <cell r="C4482" t="str">
            <v>SHIM-PAD---</v>
          </cell>
          <cell r="D4482">
            <v>514.01</v>
          </cell>
          <cell r="F4482">
            <v>571.12</v>
          </cell>
          <cell r="G4482">
            <v>-9.9996498108978926E-2</v>
          </cell>
        </row>
        <row r="4483">
          <cell r="A4483" t="str">
            <v>UR80820X</v>
          </cell>
          <cell r="C4483" t="str">
            <v>SHIM-PAD---</v>
          </cell>
          <cell r="D4483">
            <v>244.03</v>
          </cell>
          <cell r="F4483">
            <v>271.14</v>
          </cell>
          <cell r="G4483">
            <v>-9.9985247473629801E-2</v>
          </cell>
        </row>
        <row r="4484">
          <cell r="A4484" t="str">
            <v>UR80820Y</v>
          </cell>
          <cell r="C4484" t="str">
            <v>SHIM-PAD---</v>
          </cell>
          <cell r="D4484">
            <v>150.58000000000001</v>
          </cell>
          <cell r="F4484">
            <v>167.31</v>
          </cell>
          <cell r="G4484">
            <v>-9.999402307094607E-2</v>
          </cell>
        </row>
        <row r="4485">
          <cell r="A4485" t="str">
            <v>UR81201A</v>
          </cell>
          <cell r="C4485" t="str">
            <v>BRACKET---PIPE-</v>
          </cell>
          <cell r="D4485">
            <v>64.040000000000006</v>
          </cell>
          <cell r="F4485">
            <v>71.16</v>
          </cell>
          <cell r="G4485">
            <v>-0.10005621135469356</v>
          </cell>
        </row>
        <row r="4486">
          <cell r="A4486" t="str">
            <v>UR81226F</v>
          </cell>
          <cell r="C4486" t="str">
            <v>BRACKET---</v>
          </cell>
          <cell r="D4486">
            <v>219.8</v>
          </cell>
          <cell r="F4486">
            <v>244.22</v>
          </cell>
          <cell r="G4486">
            <v>-9.9991810662517389E-2</v>
          </cell>
        </row>
        <row r="4487">
          <cell r="A4487" t="str">
            <v>UR81281J</v>
          </cell>
          <cell r="C4487" t="str">
            <v xml:space="preserve">PIN-PIVOT   </v>
          </cell>
          <cell r="D4487">
            <v>9731.24</v>
          </cell>
          <cell r="F4487">
            <v>11151.26</v>
          </cell>
          <cell r="G4487">
            <v>-0.12734166363262989</v>
          </cell>
        </row>
        <row r="4488">
          <cell r="A4488" t="str">
            <v>UR81281K</v>
          </cell>
          <cell r="C4488" t="str">
            <v>IN-PIVIOT---</v>
          </cell>
          <cell r="D4488">
            <v>7979.94</v>
          </cell>
          <cell r="F4488">
            <v>8866.6</v>
          </cell>
          <cell r="G4488">
            <v>-0.10000000000000009</v>
          </cell>
        </row>
        <row r="4489">
          <cell r="A4489" t="str">
            <v>UR81364A</v>
          </cell>
          <cell r="C4489" t="str">
            <v>WASHER---</v>
          </cell>
          <cell r="D4489">
            <v>124.61</v>
          </cell>
          <cell r="F4489">
            <v>138.46</v>
          </cell>
          <cell r="G4489">
            <v>-0.10002888920988018</v>
          </cell>
        </row>
        <row r="4490">
          <cell r="A4490" t="str">
            <v>UR82295A</v>
          </cell>
          <cell r="C4490" t="str">
            <v>TUBE---FLEXIBLE-</v>
          </cell>
          <cell r="D4490">
            <v>1377.59</v>
          </cell>
          <cell r="F4490">
            <v>1530.65</v>
          </cell>
          <cell r="G4490">
            <v>-9.9996733413909245E-2</v>
          </cell>
        </row>
        <row r="4491">
          <cell r="A4491" t="str">
            <v>UR82295M</v>
          </cell>
          <cell r="C4491" t="str">
            <v>TUBE---FLEXIBLE-</v>
          </cell>
          <cell r="D4491">
            <v>2317.31</v>
          </cell>
          <cell r="F4491">
            <v>2574.79</v>
          </cell>
          <cell r="G4491">
            <v>-0.10000038838118841</v>
          </cell>
        </row>
        <row r="4492">
          <cell r="A4492" t="str">
            <v>UR82345U</v>
          </cell>
          <cell r="C4492" t="str">
            <v>ELBOW---</v>
          </cell>
          <cell r="D4492">
            <v>1287.5999999999999</v>
          </cell>
          <cell r="F4492">
            <v>1430.67</v>
          </cell>
          <cell r="G4492">
            <v>-0.10000209691962514</v>
          </cell>
        </row>
        <row r="4493">
          <cell r="A4493" t="str">
            <v>UR82513G</v>
          </cell>
          <cell r="C4493" t="str">
            <v>SHIM---</v>
          </cell>
          <cell r="D4493">
            <v>285.56</v>
          </cell>
          <cell r="F4493">
            <v>317.29000000000002</v>
          </cell>
          <cell r="G4493">
            <v>-0.10000315169088225</v>
          </cell>
        </row>
        <row r="4494">
          <cell r="A4494" t="str">
            <v>UR82513H</v>
          </cell>
          <cell r="C4494" t="str">
            <v>SHIM---</v>
          </cell>
          <cell r="D4494">
            <v>133.28</v>
          </cell>
          <cell r="F4494">
            <v>148.09</v>
          </cell>
          <cell r="G4494">
            <v>-0.10000675265041525</v>
          </cell>
        </row>
        <row r="4495">
          <cell r="A4495" t="str">
            <v>UR82513J</v>
          </cell>
          <cell r="C4495" t="str">
            <v>SHIM---</v>
          </cell>
          <cell r="D4495">
            <v>79.61</v>
          </cell>
          <cell r="F4495">
            <v>88.45</v>
          </cell>
          <cell r="G4495">
            <v>-9.9943470887507102E-2</v>
          </cell>
        </row>
        <row r="4496">
          <cell r="A4496" t="str">
            <v>UR82513K</v>
          </cell>
          <cell r="C4496" t="str">
            <v>SHIM---</v>
          </cell>
          <cell r="D4496">
            <v>133.28</v>
          </cell>
          <cell r="F4496">
            <v>148.09</v>
          </cell>
          <cell r="G4496">
            <v>-0.10000675265041525</v>
          </cell>
        </row>
        <row r="4497">
          <cell r="A4497" t="str">
            <v>UR82513M</v>
          </cell>
          <cell r="C4497" t="str">
            <v>SHIM---</v>
          </cell>
          <cell r="D4497">
            <v>112.5</v>
          </cell>
          <cell r="F4497">
            <v>125</v>
          </cell>
          <cell r="G4497">
            <v>-9.9999999999999978E-2</v>
          </cell>
        </row>
        <row r="4498">
          <cell r="A4498" t="str">
            <v>UR82666C</v>
          </cell>
          <cell r="C4498" t="str">
            <v>CAP-PIN-RETAINING--</v>
          </cell>
          <cell r="D4498">
            <v>387.68</v>
          </cell>
          <cell r="F4498">
            <v>430.75</v>
          </cell>
          <cell r="G4498">
            <v>-9.9988392338943632E-2</v>
          </cell>
        </row>
        <row r="4499">
          <cell r="A4499" t="str">
            <v>UR82681A</v>
          </cell>
          <cell r="C4499" t="str">
            <v>Suspension oil charge</v>
          </cell>
          <cell r="D4499">
            <v>96199</v>
          </cell>
          <cell r="F4499">
            <v>106887.78</v>
          </cell>
          <cell r="G4499">
            <v>-0.10000001871121278</v>
          </cell>
        </row>
        <row r="4500">
          <cell r="A4500" t="str">
            <v>UR82714A</v>
          </cell>
          <cell r="C4500" t="str">
            <v xml:space="preserve">RETAINER   </v>
          </cell>
          <cell r="D4500">
            <v>230.98</v>
          </cell>
          <cell r="F4500">
            <v>264.66000000000003</v>
          </cell>
          <cell r="G4500">
            <v>-0.1272576135419029</v>
          </cell>
        </row>
        <row r="4501">
          <cell r="A4501" t="str">
            <v>UR82714B</v>
          </cell>
          <cell r="C4501" t="str">
            <v>RETAINER---</v>
          </cell>
          <cell r="D4501">
            <v>211.15</v>
          </cell>
          <cell r="F4501">
            <v>234.61</v>
          </cell>
          <cell r="G4501">
            <v>-9.9995737607092683E-2</v>
          </cell>
        </row>
        <row r="4502">
          <cell r="A4502" t="str">
            <v>UR82714C</v>
          </cell>
          <cell r="C4502" t="str">
            <v xml:space="preserve">STOPPER   </v>
          </cell>
          <cell r="D4502">
            <v>249.82</v>
          </cell>
          <cell r="F4502">
            <v>286.26</v>
          </cell>
          <cell r="G4502">
            <v>-0.12729686299168586</v>
          </cell>
        </row>
        <row r="4503">
          <cell r="A4503" t="str">
            <v>UR82834B</v>
          </cell>
          <cell r="C4503" t="str">
            <v>COVER-KINGPIN---</v>
          </cell>
          <cell r="D4503">
            <v>941.47</v>
          </cell>
          <cell r="F4503">
            <v>1046.08</v>
          </cell>
          <cell r="G4503">
            <v>-0.10000191189966345</v>
          </cell>
        </row>
        <row r="4504">
          <cell r="A4504" t="str">
            <v>UR82835B</v>
          </cell>
          <cell r="C4504" t="str">
            <v>KING-PIN--</v>
          </cell>
          <cell r="D4504">
            <v>28477.17</v>
          </cell>
          <cell r="F4504">
            <v>31409</v>
          </cell>
          <cell r="G4504">
            <v>-9.3343627622656022E-2</v>
          </cell>
        </row>
        <row r="4505">
          <cell r="A4505" t="str">
            <v>UR82836H</v>
          </cell>
          <cell r="C4505" t="str">
            <v>HOUSING-BEARING--</v>
          </cell>
          <cell r="D4505">
            <v>3866.94</v>
          </cell>
          <cell r="F4505">
            <v>4265.05</v>
          </cell>
          <cell r="G4505">
            <v>-9.3342399268472875E-2</v>
          </cell>
        </row>
        <row r="4506">
          <cell r="A4506" t="str">
            <v>UR82837B</v>
          </cell>
          <cell r="C4506" t="str">
            <v>WAHSER-THRUST---</v>
          </cell>
          <cell r="D4506">
            <v>2337.9499999999998</v>
          </cell>
          <cell r="F4506">
            <v>2578.65</v>
          </cell>
          <cell r="G4506">
            <v>-9.3343416128594536E-2</v>
          </cell>
        </row>
        <row r="4507">
          <cell r="A4507" t="str">
            <v>UR82838B</v>
          </cell>
          <cell r="C4507" t="str">
            <v>BUSHING, UPPER</v>
          </cell>
          <cell r="D4507">
            <v>2189.75</v>
          </cell>
          <cell r="F4507">
            <v>2509.29</v>
          </cell>
          <cell r="G4507">
            <v>-0.1273427941768388</v>
          </cell>
        </row>
        <row r="4508">
          <cell r="A4508" t="str">
            <v>UR82839B</v>
          </cell>
          <cell r="C4508" t="str">
            <v>PARKING BRAKES</v>
          </cell>
          <cell r="D4508">
            <v>1738.21</v>
          </cell>
          <cell r="F4508">
            <v>1917.16</v>
          </cell>
          <cell r="G4508">
            <v>-9.334119218009973E-2</v>
          </cell>
        </row>
        <row r="4509">
          <cell r="A4509" t="str">
            <v>UR82844K</v>
          </cell>
          <cell r="C4509" t="str">
            <v xml:space="preserve">BRAKET，BRAKE   </v>
          </cell>
          <cell r="D4509">
            <v>29678.080000000002</v>
          </cell>
          <cell r="F4509">
            <v>34008.85</v>
          </cell>
          <cell r="G4509">
            <v>-0.12734244174678055</v>
          </cell>
        </row>
        <row r="4510">
          <cell r="A4510" t="str">
            <v>UR82846A</v>
          </cell>
          <cell r="C4510" t="str">
            <v xml:space="preserve">NUT-TAPER NOSE  </v>
          </cell>
          <cell r="D4510">
            <v>87.16</v>
          </cell>
          <cell r="F4510">
            <v>99.87</v>
          </cell>
          <cell r="G4510">
            <v>-0.12726544507860227</v>
          </cell>
        </row>
        <row r="4511">
          <cell r="A4511" t="str">
            <v>UR82847B</v>
          </cell>
          <cell r="C4511" t="str">
            <v>TIE-ROD--</v>
          </cell>
          <cell r="D4511">
            <v>46126.45</v>
          </cell>
          <cell r="F4511">
            <v>51251.61</v>
          </cell>
          <cell r="G4511">
            <v>-9.999998048841785E-2</v>
          </cell>
        </row>
        <row r="4512">
          <cell r="A4512" t="str">
            <v>UR82852A</v>
          </cell>
          <cell r="C4512" t="str">
            <v xml:space="preserve">BOLT   </v>
          </cell>
          <cell r="D4512">
            <v>98.5</v>
          </cell>
          <cell r="F4512">
            <v>112.85</v>
          </cell>
          <cell r="G4512">
            <v>-0.12715994683207799</v>
          </cell>
        </row>
        <row r="4513">
          <cell r="A4513" t="str">
            <v>UR82859B</v>
          </cell>
          <cell r="C4513" t="str">
            <v xml:space="preserve">ANGLE BRAKET  </v>
          </cell>
          <cell r="D4513">
            <v>23.78</v>
          </cell>
          <cell r="F4513">
            <v>27.23</v>
          </cell>
          <cell r="G4513">
            <v>-0.12669849430774882</v>
          </cell>
        </row>
        <row r="4514">
          <cell r="A4514" t="str">
            <v>UR82984B</v>
          </cell>
          <cell r="C4514" t="str">
            <v xml:space="preserve">FRONT AXLE  </v>
          </cell>
          <cell r="D4514">
            <v>839553.4</v>
          </cell>
          <cell r="F4514">
            <v>962066</v>
          </cell>
          <cell r="G4514">
            <v>-0.12734323840568107</v>
          </cell>
        </row>
        <row r="4515">
          <cell r="A4515" t="str">
            <v>UR82993M</v>
          </cell>
          <cell r="C4515" t="str">
            <v>THRUST-RING--</v>
          </cell>
          <cell r="D4515">
            <v>2838.3</v>
          </cell>
          <cell r="F4515">
            <v>3130.52</v>
          </cell>
          <cell r="G4515">
            <v>-9.3345514483216818E-2</v>
          </cell>
        </row>
        <row r="4516">
          <cell r="A4516" t="str">
            <v>UR83026C</v>
          </cell>
          <cell r="C4516" t="str">
            <v>BRACE-REAR-AXLE--</v>
          </cell>
          <cell r="D4516">
            <v>25474.86</v>
          </cell>
          <cell r="F4516">
            <v>28305.4</v>
          </cell>
          <cell r="G4516">
            <v>-9.9999999999999978E-2</v>
          </cell>
        </row>
        <row r="4517">
          <cell r="A4517" t="str">
            <v>UR83043B</v>
          </cell>
          <cell r="C4517" t="str">
            <v>PIN, 6"</v>
          </cell>
          <cell r="D4517">
            <v>5395.69</v>
          </cell>
          <cell r="E4517" t="str">
            <v>Подвеска</v>
          </cell>
          <cell r="F4517">
            <v>6183.05</v>
          </cell>
          <cell r="G4517">
            <v>-0.12734168412029667</v>
          </cell>
        </row>
        <row r="4518">
          <cell r="A4518" t="str">
            <v>UR83044M</v>
          </cell>
          <cell r="C4518" t="str">
            <v>BRACKET-CABLE</v>
          </cell>
          <cell r="D4518">
            <v>1869.84</v>
          </cell>
          <cell r="F4518">
            <v>2142.6799999999998</v>
          </cell>
          <cell r="G4518">
            <v>-0.1273358597644072</v>
          </cell>
        </row>
        <row r="4519">
          <cell r="A4519" t="str">
            <v>UR83052A</v>
          </cell>
          <cell r="C4519" t="str">
            <v>BRACKET-LADDER--</v>
          </cell>
          <cell r="D4519">
            <v>373.82</v>
          </cell>
          <cell r="F4519">
            <v>415.36</v>
          </cell>
          <cell r="G4519">
            <v>-0.10000963020030817</v>
          </cell>
        </row>
        <row r="4520">
          <cell r="A4520" t="str">
            <v>UR83052B</v>
          </cell>
          <cell r="C4520" t="str">
            <v>BRACKET-LADDER--</v>
          </cell>
          <cell r="D4520">
            <v>505.35</v>
          </cell>
          <cell r="F4520">
            <v>561.5</v>
          </cell>
          <cell r="G4520">
            <v>-9.9999999999999978E-2</v>
          </cell>
        </row>
        <row r="4521">
          <cell r="A4521" t="str">
            <v>UR83052C</v>
          </cell>
          <cell r="C4521" t="str">
            <v>BRACKET---</v>
          </cell>
          <cell r="D4521">
            <v>373.82</v>
          </cell>
          <cell r="F4521">
            <v>415.36</v>
          </cell>
          <cell r="G4521">
            <v>-0.10000963020030817</v>
          </cell>
        </row>
        <row r="4522">
          <cell r="A4522" t="str">
            <v>UR83052E</v>
          </cell>
          <cell r="C4522" t="str">
            <v>BRACKET---</v>
          </cell>
          <cell r="D4522">
            <v>515.74</v>
          </cell>
          <cell r="F4522">
            <v>573.04</v>
          </cell>
          <cell r="G4522">
            <v>-9.9993019684489703E-2</v>
          </cell>
        </row>
        <row r="4523">
          <cell r="A4523" t="str">
            <v>UR83053A</v>
          </cell>
          <cell r="C4523" t="str">
            <v>STRAP-LADDER-SUPPORT-</v>
          </cell>
          <cell r="D4523">
            <v>22.5</v>
          </cell>
          <cell r="F4523">
            <v>25</v>
          </cell>
          <cell r="G4523">
            <v>-9.9999999999999978E-2</v>
          </cell>
        </row>
        <row r="4524">
          <cell r="A4524" t="str">
            <v>UR83062F</v>
          </cell>
          <cell r="C4524" t="str">
            <v>BRACKET-HOOD-MTC-</v>
          </cell>
          <cell r="D4524">
            <v>539.96</v>
          </cell>
          <cell r="F4524">
            <v>599.96</v>
          </cell>
          <cell r="G4524">
            <v>-0.1000066671111407</v>
          </cell>
        </row>
        <row r="4525">
          <cell r="A4525" t="str">
            <v>UR83065C</v>
          </cell>
          <cell r="C4525" t="str">
            <v>LINKAGE---</v>
          </cell>
          <cell r="D4525">
            <v>16194.72</v>
          </cell>
          <cell r="F4525">
            <v>17862.02</v>
          </cell>
          <cell r="G4525">
            <v>-9.3343306076244525E-2</v>
          </cell>
        </row>
        <row r="4526">
          <cell r="A4526" t="str">
            <v>UR83065E</v>
          </cell>
          <cell r="C4526" t="str">
            <v xml:space="preserve">LINKAGE </v>
          </cell>
          <cell r="D4526">
            <v>10834.4</v>
          </cell>
          <cell r="F4526">
            <v>12038.22</v>
          </cell>
          <cell r="G4526">
            <v>-9.9999833862481347E-2</v>
          </cell>
        </row>
        <row r="4527">
          <cell r="A4527" t="str">
            <v>UR83066A</v>
          </cell>
          <cell r="C4527" t="str">
            <v xml:space="preserve">PIN </v>
          </cell>
          <cell r="D4527">
            <v>1782.79</v>
          </cell>
          <cell r="F4527">
            <v>2042.93</v>
          </cell>
          <cell r="G4527">
            <v>-0.12733671736182839</v>
          </cell>
        </row>
        <row r="4528">
          <cell r="A4528" t="str">
            <v>UR83068A</v>
          </cell>
          <cell r="C4528" t="str">
            <v>PERSS PLATE</v>
          </cell>
          <cell r="D4528">
            <v>215.82</v>
          </cell>
          <cell r="F4528">
            <v>247.31</v>
          </cell>
          <cell r="G4528">
            <v>-0.12733007157009424</v>
          </cell>
        </row>
        <row r="4529">
          <cell r="A4529" t="str">
            <v>UR83070B</v>
          </cell>
          <cell r="C4529" t="str">
            <v xml:space="preserve">COVER </v>
          </cell>
          <cell r="D4529">
            <v>2255.9499999999998</v>
          </cell>
          <cell r="F4529">
            <v>2585.12</v>
          </cell>
          <cell r="G4529">
            <v>-0.1273325803057499</v>
          </cell>
        </row>
        <row r="4530">
          <cell r="A4530" t="str">
            <v>UR83121K</v>
          </cell>
          <cell r="C4530" t="str">
            <v>LADDER---</v>
          </cell>
          <cell r="D4530">
            <v>9895.74</v>
          </cell>
          <cell r="F4530">
            <v>10995.27</v>
          </cell>
          <cell r="G4530">
            <v>-0.10000027284459601</v>
          </cell>
        </row>
        <row r="4531">
          <cell r="A4531" t="str">
            <v>UR83123H</v>
          </cell>
          <cell r="C4531" t="str">
            <v>STRAP-LADDER--</v>
          </cell>
          <cell r="D4531">
            <v>2119.15</v>
          </cell>
          <cell r="F4531">
            <v>3990.07</v>
          </cell>
          <cell r="G4531">
            <v>-0.46889402942805514</v>
          </cell>
        </row>
        <row r="4532">
          <cell r="A4532" t="str">
            <v>UR83124A</v>
          </cell>
          <cell r="C4532" t="str">
            <v>LADDER MUD GUARE PLATE</v>
          </cell>
          <cell r="D4532">
            <v>2899.38</v>
          </cell>
          <cell r="F4532">
            <v>3322.45</v>
          </cell>
          <cell r="G4532">
            <v>-0.12733675450345372</v>
          </cell>
        </row>
        <row r="4533">
          <cell r="A4533" t="str">
            <v>UR83125C</v>
          </cell>
          <cell r="C4533" t="str">
            <v>TREAD-FLEXIBLE-LADDER-</v>
          </cell>
          <cell r="D4533">
            <v>105.58</v>
          </cell>
          <cell r="F4533">
            <v>117.31</v>
          </cell>
          <cell r="G4533">
            <v>-9.9991475577529632E-2</v>
          </cell>
        </row>
        <row r="4534">
          <cell r="A4534" t="str">
            <v>UR83125E</v>
          </cell>
          <cell r="C4534" t="str">
            <v>TREAD-FLEXIBLE-LADDER-</v>
          </cell>
          <cell r="D4534">
            <v>136.72</v>
          </cell>
          <cell r="F4534">
            <v>151.91</v>
          </cell>
          <cell r="G4534">
            <v>-9.9993417154894293E-2</v>
          </cell>
        </row>
        <row r="4535">
          <cell r="A4535" t="str">
            <v>UR83125F</v>
          </cell>
          <cell r="C4535" t="str">
            <v>TREAD-FLEXIBLE-LADDER-</v>
          </cell>
          <cell r="D4535">
            <v>147.11000000000001</v>
          </cell>
          <cell r="F4535">
            <v>163.46</v>
          </cell>
          <cell r="G4535">
            <v>-0.10002447081854882</v>
          </cell>
        </row>
        <row r="4536">
          <cell r="A4536" t="str">
            <v>UR83129A</v>
          </cell>
          <cell r="C4536" t="str">
            <v xml:space="preserve">CAP FLEXIBLE BADDER </v>
          </cell>
          <cell r="D4536">
            <v>162.78</v>
          </cell>
          <cell r="F4536">
            <v>186.52</v>
          </cell>
          <cell r="G4536">
            <v>-0.12727857602401893</v>
          </cell>
        </row>
        <row r="4537">
          <cell r="A4537" t="str">
            <v>UR83129B</v>
          </cell>
          <cell r="C4537" t="str">
            <v>CAP-FLEXIBLE-BADDER-</v>
          </cell>
          <cell r="D4537">
            <v>88.27</v>
          </cell>
          <cell r="F4537">
            <v>98.08</v>
          </cell>
          <cell r="G4537">
            <v>-0.10002039151712894</v>
          </cell>
        </row>
        <row r="4538">
          <cell r="A4538" t="str">
            <v>UR83158A</v>
          </cell>
          <cell r="C4538" t="str">
            <v xml:space="preserve">BRACKET   </v>
          </cell>
          <cell r="D4538">
            <v>160.97999999999999</v>
          </cell>
          <cell r="F4538">
            <v>184.45</v>
          </cell>
          <cell r="G4538">
            <v>-0.12724315532664676</v>
          </cell>
        </row>
        <row r="4539">
          <cell r="A4539" t="str">
            <v>UR83239A</v>
          </cell>
          <cell r="C4539" t="str">
            <v>HANDLE-LADDER--</v>
          </cell>
          <cell r="D4539">
            <v>87.17</v>
          </cell>
          <cell r="F4539">
            <v>96.15</v>
          </cell>
          <cell r="G4539">
            <v>-9.3395735829433169E-2</v>
          </cell>
        </row>
        <row r="4540">
          <cell r="A4540" t="str">
            <v>UR83285A</v>
          </cell>
          <cell r="C4540" t="str">
            <v>SPACER---</v>
          </cell>
          <cell r="D4540">
            <v>728.6</v>
          </cell>
          <cell r="F4540">
            <v>809.56</v>
          </cell>
          <cell r="G4540">
            <v>-0.10000494095558077</v>
          </cell>
        </row>
        <row r="4541">
          <cell r="A4541" t="str">
            <v>UR83352C</v>
          </cell>
          <cell r="C4541" t="str">
            <v xml:space="preserve">PARKING BRAKES  </v>
          </cell>
          <cell r="D4541">
            <v>8273.99</v>
          </cell>
          <cell r="F4541">
            <v>9481.36</v>
          </cell>
          <cell r="G4541">
            <v>-0.127341436249652</v>
          </cell>
        </row>
        <row r="4542">
          <cell r="A4542" t="str">
            <v>UR83353A</v>
          </cell>
          <cell r="C4542" t="str">
            <v xml:space="preserve">SHIM   </v>
          </cell>
          <cell r="D4542">
            <v>405.06</v>
          </cell>
          <cell r="F4542">
            <v>464.16</v>
          </cell>
          <cell r="G4542">
            <v>-0.12732678386763185</v>
          </cell>
        </row>
        <row r="4543">
          <cell r="A4543" t="str">
            <v>UR83353B</v>
          </cell>
          <cell r="C4543" t="str">
            <v xml:space="preserve">SHIM   </v>
          </cell>
          <cell r="D4543">
            <v>272.58</v>
          </cell>
          <cell r="F4543">
            <v>312.35000000000002</v>
          </cell>
          <cell r="G4543">
            <v>-0.12732511605570684</v>
          </cell>
        </row>
        <row r="4544">
          <cell r="A4544" t="str">
            <v>UR83353C</v>
          </cell>
          <cell r="C4544" t="str">
            <v xml:space="preserve">SHIM   </v>
          </cell>
          <cell r="D4544">
            <v>174.21</v>
          </cell>
          <cell r="F4544">
            <v>199.61</v>
          </cell>
          <cell r="G4544">
            <v>-0.12724813386102907</v>
          </cell>
        </row>
        <row r="4545">
          <cell r="A4545" t="str">
            <v>UR83353E</v>
          </cell>
          <cell r="C4545" t="str">
            <v xml:space="preserve">SHIM   </v>
          </cell>
          <cell r="D4545">
            <v>111.73</v>
          </cell>
          <cell r="F4545">
            <v>128.02000000000001</v>
          </cell>
          <cell r="G4545">
            <v>-0.12724574285267931</v>
          </cell>
        </row>
        <row r="4546">
          <cell r="A4546" t="str">
            <v>UR83365A</v>
          </cell>
          <cell r="C4546" t="str">
            <v xml:space="preserve">BRAKE DISC  </v>
          </cell>
          <cell r="D4546">
            <v>11508.3</v>
          </cell>
          <cell r="F4546">
            <v>13187.65</v>
          </cell>
          <cell r="G4546">
            <v>-0.1273426273824374</v>
          </cell>
        </row>
        <row r="4547">
          <cell r="A4547" t="str">
            <v>UR83368A</v>
          </cell>
          <cell r="C4547" t="str">
            <v xml:space="preserve">SPACER   </v>
          </cell>
          <cell r="D4547">
            <v>94.67</v>
          </cell>
          <cell r="F4547">
            <v>108.49</v>
          </cell>
          <cell r="G4547">
            <v>-0.12738501244354317</v>
          </cell>
        </row>
        <row r="4548">
          <cell r="A4548" t="str">
            <v>UR83632C</v>
          </cell>
          <cell r="C4548" t="str">
            <v>Spindle</v>
          </cell>
          <cell r="D4548">
            <v>146214.32</v>
          </cell>
          <cell r="F4548">
            <v>162460.35999999999</v>
          </cell>
          <cell r="G4548">
            <v>-0.10000002462139057</v>
          </cell>
        </row>
        <row r="4549">
          <cell r="A4549" t="str">
            <v>UR83633A</v>
          </cell>
          <cell r="C4549" t="str">
            <v>ROD,RADIUS,UPPER---</v>
          </cell>
          <cell r="D4549">
            <v>21212.33</v>
          </cell>
          <cell r="F4549">
            <v>23569.26</v>
          </cell>
          <cell r="G4549">
            <v>-0.10000016971258308</v>
          </cell>
        </row>
        <row r="4550">
          <cell r="A4550" t="str">
            <v>UR83634A</v>
          </cell>
          <cell r="C4550" t="str">
            <v>ROD,RADIUS,LOWER---</v>
          </cell>
          <cell r="D4550">
            <v>25968.11</v>
          </cell>
          <cell r="F4550">
            <v>28853.45</v>
          </cell>
          <cell r="G4550">
            <v>-9.9999826710497342E-2</v>
          </cell>
        </row>
        <row r="4551">
          <cell r="A4551" t="str">
            <v>UR83636A</v>
          </cell>
          <cell r="C4551" t="str">
            <v>YOKE(LH)---</v>
          </cell>
          <cell r="D4551">
            <v>30899.15</v>
          </cell>
          <cell r="F4551">
            <v>36449.550000000003</v>
          </cell>
          <cell r="G4551">
            <v>-0.15227622837593335</v>
          </cell>
        </row>
        <row r="4552">
          <cell r="A4552" t="str">
            <v>UR83636B</v>
          </cell>
          <cell r="C4552" t="str">
            <v>YOKE(RH)---</v>
          </cell>
          <cell r="D4552">
            <v>30899.15</v>
          </cell>
          <cell r="F4552">
            <v>36449.550000000003</v>
          </cell>
          <cell r="G4552">
            <v>-0.15227622837593335</v>
          </cell>
        </row>
        <row r="4553">
          <cell r="A4553" t="str">
            <v>UR83650A</v>
          </cell>
          <cell r="C4553" t="str">
            <v>FRONTAXLE---</v>
          </cell>
          <cell r="D4553">
            <v>1041436.94</v>
          </cell>
          <cell r="F4553">
            <v>1157152.1599999999</v>
          </cell>
          <cell r="G4553">
            <v>-0.1000000034567623</v>
          </cell>
        </row>
        <row r="4554">
          <cell r="A4554" t="str">
            <v>UR83681F</v>
          </cell>
          <cell r="C4554" t="str">
            <v xml:space="preserve">KEEPER,PIN   </v>
          </cell>
          <cell r="D4554">
            <v>104.1</v>
          </cell>
          <cell r="F4554">
            <v>119.29</v>
          </cell>
          <cell r="G4554">
            <v>-0.12733674239248893</v>
          </cell>
        </row>
        <row r="4555">
          <cell r="A4555" t="str">
            <v>UR83730U</v>
          </cell>
          <cell r="C4555" t="str">
            <v>STRIP---</v>
          </cell>
          <cell r="D4555">
            <v>25.97</v>
          </cell>
          <cell r="F4555">
            <v>28.86</v>
          </cell>
          <cell r="G4555">
            <v>-0.10013860013860021</v>
          </cell>
        </row>
        <row r="4556">
          <cell r="A4556" t="str">
            <v>UR83730V</v>
          </cell>
          <cell r="C4556" t="str">
            <v>STRIP---</v>
          </cell>
          <cell r="D4556">
            <v>25.97</v>
          </cell>
          <cell r="F4556">
            <v>28.86</v>
          </cell>
          <cell r="G4556">
            <v>-0.10013860013860021</v>
          </cell>
        </row>
        <row r="4557">
          <cell r="A4557" t="str">
            <v>UR83730W</v>
          </cell>
          <cell r="C4557" t="str">
            <v>STRIP---</v>
          </cell>
          <cell r="D4557">
            <v>22.5</v>
          </cell>
          <cell r="F4557">
            <v>25</v>
          </cell>
          <cell r="G4557">
            <v>-9.9999999999999978E-2</v>
          </cell>
        </row>
        <row r="4558">
          <cell r="A4558" t="str">
            <v>UR84037A</v>
          </cell>
          <cell r="C4558" t="str">
            <v>GUIDE--DUMP-BODY-</v>
          </cell>
          <cell r="D4558">
            <v>1306.6300000000001</v>
          </cell>
          <cell r="F4558">
            <v>1451.81</v>
          </cell>
          <cell r="G4558">
            <v>-9.9999311204634123E-2</v>
          </cell>
        </row>
        <row r="4559">
          <cell r="A4559" t="str">
            <v>UR84065G</v>
          </cell>
          <cell r="C4559" t="str">
            <v>BRACKET-CABLE</v>
          </cell>
          <cell r="D4559">
            <v>921.75</v>
          </cell>
          <cell r="F4559">
            <v>1056.23</v>
          </cell>
          <cell r="G4559">
            <v>-0.12732075400244269</v>
          </cell>
        </row>
        <row r="4560">
          <cell r="A4560" t="str">
            <v>UR84068A</v>
          </cell>
          <cell r="C4560" t="str">
            <v xml:space="preserve">SHIM BLOCK  </v>
          </cell>
          <cell r="D4560">
            <v>369.05</v>
          </cell>
          <cell r="F4560">
            <v>422.91</v>
          </cell>
          <cell r="G4560">
            <v>-0.12735570215885184</v>
          </cell>
        </row>
        <row r="4561">
          <cell r="A4561" t="str">
            <v>UR84077C</v>
          </cell>
          <cell r="C4561" t="str">
            <v>ROD-RADIUS---</v>
          </cell>
          <cell r="D4561">
            <v>5830.5</v>
          </cell>
          <cell r="F4561">
            <v>6478.33</v>
          </cell>
          <cell r="G4561">
            <v>-9.9999536917693255E-2</v>
          </cell>
        </row>
        <row r="4562">
          <cell r="A4562" t="str">
            <v>UR84107A</v>
          </cell>
          <cell r="C4562" t="str">
            <v>·PLUG-BRONZE---</v>
          </cell>
          <cell r="D4562">
            <v>50.2</v>
          </cell>
          <cell r="F4562">
            <v>55.78</v>
          </cell>
          <cell r="G4562">
            <v>-0.10003585514521329</v>
          </cell>
        </row>
        <row r="4563">
          <cell r="A4563" t="str">
            <v>UR84149H</v>
          </cell>
          <cell r="C4563" t="str">
            <v>NOSE-CONE-BEARING-</v>
          </cell>
          <cell r="D4563">
            <v>77674.100000000006</v>
          </cell>
          <cell r="F4563">
            <v>86304.55</v>
          </cell>
          <cell r="G4563">
            <v>-9.9999942065626901E-2</v>
          </cell>
        </row>
        <row r="4564">
          <cell r="A4564" t="str">
            <v>UR84153A</v>
          </cell>
          <cell r="C4564" t="str">
            <v xml:space="preserve">SUPPORT </v>
          </cell>
          <cell r="D4564">
            <v>679.44</v>
          </cell>
          <cell r="F4564">
            <v>778.58</v>
          </cell>
          <cell r="G4564">
            <v>-0.12733437797015079</v>
          </cell>
        </row>
        <row r="4565">
          <cell r="A4565" t="str">
            <v>UR84161E</v>
          </cell>
          <cell r="C4565" t="str">
            <v>DIRT-PROOF-BOOT--</v>
          </cell>
          <cell r="D4565">
            <v>839.37</v>
          </cell>
          <cell r="F4565">
            <v>932.63</v>
          </cell>
          <cell r="G4565">
            <v>-9.9996783290265179E-2</v>
          </cell>
        </row>
        <row r="4566">
          <cell r="A4566" t="str">
            <v>UR84178A</v>
          </cell>
          <cell r="C4566" t="str">
            <v>PERSS PLATE</v>
          </cell>
          <cell r="D4566">
            <v>1898.22</v>
          </cell>
          <cell r="F4566">
            <v>2175.21</v>
          </cell>
          <cell r="G4566">
            <v>-0.12733942929648168</v>
          </cell>
        </row>
        <row r="4567">
          <cell r="A4567" t="str">
            <v>UR84178B</v>
          </cell>
          <cell r="C4567" t="str">
            <v>PERSS PLATE</v>
          </cell>
          <cell r="D4567">
            <v>1761.93</v>
          </cell>
          <cell r="F4567">
            <v>2019.03</v>
          </cell>
          <cell r="G4567">
            <v>-0.12733837535846415</v>
          </cell>
        </row>
        <row r="4568">
          <cell r="A4568" t="str">
            <v>UR84178C</v>
          </cell>
          <cell r="C4568" t="str">
            <v>PERSS PLATE</v>
          </cell>
          <cell r="D4568">
            <v>3143.46</v>
          </cell>
          <cell r="F4568">
            <v>3602.16</v>
          </cell>
          <cell r="G4568">
            <v>-0.12734026250916108</v>
          </cell>
        </row>
        <row r="4569">
          <cell r="A4569" t="str">
            <v>UR84241E</v>
          </cell>
          <cell r="C4569" t="str">
            <v xml:space="preserve">BRACKET-ACCUMULATOR   </v>
          </cell>
          <cell r="D4569">
            <v>62.5</v>
          </cell>
          <cell r="F4569">
            <v>71.599999999999994</v>
          </cell>
          <cell r="G4569">
            <v>-0.12709497206703901</v>
          </cell>
        </row>
        <row r="4570">
          <cell r="A4570" t="str">
            <v>UR84277C</v>
          </cell>
          <cell r="C4570" t="str">
            <v>BRACKET--GUIDE--</v>
          </cell>
          <cell r="D4570">
            <v>5818.37</v>
          </cell>
          <cell r="F4570">
            <v>6464.86</v>
          </cell>
          <cell r="G4570">
            <v>-0.10000061872956256</v>
          </cell>
        </row>
        <row r="4571">
          <cell r="A4571" t="str">
            <v>UR84277E</v>
          </cell>
          <cell r="C4571" t="str">
            <v>BRACKET--GUIDE--</v>
          </cell>
          <cell r="D4571">
            <v>5818.37</v>
          </cell>
          <cell r="F4571">
            <v>6464.86</v>
          </cell>
          <cell r="G4571">
            <v>-0.10000061872956256</v>
          </cell>
        </row>
        <row r="4572">
          <cell r="A4572" t="str">
            <v>UR84315B-037</v>
          </cell>
          <cell r="C4572" t="str">
            <v>HOSE-ASSY--</v>
          </cell>
          <cell r="D4572">
            <v>251.07</v>
          </cell>
          <cell r="F4572">
            <v>276.91000000000003</v>
          </cell>
          <cell r="G4572">
            <v>-9.3315517677223792E-2</v>
          </cell>
        </row>
        <row r="4573">
          <cell r="A4573" t="str">
            <v>UR84317B-031</v>
          </cell>
          <cell r="C4573" t="str">
            <v>HOSE-ASSY--</v>
          </cell>
          <cell r="D4573">
            <v>224.99</v>
          </cell>
          <cell r="F4573">
            <v>249.99</v>
          </cell>
          <cell r="G4573">
            <v>-0.10000400016000643</v>
          </cell>
        </row>
        <row r="4574">
          <cell r="A4574" t="str">
            <v>UR84372A</v>
          </cell>
          <cell r="C4574" t="str">
            <v xml:space="preserve">JUNCTION PLATE  </v>
          </cell>
          <cell r="D4574">
            <v>134.4</v>
          </cell>
          <cell r="F4574">
            <v>153.99</v>
          </cell>
          <cell r="G4574">
            <v>-0.12721605299045391</v>
          </cell>
        </row>
        <row r="4575">
          <cell r="A4575" t="str">
            <v>UR84372C</v>
          </cell>
          <cell r="C4575" t="str">
            <v xml:space="preserve">PLATE   </v>
          </cell>
          <cell r="D4575">
            <v>389.92</v>
          </cell>
          <cell r="F4575">
            <v>446.81</v>
          </cell>
          <cell r="G4575">
            <v>-0.12732481367919246</v>
          </cell>
        </row>
        <row r="4576">
          <cell r="A4576" t="str">
            <v>UR84373B</v>
          </cell>
          <cell r="C4576" t="str">
            <v>PLATE---</v>
          </cell>
          <cell r="D4576">
            <v>19.04</v>
          </cell>
          <cell r="E4576" t="str">
            <v>Электрооборудование</v>
          </cell>
          <cell r="F4576">
            <v>21.16</v>
          </cell>
          <cell r="G4576">
            <v>-0.10018903591682427</v>
          </cell>
        </row>
        <row r="4577">
          <cell r="A4577" t="str">
            <v>UR84384A</v>
          </cell>
          <cell r="C4577" t="str">
            <v>FENDER---</v>
          </cell>
          <cell r="D4577">
            <v>1680.45</v>
          </cell>
          <cell r="F4577">
            <v>1867.17</v>
          </cell>
          <cell r="G4577">
            <v>-0.10000160670961933</v>
          </cell>
        </row>
        <row r="4578">
          <cell r="A4578" t="str">
            <v>UR84388A</v>
          </cell>
          <cell r="C4578" t="str">
            <v>HOOD - SENSOR .</v>
          </cell>
          <cell r="D4578">
            <v>280.11</v>
          </cell>
          <cell r="F4578">
            <v>361.37</v>
          </cell>
          <cell r="G4578">
            <v>-0.22486648033871104</v>
          </cell>
        </row>
        <row r="4579">
          <cell r="A4579" t="str">
            <v>UR84395A</v>
          </cell>
          <cell r="C4579" t="str">
            <v>DECALS---</v>
          </cell>
          <cell r="D4579">
            <v>38.69</v>
          </cell>
          <cell r="F4579">
            <v>42.99</v>
          </cell>
          <cell r="G4579">
            <v>-0.10002326122354044</v>
          </cell>
        </row>
        <row r="4580">
          <cell r="A4580" t="str">
            <v>UR84446A</v>
          </cell>
          <cell r="C4580" t="str">
            <v>BRACKET---</v>
          </cell>
          <cell r="D4580">
            <v>42.77</v>
          </cell>
          <cell r="F4580">
            <v>47.52</v>
          </cell>
          <cell r="G4580">
            <v>-9.9957912457912412E-2</v>
          </cell>
        </row>
        <row r="4581">
          <cell r="A4581" t="str">
            <v>UR84447A</v>
          </cell>
          <cell r="C4581" t="str">
            <v>STRAP - OIL TANK</v>
          </cell>
          <cell r="D4581">
            <v>310.39</v>
          </cell>
          <cell r="F4581">
            <v>400.45</v>
          </cell>
          <cell r="G4581">
            <v>-0.22489699088525406</v>
          </cell>
        </row>
        <row r="4582">
          <cell r="A4582" t="str">
            <v>UR84448A</v>
          </cell>
          <cell r="C4582" t="str">
            <v xml:space="preserve">WASHER   </v>
          </cell>
          <cell r="D4582">
            <v>30.29</v>
          </cell>
          <cell r="E4582" t="str">
            <v>Кузов</v>
          </cell>
          <cell r="F4582">
            <v>48.54</v>
          </cell>
          <cell r="G4582">
            <v>-0.37597857437165227</v>
          </cell>
        </row>
        <row r="4583">
          <cell r="A4583" t="str">
            <v>UR84487E</v>
          </cell>
          <cell r="C4583" t="str">
            <v xml:space="preserve">BLOCK - MULTIPLE </v>
          </cell>
          <cell r="D4583">
            <v>1402.4</v>
          </cell>
          <cell r="F4583">
            <v>1777.2</v>
          </cell>
          <cell r="G4583">
            <v>-0.21089354040063013</v>
          </cell>
        </row>
        <row r="4584">
          <cell r="A4584" t="str">
            <v>UR84546A</v>
          </cell>
          <cell r="C4584" t="str">
            <v xml:space="preserve">BRACKER LAMP  </v>
          </cell>
          <cell r="D4584">
            <v>183.58</v>
          </cell>
          <cell r="F4584">
            <v>203.98</v>
          </cell>
          <cell r="G4584">
            <v>-0.10000980488283151</v>
          </cell>
        </row>
        <row r="4585">
          <cell r="A4585" t="str">
            <v>UR84717F</v>
          </cell>
          <cell r="C4585" t="str">
            <v>LOCKNUT---</v>
          </cell>
          <cell r="D4585">
            <v>52.31</v>
          </cell>
          <cell r="F4585">
            <v>67.87</v>
          </cell>
          <cell r="G4585">
            <v>-0.22926182407543838</v>
          </cell>
        </row>
        <row r="4586">
          <cell r="A4586" t="str">
            <v>UR84752A</v>
          </cell>
          <cell r="C4586" t="str">
            <v xml:space="preserve">GUIDE- DUMP BODY </v>
          </cell>
          <cell r="D4586">
            <v>2255.9499999999998</v>
          </cell>
          <cell r="F4586">
            <v>2910.54</v>
          </cell>
          <cell r="G4586">
            <v>-0.22490328255237868</v>
          </cell>
        </row>
        <row r="4587">
          <cell r="A4587" t="str">
            <v>UR84753A</v>
          </cell>
          <cell r="C4587" t="str">
            <v xml:space="preserve">BRACKET- GUIDE  </v>
          </cell>
          <cell r="D4587">
            <v>319.92</v>
          </cell>
          <cell r="F4587">
            <v>405.41</v>
          </cell>
          <cell r="G4587">
            <v>-0.21087294343997431</v>
          </cell>
        </row>
        <row r="4588">
          <cell r="A4588" t="str">
            <v>UR85005B</v>
          </cell>
          <cell r="C4588" t="str">
            <v>PLATE---</v>
          </cell>
          <cell r="D4588">
            <v>24.44</v>
          </cell>
          <cell r="F4588">
            <v>27.16</v>
          </cell>
          <cell r="G4588">
            <v>-0.10014727540500734</v>
          </cell>
        </row>
        <row r="4589">
          <cell r="A4589" t="str">
            <v>UR85138A</v>
          </cell>
          <cell r="C4589" t="str">
            <v>STUD---</v>
          </cell>
          <cell r="D4589">
            <v>127.28</v>
          </cell>
          <cell r="F4589">
            <v>165.14</v>
          </cell>
          <cell r="G4589">
            <v>-0.22926002179968508</v>
          </cell>
        </row>
        <row r="4590">
          <cell r="A4590" t="str">
            <v>UR85138F</v>
          </cell>
          <cell r="C4590" t="str">
            <v xml:space="preserve">STUD   </v>
          </cell>
          <cell r="D4590">
            <v>60.59</v>
          </cell>
          <cell r="E4590" t="str">
            <v>Передняя ось</v>
          </cell>
          <cell r="F4590">
            <v>77.290000000000006</v>
          </cell>
          <cell r="G4590">
            <v>-0.21606934920429555</v>
          </cell>
        </row>
        <row r="4591">
          <cell r="A4591" t="str">
            <v>UR85145G-130</v>
          </cell>
          <cell r="C4591" t="str">
            <v>HOSE---</v>
          </cell>
          <cell r="D4591">
            <v>1125.74</v>
          </cell>
          <cell r="F4591">
            <v>1327.97</v>
          </cell>
          <cell r="G4591">
            <v>-0.15228506668072317</v>
          </cell>
        </row>
        <row r="4592">
          <cell r="A4592" t="str">
            <v>UR85178B</v>
          </cell>
          <cell r="C4592" t="str">
            <v>HEATER--COOLANT--</v>
          </cell>
          <cell r="D4592">
            <v>8200.41</v>
          </cell>
          <cell r="F4592">
            <v>9673.43</v>
          </cell>
          <cell r="G4592">
            <v>-0.15227483943130826</v>
          </cell>
        </row>
        <row r="4593">
          <cell r="A4593" t="str">
            <v>UR85179E</v>
          </cell>
          <cell r="C4593" t="str">
            <v>HEATER--OIL--</v>
          </cell>
          <cell r="D4593">
            <v>8411.66</v>
          </cell>
          <cell r="F4593">
            <v>14270.35</v>
          </cell>
          <cell r="G4593">
            <v>-0.41054984635976</v>
          </cell>
        </row>
        <row r="4594">
          <cell r="A4594" t="str">
            <v>UR85353H</v>
          </cell>
          <cell r="C4594" t="str">
            <v>PIPE---EXHAUST-</v>
          </cell>
          <cell r="D4594">
            <v>1848.74</v>
          </cell>
          <cell r="F4594">
            <v>2180.84</v>
          </cell>
          <cell r="G4594">
            <v>-0.1522807725463583</v>
          </cell>
        </row>
        <row r="4595">
          <cell r="A4595" t="str">
            <v>UR85458G-030</v>
          </cell>
          <cell r="C4595" t="str">
            <v>HOSE---</v>
          </cell>
          <cell r="D4595">
            <v>583.24</v>
          </cell>
          <cell r="F4595">
            <v>648.04</v>
          </cell>
          <cell r="G4595">
            <v>-9.9993827541509761E-2</v>
          </cell>
        </row>
        <row r="4596">
          <cell r="A4596" t="str">
            <v>UR85458G-035</v>
          </cell>
          <cell r="C4596" t="str">
            <v>HOSE---</v>
          </cell>
          <cell r="D4596">
            <v>621.29999999999995</v>
          </cell>
          <cell r="F4596">
            <v>690.33</v>
          </cell>
          <cell r="G4596">
            <v>-9.999565425231427E-2</v>
          </cell>
        </row>
        <row r="4597">
          <cell r="A4597" t="str">
            <v>UR85458G-111</v>
          </cell>
          <cell r="C4597" t="str">
            <v>HOSE---</v>
          </cell>
          <cell r="D4597">
            <v>1199.33</v>
          </cell>
          <cell r="F4597">
            <v>1332.59</v>
          </cell>
          <cell r="G4597">
            <v>-0.10000075041835821</v>
          </cell>
        </row>
        <row r="4598">
          <cell r="A4598" t="str">
            <v>UR85491F</v>
          </cell>
          <cell r="C4598" t="str">
            <v>STRIP---</v>
          </cell>
          <cell r="D4598">
            <v>98.66</v>
          </cell>
          <cell r="F4598">
            <v>109.62</v>
          </cell>
          <cell r="G4598">
            <v>-9.9981755154168961E-2</v>
          </cell>
        </row>
        <row r="4599">
          <cell r="A4599" t="str">
            <v>UR85703F</v>
          </cell>
          <cell r="C4599" t="str">
            <v>CLAMP---</v>
          </cell>
          <cell r="D4599">
            <v>176.54</v>
          </cell>
          <cell r="F4599">
            <v>196.15</v>
          </cell>
          <cell r="G4599">
            <v>-9.997450930410412E-2</v>
          </cell>
        </row>
        <row r="4600">
          <cell r="A4600" t="str">
            <v>UR85703G</v>
          </cell>
          <cell r="C4600" t="str">
            <v>CLAMP---</v>
          </cell>
          <cell r="D4600">
            <v>141.91</v>
          </cell>
          <cell r="F4600">
            <v>157.68</v>
          </cell>
          <cell r="G4600">
            <v>-0.10001268391679352</v>
          </cell>
        </row>
        <row r="4601">
          <cell r="A4601" t="str">
            <v>UR85703H</v>
          </cell>
          <cell r="C4601" t="str">
            <v>CLAMP---</v>
          </cell>
          <cell r="D4601">
            <v>136.72</v>
          </cell>
          <cell r="F4601">
            <v>151.91</v>
          </cell>
          <cell r="G4601">
            <v>-9.9993417154894293E-2</v>
          </cell>
        </row>
        <row r="4602">
          <cell r="A4602" t="str">
            <v>UR85703J</v>
          </cell>
          <cell r="C4602" t="str">
            <v>CLAMP---</v>
          </cell>
          <cell r="D4602">
            <v>141.91</v>
          </cell>
          <cell r="F4602">
            <v>157.68</v>
          </cell>
          <cell r="G4602">
            <v>-0.10001268391679352</v>
          </cell>
        </row>
        <row r="4603">
          <cell r="A4603" t="str">
            <v>UR85720A</v>
          </cell>
          <cell r="C4603" t="str">
            <v>BRAKE DISC - REAR</v>
          </cell>
          <cell r="D4603">
            <v>6056.06</v>
          </cell>
          <cell r="F4603">
            <v>6939.79</v>
          </cell>
          <cell r="G4603">
            <v>-0.12734247001710419</v>
          </cell>
        </row>
        <row r="4604">
          <cell r="A4604" t="str">
            <v>UR85764B</v>
          </cell>
          <cell r="C4604" t="str">
            <v xml:space="preserve">KEY - STOPPING </v>
          </cell>
          <cell r="D4604">
            <v>106.01</v>
          </cell>
          <cell r="F4604">
            <v>121.47</v>
          </cell>
          <cell r="G4604">
            <v>-0.12727422408825217</v>
          </cell>
        </row>
        <row r="4605">
          <cell r="A4605" t="str">
            <v>UR85764C</v>
          </cell>
          <cell r="C4605" t="str">
            <v>KEY-STOPPING---</v>
          </cell>
          <cell r="D4605">
            <v>38.08</v>
          </cell>
          <cell r="F4605">
            <v>42.31</v>
          </cell>
          <cell r="G4605">
            <v>-9.9976364925549621E-2</v>
          </cell>
        </row>
        <row r="4606">
          <cell r="A4606" t="str">
            <v>UR85888A</v>
          </cell>
          <cell r="C4606" t="str">
            <v>PLATE-HINGER</v>
          </cell>
          <cell r="D4606">
            <v>370.98</v>
          </cell>
          <cell r="F4606">
            <v>425.09</v>
          </cell>
          <cell r="G4606">
            <v>-0.1272906913830012</v>
          </cell>
        </row>
        <row r="4607">
          <cell r="A4607" t="str">
            <v>UR85939C</v>
          </cell>
          <cell r="C4607" t="str">
            <v>BRACKET---</v>
          </cell>
          <cell r="D4607">
            <v>571.11</v>
          </cell>
          <cell r="F4607">
            <v>634.57000000000005</v>
          </cell>
          <cell r="G4607">
            <v>-0.10000472761082313</v>
          </cell>
        </row>
        <row r="4608">
          <cell r="A4608" t="str">
            <v>UR85946A</v>
          </cell>
          <cell r="C4608" t="str">
            <v>BRACKET---</v>
          </cell>
          <cell r="D4608">
            <v>271.98</v>
          </cell>
          <cell r="F4608">
            <v>299.97000000000003</v>
          </cell>
          <cell r="G4608">
            <v>-9.3309330933093348E-2</v>
          </cell>
        </row>
        <row r="4609">
          <cell r="A4609" t="str">
            <v>UR85977C</v>
          </cell>
          <cell r="C4609" t="str">
            <v>SPACER-BUSHING---</v>
          </cell>
          <cell r="D4609">
            <v>739.22</v>
          </cell>
          <cell r="F4609">
            <v>815.33</v>
          </cell>
          <cell r="G4609">
            <v>-9.3348705432156343E-2</v>
          </cell>
        </row>
        <row r="4610">
          <cell r="A4610" t="str">
            <v>UR86074A</v>
          </cell>
          <cell r="C4610" t="str">
            <v>RETAINING---</v>
          </cell>
          <cell r="D4610">
            <v>15.58</v>
          </cell>
          <cell r="F4610">
            <v>17.309999999999999</v>
          </cell>
          <cell r="G4610">
            <v>-9.9942229924898873E-2</v>
          </cell>
        </row>
        <row r="4611">
          <cell r="A4611" t="str">
            <v>UR86205A</v>
          </cell>
          <cell r="C4611" t="str">
            <v>SHIM</v>
          </cell>
          <cell r="D4611">
            <v>1095.6099999999999</v>
          </cell>
          <cell r="F4611">
            <v>1217.3399999999999</v>
          </cell>
          <cell r="G4611">
            <v>-9.9996714147239096E-2</v>
          </cell>
        </row>
        <row r="4612">
          <cell r="A4612" t="str">
            <v>UR86355C</v>
          </cell>
          <cell r="C4612" t="str">
            <v>RIM-ASSEMBLY--</v>
          </cell>
          <cell r="D4612">
            <v>78567.11</v>
          </cell>
          <cell r="F4612">
            <v>87296.79</v>
          </cell>
          <cell r="G4612">
            <v>-0.1000000114551749</v>
          </cell>
        </row>
        <row r="4613">
          <cell r="A4613" t="str">
            <v>UR86404A</v>
          </cell>
          <cell r="C4613" t="str">
            <v xml:space="preserve">SLEEVE   </v>
          </cell>
          <cell r="D4613">
            <v>3241.85</v>
          </cell>
          <cell r="F4613">
            <v>3714.91</v>
          </cell>
          <cell r="G4613">
            <v>-0.12734090462487646</v>
          </cell>
        </row>
        <row r="4614">
          <cell r="A4614" t="str">
            <v>UR86404B</v>
          </cell>
          <cell r="C4614" t="str">
            <v>BUSHING---</v>
          </cell>
          <cell r="D4614">
            <v>2241.17</v>
          </cell>
          <cell r="F4614">
            <v>2490.19</v>
          </cell>
          <cell r="G4614">
            <v>-0.10000040157578338</v>
          </cell>
        </row>
        <row r="4615">
          <cell r="A4615" t="str">
            <v>UR86404D</v>
          </cell>
          <cell r="C4615" t="str">
            <v>SLEEVE, BEARING BORE</v>
          </cell>
          <cell r="D4615">
            <v>3502.1</v>
          </cell>
          <cell r="F4615">
            <v>4013.13</v>
          </cell>
          <cell r="G4615">
            <v>-0.12733950806477745</v>
          </cell>
        </row>
        <row r="4616">
          <cell r="A4616" t="str">
            <v>UR86404G</v>
          </cell>
          <cell r="C4616" t="str">
            <v>SLEEVE-BEARING BORE</v>
          </cell>
          <cell r="D4616">
            <v>3432.7</v>
          </cell>
          <cell r="F4616">
            <v>3933.6</v>
          </cell>
          <cell r="G4616">
            <v>-0.12733882448647549</v>
          </cell>
        </row>
        <row r="4617">
          <cell r="A4617" t="str">
            <v>UR900743</v>
          </cell>
          <cell r="C4617" t="str">
            <v xml:space="preserve">·BOLT   </v>
          </cell>
          <cell r="D4617">
            <v>39.840000000000003</v>
          </cell>
          <cell r="F4617">
            <v>45.62</v>
          </cell>
          <cell r="G4617">
            <v>-0.12669881630863644</v>
          </cell>
        </row>
        <row r="4618">
          <cell r="A4618" t="str">
            <v>UR900744</v>
          </cell>
          <cell r="C4618" t="str">
            <v xml:space="preserve">·GASKET   </v>
          </cell>
          <cell r="D4618">
            <v>28.5</v>
          </cell>
          <cell r="F4618">
            <v>32.64</v>
          </cell>
          <cell r="G4618">
            <v>-0.12683823529411764</v>
          </cell>
        </row>
        <row r="4619">
          <cell r="A4619" t="str">
            <v>UR900748</v>
          </cell>
          <cell r="C4619" t="str">
            <v xml:space="preserve">··RING - HOLDING </v>
          </cell>
          <cell r="D4619">
            <v>31.24</v>
          </cell>
          <cell r="F4619">
            <v>34.71</v>
          </cell>
          <cell r="G4619">
            <v>-9.9971189858830356E-2</v>
          </cell>
        </row>
        <row r="4620">
          <cell r="A4620" t="str">
            <v>UR900749</v>
          </cell>
          <cell r="C4620" t="str">
            <v xml:space="preserve">··WASHER - PLAIN </v>
          </cell>
          <cell r="D4620">
            <v>37.130000000000003</v>
          </cell>
          <cell r="F4620">
            <v>41.26</v>
          </cell>
          <cell r="G4620">
            <v>-0.10009694619486176</v>
          </cell>
        </row>
        <row r="4621">
          <cell r="A4621" t="str">
            <v>UR900750</v>
          </cell>
          <cell r="C4621" t="str">
            <v xml:space="preserve">··SETTING BOLT SPRING </v>
          </cell>
          <cell r="D4621">
            <v>126.91</v>
          </cell>
          <cell r="F4621">
            <v>141.01</v>
          </cell>
          <cell r="G4621">
            <v>-9.9992908304375572E-2</v>
          </cell>
        </row>
        <row r="4622">
          <cell r="A4622" t="str">
            <v>UR900752</v>
          </cell>
          <cell r="C4622" t="str">
            <v xml:space="preserve">··BOLT   </v>
          </cell>
          <cell r="D4622">
            <v>39.1</v>
          </cell>
          <cell r="F4622">
            <v>43.44</v>
          </cell>
          <cell r="G4622">
            <v>-9.9907918968692333E-2</v>
          </cell>
        </row>
        <row r="4623">
          <cell r="A4623" t="str">
            <v>UR900754</v>
          </cell>
          <cell r="C4623" t="str">
            <v xml:space="preserve">···PIN   </v>
          </cell>
          <cell r="D4623">
            <v>29.38</v>
          </cell>
          <cell r="F4623">
            <v>32.64</v>
          </cell>
          <cell r="G4623">
            <v>-9.9877450980392246E-2</v>
          </cell>
        </row>
        <row r="4624">
          <cell r="A4624" t="str">
            <v>UR900755</v>
          </cell>
          <cell r="C4624" t="str">
            <v xml:space="preserve">··PISTON ASSY  </v>
          </cell>
          <cell r="D4624">
            <v>2095.08</v>
          </cell>
          <cell r="F4624">
            <v>2400.79</v>
          </cell>
          <cell r="G4624">
            <v>-0.12733725148805186</v>
          </cell>
        </row>
        <row r="4625">
          <cell r="A4625" t="str">
            <v>UR900757</v>
          </cell>
          <cell r="C4625" t="str">
            <v xml:space="preserve">··ROD ADJUSTING  </v>
          </cell>
          <cell r="D4625">
            <v>396.23</v>
          </cell>
          <cell r="F4625">
            <v>440.26</v>
          </cell>
          <cell r="G4625">
            <v>-0.10000908554036247</v>
          </cell>
        </row>
        <row r="4626">
          <cell r="A4626" t="str">
            <v>UR900774</v>
          </cell>
          <cell r="C4626" t="str">
            <v xml:space="preserve">··VALVE - RELIEF </v>
          </cell>
          <cell r="D4626">
            <v>64.400000000000006</v>
          </cell>
          <cell r="F4626">
            <v>73.78</v>
          </cell>
          <cell r="G4626">
            <v>-0.12713472485768496</v>
          </cell>
        </row>
        <row r="4627">
          <cell r="A4627" t="str">
            <v>UR901528</v>
          </cell>
          <cell r="C4627" t="str">
            <v>BOLT---</v>
          </cell>
          <cell r="D4627">
            <v>15.58</v>
          </cell>
          <cell r="F4627">
            <v>17.309999999999999</v>
          </cell>
          <cell r="G4627">
            <v>-9.9942229924898873E-2</v>
          </cell>
        </row>
        <row r="4628">
          <cell r="A4628" t="str">
            <v>UR901636</v>
          </cell>
          <cell r="C4628" t="str">
            <v xml:space="preserve">BOLT   </v>
          </cell>
          <cell r="D4628">
            <v>60.59</v>
          </cell>
          <cell r="F4628">
            <v>69.41</v>
          </cell>
          <cell r="G4628">
            <v>-0.1270710272295057</v>
          </cell>
        </row>
        <row r="4629">
          <cell r="A4629" t="str">
            <v>UR912611</v>
          </cell>
          <cell r="C4629" t="str">
            <v xml:space="preserve">·TUBE ASSY  </v>
          </cell>
          <cell r="D4629">
            <v>408.89</v>
          </cell>
          <cell r="F4629">
            <v>468.53</v>
          </cell>
          <cell r="G4629">
            <v>-0.12729174225769957</v>
          </cell>
        </row>
        <row r="4630">
          <cell r="A4630" t="str">
            <v>UR912615</v>
          </cell>
          <cell r="C4630" t="str">
            <v xml:space="preserve">·SPACER   </v>
          </cell>
          <cell r="D4630">
            <v>2205.6</v>
          </cell>
          <cell r="F4630">
            <v>2450.67</v>
          </cell>
          <cell r="G4630">
            <v>-0.1000012241550271</v>
          </cell>
        </row>
        <row r="4631">
          <cell r="A4631" t="str">
            <v>UR912692</v>
          </cell>
          <cell r="C4631" t="str">
            <v xml:space="preserve">·LOCKNUT   </v>
          </cell>
          <cell r="D4631">
            <v>15.16</v>
          </cell>
          <cell r="F4631">
            <v>17.36</v>
          </cell>
          <cell r="G4631">
            <v>-0.12672811059907829</v>
          </cell>
        </row>
        <row r="4632">
          <cell r="A4632" t="str">
            <v>UR912782</v>
          </cell>
          <cell r="C4632" t="str">
            <v xml:space="preserve">·SHIM   </v>
          </cell>
          <cell r="D4632">
            <v>127.28</v>
          </cell>
          <cell r="F4632">
            <v>250.99</v>
          </cell>
          <cell r="G4632">
            <v>-0.49288816287501491</v>
          </cell>
        </row>
        <row r="4633">
          <cell r="A4633" t="str">
            <v>UR912944</v>
          </cell>
          <cell r="C4633" t="str">
            <v xml:space="preserve">GASKET </v>
          </cell>
          <cell r="D4633">
            <v>28.5</v>
          </cell>
          <cell r="F4633">
            <v>32.64</v>
          </cell>
          <cell r="G4633">
            <v>-0.12683823529411764</v>
          </cell>
        </row>
        <row r="4634">
          <cell r="A4634" t="str">
            <v>UR913151</v>
          </cell>
          <cell r="C4634" t="str">
            <v xml:space="preserve">VALVE - RELIEF </v>
          </cell>
          <cell r="D4634">
            <v>43.64</v>
          </cell>
          <cell r="F4634">
            <v>49.99</v>
          </cell>
          <cell r="G4634">
            <v>-0.12702540508101623</v>
          </cell>
        </row>
        <row r="4635">
          <cell r="A4635" t="str">
            <v>UR913240</v>
          </cell>
          <cell r="C4635" t="str">
            <v>WASHER PLAIN</v>
          </cell>
          <cell r="D4635">
            <v>9.5399999999999991</v>
          </cell>
          <cell r="F4635">
            <v>10.91</v>
          </cell>
          <cell r="G4635">
            <v>-0.12557286892758945</v>
          </cell>
        </row>
        <row r="4636">
          <cell r="A4636" t="str">
            <v>UR913739</v>
          </cell>
          <cell r="C4636" t="str">
            <v xml:space="preserve">GASKET </v>
          </cell>
          <cell r="D4636">
            <v>15.16</v>
          </cell>
          <cell r="F4636">
            <v>17.36</v>
          </cell>
          <cell r="G4636">
            <v>-0.12672811059907829</v>
          </cell>
        </row>
        <row r="4637">
          <cell r="A4637" t="str">
            <v>UR913744</v>
          </cell>
          <cell r="C4637" t="str">
            <v xml:space="preserve">BOLT   </v>
          </cell>
          <cell r="D4637">
            <v>41.73</v>
          </cell>
          <cell r="F4637">
            <v>47.8</v>
          </cell>
          <cell r="G4637">
            <v>-0.12698744769874482</v>
          </cell>
        </row>
        <row r="4638">
          <cell r="A4638" t="str">
            <v>UR913745</v>
          </cell>
          <cell r="C4638" t="str">
            <v xml:space="preserve">WASHER   </v>
          </cell>
          <cell r="D4638">
            <v>20.87</v>
          </cell>
          <cell r="F4638">
            <v>23.9</v>
          </cell>
          <cell r="G4638">
            <v>-0.12677824267782423</v>
          </cell>
        </row>
        <row r="4639">
          <cell r="A4639" t="str">
            <v>UR913749</v>
          </cell>
          <cell r="C4639" t="str">
            <v xml:space="preserve">PISTON   </v>
          </cell>
          <cell r="D4639">
            <v>1419.44</v>
          </cell>
          <cell r="F4639">
            <v>1626.58</v>
          </cell>
          <cell r="G4639">
            <v>-0.12734694881284647</v>
          </cell>
        </row>
        <row r="4640">
          <cell r="A4640" t="str">
            <v>UR914068</v>
          </cell>
          <cell r="C4640" t="str">
            <v>KIT PARK BKE SHIM 29815 53455</v>
          </cell>
          <cell r="D4640">
            <v>1428.87</v>
          </cell>
          <cell r="F4640">
            <v>1637.38</v>
          </cell>
          <cell r="G4640">
            <v>-0.12734368320121181</v>
          </cell>
        </row>
        <row r="4641">
          <cell r="A4641" t="str">
            <v>UR914541</v>
          </cell>
          <cell r="C4641" t="str">
            <v xml:space="preserve">THRUST PLATE  </v>
          </cell>
          <cell r="D4641">
            <v>1392.97</v>
          </cell>
          <cell r="F4641">
            <v>1596.24</v>
          </cell>
          <cell r="G4641">
            <v>-0.12734300606425097</v>
          </cell>
        </row>
        <row r="4642">
          <cell r="A4642" t="str">
            <v>UR915399</v>
          </cell>
          <cell r="C4642" t="str">
            <v>KIT,CYLINDER SEAL</v>
          </cell>
          <cell r="D4642">
            <v>14364.31</v>
          </cell>
          <cell r="E4642" t="str">
            <v>Гидравлическая система</v>
          </cell>
          <cell r="F4642">
            <v>24751.58</v>
          </cell>
          <cell r="G4642">
            <v>-0.41966088629493559</v>
          </cell>
        </row>
        <row r="4643">
          <cell r="A4643" t="str">
            <v>UR915724</v>
          </cell>
          <cell r="C4643" t="str">
            <v xml:space="preserve">COMPONENTS    </v>
          </cell>
          <cell r="D4643">
            <v>1682.52</v>
          </cell>
          <cell r="F4643">
            <v>1928.01</v>
          </cell>
          <cell r="G4643">
            <v>-0.1273281777584141</v>
          </cell>
        </row>
        <row r="4644">
          <cell r="A4644" t="str">
            <v>UR915726</v>
          </cell>
          <cell r="C4644" t="str">
            <v xml:space="preserve">WASHER - HARDENED </v>
          </cell>
          <cell r="D4644">
            <v>166.58</v>
          </cell>
          <cell r="F4644">
            <v>190.88</v>
          </cell>
          <cell r="G4644">
            <v>-0.12730511316010051</v>
          </cell>
        </row>
        <row r="4645">
          <cell r="A4645" t="str">
            <v>UR915727</v>
          </cell>
          <cell r="C4645" t="str">
            <v>PISTON &amp; HOUSING ASSY 53455</v>
          </cell>
          <cell r="D4645">
            <v>30601.59</v>
          </cell>
          <cell r="E4645" t="str">
            <v>Тормозная система</v>
          </cell>
          <cell r="F4645">
            <v>35067.15</v>
          </cell>
          <cell r="G4645">
            <v>-0.12734311171566559</v>
          </cell>
        </row>
        <row r="4646">
          <cell r="A4646" t="str">
            <v>UR915729</v>
          </cell>
          <cell r="C4646" t="str">
            <v xml:space="preserve">BOLT - FLUSH </v>
          </cell>
          <cell r="D4646">
            <v>24.67</v>
          </cell>
          <cell r="F4646">
            <v>28.27</v>
          </cell>
          <cell r="G4646">
            <v>-0.12734347364697551</v>
          </cell>
        </row>
        <row r="4647">
          <cell r="A4647" t="str">
            <v>UR915730</v>
          </cell>
          <cell r="C4647" t="str">
            <v xml:space="preserve">FRICTION DISC ASSY </v>
          </cell>
          <cell r="D4647">
            <v>1826.32</v>
          </cell>
          <cell r="E4647" t="str">
            <v>Тормозная система</v>
          </cell>
          <cell r="F4647">
            <v>2092.81</v>
          </cell>
          <cell r="G4647">
            <v>-0.12733597412091879</v>
          </cell>
        </row>
        <row r="4648">
          <cell r="A4648" t="str">
            <v>UR915731</v>
          </cell>
          <cell r="C4648" t="str">
            <v xml:space="preserve">WASHER - PLAIN </v>
          </cell>
          <cell r="D4648">
            <v>41.07</v>
          </cell>
          <cell r="F4648">
            <v>45.63</v>
          </cell>
          <cell r="G4648">
            <v>-9.9934253780407656E-2</v>
          </cell>
        </row>
        <row r="4649">
          <cell r="A4649" t="str">
            <v>UR915732</v>
          </cell>
          <cell r="C4649" t="str">
            <v xml:space="preserve">CAP - PISTON </v>
          </cell>
          <cell r="D4649">
            <v>2297.5500000000002</v>
          </cell>
          <cell r="F4649">
            <v>2632.82</v>
          </cell>
          <cell r="G4649">
            <v>-0.12734254525565747</v>
          </cell>
        </row>
        <row r="4650">
          <cell r="A4650" t="str">
            <v>UR915733</v>
          </cell>
          <cell r="C4650" t="str">
            <v xml:space="preserve">SPRING   </v>
          </cell>
          <cell r="D4650">
            <v>251.73</v>
          </cell>
          <cell r="F4650">
            <v>288.45</v>
          </cell>
          <cell r="G4650">
            <v>-0.12730109204368178</v>
          </cell>
        </row>
        <row r="4651">
          <cell r="A4651" t="str">
            <v>UR915734</v>
          </cell>
          <cell r="C4651" t="str">
            <v xml:space="preserve">SPRING   </v>
          </cell>
          <cell r="D4651">
            <v>668.1</v>
          </cell>
          <cell r="F4651">
            <v>765.6</v>
          </cell>
          <cell r="G4651">
            <v>-0.12735109717868343</v>
          </cell>
        </row>
        <row r="4652">
          <cell r="A4652" t="str">
            <v>UR915735</v>
          </cell>
          <cell r="C4652" t="str">
            <v xml:space="preserve">PISTON   </v>
          </cell>
          <cell r="D4652">
            <v>7460.26</v>
          </cell>
          <cell r="F4652">
            <v>8548.9</v>
          </cell>
          <cell r="G4652">
            <v>-0.12734269906069784</v>
          </cell>
        </row>
        <row r="4653">
          <cell r="A4653" t="str">
            <v>UR915736</v>
          </cell>
          <cell r="C4653" t="str">
            <v xml:space="preserve">HOUSING - PISTON </v>
          </cell>
          <cell r="D4653">
            <v>13740.62</v>
          </cell>
          <cell r="F4653">
            <v>15267.35</v>
          </cell>
          <cell r="G4653">
            <v>-9.9999672503741643E-2</v>
          </cell>
        </row>
        <row r="4654">
          <cell r="A4654" t="str">
            <v xml:space="preserve">UR915736 </v>
          </cell>
          <cell r="C4654" t="str">
            <v>Тормозной суппорт</v>
          </cell>
          <cell r="D4654">
            <v>14144.75</v>
          </cell>
          <cell r="F4654">
            <v>15716.39</v>
          </cell>
          <cell r="G4654">
            <v>-0.10000006362784331</v>
          </cell>
        </row>
        <row r="4655">
          <cell r="A4655" t="str">
            <v>UR915738</v>
          </cell>
          <cell r="C4655" t="str">
            <v>KIT-SEAL 53455</v>
          </cell>
          <cell r="D4655">
            <v>1623.84</v>
          </cell>
          <cell r="E4655" t="str">
            <v>Тормозная система</v>
          </cell>
          <cell r="F4655">
            <v>1860.79</v>
          </cell>
          <cell r="G4655">
            <v>-0.12733838853390234</v>
          </cell>
        </row>
        <row r="4656">
          <cell r="A4656" t="str">
            <v>UR915739</v>
          </cell>
          <cell r="C4656" t="str">
            <v>PARTS KIT-SHIM PACK</v>
          </cell>
          <cell r="D4656">
            <v>2280.5100000000002</v>
          </cell>
          <cell r="F4656">
            <v>2613.2800000000002</v>
          </cell>
          <cell r="G4656">
            <v>-0.12733805791954933</v>
          </cell>
        </row>
        <row r="4657">
          <cell r="A4657" t="str">
            <v>UR915766</v>
          </cell>
          <cell r="C4657" t="str">
            <v>CARRIER AND LINING ASSY</v>
          </cell>
          <cell r="D4657">
            <v>1945.56</v>
          </cell>
          <cell r="E4657" t="str">
            <v>Тормозная система</v>
          </cell>
          <cell r="F4657">
            <v>2229.4499999999998</v>
          </cell>
          <cell r="G4657">
            <v>-0.1273363385588373</v>
          </cell>
        </row>
        <row r="4658">
          <cell r="A4658" t="str">
            <v>UR915785</v>
          </cell>
          <cell r="C4658" t="str">
            <v xml:space="preserve">·BRAKE BLOCK ASSY </v>
          </cell>
          <cell r="D4658">
            <v>2322.12</v>
          </cell>
          <cell r="E4658" t="str">
            <v>Тормозная система</v>
          </cell>
          <cell r="F4658">
            <v>2660.98</v>
          </cell>
          <cell r="G4658">
            <v>-0.12734406121053155</v>
          </cell>
        </row>
        <row r="4659">
          <cell r="A4659" t="str">
            <v>UR916084</v>
          </cell>
          <cell r="C4659" t="str">
            <v>KIT-REPAIR 55890</v>
          </cell>
          <cell r="D4659">
            <v>6001.11</v>
          </cell>
          <cell r="E4659" t="str">
            <v>Тормозная система</v>
          </cell>
          <cell r="F4659">
            <v>6876.81</v>
          </cell>
          <cell r="G4659">
            <v>-0.12734102003690673</v>
          </cell>
        </row>
        <row r="4660">
          <cell r="A4660" t="str">
            <v>UR916148</v>
          </cell>
          <cell r="C4660" t="str">
            <v xml:space="preserve">·SPACER   </v>
          </cell>
          <cell r="D4660">
            <v>3956.33</v>
          </cell>
          <cell r="F4660">
            <v>4395.92</v>
          </cell>
          <cell r="G4660">
            <v>-9.9999545032666726E-2</v>
          </cell>
        </row>
        <row r="4661">
          <cell r="A4661" t="str">
            <v>UR916188</v>
          </cell>
          <cell r="C4661" t="str">
            <v xml:space="preserve">·PLATE - TORSION </v>
          </cell>
          <cell r="D4661">
            <v>10896.87</v>
          </cell>
          <cell r="F4661">
            <v>12107.63</v>
          </cell>
          <cell r="G4661">
            <v>-9.9999752222358795E-2</v>
          </cell>
        </row>
        <row r="4662">
          <cell r="A4662" t="str">
            <v>UR916189</v>
          </cell>
          <cell r="C4662" t="str">
            <v xml:space="preserve">·PLATE - TORSION </v>
          </cell>
          <cell r="D4662">
            <v>9926.82</v>
          </cell>
          <cell r="F4662">
            <v>11029.8</v>
          </cell>
          <cell r="G4662">
            <v>-9.9999999999999978E-2</v>
          </cell>
        </row>
        <row r="4663">
          <cell r="A4663" t="str">
            <v>UR916254</v>
          </cell>
          <cell r="B4663" t="str">
            <v>HF30922</v>
          </cell>
          <cell r="C4663" t="str">
            <v>FILTER</v>
          </cell>
          <cell r="D4663">
            <v>1032.17</v>
          </cell>
          <cell r="E4663" t="str">
            <v>Фильтр</v>
          </cell>
          <cell r="F4663">
            <v>1146.8599999999999</v>
          </cell>
          <cell r="G4663">
            <v>-0.10000348778403623</v>
          </cell>
        </row>
        <row r="4664">
          <cell r="A4664" t="str">
            <v>UR916413</v>
          </cell>
          <cell r="C4664" t="str">
            <v xml:space="preserve">··SLEEVE - REGULATING </v>
          </cell>
          <cell r="D4664">
            <v>626</v>
          </cell>
          <cell r="F4664">
            <v>695.55</v>
          </cell>
          <cell r="G4664">
            <v>-9.9992811444180818E-2</v>
          </cell>
        </row>
        <row r="4665">
          <cell r="A4665" t="str">
            <v>UR916429</v>
          </cell>
          <cell r="C4665" t="str">
            <v>SEAL KIT, ACCUMULATOR</v>
          </cell>
          <cell r="D4665">
            <v>7032.55</v>
          </cell>
          <cell r="E4665" t="str">
            <v>Рулевое управление</v>
          </cell>
          <cell r="F4665">
            <v>8058.77</v>
          </cell>
          <cell r="G4665">
            <v>-0.12734201373162413</v>
          </cell>
        </row>
        <row r="4666">
          <cell r="A4666" t="str">
            <v>UR916436</v>
          </cell>
          <cell r="C4666" t="str">
            <v xml:space="preserve">··PLATE - BAFFLE </v>
          </cell>
          <cell r="D4666">
            <v>1180.77</v>
          </cell>
          <cell r="F4666">
            <v>1353.06</v>
          </cell>
          <cell r="G4666">
            <v>-0.12733359939692246</v>
          </cell>
        </row>
        <row r="4667">
          <cell r="A4667" t="str">
            <v>UR947095</v>
          </cell>
          <cell r="C4667" t="str">
            <v xml:space="preserve">BEARING   </v>
          </cell>
          <cell r="D4667">
            <v>2734.71</v>
          </cell>
          <cell r="E4667" t="str">
            <v>Задний мост</v>
          </cell>
          <cell r="F4667">
            <v>3133.75</v>
          </cell>
          <cell r="G4667">
            <v>-0.1273362584762664</v>
          </cell>
        </row>
        <row r="4668">
          <cell r="A4668" t="str">
            <v>UR947197</v>
          </cell>
          <cell r="C4668" t="str">
            <v xml:space="preserve">SHOCK PAD  </v>
          </cell>
          <cell r="D4668">
            <v>257.45</v>
          </cell>
          <cell r="E4668" t="str">
            <v>Кузов</v>
          </cell>
          <cell r="F4668">
            <v>295</v>
          </cell>
          <cell r="G4668">
            <v>-0.12728813559322039</v>
          </cell>
        </row>
        <row r="4669">
          <cell r="A4669" t="str">
            <v>UR947811</v>
          </cell>
          <cell r="C4669" t="str">
            <v>ELBOW---</v>
          </cell>
          <cell r="D4669">
            <v>62.31</v>
          </cell>
          <cell r="F4669">
            <v>69.23</v>
          </cell>
          <cell r="G4669">
            <v>-9.9956666185179843E-2</v>
          </cell>
        </row>
        <row r="4670">
          <cell r="A4670" t="str">
            <v>UR947812</v>
          </cell>
          <cell r="C4670" t="str">
            <v>ADAPTER---</v>
          </cell>
          <cell r="D4670">
            <v>72.69</v>
          </cell>
          <cell r="F4670">
            <v>80.77</v>
          </cell>
          <cell r="G4670">
            <v>-0.10003714250340467</v>
          </cell>
        </row>
        <row r="4671">
          <cell r="A4671" t="str">
            <v>UR951347</v>
          </cell>
          <cell r="C4671" t="str">
            <v xml:space="preserve">WASHER   </v>
          </cell>
          <cell r="D4671">
            <v>174.21</v>
          </cell>
          <cell r="F4671">
            <v>199.61</v>
          </cell>
          <cell r="G4671">
            <v>-0.12724813386102907</v>
          </cell>
        </row>
        <row r="4672">
          <cell r="A4672" t="str">
            <v>UR951674</v>
          </cell>
          <cell r="C4672" t="str">
            <v>SHIM---</v>
          </cell>
          <cell r="D4672">
            <v>152.31</v>
          </cell>
          <cell r="F4672">
            <v>169.23</v>
          </cell>
          <cell r="G4672">
            <v>-9.9982272646693793E-2</v>
          </cell>
        </row>
        <row r="4673">
          <cell r="A4673" t="str">
            <v>UR951675</v>
          </cell>
          <cell r="C4673" t="str">
            <v>SHIM---</v>
          </cell>
          <cell r="D4673">
            <v>237.11</v>
          </cell>
          <cell r="F4673">
            <v>263.45999999999998</v>
          </cell>
          <cell r="G4673">
            <v>-0.10001518257040909</v>
          </cell>
        </row>
        <row r="4674">
          <cell r="A4674" t="str">
            <v>UR951676</v>
          </cell>
          <cell r="C4674" t="str">
            <v>SHIM---</v>
          </cell>
          <cell r="D4674">
            <v>214.61</v>
          </cell>
          <cell r="F4674">
            <v>238.45</v>
          </cell>
          <cell r="G4674">
            <v>-9.9979031243447203E-2</v>
          </cell>
        </row>
        <row r="4675">
          <cell r="A4675" t="str">
            <v>UR951715</v>
          </cell>
          <cell r="C4675" t="str">
            <v>U--CLAMP--</v>
          </cell>
          <cell r="D4675">
            <v>131.53</v>
          </cell>
          <cell r="F4675">
            <v>146.13999999999999</v>
          </cell>
          <cell r="G4675">
            <v>-9.9972628985903866E-2</v>
          </cell>
        </row>
        <row r="4676">
          <cell r="A4676" t="str">
            <v>UR980046</v>
          </cell>
          <cell r="C4676" t="str">
            <v xml:space="preserve">ADAPTER   </v>
          </cell>
          <cell r="D4676">
            <v>47.34</v>
          </cell>
          <cell r="F4676">
            <v>61.07</v>
          </cell>
          <cell r="G4676">
            <v>-0.2248239724905845</v>
          </cell>
        </row>
        <row r="4677">
          <cell r="A4677" t="str">
            <v>URA84734A</v>
          </cell>
          <cell r="C4677" t="str">
            <v>ROCK-DEFLECTOR--</v>
          </cell>
          <cell r="D4677">
            <v>3002.65</v>
          </cell>
          <cell r="F4677">
            <v>3336.28</v>
          </cell>
          <cell r="G4677">
            <v>-0.10000059947006845</v>
          </cell>
        </row>
        <row r="4678">
          <cell r="A4678" t="str">
            <v>вд40</v>
          </cell>
          <cell r="C4678" t="str">
            <v>Смазка WD-40 420 мл, с дозатором</v>
          </cell>
          <cell r="D4678">
            <v>155.76</v>
          </cell>
          <cell r="E4678" t="str">
            <v>Расходные материалы</v>
          </cell>
          <cell r="F4678">
            <v>173.07</v>
          </cell>
          <cell r="G4678">
            <v>-0.10001733402669444</v>
          </cell>
        </row>
        <row r="4679">
          <cell r="A4679" t="str">
            <v>ДВС</v>
          </cell>
          <cell r="C4679" t="str">
            <v>Engine(QSK50)</v>
          </cell>
          <cell r="D4679" t="str">
            <v>не использовать</v>
          </cell>
          <cell r="E4679" t="str">
            <v>Cummins</v>
          </cell>
          <cell r="F4679">
            <v>4679647.13</v>
          </cell>
        </row>
        <row r="4680">
          <cell r="A4680" t="str">
            <v>Изол</v>
          </cell>
          <cell r="C4680" t="str">
            <v>Изолента всепогодная</v>
          </cell>
          <cell r="D4680">
            <v>13.75</v>
          </cell>
          <cell r="E4680" t="str">
            <v>Расходные материалы</v>
          </cell>
          <cell r="F4680">
            <v>15.28</v>
          </cell>
          <cell r="G4680">
            <v>-0.10013089005235598</v>
          </cell>
        </row>
        <row r="4681">
          <cell r="A4681" t="str">
            <v>тер</v>
          </cell>
          <cell r="C4681" t="str">
            <v>Терозон VR 620 - Терозон 8018 Растворитель ржав., 400 мл</v>
          </cell>
          <cell r="D4681">
            <v>96.8</v>
          </cell>
          <cell r="E4681" t="str">
            <v>Расходные материалы</v>
          </cell>
          <cell r="F4681">
            <v>107.55</v>
          </cell>
          <cell r="G4681">
            <v>-9.995350999535102E-2</v>
          </cell>
        </row>
        <row r="4682">
          <cell r="A4682">
            <v>3171170</v>
          </cell>
          <cell r="C4682" t="str">
            <v xml:space="preserve">Соединительная прокладка </v>
          </cell>
          <cell r="D4682">
            <v>588.16</v>
          </cell>
          <cell r="E4682" t="str">
            <v>Cummins</v>
          </cell>
          <cell r="F4682">
            <v>588.16</v>
          </cell>
          <cell r="G4682">
            <v>0</v>
          </cell>
        </row>
        <row r="4683">
          <cell r="A4683">
            <v>3102651</v>
          </cell>
          <cell r="C4683" t="str">
            <v>БОЛТ ФЛАНЦЕВЫЙ КРЫШКИ ГОЛОВКИ БЛОКА</v>
          </cell>
          <cell r="D4683">
            <v>47.52</v>
          </cell>
          <cell r="E4683" t="str">
            <v>Cummins</v>
          </cell>
          <cell r="F4683">
            <v>57.68</v>
          </cell>
          <cell r="G4683">
            <v>-0.17614424410540908</v>
          </cell>
        </row>
        <row r="4684">
          <cell r="A4684">
            <v>3646766</v>
          </cell>
          <cell r="C4684" t="str">
            <v>Уплотнение для направляющей клапана</v>
          </cell>
          <cell r="D4684">
            <v>761.49</v>
          </cell>
          <cell r="E4684" t="str">
            <v>Cummins</v>
          </cell>
          <cell r="F4684">
            <v>761.49</v>
          </cell>
          <cell r="G4684">
            <v>0</v>
          </cell>
        </row>
        <row r="4685">
          <cell r="A4685">
            <v>5372868</v>
          </cell>
          <cell r="C4685" t="str">
            <v xml:space="preserve">Винт колпачок  с шестигранной головкой фланца </v>
          </cell>
          <cell r="D4685">
            <v>962.46</v>
          </cell>
          <cell r="E4685" t="str">
            <v>Cummins</v>
          </cell>
          <cell r="F4685">
            <v>962.46</v>
          </cell>
          <cell r="G4685">
            <v>0</v>
          </cell>
        </row>
        <row r="4686">
          <cell r="A4686">
            <v>20055636</v>
          </cell>
          <cell r="C4686" t="str">
            <v>Боковой фонарь</v>
          </cell>
          <cell r="D4686">
            <v>142.99</v>
          </cell>
          <cell r="F4686">
            <v>254.08</v>
          </cell>
          <cell r="G4686">
            <v>-0.43722449622166248</v>
          </cell>
        </row>
        <row r="4687">
          <cell r="A4687">
            <v>20055637</v>
          </cell>
          <cell r="C4687" t="str">
            <v>Лампа индикатор</v>
          </cell>
          <cell r="D4687">
            <v>142.99</v>
          </cell>
          <cell r="F4687">
            <v>254.08</v>
          </cell>
          <cell r="G4687">
            <v>-0.43722449622166248</v>
          </cell>
        </row>
        <row r="4688">
          <cell r="A4688">
            <v>20072077</v>
          </cell>
          <cell r="C4688" t="str">
            <v>Лампа</v>
          </cell>
          <cell r="D4688">
            <v>521.21</v>
          </cell>
          <cell r="F4688">
            <v>943.18</v>
          </cell>
          <cell r="G4688">
            <v>-0.44739074195805673</v>
          </cell>
        </row>
        <row r="4689">
          <cell r="A4689" t="str">
            <v xml:space="preserve">UR915730 </v>
          </cell>
          <cell r="C4689" t="str">
            <v>Фрикционная тормозная накладка</v>
          </cell>
          <cell r="D4689">
            <v>2082.9699999999998</v>
          </cell>
          <cell r="F4689">
            <v>2314.41</v>
          </cell>
          <cell r="G4689">
            <v>-9.9999567924438648E-2</v>
          </cell>
        </row>
        <row r="4690">
          <cell r="A4690">
            <v>20043050</v>
          </cell>
          <cell r="C4690" t="str">
            <v>Щетка</v>
          </cell>
          <cell r="D4690">
            <v>649.1</v>
          </cell>
          <cell r="F4690">
            <v>721.22</v>
          </cell>
          <cell r="G4690">
            <v>-9.9997226921050397E-2</v>
          </cell>
        </row>
        <row r="4691">
          <cell r="A4691">
            <v>20039766</v>
          </cell>
          <cell r="C4691" t="str">
            <v>Плафон кабины</v>
          </cell>
          <cell r="D4691">
            <v>2170.9499999999998</v>
          </cell>
          <cell r="F4691">
            <v>3119.64</v>
          </cell>
          <cell r="G4691">
            <v>-0.30410239643035741</v>
          </cell>
        </row>
        <row r="4692">
          <cell r="A4692">
            <v>20071535</v>
          </cell>
          <cell r="C4692" t="str">
            <v>Манометр</v>
          </cell>
          <cell r="D4692">
            <v>680.05</v>
          </cell>
          <cell r="E4692" t="str">
            <v>Гидравлическая система</v>
          </cell>
          <cell r="F4692">
            <v>755.61</v>
          </cell>
          <cell r="G4692">
            <v>-9.9998676565953404E-2</v>
          </cell>
        </row>
        <row r="4693">
          <cell r="A4693">
            <v>20065265</v>
          </cell>
          <cell r="C4693" t="str">
            <v>Шайба</v>
          </cell>
          <cell r="D4693">
            <v>32.94</v>
          </cell>
          <cell r="F4693">
            <v>36.6</v>
          </cell>
          <cell r="G4693">
            <v>-0.10000000000000009</v>
          </cell>
        </row>
        <row r="4694">
          <cell r="A4694">
            <v>20071436</v>
          </cell>
          <cell r="C4694" t="str">
            <v>Сдвоенный насос</v>
          </cell>
          <cell r="D4694">
            <v>44974.97</v>
          </cell>
          <cell r="E4694" t="str">
            <v>Гидравлическая система</v>
          </cell>
          <cell r="F4694">
            <v>87416.2</v>
          </cell>
          <cell r="G4694">
            <v>-0.48550760614165334</v>
          </cell>
        </row>
        <row r="4695">
          <cell r="A4695">
            <v>20042838</v>
          </cell>
          <cell r="C4695" t="str">
            <v>Ремкомплект рулевого цилиндра</v>
          </cell>
          <cell r="D4695">
            <v>2099.1</v>
          </cell>
          <cell r="F4695">
            <v>2660.1</v>
          </cell>
          <cell r="G4695">
            <v>-0.21089432728092927</v>
          </cell>
        </row>
        <row r="4696">
          <cell r="A4696">
            <v>20065044</v>
          </cell>
          <cell r="C4696" t="str">
            <v>Трубка тормозная</v>
          </cell>
          <cell r="D4696">
            <v>578.15</v>
          </cell>
          <cell r="F4696">
            <v>662.47</v>
          </cell>
          <cell r="G4696">
            <v>-0.12728123537669633</v>
          </cell>
        </row>
        <row r="4697">
          <cell r="A4697">
            <v>20065046</v>
          </cell>
          <cell r="C4697" t="str">
            <v>Трубка тормозная</v>
          </cell>
          <cell r="D4697">
            <v>692.43</v>
          </cell>
          <cell r="F4697">
            <v>769.37</v>
          </cell>
          <cell r="G4697">
            <v>-0.10000389929422782</v>
          </cell>
        </row>
        <row r="4698">
          <cell r="A4698">
            <v>20065045</v>
          </cell>
          <cell r="C4698" t="str">
            <v>Трубка тормозная</v>
          </cell>
          <cell r="D4698">
            <v>592.37</v>
          </cell>
          <cell r="F4698">
            <v>658.19</v>
          </cell>
          <cell r="G4698">
            <v>-0.10000151931813006</v>
          </cell>
        </row>
        <row r="4699">
          <cell r="A4699">
            <v>20071782</v>
          </cell>
          <cell r="C4699" t="str">
            <v>Кондиционер</v>
          </cell>
          <cell r="D4699">
            <v>15356.71</v>
          </cell>
          <cell r="F4699">
            <v>17063.009999999998</v>
          </cell>
          <cell r="G4699">
            <v>-9.9999941393693059E-2</v>
          </cell>
        </row>
        <row r="4700">
          <cell r="A4700" t="str">
            <v>65057C</v>
          </cell>
          <cell r="C4700" t="str">
            <v>Датчик подъема кузова</v>
          </cell>
          <cell r="D4700">
            <v>6294.19</v>
          </cell>
          <cell r="F4700">
            <v>6993.54</v>
          </cell>
          <cell r="G4700">
            <v>-9.9999428043594518E-2</v>
          </cell>
        </row>
        <row r="4701">
          <cell r="A4701">
            <v>20036002</v>
          </cell>
          <cell r="C4701" t="str">
            <v>Втулка</v>
          </cell>
          <cell r="D4701">
            <v>6516.94</v>
          </cell>
          <cell r="F4701">
            <v>8007.62</v>
          </cell>
          <cell r="G4701">
            <v>-0.1861576848052231</v>
          </cell>
        </row>
        <row r="4702">
          <cell r="A4702">
            <v>20042962</v>
          </cell>
          <cell r="C4702" t="str">
            <v>Поворотный кулак</v>
          </cell>
          <cell r="D4702">
            <v>93091.401000000013</v>
          </cell>
          <cell r="F4702">
            <v>185668.99</v>
          </cell>
          <cell r="G4702">
            <v>-0.4986163225210628</v>
          </cell>
        </row>
        <row r="4703">
          <cell r="A4703">
            <v>20036003</v>
          </cell>
          <cell r="C4703" t="str">
            <v>Пылезащитное кольцо</v>
          </cell>
          <cell r="D4703">
            <v>516.23</v>
          </cell>
          <cell r="F4703">
            <v>563.4</v>
          </cell>
          <cell r="G4703">
            <v>-8.3723819666311594E-2</v>
          </cell>
        </row>
        <row r="4704">
          <cell r="A4704">
            <v>20062819</v>
          </cell>
          <cell r="C4704" t="str">
            <v>Радио</v>
          </cell>
          <cell r="D4704">
            <v>773.36</v>
          </cell>
          <cell r="E4704" t="str">
            <v>Электрооборудование</v>
          </cell>
          <cell r="F4704">
            <v>1398.17</v>
          </cell>
          <cell r="G4704">
            <v>-0.446876989207321</v>
          </cell>
        </row>
        <row r="4705">
          <cell r="A4705">
            <v>20070640</v>
          </cell>
          <cell r="C4705" t="str">
            <v>Датчик наклона</v>
          </cell>
          <cell r="D4705">
            <v>18342.61</v>
          </cell>
          <cell r="F4705">
            <v>20380.68</v>
          </cell>
          <cell r="G4705">
            <v>-0.1000000981321526</v>
          </cell>
        </row>
        <row r="4706">
          <cell r="A4706">
            <v>20070641</v>
          </cell>
          <cell r="C4706" t="str">
            <v>Датчик давления</v>
          </cell>
          <cell r="D4706">
            <v>2060.25</v>
          </cell>
          <cell r="F4706">
            <v>3879.75</v>
          </cell>
          <cell r="G4706">
            <v>-0.46897351633481543</v>
          </cell>
        </row>
        <row r="4707">
          <cell r="A4707">
            <v>20061769</v>
          </cell>
          <cell r="C4707" t="str">
            <v>Масляная форсунка ЦСС</v>
          </cell>
          <cell r="D4707">
            <v>5989.71</v>
          </cell>
          <cell r="E4707" t="str">
            <v>ЦСС</v>
          </cell>
          <cell r="F4707">
            <v>6655.23</v>
          </cell>
          <cell r="G4707">
            <v>-9.9999549226698292E-2</v>
          </cell>
        </row>
        <row r="4708">
          <cell r="A4708">
            <v>20036004</v>
          </cell>
          <cell r="C4708" t="str">
            <v>Палец</v>
          </cell>
          <cell r="D4708">
            <v>6851.94</v>
          </cell>
          <cell r="F4708">
            <v>8269.7000000000007</v>
          </cell>
          <cell r="G4708">
            <v>-0.17144031827031225</v>
          </cell>
        </row>
        <row r="4709">
          <cell r="A4709">
            <v>20071784</v>
          </cell>
          <cell r="C4709" t="str">
            <v>Панель управления</v>
          </cell>
          <cell r="D4709">
            <v>1570.97</v>
          </cell>
          <cell r="E4709" t="str">
            <v>Электрооборудование</v>
          </cell>
          <cell r="F4709">
            <v>1745.52</v>
          </cell>
          <cell r="G4709">
            <v>-9.9998854209633725E-2</v>
          </cell>
        </row>
        <row r="4710">
          <cell r="A4710">
            <v>20077554</v>
          </cell>
          <cell r="C4710" t="str">
            <v>Блок GDPC</v>
          </cell>
          <cell r="D4710">
            <v>372390.52</v>
          </cell>
          <cell r="E4710" t="str">
            <v>Электрооборудование</v>
          </cell>
          <cell r="F4710">
            <v>413767.24</v>
          </cell>
          <cell r="G4710">
            <v>-9.9999990332728994E-2</v>
          </cell>
        </row>
        <row r="4711">
          <cell r="A4711">
            <v>20076634</v>
          </cell>
          <cell r="C4711" t="str">
            <v>Светодиодный дисплей</v>
          </cell>
          <cell r="D4711">
            <v>26605.41</v>
          </cell>
          <cell r="E4711" t="str">
            <v>Электрооборудование</v>
          </cell>
          <cell r="F4711">
            <v>29561.57</v>
          </cell>
          <cell r="G4711">
            <v>-0.10000010148310801</v>
          </cell>
        </row>
        <row r="4712">
          <cell r="A4712">
            <v>20070636</v>
          </cell>
          <cell r="C4712" t="str">
            <v>Контроллер</v>
          </cell>
          <cell r="D4712">
            <v>133324.03</v>
          </cell>
          <cell r="E4712" t="str">
            <v>Электрооборудование</v>
          </cell>
          <cell r="F4712">
            <v>148137.81</v>
          </cell>
          <cell r="G4712">
            <v>-9.9999993249528907E-2</v>
          </cell>
        </row>
        <row r="4713">
          <cell r="A4713">
            <v>20070637</v>
          </cell>
          <cell r="C4713" t="str">
            <v>Дисплей</v>
          </cell>
          <cell r="D4713">
            <v>166556.93</v>
          </cell>
          <cell r="E4713" t="str">
            <v>Электрооборудование</v>
          </cell>
          <cell r="F4713">
            <v>185063.26</v>
          </cell>
          <cell r="G4713">
            <v>-0.10000002161423083</v>
          </cell>
        </row>
        <row r="4714">
          <cell r="A4714" t="str">
            <v>15247612К</v>
          </cell>
          <cell r="C4714" t="str">
            <v>Комплект предохранителей, 10А</v>
          </cell>
          <cell r="D4714">
            <v>293.75</v>
          </cell>
          <cell r="E4714" t="str">
            <v>Электрооборудование</v>
          </cell>
          <cell r="F4714">
            <v>0</v>
          </cell>
          <cell r="G4714" t="str">
            <v>q</v>
          </cell>
        </row>
        <row r="4715">
          <cell r="A4715" t="str">
            <v>15247613К</v>
          </cell>
          <cell r="C4715" t="str">
            <v>Комплект предохранителей 7,5А</v>
          </cell>
          <cell r="D4715">
            <v>1.68</v>
          </cell>
          <cell r="E4715" t="str">
            <v>Электрооборудование</v>
          </cell>
          <cell r="F4715">
            <v>0</v>
          </cell>
          <cell r="G4715" t="str">
            <v>q</v>
          </cell>
        </row>
        <row r="4716">
          <cell r="A4716">
            <v>15247753</v>
          </cell>
          <cell r="C4716" t="str">
            <v>Предохранитель 30А</v>
          </cell>
          <cell r="D4716">
            <v>11.83</v>
          </cell>
          <cell r="E4716" t="str">
            <v>Электрооборудование</v>
          </cell>
          <cell r="F4716">
            <v>0</v>
          </cell>
          <cell r="G4716" t="str">
            <v>q</v>
          </cell>
        </row>
        <row r="4717">
          <cell r="A4717">
            <v>15269789</v>
          </cell>
          <cell r="C4717" t="str">
            <v>Зажимной клапан</v>
          </cell>
          <cell r="D4717">
            <v>2384</v>
          </cell>
          <cell r="F4717">
            <v>0</v>
          </cell>
          <cell r="G4717" t="str">
            <v>q</v>
          </cell>
        </row>
        <row r="4718">
          <cell r="A4718">
            <v>15271334</v>
          </cell>
          <cell r="C4718" t="str">
            <v>Уплотнительное кольцо</v>
          </cell>
          <cell r="D4718">
            <v>6.79</v>
          </cell>
          <cell r="F4718">
            <v>0</v>
          </cell>
          <cell r="G4718" t="str">
            <v>q</v>
          </cell>
        </row>
        <row r="4719">
          <cell r="A4719">
            <v>20039876</v>
          </cell>
          <cell r="C4719" t="str">
            <v>Фильтр салона</v>
          </cell>
          <cell r="D4719">
            <v>3242.88</v>
          </cell>
          <cell r="E4719" t="str">
            <v>Фильтр</v>
          </cell>
          <cell r="F4719">
            <v>0</v>
          </cell>
          <cell r="G4719" t="str">
            <v>q</v>
          </cell>
        </row>
        <row r="4720">
          <cell r="A4720">
            <v>20061768</v>
          </cell>
          <cell r="C4720" t="str">
            <v>Инжектор ЦСС GL1-4</v>
          </cell>
          <cell r="D4720">
            <v>17271.39</v>
          </cell>
          <cell r="E4720" t="str">
            <v>ЦСС</v>
          </cell>
          <cell r="F4720">
            <v>0</v>
          </cell>
          <cell r="G4720" t="str">
            <v>q</v>
          </cell>
        </row>
        <row r="4721">
          <cell r="A4721">
            <v>20070005</v>
          </cell>
          <cell r="C4721" t="str">
            <v>РВД</v>
          </cell>
          <cell r="D4721">
            <v>2920</v>
          </cell>
          <cell r="E4721" t="str">
            <v>Гидравлическая система</v>
          </cell>
          <cell r="F4721">
            <v>0</v>
          </cell>
          <cell r="G4721" t="str">
            <v>q</v>
          </cell>
        </row>
        <row r="4722">
          <cell r="A4722">
            <v>20070596</v>
          </cell>
          <cell r="C4722" t="str">
            <v>Фильтр тормозной линии</v>
          </cell>
          <cell r="D4722">
            <v>5185.6099999999997</v>
          </cell>
          <cell r="E4722" t="str">
            <v>Фильтр</v>
          </cell>
          <cell r="F4722">
            <v>0</v>
          </cell>
          <cell r="G4722" t="str">
            <v>q</v>
          </cell>
        </row>
        <row r="4723">
          <cell r="A4723">
            <v>20071285</v>
          </cell>
          <cell r="C4723" t="str">
            <v>Ремкомплект гидроаккумулятора (руль)</v>
          </cell>
          <cell r="D4723">
            <v>3298.4</v>
          </cell>
          <cell r="F4723">
            <v>0</v>
          </cell>
          <cell r="G4723" t="str">
            <v>q</v>
          </cell>
        </row>
        <row r="4724">
          <cell r="A4724">
            <v>20071286</v>
          </cell>
          <cell r="C4724" t="str">
            <v>Ремкомплект гидроаккумулятора (тормоза)</v>
          </cell>
          <cell r="D4724">
            <v>3738.99</v>
          </cell>
          <cell r="F4724">
            <v>0</v>
          </cell>
          <cell r="G4724" t="str">
            <v>q</v>
          </cell>
        </row>
        <row r="4725">
          <cell r="A4725">
            <v>20072000</v>
          </cell>
          <cell r="C4725" t="str">
            <v>Фильтр кондиционера</v>
          </cell>
          <cell r="D4725">
            <v>359.91</v>
          </cell>
          <cell r="E4725" t="str">
            <v>Фильтр</v>
          </cell>
          <cell r="F4725">
            <v>0</v>
          </cell>
          <cell r="G4725" t="str">
            <v>q</v>
          </cell>
        </row>
        <row r="4726">
          <cell r="A4726">
            <v>20079356</v>
          </cell>
          <cell r="C4726" t="str">
            <v>Фара ближнего света</v>
          </cell>
          <cell r="D4726">
            <v>5514.29</v>
          </cell>
          <cell r="E4726" t="str">
            <v>Электрооборудование</v>
          </cell>
          <cell r="F4726">
            <v>0</v>
          </cell>
          <cell r="G4726" t="str">
            <v>q</v>
          </cell>
        </row>
        <row r="4727">
          <cell r="A4727">
            <v>20079357</v>
          </cell>
          <cell r="C4727" t="str">
            <v>Фара дальнего света</v>
          </cell>
          <cell r="D4727">
            <v>5514.29</v>
          </cell>
          <cell r="E4727" t="str">
            <v>Электрооборудование</v>
          </cell>
          <cell r="F4727">
            <v>0</v>
          </cell>
          <cell r="G4727" t="str">
            <v>q</v>
          </cell>
        </row>
        <row r="4728">
          <cell r="A4728">
            <v>3048625</v>
          </cell>
          <cell r="C4728" t="str">
            <v>Сальник натяжного ролика</v>
          </cell>
          <cell r="D4728">
            <v>1945</v>
          </cell>
          <cell r="E4728" t="str">
            <v>Cummins</v>
          </cell>
          <cell r="F4728">
            <v>0</v>
          </cell>
          <cell r="G4728" t="str">
            <v>q</v>
          </cell>
        </row>
        <row r="4729">
          <cell r="A4729">
            <v>304862600</v>
          </cell>
          <cell r="C4729" t="str">
            <v>Подшипник</v>
          </cell>
          <cell r="D4729">
            <v>3098.94</v>
          </cell>
          <cell r="E4729" t="str">
            <v>Cummins</v>
          </cell>
          <cell r="F4729">
            <v>0</v>
          </cell>
          <cell r="G4729" t="str">
            <v>q</v>
          </cell>
        </row>
        <row r="4730">
          <cell r="A4730">
            <v>3331924</v>
          </cell>
          <cell r="C4730" t="str">
            <v>Прокладка</v>
          </cell>
          <cell r="D4730">
            <v>1278.57</v>
          </cell>
          <cell r="E4730" t="str">
            <v>Cummins</v>
          </cell>
          <cell r="F4730">
            <v>0</v>
          </cell>
          <cell r="G4730" t="str">
            <v>q</v>
          </cell>
        </row>
        <row r="4731">
          <cell r="A4731">
            <v>3658780</v>
          </cell>
          <cell r="C4731" t="str">
            <v>Реле топливного насоса</v>
          </cell>
          <cell r="D4731">
            <v>2005.71</v>
          </cell>
          <cell r="E4731" t="str">
            <v>Cummins</v>
          </cell>
          <cell r="F4731">
            <v>0</v>
          </cell>
          <cell r="G4731" t="str">
            <v>q</v>
          </cell>
        </row>
        <row r="4732">
          <cell r="A4732">
            <v>4080395</v>
          </cell>
          <cell r="C4732" t="str">
            <v>Шайба</v>
          </cell>
          <cell r="D4732">
            <v>997.53</v>
          </cell>
          <cell r="E4732" t="str">
            <v>Cummins</v>
          </cell>
          <cell r="F4732">
            <v>0</v>
          </cell>
          <cell r="G4732" t="str">
            <v>q</v>
          </cell>
        </row>
        <row r="4733">
          <cell r="A4733">
            <v>5374571</v>
          </cell>
          <cell r="C4733" t="str">
            <v>Болт</v>
          </cell>
          <cell r="D4733">
            <v>556.55999999999995</v>
          </cell>
          <cell r="E4733" t="str">
            <v>Cummins</v>
          </cell>
          <cell r="F4733">
            <v>0</v>
          </cell>
          <cell r="G4733" t="str">
            <v>q</v>
          </cell>
        </row>
        <row r="4734">
          <cell r="A4734">
            <v>3089316</v>
          </cell>
          <cell r="C4734" t="str">
            <v>Болт</v>
          </cell>
          <cell r="D4734">
            <v>559.87</v>
          </cell>
          <cell r="E4734" t="str">
            <v>Cummins</v>
          </cell>
          <cell r="F4734">
            <v>0</v>
          </cell>
          <cell r="G4734" t="str">
            <v>q</v>
          </cell>
        </row>
        <row r="4735">
          <cell r="A4735">
            <v>5538007</v>
          </cell>
          <cell r="C4735" t="str">
            <v>Сальник</v>
          </cell>
          <cell r="D4735">
            <v>8034</v>
          </cell>
          <cell r="E4735" t="str">
            <v>Cummins</v>
          </cell>
          <cell r="F4735">
            <v>0</v>
          </cell>
          <cell r="G4735" t="str">
            <v>q</v>
          </cell>
        </row>
        <row r="4736">
          <cell r="A4736">
            <v>56010116</v>
          </cell>
          <cell r="C4736" t="str">
            <v>Уплотнительное кольцо (USITR) R 1"</v>
          </cell>
          <cell r="D4736">
            <v>13.15</v>
          </cell>
          <cell r="F4736">
            <v>0</v>
          </cell>
          <cell r="G4736" t="str">
            <v>q</v>
          </cell>
        </row>
        <row r="4737">
          <cell r="A4737">
            <v>70021216</v>
          </cell>
          <cell r="C4737" t="str">
            <v>Переходник R 3/4" UF X R 1"UF</v>
          </cell>
          <cell r="D4737">
            <v>57.05</v>
          </cell>
          <cell r="F4737">
            <v>0</v>
          </cell>
          <cell r="G4737" t="str">
            <v>q</v>
          </cell>
        </row>
        <row r="4738">
          <cell r="A4738">
            <v>915738</v>
          </cell>
          <cell r="C4738" t="str">
            <v xml:space="preserve">Ремкомплект (3 уплотнения, 2 кольца) </v>
          </cell>
          <cell r="D4738">
            <v>1860.79</v>
          </cell>
          <cell r="F4738">
            <v>0</v>
          </cell>
          <cell r="G4738" t="str">
            <v>q</v>
          </cell>
        </row>
        <row r="4739">
          <cell r="A4739">
            <v>9379264</v>
          </cell>
          <cell r="C4739" t="str">
            <v>Хомут для проводов</v>
          </cell>
          <cell r="D4739">
            <v>2.17</v>
          </cell>
          <cell r="E4739" t="str">
            <v>Электрооборудование</v>
          </cell>
          <cell r="F4739">
            <v>0</v>
          </cell>
          <cell r="G4739" t="str">
            <v>q</v>
          </cell>
        </row>
        <row r="4740">
          <cell r="A4740" t="str">
            <v>973520-1240</v>
          </cell>
          <cell r="C4740" t="str">
            <v>Быстрый старт</v>
          </cell>
          <cell r="D4740">
            <v>114.17</v>
          </cell>
          <cell r="F4740">
            <v>0</v>
          </cell>
          <cell r="G4740" t="str">
            <v>q</v>
          </cell>
        </row>
        <row r="4741">
          <cell r="A4741" t="str">
            <v>KR996/1</v>
          </cell>
          <cell r="C4741" t="str">
            <v>Быстрый старт</v>
          </cell>
          <cell r="D4741">
            <v>114.17</v>
          </cell>
          <cell r="E4741" t="str">
            <v>Расходные материалы</v>
          </cell>
          <cell r="F4741">
            <v>0</v>
          </cell>
          <cell r="G4741" t="str">
            <v>q</v>
          </cell>
        </row>
        <row r="4742">
          <cell r="A4742" t="str">
            <v>5529250025Y</v>
          </cell>
          <cell r="C4742" t="str">
            <v>Защита жёлтая (спираль пластик) 25мм, метр</v>
          </cell>
          <cell r="D4742">
            <v>42.69</v>
          </cell>
          <cell r="E4742" t="str">
            <v>Расходные материалы</v>
          </cell>
          <cell r="F4742">
            <v>0</v>
          </cell>
          <cell r="G4742" t="str">
            <v>q</v>
          </cell>
        </row>
        <row r="4743">
          <cell r="A4743" t="str">
            <v>Изол/75956</v>
          </cell>
          <cell r="C4743" t="str">
            <v xml:space="preserve">Изолента </v>
          </cell>
          <cell r="D4743">
            <v>15.28</v>
          </cell>
          <cell r="E4743" t="str">
            <v>Расходные материалы</v>
          </cell>
          <cell r="F4743">
            <v>0</v>
          </cell>
          <cell r="G4743" t="str">
            <v>q</v>
          </cell>
        </row>
        <row r="4744">
          <cell r="A4744" t="str">
            <v>56607003/270</v>
          </cell>
          <cell r="C4744" t="str">
            <v>Клей-фиксатор резьбовой высокой прочности RusBond A2.70</v>
          </cell>
          <cell r="D4744">
            <v>857.33</v>
          </cell>
          <cell r="E4744" t="str">
            <v>Расходные материалы</v>
          </cell>
          <cell r="F4744">
            <v>0</v>
          </cell>
          <cell r="G4744" t="str">
            <v>q</v>
          </cell>
        </row>
        <row r="4745">
          <cell r="A4745" t="str">
            <v>Масло синтетическое PAG-4</v>
          </cell>
          <cell r="C4745" t="str">
            <v>Масло синтетическое PAG-46 1л</v>
          </cell>
          <cell r="D4745">
            <v>365.71</v>
          </cell>
          <cell r="E4745" t="str">
            <v>Расходные материалы</v>
          </cell>
          <cell r="F4745">
            <v>0</v>
          </cell>
          <cell r="G4745" t="str">
            <v>q</v>
          </cell>
        </row>
        <row r="4746">
          <cell r="A4746" t="str">
            <v>7200/A7.200</v>
          </cell>
          <cell r="C4746" t="str">
            <v>Очиститель клея герметика нагара RusBond A7.200, 400мл.</v>
          </cell>
          <cell r="D4746">
            <v>158.58000000000001</v>
          </cell>
          <cell r="E4746" t="str">
            <v>Расходные материалы</v>
          </cell>
          <cell r="F4746">
            <v>0</v>
          </cell>
          <cell r="G4746" t="str">
            <v>q</v>
          </cell>
        </row>
        <row r="4747">
          <cell r="A4747" t="str">
            <v>7039/A7.039</v>
          </cell>
          <cell r="C4747" t="str">
            <v>Очиститель контактов спрей RusBond A7.039</v>
          </cell>
          <cell r="D4747">
            <v>277.25</v>
          </cell>
          <cell r="E4747" t="str">
            <v>Расходные материалы</v>
          </cell>
          <cell r="F4747">
            <v>0</v>
          </cell>
          <cell r="G4747" t="str">
            <v>q</v>
          </cell>
        </row>
        <row r="4748">
          <cell r="C4748" t="str">
            <v xml:space="preserve">Очиститель тормозных дисков 20л. RusBond Cleaner </v>
          </cell>
          <cell r="D4748">
            <v>821.33</v>
          </cell>
          <cell r="E4748" t="str">
            <v>Расходные материалы</v>
          </cell>
          <cell r="F4748">
            <v>0</v>
          </cell>
          <cell r="G4748" t="str">
            <v>q</v>
          </cell>
        </row>
        <row r="4749">
          <cell r="A4749" t="str">
            <v>A7.840</v>
          </cell>
          <cell r="C4749" t="str">
            <v>Смазка универсальная очиститель поверхности концентрированный RusBond A7.840, 5л</v>
          </cell>
          <cell r="D4749">
            <v>411.6</v>
          </cell>
          <cell r="E4749" t="str">
            <v>Расходные материалы</v>
          </cell>
          <cell r="F4749">
            <v>0</v>
          </cell>
          <cell r="G4749" t="str">
            <v>q</v>
          </cell>
        </row>
        <row r="4750">
          <cell r="C4750" t="str">
            <v>Смазка универсальная раскислитель заржавевших соединений RusBond Rust Off, 400мл</v>
          </cell>
          <cell r="D4750">
            <v>81.87</v>
          </cell>
          <cell r="E4750" t="str">
            <v>Расходные материалы</v>
          </cell>
          <cell r="F4750">
            <v>0</v>
          </cell>
          <cell r="G4750" t="str">
            <v>q</v>
          </cell>
        </row>
        <row r="4751">
          <cell r="A4751" t="str">
            <v>R-134A</v>
          </cell>
          <cell r="C4751" t="str">
            <v>Фреон R-134A , кг</v>
          </cell>
          <cell r="D4751">
            <v>118.65</v>
          </cell>
          <cell r="E4751" t="str">
            <v>Расходные материалы</v>
          </cell>
          <cell r="F4751">
            <v>0</v>
          </cell>
          <cell r="G4751" t="str">
            <v>q</v>
          </cell>
        </row>
        <row r="4752">
          <cell r="A4752">
            <v>15037265</v>
          </cell>
          <cell r="C4752" t="str">
            <v>Болт</v>
          </cell>
          <cell r="D4752">
            <v>1.87</v>
          </cell>
          <cell r="F4752">
            <v>0</v>
          </cell>
          <cell r="G4752" t="str">
            <v>q</v>
          </cell>
        </row>
        <row r="4753">
          <cell r="A4753">
            <v>15270360</v>
          </cell>
          <cell r="C4753" t="str">
            <v>Радиатор кондиционера</v>
          </cell>
          <cell r="D4753">
            <v>9499.49</v>
          </cell>
          <cell r="F4753">
            <v>0</v>
          </cell>
          <cell r="G4753" t="str">
            <v>q</v>
          </cell>
        </row>
        <row r="4754">
          <cell r="A4754" t="str">
            <v>15301699/15300658</v>
          </cell>
          <cell r="C4754" t="str">
            <v>Переключатель комбинированный системы аварийного торможения</v>
          </cell>
          <cell r="D4754">
            <v>671.21</v>
          </cell>
          <cell r="E4754" t="str">
            <v>Кабина</v>
          </cell>
          <cell r="F4754">
            <v>0</v>
          </cell>
          <cell r="G4754" t="str">
            <v>q</v>
          </cell>
        </row>
        <row r="4755">
          <cell r="A4755">
            <v>20033144</v>
          </cell>
          <cell r="C4755" t="str">
            <v>МОТОР КОЛЕСО</v>
          </cell>
          <cell r="D4755">
            <v>5867425.2000000002</v>
          </cell>
          <cell r="E4755" t="str">
            <v>GE</v>
          </cell>
          <cell r="F4755">
            <v>0</v>
          </cell>
          <cell r="G4755" t="str">
            <v>q</v>
          </cell>
        </row>
        <row r="4756">
          <cell r="A4756">
            <v>20033903</v>
          </cell>
          <cell r="C4756" t="str">
            <v>ГЛАВНЫЙ ГЕНЕРАТОР</v>
          </cell>
          <cell r="D4756">
            <v>2676370.06</v>
          </cell>
          <cell r="E4756" t="str">
            <v>GE</v>
          </cell>
          <cell r="F4756">
            <v>0</v>
          </cell>
          <cell r="G4756" t="str">
            <v>q</v>
          </cell>
        </row>
        <row r="4757">
          <cell r="A4757">
            <v>20056025</v>
          </cell>
          <cell r="C4757" t="str">
            <v xml:space="preserve">Защелка </v>
          </cell>
          <cell r="D4757">
            <v>116.71</v>
          </cell>
          <cell r="F4757">
            <v>0</v>
          </cell>
          <cell r="G4757" t="str">
            <v>q</v>
          </cell>
        </row>
        <row r="4758">
          <cell r="A4758">
            <v>20065064</v>
          </cell>
          <cell r="C4758" t="str">
            <v>Шланг</v>
          </cell>
          <cell r="D4758">
            <v>758.29</v>
          </cell>
          <cell r="F4758">
            <v>0</v>
          </cell>
          <cell r="G4758" t="str">
            <v>q</v>
          </cell>
        </row>
        <row r="4759">
          <cell r="A4759">
            <v>20066167</v>
          </cell>
          <cell r="C4759" t="str">
            <v>Клапан</v>
          </cell>
          <cell r="D4759">
            <v>37433.160000000003</v>
          </cell>
          <cell r="E4759" t="str">
            <v>Гидравлическая система</v>
          </cell>
          <cell r="F4759">
            <v>0</v>
          </cell>
          <cell r="G4759" t="str">
            <v>q</v>
          </cell>
        </row>
        <row r="4760">
          <cell r="A4760">
            <v>20067511</v>
          </cell>
          <cell r="C4760" t="str">
            <v>Подушка радиатора</v>
          </cell>
          <cell r="D4760">
            <v>316.25</v>
          </cell>
          <cell r="F4760">
            <v>0</v>
          </cell>
          <cell r="G4760" t="str">
            <v>q</v>
          </cell>
        </row>
        <row r="4761">
          <cell r="A4761">
            <v>20068334</v>
          </cell>
          <cell r="C4761" t="str">
            <v>Клапан</v>
          </cell>
          <cell r="D4761">
            <v>36522.870000000003</v>
          </cell>
          <cell r="E4761" t="str">
            <v>Гидравлическая система</v>
          </cell>
          <cell r="F4761">
            <v>0</v>
          </cell>
          <cell r="G4761" t="str">
            <v>q</v>
          </cell>
        </row>
        <row r="4762">
          <cell r="A4762">
            <v>20069861</v>
          </cell>
          <cell r="C4762" t="str">
            <v>Отопитель</v>
          </cell>
          <cell r="D4762">
            <v>32126.6</v>
          </cell>
          <cell r="F4762">
            <v>0</v>
          </cell>
          <cell r="G4762" t="str">
            <v>q</v>
          </cell>
        </row>
        <row r="4763">
          <cell r="A4763">
            <v>20084115</v>
          </cell>
          <cell r="C4763" t="str">
            <v>Отопитель</v>
          </cell>
          <cell r="D4763">
            <v>32126.6</v>
          </cell>
          <cell r="F4763">
            <v>0</v>
          </cell>
          <cell r="G4763" t="str">
            <v>q</v>
          </cell>
        </row>
        <row r="4764">
          <cell r="A4764">
            <v>20073435</v>
          </cell>
          <cell r="C4764" t="str">
            <v>Гибкий трубопровод прямоугольный</v>
          </cell>
          <cell r="D4764">
            <v>2594.38</v>
          </cell>
          <cell r="F4764">
            <v>0</v>
          </cell>
          <cell r="G4764" t="str">
            <v>q</v>
          </cell>
        </row>
        <row r="4765">
          <cell r="A4765">
            <v>20076503</v>
          </cell>
          <cell r="C4765" t="str">
            <v>Фара</v>
          </cell>
          <cell r="D4765">
            <v>1114.29</v>
          </cell>
          <cell r="E4765" t="str">
            <v>Электрооборудование</v>
          </cell>
          <cell r="F4765">
            <v>0</v>
          </cell>
          <cell r="G4765" t="str">
            <v>q</v>
          </cell>
        </row>
        <row r="4766">
          <cell r="A4766">
            <v>20080072</v>
          </cell>
          <cell r="C4766" t="str">
            <v>Противотуманный фонарь</v>
          </cell>
          <cell r="D4766">
            <v>6619.41</v>
          </cell>
          <cell r="E4766" t="str">
            <v>Электрооборудование</v>
          </cell>
          <cell r="F4766">
            <v>0</v>
          </cell>
          <cell r="G4766" t="str">
            <v>q</v>
          </cell>
        </row>
        <row r="4767">
          <cell r="A4767">
            <v>20080457</v>
          </cell>
          <cell r="C4767" t="str">
            <v>Уплотнение</v>
          </cell>
          <cell r="D4767">
            <v>2547.11</v>
          </cell>
          <cell r="E4767" t="str">
            <v>Гидравлическая система</v>
          </cell>
          <cell r="F4767">
            <v>0</v>
          </cell>
          <cell r="G4767" t="str">
            <v>q</v>
          </cell>
        </row>
        <row r="4768">
          <cell r="A4768">
            <v>20082466</v>
          </cell>
          <cell r="C4768" t="str">
            <v>Корпус воздушного фильтра</v>
          </cell>
          <cell r="D4768">
            <v>27784.46</v>
          </cell>
          <cell r="F4768">
            <v>0</v>
          </cell>
          <cell r="G4768" t="str">
            <v>q</v>
          </cell>
        </row>
        <row r="4769">
          <cell r="A4769">
            <v>20083092</v>
          </cell>
          <cell r="C4769" t="str">
            <v>Подушка радиатора</v>
          </cell>
          <cell r="D4769">
            <v>255.13</v>
          </cell>
          <cell r="F4769">
            <v>0</v>
          </cell>
          <cell r="G4769" t="str">
            <v>q</v>
          </cell>
        </row>
        <row r="4770">
          <cell r="A4770">
            <v>20083123</v>
          </cell>
          <cell r="C4770" t="str">
            <v>Клапан</v>
          </cell>
          <cell r="D4770">
            <v>3031.4</v>
          </cell>
          <cell r="E4770" t="str">
            <v>Тормозная система</v>
          </cell>
          <cell r="F4770">
            <v>0</v>
          </cell>
          <cell r="G4770" t="str">
            <v>q</v>
          </cell>
        </row>
        <row r="4771">
          <cell r="A4771">
            <v>20084361</v>
          </cell>
          <cell r="C4771" t="str">
            <v>Подогреватель АКБ</v>
          </cell>
          <cell r="D4771">
            <v>7234.49</v>
          </cell>
          <cell r="E4771" t="str">
            <v>Электрооборудование</v>
          </cell>
          <cell r="F4771">
            <v>0</v>
          </cell>
          <cell r="G4771" t="str">
            <v>q</v>
          </cell>
        </row>
        <row r="4772">
          <cell r="A4772">
            <v>20085195</v>
          </cell>
          <cell r="C4772" t="str">
            <v>Электродвигатель</v>
          </cell>
          <cell r="D4772">
            <v>25151.26</v>
          </cell>
          <cell r="F4772">
            <v>0</v>
          </cell>
          <cell r="G4772" t="str">
            <v>q</v>
          </cell>
        </row>
        <row r="4773">
          <cell r="A4773" t="str">
            <v>JV999385</v>
          </cell>
          <cell r="C4773" t="str">
            <v>Винт рулевого насоса</v>
          </cell>
          <cell r="D4773">
            <v>0.23</v>
          </cell>
          <cell r="F4773">
            <v>0</v>
          </cell>
          <cell r="G4773" t="str">
            <v>q</v>
          </cell>
        </row>
        <row r="4774">
          <cell r="A4774" t="str">
            <v>JV999386</v>
          </cell>
          <cell r="C4774" t="str">
            <v>Уплотнительное кольцо</v>
          </cell>
          <cell r="D4774">
            <v>0.23</v>
          </cell>
          <cell r="F4774">
            <v>0</v>
          </cell>
          <cell r="G4774" t="str">
            <v>q</v>
          </cell>
        </row>
        <row r="4775">
          <cell r="A4775">
            <v>133057</v>
          </cell>
          <cell r="C4775" t="str">
            <v>Хомут червячный 25-35 мм</v>
          </cell>
          <cell r="D4775">
            <v>11.6</v>
          </cell>
          <cell r="E4775" t="str">
            <v>Расходные материалы</v>
          </cell>
          <cell r="F4775">
            <v>0</v>
          </cell>
          <cell r="G4775" t="str">
            <v>q</v>
          </cell>
        </row>
        <row r="4776">
          <cell r="A4776">
            <v>133059</v>
          </cell>
          <cell r="C4776" t="str">
            <v xml:space="preserve">Хомут червячный 35-50 мм (нержавеющий) </v>
          </cell>
          <cell r="D4776">
            <v>8.6999999999999993</v>
          </cell>
          <cell r="E4776" t="str">
            <v>Расходные материалы</v>
          </cell>
          <cell r="F4776">
            <v>0</v>
          </cell>
          <cell r="G4776" t="str">
            <v>q</v>
          </cell>
        </row>
        <row r="4777">
          <cell r="A4777">
            <v>133062</v>
          </cell>
          <cell r="C4777" t="str">
            <v>Хомут червячный 55-70 мм</v>
          </cell>
          <cell r="D4777">
            <v>12.71</v>
          </cell>
          <cell r="F4777">
            <v>0</v>
          </cell>
          <cell r="G4777" t="str">
            <v>q</v>
          </cell>
        </row>
        <row r="4778">
          <cell r="A4778">
            <v>15272214</v>
          </cell>
          <cell r="C4778" t="str">
            <v>Вентилятор печки</v>
          </cell>
          <cell r="D4778">
            <v>3743.35</v>
          </cell>
          <cell r="F4778">
            <v>0</v>
          </cell>
          <cell r="G4778" t="str">
            <v>q</v>
          </cell>
        </row>
        <row r="4779">
          <cell r="A4779">
            <v>15311494</v>
          </cell>
          <cell r="C4779" t="str">
            <v>Хомут</v>
          </cell>
          <cell r="D4779">
            <v>243.36</v>
          </cell>
          <cell r="F4779">
            <v>0</v>
          </cell>
          <cell r="G4779" t="str">
            <v>q</v>
          </cell>
        </row>
        <row r="4780">
          <cell r="A4780">
            <v>20023971</v>
          </cell>
          <cell r="C4780" t="str">
            <v>РВД</v>
          </cell>
          <cell r="D4780">
            <v>865.68</v>
          </cell>
          <cell r="F4780">
            <v>0</v>
          </cell>
          <cell r="G4780" t="str">
            <v>q</v>
          </cell>
        </row>
        <row r="4781">
          <cell r="A4781">
            <v>20042800</v>
          </cell>
          <cell r="C4781" t="str">
            <v>Электрический шкаф управления</v>
          </cell>
          <cell r="D4781">
            <v>3728866.96</v>
          </cell>
          <cell r="E4781" t="str">
            <v>GE</v>
          </cell>
          <cell r="F4781">
            <v>0</v>
          </cell>
          <cell r="G4781" t="str">
            <v>q</v>
          </cell>
        </row>
        <row r="4782">
          <cell r="A4782">
            <v>20042801</v>
          </cell>
          <cell r="C4782" t="str">
            <v>ГЛАВНЫЙ ГЕНЕРАТОР</v>
          </cell>
          <cell r="D4782">
            <v>2237320.54</v>
          </cell>
          <cell r="E4782" t="str">
            <v>GE</v>
          </cell>
          <cell r="F4782">
            <v>0</v>
          </cell>
          <cell r="G4782" t="str">
            <v>q</v>
          </cell>
        </row>
        <row r="4783">
          <cell r="A4783">
            <v>20049644</v>
          </cell>
          <cell r="C4783" t="str">
            <v>Двигатель QSK50</v>
          </cell>
          <cell r="D4783">
            <v>6358093.5599999996</v>
          </cell>
          <cell r="E4783" t="str">
            <v>Cummins</v>
          </cell>
          <cell r="F4783">
            <v>0</v>
          </cell>
          <cell r="G4783" t="str">
            <v>q</v>
          </cell>
        </row>
        <row r="4784">
          <cell r="A4784">
            <v>216380</v>
          </cell>
          <cell r="C4784" t="str">
            <v>Стяжка белая 3,6*300мм</v>
          </cell>
          <cell r="D4784">
            <v>32.200000000000003</v>
          </cell>
          <cell r="E4784" t="str">
            <v>Расходные материалы</v>
          </cell>
          <cell r="F4784">
            <v>0</v>
          </cell>
          <cell r="G4784" t="str">
            <v>q</v>
          </cell>
        </row>
        <row r="4785">
          <cell r="A4785">
            <v>216383</v>
          </cell>
          <cell r="C4785" t="str">
            <v>Стяжка белая 7,6*400мм</v>
          </cell>
          <cell r="D4785">
            <v>104.27</v>
          </cell>
          <cell r="E4785" t="str">
            <v>Расходные материалы</v>
          </cell>
          <cell r="F4785">
            <v>0</v>
          </cell>
          <cell r="G4785" t="str">
            <v>q</v>
          </cell>
        </row>
        <row r="4786">
          <cell r="A4786">
            <v>3024614</v>
          </cell>
          <cell r="C4786" t="str">
            <v>Ремень генератора NTE 200</v>
          </cell>
          <cell r="D4786">
            <v>1036.27</v>
          </cell>
          <cell r="E4786" t="str">
            <v>Cummins</v>
          </cell>
          <cell r="F4786">
            <v>0</v>
          </cell>
          <cell r="G4786" t="str">
            <v>q</v>
          </cell>
        </row>
        <row r="4787">
          <cell r="A4787">
            <v>3092129</v>
          </cell>
          <cell r="C4787" t="str">
            <v>Реле стартера</v>
          </cell>
          <cell r="D4787">
            <v>13735.54</v>
          </cell>
          <cell r="E4787" t="str">
            <v>Cummins</v>
          </cell>
          <cell r="F4787">
            <v>0</v>
          </cell>
          <cell r="G4787" t="str">
            <v>q</v>
          </cell>
        </row>
        <row r="4788">
          <cell r="A4788">
            <v>3095278</v>
          </cell>
          <cell r="C4788" t="str">
            <v>Сальник коленчатого вала передний</v>
          </cell>
          <cell r="D4788">
            <v>11093.33</v>
          </cell>
          <cell r="E4788" t="str">
            <v>Cummins</v>
          </cell>
          <cell r="F4788">
            <v>0</v>
          </cell>
          <cell r="G4788" t="str">
            <v>q</v>
          </cell>
        </row>
        <row r="4789">
          <cell r="A4789">
            <v>3177160</v>
          </cell>
          <cell r="C4789" t="str">
            <v>Прокладка передней крышки</v>
          </cell>
          <cell r="D4789">
            <v>3566.32</v>
          </cell>
          <cell r="E4789" t="str">
            <v>Cummins</v>
          </cell>
          <cell r="F4789">
            <v>0</v>
          </cell>
          <cell r="G4789" t="str">
            <v>q</v>
          </cell>
        </row>
        <row r="4790">
          <cell r="A4790">
            <v>3641727</v>
          </cell>
          <cell r="C4790" t="str">
            <v>Прокладка поддона</v>
          </cell>
          <cell r="D4790">
            <v>34060</v>
          </cell>
          <cell r="E4790" t="str">
            <v>Cummins</v>
          </cell>
          <cell r="F4790">
            <v>0</v>
          </cell>
          <cell r="G4790" t="str">
            <v>q</v>
          </cell>
        </row>
        <row r="4791">
          <cell r="A4791">
            <v>3651890</v>
          </cell>
          <cell r="C4791" t="str">
            <v>Стартер</v>
          </cell>
          <cell r="D4791">
            <v>45703.839999999997</v>
          </cell>
          <cell r="E4791" t="str">
            <v>Cummins</v>
          </cell>
          <cell r="F4791">
            <v>0</v>
          </cell>
          <cell r="G4791" t="str">
            <v>q</v>
          </cell>
        </row>
        <row r="4792">
          <cell r="A4792">
            <v>3691279</v>
          </cell>
          <cell r="C4792" t="str">
            <v>Натяжитель ремня</v>
          </cell>
          <cell r="D4792">
            <v>12417.67</v>
          </cell>
          <cell r="E4792" t="str">
            <v>Cummins</v>
          </cell>
          <cell r="F4792">
            <v>0</v>
          </cell>
          <cell r="G4792" t="str">
            <v>q</v>
          </cell>
        </row>
        <row r="4793">
          <cell r="A4793">
            <v>3865312</v>
          </cell>
          <cell r="C4793" t="str">
            <v>Датчик температуры</v>
          </cell>
          <cell r="D4793">
            <v>740.74</v>
          </cell>
          <cell r="E4793" t="str">
            <v>Cummins</v>
          </cell>
          <cell r="F4793">
            <v>0</v>
          </cell>
          <cell r="G4793" t="str">
            <v>q</v>
          </cell>
        </row>
        <row r="4794">
          <cell r="A4794">
            <v>4372406</v>
          </cell>
          <cell r="C4794" t="str">
            <v>Генератор qsk50</v>
          </cell>
          <cell r="D4794">
            <v>29998.39</v>
          </cell>
          <cell r="E4794" t="str">
            <v>Cummins</v>
          </cell>
          <cell r="F4794">
            <v>0</v>
          </cell>
          <cell r="G4794" t="str">
            <v>q</v>
          </cell>
        </row>
        <row r="4795">
          <cell r="A4795">
            <v>3088320</v>
          </cell>
          <cell r="C4795" t="str">
            <v>Генератор qsk50</v>
          </cell>
          <cell r="D4795">
            <v>29998.39</v>
          </cell>
          <cell r="E4795" t="str">
            <v>Cummins</v>
          </cell>
          <cell r="F4795">
            <v>0</v>
          </cell>
          <cell r="G4795" t="str">
            <v>q</v>
          </cell>
        </row>
        <row r="4796">
          <cell r="A4796">
            <v>4917451</v>
          </cell>
          <cell r="C4796" t="str">
            <v>Прокладка крышки клапанов</v>
          </cell>
          <cell r="D4796">
            <v>485.94</v>
          </cell>
          <cell r="E4796" t="str">
            <v>Cummins</v>
          </cell>
          <cell r="F4796">
            <v>0</v>
          </cell>
          <cell r="G4796" t="str">
            <v>q</v>
          </cell>
        </row>
        <row r="4797">
          <cell r="A4797">
            <v>5372910</v>
          </cell>
          <cell r="C4797" t="str">
            <v>Ремень вентилятора QSK50</v>
          </cell>
          <cell r="D4797">
            <v>11456.78</v>
          </cell>
          <cell r="E4797" t="str">
            <v>Cummins</v>
          </cell>
          <cell r="F4797">
            <v>0</v>
          </cell>
          <cell r="G4797" t="str">
            <v>q</v>
          </cell>
        </row>
        <row r="4798">
          <cell r="A4798">
            <v>5594276</v>
          </cell>
          <cell r="C4798" t="str">
            <v>Датчик положения</v>
          </cell>
          <cell r="D4798">
            <v>560</v>
          </cell>
          <cell r="E4798" t="str">
            <v>Cummins</v>
          </cell>
          <cell r="F4798">
            <v>0</v>
          </cell>
          <cell r="G4798" t="str">
            <v>q</v>
          </cell>
        </row>
        <row r="4799">
          <cell r="A4799">
            <v>5594378</v>
          </cell>
          <cell r="C4799" t="str">
            <v>Датчик давления</v>
          </cell>
          <cell r="D4799">
            <v>14080</v>
          </cell>
          <cell r="E4799" t="str">
            <v>Cummins</v>
          </cell>
          <cell r="F4799">
            <v>0</v>
          </cell>
          <cell r="G4799" t="str">
            <v>q</v>
          </cell>
        </row>
        <row r="4800">
          <cell r="A4800">
            <v>5594381</v>
          </cell>
          <cell r="C4800" t="str">
            <v>Датчик давления</v>
          </cell>
          <cell r="D4800">
            <v>13146.67</v>
          </cell>
          <cell r="E4800" t="str">
            <v>Cummins</v>
          </cell>
          <cell r="F4800">
            <v>0</v>
          </cell>
          <cell r="G4800" t="str">
            <v>q</v>
          </cell>
        </row>
        <row r="4801">
          <cell r="A4801">
            <v>5594387</v>
          </cell>
          <cell r="C4801" t="str">
            <v>Датчик давления</v>
          </cell>
          <cell r="D4801">
            <v>13306.67</v>
          </cell>
          <cell r="E4801" t="str">
            <v>Cummins</v>
          </cell>
          <cell r="F4801">
            <v>0</v>
          </cell>
          <cell r="G4801" t="str">
            <v>q</v>
          </cell>
        </row>
        <row r="4802">
          <cell r="A4802">
            <v>9399117</v>
          </cell>
          <cell r="C4802" t="str">
            <v>Ремень</v>
          </cell>
          <cell r="D4802">
            <v>1961.96</v>
          </cell>
          <cell r="E4802" t="str">
            <v>Cummins</v>
          </cell>
          <cell r="F4802">
            <v>0</v>
          </cell>
          <cell r="G4802" t="str">
            <v>q</v>
          </cell>
        </row>
        <row r="4803">
          <cell r="A4803">
            <v>17092401</v>
          </cell>
          <cell r="C4803" t="str">
            <v>РВД</v>
          </cell>
          <cell r="D4803">
            <v>4526.01</v>
          </cell>
          <cell r="F4803">
            <v>0</v>
          </cell>
          <cell r="G4803" t="str">
            <v>q</v>
          </cell>
        </row>
        <row r="4804">
          <cell r="A4804" t="str">
            <v>JV003766</v>
          </cell>
          <cell r="C4804" t="str">
            <v>Контактный наконечник</v>
          </cell>
          <cell r="D4804">
            <v>46.68</v>
          </cell>
          <cell r="F4804">
            <v>0</v>
          </cell>
          <cell r="G4804" t="str">
            <v>q</v>
          </cell>
        </row>
        <row r="4805">
          <cell r="A4805" t="str">
            <v>JV003767</v>
          </cell>
          <cell r="C4805" t="str">
            <v>Cварочный гусак</v>
          </cell>
          <cell r="D4805">
            <v>140.05000000000001</v>
          </cell>
          <cell r="F4805">
            <v>0</v>
          </cell>
          <cell r="G4805" t="str">
            <v>q</v>
          </cell>
        </row>
        <row r="4806">
          <cell r="A4806" t="str">
            <v>JV003768</v>
          </cell>
          <cell r="C4806" t="str">
            <v>Распылительное сопло</v>
          </cell>
          <cell r="D4806">
            <v>58.35</v>
          </cell>
          <cell r="F4806">
            <v>0</v>
          </cell>
          <cell r="G4806" t="str">
            <v>q</v>
          </cell>
        </row>
        <row r="4807">
          <cell r="A4807" t="str">
            <v>JV003769</v>
          </cell>
          <cell r="C4807" t="str">
            <v>Разделитель</v>
          </cell>
          <cell r="D4807">
            <v>42.01</v>
          </cell>
          <cell r="F4807">
            <v>0</v>
          </cell>
          <cell r="G4807" t="str">
            <v>q</v>
          </cell>
        </row>
        <row r="4808">
          <cell r="A4808" t="str">
            <v>JV003770</v>
          </cell>
          <cell r="C4808" t="str">
            <v>Керамическая втулка</v>
          </cell>
          <cell r="D4808">
            <v>49.02</v>
          </cell>
          <cell r="F4808">
            <v>0</v>
          </cell>
          <cell r="G4808" t="str">
            <v>q</v>
          </cell>
        </row>
        <row r="4809">
          <cell r="A4809" t="str">
            <v>JV003771</v>
          </cell>
          <cell r="C4809" t="str">
            <v>Изоляционная втулка</v>
          </cell>
          <cell r="D4809">
            <v>53.68</v>
          </cell>
          <cell r="F4809">
            <v>0</v>
          </cell>
          <cell r="G4809" t="str">
            <v>q</v>
          </cell>
        </row>
        <row r="4810">
          <cell r="C4810" t="str">
            <v>Адаптер</v>
          </cell>
          <cell r="D4810">
            <v>18.2</v>
          </cell>
          <cell r="F4810">
            <v>0</v>
          </cell>
          <cell r="G4810" t="str">
            <v>q</v>
          </cell>
        </row>
        <row r="4811">
          <cell r="A4811" t="str">
            <v>А5.42</v>
          </cell>
          <cell r="C4811" t="str">
            <v>Герметик трубной резьбы текучий RusBond A5.42,50мл</v>
          </cell>
          <cell r="D4811">
            <v>237.07</v>
          </cell>
          <cell r="E4811" t="str">
            <v>Расходные материалы</v>
          </cell>
          <cell r="F4811">
            <v>0</v>
          </cell>
          <cell r="G4811" t="str">
            <v>q</v>
          </cell>
        </row>
        <row r="4812">
          <cell r="A4812" t="str">
            <v>A5.910</v>
          </cell>
          <cell r="C4812" t="str">
            <v>Клей герметик силиконовый для фланцевых соединений RusBond A5.910, 310мл</v>
          </cell>
          <cell r="D4812">
            <v>231.2</v>
          </cell>
          <cell r="E4812" t="str">
            <v>Расходные материалы</v>
          </cell>
          <cell r="F4812">
            <v>0</v>
          </cell>
          <cell r="G4812" t="str">
            <v>q</v>
          </cell>
        </row>
        <row r="4813">
          <cell r="A4813" t="str">
            <v>A4.06</v>
          </cell>
          <cell r="C4813" t="str">
            <v>Клей моментальный для эластомеров и резины RusBond A4.06, 20г.</v>
          </cell>
          <cell r="D4813">
            <v>213.33</v>
          </cell>
          <cell r="E4813" t="str">
            <v>Расходные материалы</v>
          </cell>
          <cell r="F4813">
            <v>0</v>
          </cell>
          <cell r="G4813" t="str">
            <v>q</v>
          </cell>
        </row>
        <row r="4814">
          <cell r="C4814" t="str">
            <v xml:space="preserve">Очиститель тормозных дисков 20л. RusBond Cleaner </v>
          </cell>
          <cell r="D4814">
            <v>821.33</v>
          </cell>
          <cell r="E4814" t="str">
            <v>Расходные материалы</v>
          </cell>
          <cell r="F4814">
            <v>0</v>
          </cell>
          <cell r="G4814" t="str">
            <v>q</v>
          </cell>
        </row>
        <row r="4815">
          <cell r="A4815" t="str">
            <v>7063/A7.063</v>
          </cell>
          <cell r="C4815" t="str">
            <v>Смазка универсальная очиститель и обезжириватель на спиртовой основе RusBond A7.063, 400мл.</v>
          </cell>
          <cell r="D4815">
            <v>145.74</v>
          </cell>
          <cell r="E4815" t="str">
            <v>Расходные материалы</v>
          </cell>
          <cell r="F4815">
            <v>0</v>
          </cell>
          <cell r="G4815" t="str">
            <v>q</v>
          </cell>
        </row>
        <row r="4816">
          <cell r="A4816" t="str">
            <v>4,8*400</v>
          </cell>
          <cell r="C4816" t="str">
            <v>Стяжка белая 4,8*400мм</v>
          </cell>
          <cell r="D4816">
            <v>51.52</v>
          </cell>
          <cell r="E4816" t="str">
            <v>Расходные материалы</v>
          </cell>
          <cell r="F4816">
            <v>0</v>
          </cell>
          <cell r="G4816" t="str">
            <v>q</v>
          </cell>
        </row>
        <row r="4817">
          <cell r="A4817" t="str">
            <v>2,5*150</v>
          </cell>
          <cell r="C4817" t="str">
            <v>Стяжка черная 2,5*150мм</v>
          </cell>
          <cell r="D4817">
            <v>9.52</v>
          </cell>
          <cell r="E4817" t="str">
            <v>Расходные материалы</v>
          </cell>
          <cell r="F4817">
            <v>0</v>
          </cell>
          <cell r="G4817" t="str">
            <v>q</v>
          </cell>
        </row>
        <row r="4818">
          <cell r="A4818" t="str">
            <v>243-250/A2.43</v>
          </cell>
          <cell r="C4818" t="str">
            <v>Фиксатор резьбовых соединений средней прочности RusBond A2.43, 50мл.</v>
          </cell>
          <cell r="D4818">
            <v>3392.36</v>
          </cell>
          <cell r="E4818" t="str">
            <v>Расходные материалы</v>
          </cell>
          <cell r="F4818">
            <v>0</v>
          </cell>
          <cell r="G4818" t="str">
            <v>q</v>
          </cell>
        </row>
        <row r="4819">
          <cell r="A4819">
            <v>15037885</v>
          </cell>
          <cell r="C4819" t="str">
            <v>Болт</v>
          </cell>
          <cell r="D4819">
            <v>172.59</v>
          </cell>
          <cell r="F4819">
            <v>0</v>
          </cell>
          <cell r="G4819" t="str">
            <v>q</v>
          </cell>
        </row>
        <row r="4820">
          <cell r="A4820">
            <v>20046697</v>
          </cell>
          <cell r="C4820" t="str">
            <v>Трубка радиатора</v>
          </cell>
          <cell r="D4820">
            <v>376.52</v>
          </cell>
          <cell r="F4820">
            <v>0</v>
          </cell>
          <cell r="G4820" t="str">
            <v>q</v>
          </cell>
        </row>
        <row r="4821">
          <cell r="A4821">
            <v>20056576</v>
          </cell>
          <cell r="C4821" t="str">
            <v>Гидроаккумулятор</v>
          </cell>
          <cell r="D4821">
            <v>52109.68</v>
          </cell>
          <cell r="F4821">
            <v>0</v>
          </cell>
          <cell r="G4821" t="str">
            <v>q</v>
          </cell>
        </row>
        <row r="4822">
          <cell r="A4822">
            <v>20058226</v>
          </cell>
          <cell r="C4822" t="str">
            <v>Карданный вал</v>
          </cell>
          <cell r="D4822">
            <v>2448.8200000000002</v>
          </cell>
          <cell r="F4822">
            <v>0</v>
          </cell>
          <cell r="G4822" t="str">
            <v>q</v>
          </cell>
        </row>
        <row r="4823">
          <cell r="A4823">
            <v>20065082</v>
          </cell>
          <cell r="C4823" t="str">
            <v>Подшипник</v>
          </cell>
          <cell r="D4823">
            <v>3634.39</v>
          </cell>
          <cell r="F4823">
            <v>0</v>
          </cell>
          <cell r="G4823" t="str">
            <v>q</v>
          </cell>
        </row>
        <row r="4824">
          <cell r="A4824">
            <v>20078179</v>
          </cell>
          <cell r="C4824" t="str">
            <v>Шток клапана</v>
          </cell>
          <cell r="D4824">
            <v>386.91</v>
          </cell>
          <cell r="F4824">
            <v>0</v>
          </cell>
          <cell r="G4824" t="str">
            <v>q</v>
          </cell>
        </row>
        <row r="4825">
          <cell r="A4825">
            <v>20083121</v>
          </cell>
          <cell r="C4825" t="str">
            <v>Клапан</v>
          </cell>
          <cell r="D4825">
            <v>2862.71</v>
          </cell>
          <cell r="F4825">
            <v>0</v>
          </cell>
          <cell r="G4825" t="str">
            <v>q</v>
          </cell>
        </row>
        <row r="4826">
          <cell r="A4826">
            <v>20083124</v>
          </cell>
          <cell r="C4826" t="str">
            <v>Обратный клапан</v>
          </cell>
          <cell r="D4826">
            <v>1222.75</v>
          </cell>
          <cell r="E4826" t="str">
            <v>Тормозная система</v>
          </cell>
          <cell r="F4826">
            <v>0</v>
          </cell>
          <cell r="G4826" t="str">
            <v>q</v>
          </cell>
        </row>
        <row r="4827">
          <cell r="A4827">
            <v>212161</v>
          </cell>
          <cell r="C4827" t="str">
            <v>Уплотнительное кольцо</v>
          </cell>
          <cell r="D4827">
            <v>67.34</v>
          </cell>
          <cell r="E4827" t="str">
            <v>Cummins</v>
          </cell>
          <cell r="F4827">
            <v>0</v>
          </cell>
          <cell r="G4827" t="str">
            <v>q</v>
          </cell>
        </row>
        <row r="4828">
          <cell r="A4828">
            <v>2862797</v>
          </cell>
          <cell r="C4828" t="str">
            <v>Шланг</v>
          </cell>
          <cell r="D4828">
            <v>17873.849999999999</v>
          </cell>
          <cell r="E4828" t="str">
            <v>Cummins</v>
          </cell>
          <cell r="F4828">
            <v>0</v>
          </cell>
          <cell r="G4828" t="str">
            <v>q</v>
          </cell>
        </row>
        <row r="4829">
          <cell r="A4829">
            <v>2862800</v>
          </cell>
          <cell r="C4829" t="str">
            <v>Шланг</v>
          </cell>
          <cell r="D4829">
            <v>8143.89</v>
          </cell>
          <cell r="E4829" t="str">
            <v>Cummins</v>
          </cell>
          <cell r="F4829">
            <v>0</v>
          </cell>
          <cell r="G4829" t="str">
            <v>q</v>
          </cell>
        </row>
        <row r="4830">
          <cell r="A4830">
            <v>2882025</v>
          </cell>
          <cell r="C4830" t="str">
            <v>Регулятор расхода топлива</v>
          </cell>
          <cell r="D4830">
            <v>33487.78</v>
          </cell>
          <cell r="E4830" t="str">
            <v>Cummins</v>
          </cell>
          <cell r="F4830">
            <v>0</v>
          </cell>
          <cell r="G4830" t="str">
            <v>q</v>
          </cell>
        </row>
        <row r="4831">
          <cell r="A4831">
            <v>3029631</v>
          </cell>
          <cell r="C4831" t="str">
            <v>Хомут</v>
          </cell>
          <cell r="D4831">
            <v>1619.61</v>
          </cell>
          <cell r="E4831" t="str">
            <v>Cummins</v>
          </cell>
          <cell r="F4831">
            <v>0</v>
          </cell>
          <cell r="G4831" t="str">
            <v>q</v>
          </cell>
        </row>
        <row r="4832">
          <cell r="A4832">
            <v>3046409</v>
          </cell>
          <cell r="C4832" t="str">
            <v>Болт</v>
          </cell>
          <cell r="D4832">
            <v>1043.8900000000001</v>
          </cell>
          <cell r="E4832" t="str">
            <v>Cummins</v>
          </cell>
          <cell r="F4832">
            <v>0</v>
          </cell>
          <cell r="G4832" t="str">
            <v>q</v>
          </cell>
        </row>
        <row r="4833">
          <cell r="A4833">
            <v>3046410</v>
          </cell>
          <cell r="C4833" t="str">
            <v>Гайка</v>
          </cell>
          <cell r="D4833">
            <v>77.39</v>
          </cell>
          <cell r="E4833" t="str">
            <v>Cummins</v>
          </cell>
          <cell r="F4833">
            <v>0</v>
          </cell>
          <cell r="G4833" t="str">
            <v>q</v>
          </cell>
        </row>
        <row r="4834">
          <cell r="A4834">
            <v>3051716</v>
          </cell>
          <cell r="C4834" t="str">
            <v>Выпускной патрубок</v>
          </cell>
          <cell r="D4834">
            <v>21871.9</v>
          </cell>
          <cell r="E4834" t="str">
            <v>Cummins</v>
          </cell>
          <cell r="F4834">
            <v>0</v>
          </cell>
          <cell r="G4834" t="str">
            <v>q</v>
          </cell>
        </row>
        <row r="4835">
          <cell r="A4835">
            <v>3055119</v>
          </cell>
          <cell r="C4835" t="str">
            <v>Выпускной патрубок</v>
          </cell>
          <cell r="D4835">
            <v>10363.18</v>
          </cell>
          <cell r="E4835" t="str">
            <v>Cummins</v>
          </cell>
          <cell r="F4835">
            <v>0</v>
          </cell>
          <cell r="G4835" t="str">
            <v>q</v>
          </cell>
        </row>
        <row r="4836">
          <cell r="A4836">
            <v>3076346</v>
          </cell>
          <cell r="C4836" t="str">
            <v>Втулка</v>
          </cell>
          <cell r="D4836">
            <v>482.3</v>
          </cell>
          <cell r="E4836" t="str">
            <v>Cummins</v>
          </cell>
          <cell r="F4836">
            <v>0</v>
          </cell>
          <cell r="G4836" t="str">
            <v>q</v>
          </cell>
        </row>
        <row r="4837">
          <cell r="A4837">
            <v>3089409</v>
          </cell>
          <cell r="C4837" t="str">
            <v>Втулка</v>
          </cell>
          <cell r="D4837">
            <v>2171.25</v>
          </cell>
          <cell r="E4837" t="str">
            <v>Cummins</v>
          </cell>
          <cell r="F4837">
            <v>0</v>
          </cell>
          <cell r="G4837" t="str">
            <v>q</v>
          </cell>
        </row>
        <row r="4838">
          <cell r="A4838">
            <v>3089765</v>
          </cell>
          <cell r="C4838" t="str">
            <v>Хомут</v>
          </cell>
          <cell r="D4838">
            <v>1794.52</v>
          </cell>
          <cell r="E4838" t="str">
            <v>Cummins</v>
          </cell>
          <cell r="F4838">
            <v>0</v>
          </cell>
          <cell r="G4838" t="str">
            <v>q</v>
          </cell>
        </row>
        <row r="4839">
          <cell r="A4839">
            <v>3408600</v>
          </cell>
          <cell r="C4839" t="str">
            <v>Датчик давления</v>
          </cell>
          <cell r="D4839">
            <v>8828.82</v>
          </cell>
          <cell r="E4839" t="str">
            <v>Cummins</v>
          </cell>
          <cell r="F4839">
            <v>0</v>
          </cell>
          <cell r="G4839" t="str">
            <v>q</v>
          </cell>
        </row>
        <row r="4840">
          <cell r="A4840">
            <v>3408602</v>
          </cell>
          <cell r="C4840" t="str">
            <v>Датчик давления</v>
          </cell>
          <cell r="D4840">
            <v>8604.9599999999991</v>
          </cell>
          <cell r="E4840" t="str">
            <v>Cummins</v>
          </cell>
          <cell r="F4840">
            <v>0</v>
          </cell>
          <cell r="G4840" t="str">
            <v>q</v>
          </cell>
        </row>
        <row r="4841">
          <cell r="A4841">
            <v>3408651</v>
          </cell>
          <cell r="C4841" t="str">
            <v>Датчик давления</v>
          </cell>
          <cell r="D4841">
            <v>7477.98</v>
          </cell>
          <cell r="E4841" t="str">
            <v>Cummins</v>
          </cell>
          <cell r="F4841">
            <v>0</v>
          </cell>
          <cell r="G4841" t="str">
            <v>q</v>
          </cell>
        </row>
        <row r="4842">
          <cell r="A4842">
            <v>3590435</v>
          </cell>
          <cell r="C4842" t="str">
            <v>Болт</v>
          </cell>
          <cell r="D4842">
            <v>254.23</v>
          </cell>
          <cell r="E4842" t="str">
            <v>Cummins</v>
          </cell>
          <cell r="F4842">
            <v>0</v>
          </cell>
          <cell r="G4842" t="str">
            <v>q</v>
          </cell>
        </row>
        <row r="4843">
          <cell r="A4843">
            <v>3590444</v>
          </cell>
          <cell r="C4843" t="str">
            <v>Гайка</v>
          </cell>
          <cell r="D4843">
            <v>331.45</v>
          </cell>
          <cell r="E4843" t="str">
            <v>Cummins</v>
          </cell>
          <cell r="F4843">
            <v>0</v>
          </cell>
          <cell r="G4843" t="str">
            <v>q</v>
          </cell>
        </row>
        <row r="4844">
          <cell r="A4844">
            <v>3627923</v>
          </cell>
          <cell r="C4844" t="str">
            <v>Муфта вентилятора</v>
          </cell>
          <cell r="D4844">
            <v>704654.33</v>
          </cell>
          <cell r="E4844" t="str">
            <v>Cummins</v>
          </cell>
          <cell r="F4844">
            <v>0</v>
          </cell>
          <cell r="G4844" t="str">
            <v>q</v>
          </cell>
        </row>
        <row r="4845">
          <cell r="A4845">
            <v>3628969</v>
          </cell>
          <cell r="C4845" t="str">
            <v>Шплинтовочная пластина</v>
          </cell>
          <cell r="D4845">
            <v>196.31</v>
          </cell>
          <cell r="E4845" t="str">
            <v>Cummins</v>
          </cell>
          <cell r="F4845">
            <v>0</v>
          </cell>
          <cell r="G4845" t="str">
            <v>q</v>
          </cell>
        </row>
        <row r="4846">
          <cell r="A4846">
            <v>3629452</v>
          </cell>
          <cell r="C4846" t="str">
            <v>Хомут</v>
          </cell>
          <cell r="D4846">
            <v>219.4</v>
          </cell>
          <cell r="E4846" t="str">
            <v>Cummins</v>
          </cell>
          <cell r="F4846">
            <v>0</v>
          </cell>
          <cell r="G4846" t="str">
            <v>q</v>
          </cell>
        </row>
        <row r="4847">
          <cell r="A4847">
            <v>3635339</v>
          </cell>
          <cell r="C4847" t="str">
            <v>Шланг</v>
          </cell>
          <cell r="D4847">
            <v>6083.84</v>
          </cell>
          <cell r="E4847" t="str">
            <v>Cummins</v>
          </cell>
          <cell r="F4847">
            <v>0</v>
          </cell>
          <cell r="G4847" t="str">
            <v>q</v>
          </cell>
        </row>
        <row r="4848">
          <cell r="A4848">
            <v>3637765</v>
          </cell>
          <cell r="C4848" t="str">
            <v>Шланг</v>
          </cell>
          <cell r="D4848">
            <v>3789.13</v>
          </cell>
          <cell r="E4848" t="str">
            <v>Cummins</v>
          </cell>
          <cell r="F4848">
            <v>0</v>
          </cell>
          <cell r="G4848" t="str">
            <v>q</v>
          </cell>
        </row>
        <row r="4849">
          <cell r="A4849">
            <v>3637766</v>
          </cell>
          <cell r="C4849" t="str">
            <v>Шланг</v>
          </cell>
          <cell r="D4849">
            <v>3626.12</v>
          </cell>
          <cell r="E4849" t="str">
            <v>Cummins</v>
          </cell>
          <cell r="F4849">
            <v>0</v>
          </cell>
          <cell r="G4849" t="str">
            <v>q</v>
          </cell>
        </row>
        <row r="4850">
          <cell r="A4850">
            <v>3637767</v>
          </cell>
          <cell r="C4850" t="str">
            <v>Шланг</v>
          </cell>
          <cell r="D4850">
            <v>19985.91</v>
          </cell>
          <cell r="E4850" t="str">
            <v>Cummins</v>
          </cell>
          <cell r="F4850">
            <v>0</v>
          </cell>
          <cell r="G4850" t="str">
            <v>q</v>
          </cell>
        </row>
        <row r="4851">
          <cell r="A4851">
            <v>3638573</v>
          </cell>
          <cell r="C4851" t="str">
            <v>Шланг</v>
          </cell>
          <cell r="D4851">
            <v>10289.790000000001</v>
          </cell>
          <cell r="E4851" t="str">
            <v>Cummins</v>
          </cell>
          <cell r="F4851">
            <v>0</v>
          </cell>
          <cell r="G4851" t="str">
            <v>q</v>
          </cell>
        </row>
        <row r="4852">
          <cell r="A4852">
            <v>3638575</v>
          </cell>
          <cell r="C4852" t="str">
            <v>Шланг</v>
          </cell>
          <cell r="D4852">
            <v>5012.8900000000003</v>
          </cell>
          <cell r="E4852" t="str">
            <v>Cummins</v>
          </cell>
          <cell r="F4852">
            <v>0</v>
          </cell>
          <cell r="G4852" t="str">
            <v>q</v>
          </cell>
        </row>
        <row r="4853">
          <cell r="A4853">
            <v>3638851</v>
          </cell>
          <cell r="C4853" t="str">
            <v>Шланг</v>
          </cell>
          <cell r="D4853">
            <v>16779.650000000001</v>
          </cell>
          <cell r="E4853" t="str">
            <v>Cummins</v>
          </cell>
          <cell r="F4853">
            <v>0</v>
          </cell>
          <cell r="G4853" t="str">
            <v>q</v>
          </cell>
        </row>
        <row r="4854">
          <cell r="A4854">
            <v>3640108</v>
          </cell>
          <cell r="C4854" t="str">
            <v>Шланг</v>
          </cell>
          <cell r="D4854">
            <v>6769.96</v>
          </cell>
          <cell r="E4854" t="str">
            <v>Cummins</v>
          </cell>
          <cell r="F4854">
            <v>0</v>
          </cell>
          <cell r="G4854" t="str">
            <v>q</v>
          </cell>
        </row>
        <row r="4855">
          <cell r="A4855">
            <v>3640184</v>
          </cell>
          <cell r="C4855" t="str">
            <v>Шланг</v>
          </cell>
          <cell r="D4855">
            <v>2635.29</v>
          </cell>
          <cell r="E4855" t="str">
            <v>Cummins</v>
          </cell>
          <cell r="F4855">
            <v>0</v>
          </cell>
          <cell r="G4855" t="str">
            <v>q</v>
          </cell>
        </row>
        <row r="4856">
          <cell r="A4856">
            <v>3640894</v>
          </cell>
          <cell r="C4856" t="str">
            <v>Шланг</v>
          </cell>
          <cell r="D4856">
            <v>5232.4399999999996</v>
          </cell>
          <cell r="E4856" t="str">
            <v>Cummins</v>
          </cell>
          <cell r="F4856">
            <v>0</v>
          </cell>
          <cell r="G4856" t="str">
            <v>q</v>
          </cell>
        </row>
        <row r="4857">
          <cell r="A4857">
            <v>3640895</v>
          </cell>
          <cell r="C4857" t="str">
            <v>Шланг</v>
          </cell>
          <cell r="D4857">
            <v>4479.42</v>
          </cell>
          <cell r="E4857" t="str">
            <v>Cummins</v>
          </cell>
          <cell r="F4857">
            <v>0</v>
          </cell>
          <cell r="G4857" t="str">
            <v>q</v>
          </cell>
        </row>
        <row r="4858">
          <cell r="A4858">
            <v>3640896</v>
          </cell>
          <cell r="C4858" t="str">
            <v>Шланг</v>
          </cell>
          <cell r="D4858">
            <v>6265.16</v>
          </cell>
          <cell r="E4858" t="str">
            <v>Cummins</v>
          </cell>
          <cell r="F4858">
            <v>0</v>
          </cell>
          <cell r="G4858" t="str">
            <v>q</v>
          </cell>
        </row>
        <row r="4859">
          <cell r="A4859">
            <v>3640897</v>
          </cell>
          <cell r="C4859" t="str">
            <v>Шланг</v>
          </cell>
          <cell r="D4859">
            <v>3140.88</v>
          </cell>
          <cell r="E4859" t="str">
            <v>Cummins</v>
          </cell>
          <cell r="F4859">
            <v>0</v>
          </cell>
          <cell r="G4859" t="str">
            <v>q</v>
          </cell>
        </row>
        <row r="4860">
          <cell r="A4860">
            <v>3641305</v>
          </cell>
          <cell r="C4860" t="str">
            <v>Электромагнитный клапан</v>
          </cell>
          <cell r="D4860">
            <v>45992.37</v>
          </cell>
          <cell r="E4860" t="str">
            <v>Cummins</v>
          </cell>
          <cell r="F4860">
            <v>0</v>
          </cell>
          <cell r="G4860" t="str">
            <v>q</v>
          </cell>
        </row>
        <row r="4861">
          <cell r="A4861">
            <v>3642347</v>
          </cell>
          <cell r="C4861" t="str">
            <v>Прокладка</v>
          </cell>
          <cell r="D4861">
            <v>1367.65</v>
          </cell>
          <cell r="E4861" t="str">
            <v>Cummins</v>
          </cell>
          <cell r="F4861">
            <v>0</v>
          </cell>
          <cell r="G4861" t="str">
            <v>q</v>
          </cell>
        </row>
        <row r="4862">
          <cell r="A4862">
            <v>3645841</v>
          </cell>
          <cell r="C4862" t="str">
            <v>Расширительная пробка водяного насоса</v>
          </cell>
          <cell r="D4862">
            <v>141.96</v>
          </cell>
          <cell r="E4862" t="str">
            <v>Cummins</v>
          </cell>
          <cell r="F4862">
            <v>0</v>
          </cell>
          <cell r="G4862" t="str">
            <v>q</v>
          </cell>
        </row>
        <row r="4863">
          <cell r="A4863">
            <v>3649464</v>
          </cell>
          <cell r="C4863" t="str">
            <v>Шланг</v>
          </cell>
          <cell r="D4863">
            <v>14348.13</v>
          </cell>
          <cell r="E4863" t="str">
            <v>Cummins</v>
          </cell>
          <cell r="F4863">
            <v>0</v>
          </cell>
          <cell r="G4863" t="str">
            <v>q</v>
          </cell>
        </row>
        <row r="4864">
          <cell r="A4864">
            <v>3657717</v>
          </cell>
          <cell r="C4864" t="str">
            <v>Хомут</v>
          </cell>
          <cell r="D4864">
            <v>241.26</v>
          </cell>
          <cell r="E4864" t="str">
            <v>Cummins</v>
          </cell>
          <cell r="F4864">
            <v>0</v>
          </cell>
          <cell r="G4864" t="str">
            <v>q</v>
          </cell>
        </row>
        <row r="4865">
          <cell r="A4865">
            <v>3801639</v>
          </cell>
          <cell r="C4865" t="str">
            <v>Комплект уплотнений</v>
          </cell>
          <cell r="D4865">
            <v>3404.26</v>
          </cell>
          <cell r="E4865" t="str">
            <v>Cummins</v>
          </cell>
          <cell r="F4865">
            <v>0</v>
          </cell>
          <cell r="G4865" t="str">
            <v>q</v>
          </cell>
        </row>
        <row r="4866">
          <cell r="A4866">
            <v>3803994</v>
          </cell>
          <cell r="C4866" t="str">
            <v>Комплект уплотнений</v>
          </cell>
          <cell r="D4866">
            <v>5418.56</v>
          </cell>
          <cell r="E4866" t="str">
            <v>Cummins</v>
          </cell>
          <cell r="F4866">
            <v>0</v>
          </cell>
          <cell r="G4866" t="str">
            <v>q</v>
          </cell>
        </row>
        <row r="4867">
          <cell r="A4867">
            <v>3963988</v>
          </cell>
          <cell r="C4867" t="str">
            <v>Шайба</v>
          </cell>
          <cell r="D4867">
            <v>83.2</v>
          </cell>
          <cell r="E4867" t="str">
            <v>Cummins</v>
          </cell>
          <cell r="F4867">
            <v>0</v>
          </cell>
          <cell r="G4867" t="str">
            <v>q</v>
          </cell>
        </row>
        <row r="4868">
          <cell r="A4868">
            <v>3963990</v>
          </cell>
          <cell r="C4868" t="str">
            <v>Уплотнительное шайба</v>
          </cell>
          <cell r="D4868">
            <v>70.22</v>
          </cell>
          <cell r="E4868" t="str">
            <v>Cummins</v>
          </cell>
          <cell r="F4868">
            <v>0</v>
          </cell>
          <cell r="G4868" t="str">
            <v>q</v>
          </cell>
        </row>
        <row r="4869">
          <cell r="A4869">
            <v>4027974</v>
          </cell>
          <cell r="C4869" t="str">
            <v>Ремкомплект турбокомпрессора</v>
          </cell>
          <cell r="D4869">
            <v>6896.15</v>
          </cell>
          <cell r="E4869" t="str">
            <v>Cummins</v>
          </cell>
          <cell r="F4869">
            <v>0</v>
          </cell>
          <cell r="G4869" t="str">
            <v>q</v>
          </cell>
        </row>
        <row r="4870">
          <cell r="A4870">
            <v>4032708</v>
          </cell>
          <cell r="C4870" t="str">
            <v>Ремкомплект турбокомпрессора</v>
          </cell>
          <cell r="D4870">
            <v>7044.67</v>
          </cell>
          <cell r="E4870" t="str">
            <v>Cummins</v>
          </cell>
          <cell r="F4870">
            <v>0</v>
          </cell>
          <cell r="G4870" t="str">
            <v>q</v>
          </cell>
        </row>
        <row r="4871">
          <cell r="A4871">
            <v>4090028</v>
          </cell>
          <cell r="C4871" t="str">
            <v>Кольца поршневые</v>
          </cell>
          <cell r="D4871">
            <v>4503.18</v>
          </cell>
          <cell r="E4871" t="str">
            <v>Cummins</v>
          </cell>
          <cell r="F4871">
            <v>0</v>
          </cell>
          <cell r="G4871" t="str">
            <v>q</v>
          </cell>
        </row>
        <row r="4872">
          <cell r="A4872">
            <v>4098549</v>
          </cell>
          <cell r="C4872" t="str">
            <v>Уплотнительное шайба</v>
          </cell>
          <cell r="D4872">
            <v>273.02999999999997</v>
          </cell>
          <cell r="E4872" t="str">
            <v>Cummins</v>
          </cell>
          <cell r="F4872">
            <v>0</v>
          </cell>
          <cell r="G4872" t="str">
            <v>q</v>
          </cell>
        </row>
        <row r="4873">
          <cell r="A4873">
            <v>4099096</v>
          </cell>
          <cell r="C4873" t="str">
            <v>Направляющая клапана</v>
          </cell>
          <cell r="D4873">
            <v>797.85</v>
          </cell>
          <cell r="E4873" t="str">
            <v>Cummins</v>
          </cell>
          <cell r="F4873">
            <v>0</v>
          </cell>
          <cell r="G4873" t="str">
            <v>q</v>
          </cell>
        </row>
        <row r="4874">
          <cell r="A4874">
            <v>4326918</v>
          </cell>
          <cell r="C4874" t="str">
            <v>Датчик температуры</v>
          </cell>
          <cell r="D4874">
            <v>13009.05</v>
          </cell>
          <cell r="E4874" t="str">
            <v>Cummins</v>
          </cell>
          <cell r="F4874">
            <v>0</v>
          </cell>
          <cell r="G4874" t="str">
            <v>q</v>
          </cell>
        </row>
        <row r="4875">
          <cell r="A4875">
            <v>4352588</v>
          </cell>
          <cell r="C4875" t="str">
            <v>Комплект прокладок двигателя</v>
          </cell>
          <cell r="D4875">
            <v>16220.24</v>
          </cell>
          <cell r="E4875" t="str">
            <v>Cummins</v>
          </cell>
          <cell r="F4875">
            <v>0</v>
          </cell>
          <cell r="G4875" t="str">
            <v>q</v>
          </cell>
        </row>
        <row r="4876">
          <cell r="A4876" t="str">
            <v>43828A</v>
          </cell>
          <cell r="C4876" t="str">
            <v>Хомут</v>
          </cell>
          <cell r="D4876">
            <v>97.23</v>
          </cell>
          <cell r="E4876" t="str">
            <v>Cummins</v>
          </cell>
          <cell r="F4876">
            <v>0</v>
          </cell>
          <cell r="G4876" t="str">
            <v>q</v>
          </cell>
        </row>
        <row r="4877">
          <cell r="A4877" t="str">
            <v>43828C</v>
          </cell>
          <cell r="C4877" t="str">
            <v>Хомут</v>
          </cell>
          <cell r="D4877">
            <v>221.04</v>
          </cell>
          <cell r="E4877" t="str">
            <v>Cummins</v>
          </cell>
          <cell r="F4877">
            <v>0</v>
          </cell>
          <cell r="G4877" t="str">
            <v>q</v>
          </cell>
        </row>
        <row r="4878">
          <cell r="A4878">
            <v>4390202</v>
          </cell>
          <cell r="C4878" t="str">
            <v>Шланг</v>
          </cell>
          <cell r="D4878">
            <v>8817.32</v>
          </cell>
          <cell r="E4878" t="str">
            <v>Cummins</v>
          </cell>
          <cell r="F4878">
            <v>0</v>
          </cell>
          <cell r="G4878" t="str">
            <v>q</v>
          </cell>
        </row>
        <row r="4879">
          <cell r="A4879">
            <v>4916621</v>
          </cell>
          <cell r="C4879" t="str">
            <v>Теплообменник</v>
          </cell>
          <cell r="D4879">
            <v>32909.57</v>
          </cell>
          <cell r="E4879" t="str">
            <v>Cummins</v>
          </cell>
          <cell r="F4879">
            <v>0</v>
          </cell>
          <cell r="G4879" t="str">
            <v>q</v>
          </cell>
        </row>
        <row r="4880">
          <cell r="A4880">
            <v>4924673</v>
          </cell>
          <cell r="C4880" t="str">
            <v>Шланг</v>
          </cell>
          <cell r="D4880">
            <v>3671.16</v>
          </cell>
          <cell r="E4880" t="str">
            <v>Cummins</v>
          </cell>
          <cell r="F4880">
            <v>0</v>
          </cell>
          <cell r="G4880" t="str">
            <v>q</v>
          </cell>
        </row>
        <row r="4881">
          <cell r="A4881">
            <v>4924788</v>
          </cell>
          <cell r="C4881" t="str">
            <v>Шланг</v>
          </cell>
          <cell r="D4881">
            <v>3166.76</v>
          </cell>
          <cell r="E4881" t="str">
            <v>Cummins</v>
          </cell>
          <cell r="F4881">
            <v>0</v>
          </cell>
          <cell r="G4881" t="str">
            <v>q</v>
          </cell>
        </row>
        <row r="4882">
          <cell r="A4882">
            <v>4955818</v>
          </cell>
          <cell r="C4882" t="str">
            <v>Комплект прокладок</v>
          </cell>
          <cell r="D4882">
            <v>13115.99</v>
          </cell>
          <cell r="E4882" t="str">
            <v>Cummins</v>
          </cell>
          <cell r="F4882">
            <v>0</v>
          </cell>
          <cell r="G4882" t="str">
            <v>q</v>
          </cell>
        </row>
        <row r="4883">
          <cell r="A4883">
            <v>4955819</v>
          </cell>
          <cell r="C4883" t="str">
            <v>Комплект прокладок системы охлаждения</v>
          </cell>
          <cell r="D4883">
            <v>43691.8</v>
          </cell>
          <cell r="E4883" t="str">
            <v>Cummins</v>
          </cell>
          <cell r="F4883">
            <v>0</v>
          </cell>
          <cell r="G4883" t="str">
            <v>q</v>
          </cell>
        </row>
        <row r="4884">
          <cell r="A4884">
            <v>4955820</v>
          </cell>
          <cell r="C4884" t="str">
            <v>Комплект прокладок двигателя</v>
          </cell>
          <cell r="D4884">
            <v>15803.27</v>
          </cell>
          <cell r="E4884" t="str">
            <v>Cummins</v>
          </cell>
          <cell r="F4884">
            <v>0</v>
          </cell>
          <cell r="G4884" t="str">
            <v>q</v>
          </cell>
        </row>
        <row r="4885">
          <cell r="A4885">
            <v>4955822</v>
          </cell>
          <cell r="C4885" t="str">
            <v>Комплект прокладок водяного насоса</v>
          </cell>
          <cell r="D4885">
            <v>3000.75</v>
          </cell>
          <cell r="E4885" t="str">
            <v>Cummins</v>
          </cell>
          <cell r="F4885">
            <v>0</v>
          </cell>
          <cell r="G4885" t="str">
            <v>q</v>
          </cell>
        </row>
        <row r="4886">
          <cell r="A4886">
            <v>4955823</v>
          </cell>
          <cell r="C4886" t="str">
            <v>Комплект прокладок топливной системы</v>
          </cell>
          <cell r="D4886">
            <v>4628.67</v>
          </cell>
          <cell r="E4886" t="str">
            <v>Cummins</v>
          </cell>
          <cell r="F4886">
            <v>0</v>
          </cell>
          <cell r="G4886" t="str">
            <v>q</v>
          </cell>
        </row>
        <row r="4887">
          <cell r="A4887">
            <v>4970295</v>
          </cell>
          <cell r="C4887" t="str">
            <v>Шланг</v>
          </cell>
          <cell r="D4887">
            <v>4462.3100000000004</v>
          </cell>
          <cell r="E4887" t="str">
            <v>Cummins</v>
          </cell>
          <cell r="F4887">
            <v>0</v>
          </cell>
          <cell r="G4887" t="str">
            <v>q</v>
          </cell>
        </row>
        <row r="4888">
          <cell r="A4888">
            <v>4979005</v>
          </cell>
          <cell r="C4888" t="str">
            <v>Уплотнительное втулка</v>
          </cell>
          <cell r="D4888">
            <v>186.59</v>
          </cell>
          <cell r="E4888" t="str">
            <v>Cummins</v>
          </cell>
          <cell r="F4888">
            <v>0</v>
          </cell>
          <cell r="G4888" t="str">
            <v>q</v>
          </cell>
        </row>
        <row r="4889">
          <cell r="A4889">
            <v>5375708</v>
          </cell>
          <cell r="C4889" t="str">
            <v>Шланг</v>
          </cell>
          <cell r="D4889">
            <v>3260.92</v>
          </cell>
          <cell r="E4889" t="str">
            <v>Cummins</v>
          </cell>
          <cell r="F4889">
            <v>0</v>
          </cell>
          <cell r="G4889" t="str">
            <v>q</v>
          </cell>
        </row>
        <row r="4890">
          <cell r="A4890">
            <v>55537</v>
          </cell>
          <cell r="C4890" t="str">
            <v>Контактор</v>
          </cell>
          <cell r="D4890">
            <v>148570</v>
          </cell>
          <cell r="E4890" t="str">
            <v>GE</v>
          </cell>
          <cell r="F4890">
            <v>0</v>
          </cell>
          <cell r="G4890" t="str">
            <v>q</v>
          </cell>
        </row>
        <row r="4891">
          <cell r="A4891">
            <v>68152</v>
          </cell>
          <cell r="C4891" t="str">
            <v>Хомут</v>
          </cell>
          <cell r="D4891">
            <v>219.4</v>
          </cell>
          <cell r="F4891">
            <v>0</v>
          </cell>
          <cell r="G4891" t="str">
            <v>q</v>
          </cell>
        </row>
        <row r="4892">
          <cell r="A4892" t="str">
            <v>S604</v>
          </cell>
          <cell r="C4892" t="str">
            <v>Шайба</v>
          </cell>
          <cell r="D4892">
            <v>54.14</v>
          </cell>
          <cell r="F4892">
            <v>0</v>
          </cell>
          <cell r="G4892" t="str">
            <v>q</v>
          </cell>
        </row>
        <row r="4893">
          <cell r="A4893" t="str">
            <v xml:space="preserve">UR56086-850 </v>
          </cell>
          <cell r="C4893" t="str">
            <v>Стопорное кольцо</v>
          </cell>
          <cell r="D4893">
            <v>461.36</v>
          </cell>
          <cell r="F4893">
            <v>0</v>
          </cell>
          <cell r="G4893" t="str">
            <v>q</v>
          </cell>
        </row>
        <row r="4894">
          <cell r="A4894">
            <v>101719</v>
          </cell>
          <cell r="C4894" t="str">
            <v>Предохранитель 300А</v>
          </cell>
          <cell r="D4894">
            <v>414.17</v>
          </cell>
          <cell r="E4894" t="str">
            <v>Электрооборудование</v>
          </cell>
          <cell r="F4894">
            <v>0</v>
          </cell>
          <cell r="G4894" t="str">
            <v>q</v>
          </cell>
        </row>
        <row r="4895">
          <cell r="A4895" t="str">
            <v>JV002570</v>
          </cell>
          <cell r="C4895" t="str">
            <v>Предохранитель 300А</v>
          </cell>
          <cell r="D4895">
            <v>414.17</v>
          </cell>
          <cell r="E4895" t="str">
            <v>Электрооборудование</v>
          </cell>
          <cell r="F4895">
            <v>0</v>
          </cell>
          <cell r="G4895" t="str">
            <v>q</v>
          </cell>
        </row>
        <row r="4896">
          <cell r="A4896">
            <v>15037865</v>
          </cell>
          <cell r="C4896" t="str">
            <v>Шайба</v>
          </cell>
          <cell r="D4896">
            <v>15.65</v>
          </cell>
          <cell r="F4896">
            <v>0</v>
          </cell>
          <cell r="G4896" t="str">
            <v>q</v>
          </cell>
        </row>
        <row r="4897">
          <cell r="A4897">
            <v>15272863</v>
          </cell>
          <cell r="C4897" t="str">
            <v>Болт</v>
          </cell>
          <cell r="D4897">
            <v>77.739999999999995</v>
          </cell>
          <cell r="F4897">
            <v>0</v>
          </cell>
          <cell r="G4897" t="str">
            <v>q</v>
          </cell>
        </row>
        <row r="4898">
          <cell r="A4898">
            <v>20033902</v>
          </cell>
          <cell r="C4898" t="str">
            <v>Ретардер в сборе</v>
          </cell>
          <cell r="D4898">
            <v>2676370.06</v>
          </cell>
          <cell r="E4898" t="str">
            <v>GE</v>
          </cell>
          <cell r="F4898">
            <v>0</v>
          </cell>
          <cell r="G4898" t="str">
            <v>q</v>
          </cell>
        </row>
        <row r="4899">
          <cell r="A4899">
            <v>20056150</v>
          </cell>
          <cell r="C4899" t="str">
            <v>Блок многоходовой</v>
          </cell>
          <cell r="D4899">
            <v>6961.08</v>
          </cell>
          <cell r="E4899" t="str">
            <v>Гидравлическая система</v>
          </cell>
          <cell r="F4899">
            <v>0</v>
          </cell>
          <cell r="G4899" t="str">
            <v>q</v>
          </cell>
        </row>
        <row r="4900">
          <cell r="A4900">
            <v>20065671</v>
          </cell>
          <cell r="C4900" t="str">
            <v>Пусковое реле</v>
          </cell>
          <cell r="D4900">
            <v>1600.08</v>
          </cell>
          <cell r="F4900">
            <v>0</v>
          </cell>
          <cell r="G4900" t="str">
            <v>q</v>
          </cell>
        </row>
        <row r="4901">
          <cell r="A4901">
            <v>20068443</v>
          </cell>
          <cell r="C4901" t="str">
            <v>Клапан регулировки по весу и высоте</v>
          </cell>
          <cell r="D4901">
            <v>1708.83</v>
          </cell>
          <cell r="F4901">
            <v>0</v>
          </cell>
          <cell r="G4901" t="str">
            <v>q</v>
          </cell>
        </row>
        <row r="4902">
          <cell r="A4902">
            <v>20068447</v>
          </cell>
          <cell r="C4902" t="str">
            <v xml:space="preserve">Подушка сиденья </v>
          </cell>
          <cell r="D4902">
            <v>4209.93</v>
          </cell>
          <cell r="F4902">
            <v>0</v>
          </cell>
          <cell r="G4902" t="str">
            <v>q</v>
          </cell>
        </row>
        <row r="4903">
          <cell r="A4903">
            <v>20068448</v>
          </cell>
          <cell r="C4903" t="str">
            <v>Компрессор сиденья</v>
          </cell>
          <cell r="D4903">
            <v>6269.39</v>
          </cell>
          <cell r="F4903">
            <v>0</v>
          </cell>
          <cell r="G4903" t="str">
            <v>q</v>
          </cell>
        </row>
        <row r="4904">
          <cell r="A4904">
            <v>20072078</v>
          </cell>
          <cell r="C4904" t="str">
            <v>Фара ближнего света</v>
          </cell>
          <cell r="D4904">
            <v>1099.3599999999999</v>
          </cell>
          <cell r="E4904" t="str">
            <v>Электрооборудование</v>
          </cell>
          <cell r="F4904">
            <v>0</v>
          </cell>
          <cell r="G4904" t="str">
            <v>q</v>
          </cell>
        </row>
        <row r="4905">
          <cell r="A4905">
            <v>202888</v>
          </cell>
          <cell r="C4905" t="str">
            <v>Хомут</v>
          </cell>
          <cell r="D4905">
            <v>176.44</v>
          </cell>
          <cell r="E4905" t="str">
            <v>Cummins</v>
          </cell>
          <cell r="F4905">
            <v>0</v>
          </cell>
          <cell r="G4905" t="str">
            <v>q</v>
          </cell>
        </row>
        <row r="4906">
          <cell r="A4906">
            <v>2872279</v>
          </cell>
          <cell r="C4906" t="str">
            <v>Датчик положения коленвала</v>
          </cell>
          <cell r="D4906">
            <v>764.9</v>
          </cell>
          <cell r="E4906" t="str">
            <v>Cummins</v>
          </cell>
          <cell r="F4906">
            <v>0</v>
          </cell>
          <cell r="G4906" t="str">
            <v>q</v>
          </cell>
        </row>
        <row r="4907">
          <cell r="A4907">
            <v>3632305</v>
          </cell>
          <cell r="C4907" t="str">
            <v>Гайка</v>
          </cell>
          <cell r="D4907">
            <v>1711.71</v>
          </cell>
          <cell r="E4907" t="str">
            <v>Cummins</v>
          </cell>
          <cell r="F4907">
            <v>0</v>
          </cell>
          <cell r="G4907" t="str">
            <v>q</v>
          </cell>
        </row>
        <row r="4908">
          <cell r="A4908">
            <v>3632306</v>
          </cell>
          <cell r="C4908" t="str">
            <v>Болт</v>
          </cell>
          <cell r="D4908">
            <v>1673.3</v>
          </cell>
          <cell r="E4908" t="str">
            <v>Cummins</v>
          </cell>
          <cell r="F4908">
            <v>0</v>
          </cell>
          <cell r="G4908" t="str">
            <v>q</v>
          </cell>
        </row>
        <row r="4909">
          <cell r="A4909">
            <v>4068673</v>
          </cell>
          <cell r="C4909" t="str">
            <v>Головка блока цилиндров</v>
          </cell>
          <cell r="D4909">
            <v>93837.38</v>
          </cell>
          <cell r="E4909" t="str">
            <v>Cummins</v>
          </cell>
          <cell r="F4909">
            <v>0</v>
          </cell>
          <cell r="G4909" t="str">
            <v>q</v>
          </cell>
        </row>
        <row r="4910">
          <cell r="A4910">
            <v>4099092</v>
          </cell>
          <cell r="C4910" t="str">
            <v>Маслосъёмный колпачок</v>
          </cell>
          <cell r="D4910">
            <v>203.45</v>
          </cell>
          <cell r="E4910" t="str">
            <v>Cummins</v>
          </cell>
          <cell r="F4910">
            <v>0</v>
          </cell>
          <cell r="G4910" t="str">
            <v>q</v>
          </cell>
        </row>
        <row r="4911">
          <cell r="A4911">
            <v>4099093</v>
          </cell>
          <cell r="C4911" t="str">
            <v>Маслосъёмный колпачок</v>
          </cell>
          <cell r="D4911">
            <v>196.34</v>
          </cell>
          <cell r="E4911" t="str">
            <v>Cummins</v>
          </cell>
          <cell r="F4911">
            <v>0</v>
          </cell>
          <cell r="G4911" t="str">
            <v>q</v>
          </cell>
        </row>
        <row r="4912">
          <cell r="A4912">
            <v>4101401</v>
          </cell>
          <cell r="C4912" t="str">
            <v>Стопорная пластина</v>
          </cell>
          <cell r="D4912">
            <v>371.07</v>
          </cell>
          <cell r="E4912" t="str">
            <v>Cummins</v>
          </cell>
          <cell r="F4912">
            <v>0</v>
          </cell>
          <cell r="G4912" t="str">
            <v>q</v>
          </cell>
        </row>
        <row r="4913">
          <cell r="A4913">
            <v>4027972</v>
          </cell>
          <cell r="C4913" t="str">
            <v>Рем. комплект турбокомпрессора</v>
          </cell>
          <cell r="D4913">
            <v>13055.25</v>
          </cell>
          <cell r="E4913" t="str">
            <v>Cummins</v>
          </cell>
          <cell r="F4913">
            <v>0</v>
          </cell>
          <cell r="G4913" t="str">
            <v>q</v>
          </cell>
        </row>
        <row r="4914">
          <cell r="A4914">
            <v>4956003</v>
          </cell>
          <cell r="C4914" t="str">
            <v>Комплект прокладок ДВС нижний</v>
          </cell>
          <cell r="D4914">
            <v>53225.25</v>
          </cell>
          <cell r="E4914" t="str">
            <v>Cummins</v>
          </cell>
          <cell r="F4914">
            <v>0</v>
          </cell>
          <cell r="G4914" t="str">
            <v>q</v>
          </cell>
        </row>
        <row r="4915">
          <cell r="A4915">
            <v>3647093</v>
          </cell>
          <cell r="C4915" t="str">
            <v>Коленчатый вал</v>
          </cell>
          <cell r="D4915">
            <v>1263274.48</v>
          </cell>
          <cell r="E4915" t="str">
            <v>Cummins</v>
          </cell>
          <cell r="F4915">
            <v>0</v>
          </cell>
          <cell r="G4915" t="str">
            <v>q</v>
          </cell>
        </row>
        <row r="4916">
          <cell r="A4916">
            <v>3331969</v>
          </cell>
          <cell r="C4916" t="str">
            <v>Прокладка крышки</v>
          </cell>
          <cell r="D4916">
            <v>803.4</v>
          </cell>
          <cell r="E4916" t="str">
            <v>Cummins</v>
          </cell>
          <cell r="F4916">
            <v>0</v>
          </cell>
          <cell r="G4916" t="str">
            <v>q</v>
          </cell>
        </row>
        <row r="4917">
          <cell r="A4917">
            <v>3331970</v>
          </cell>
          <cell r="C4917" t="str">
            <v>Прокладка крышки</v>
          </cell>
          <cell r="D4917">
            <v>1807.65</v>
          </cell>
          <cell r="E4917" t="str">
            <v>Cummins</v>
          </cell>
          <cell r="F4917">
            <v>0</v>
          </cell>
          <cell r="G4917" t="str">
            <v>q</v>
          </cell>
        </row>
        <row r="4918">
          <cell r="A4918">
            <v>4100983</v>
          </cell>
          <cell r="C4918" t="str">
            <v>Прокладка крышки шестерен</v>
          </cell>
          <cell r="D4918">
            <v>13055.25</v>
          </cell>
          <cell r="E4918" t="str">
            <v>Cummins</v>
          </cell>
          <cell r="F4918">
            <v>0</v>
          </cell>
          <cell r="G4918" t="str">
            <v>q</v>
          </cell>
        </row>
        <row r="4919">
          <cell r="A4919">
            <v>4956001</v>
          </cell>
          <cell r="C4919" t="str">
            <v>Комплект прокладок водяного наоса</v>
          </cell>
          <cell r="D4919">
            <v>15503.93</v>
          </cell>
          <cell r="E4919" t="str">
            <v>Cummins</v>
          </cell>
          <cell r="F4919">
            <v>0</v>
          </cell>
          <cell r="G4919" t="str">
            <v>q</v>
          </cell>
        </row>
        <row r="4920">
          <cell r="A4920">
            <v>4089233</v>
          </cell>
          <cell r="C4920" t="str">
            <v>Набор прокладок промежуточного охладителя</v>
          </cell>
          <cell r="D4920">
            <v>12051</v>
          </cell>
          <cell r="E4920" t="str">
            <v>Cummins</v>
          </cell>
          <cell r="F4920">
            <v>0</v>
          </cell>
          <cell r="G4920" t="str">
            <v>q</v>
          </cell>
        </row>
        <row r="4921">
          <cell r="A4921">
            <v>4956002</v>
          </cell>
          <cell r="C4921" t="str">
            <v>Комплект прокладок</v>
          </cell>
          <cell r="D4921">
            <v>4722.6099999999997</v>
          </cell>
          <cell r="E4921" t="str">
            <v>Cummins</v>
          </cell>
          <cell r="F4921">
            <v>0</v>
          </cell>
          <cell r="G4921" t="str">
            <v>q</v>
          </cell>
        </row>
        <row r="4922">
          <cell r="A4922">
            <v>3089201</v>
          </cell>
          <cell r="C4922" t="str">
            <v>Напраляющая втулка</v>
          </cell>
          <cell r="D4922">
            <v>341.45</v>
          </cell>
          <cell r="E4922" t="str">
            <v>Cummins</v>
          </cell>
          <cell r="F4922">
            <v>0</v>
          </cell>
          <cell r="G4922" t="str">
            <v>q</v>
          </cell>
        </row>
        <row r="4923">
          <cell r="A4923">
            <v>3332234</v>
          </cell>
          <cell r="C4923" t="str">
            <v>Болт крышки</v>
          </cell>
          <cell r="D4923">
            <v>2008.5</v>
          </cell>
          <cell r="E4923" t="str">
            <v>Cummins</v>
          </cell>
          <cell r="F4923">
            <v>0</v>
          </cell>
          <cell r="G4923" t="str">
            <v>q</v>
          </cell>
        </row>
        <row r="4924">
          <cell r="A4924">
            <v>3642431</v>
          </cell>
          <cell r="C4924" t="str">
            <v>Крышка коренного подшипника</v>
          </cell>
          <cell r="D4924">
            <v>9038.25</v>
          </cell>
          <cell r="E4924" t="str">
            <v>Cummins</v>
          </cell>
          <cell r="F4924">
            <v>0</v>
          </cell>
          <cell r="G4924" t="str">
            <v>q</v>
          </cell>
        </row>
        <row r="4925">
          <cell r="A4925">
            <v>4016701</v>
          </cell>
          <cell r="C4925" t="str">
            <v>Напраляющая штифт</v>
          </cell>
          <cell r="D4925">
            <v>803.4</v>
          </cell>
          <cell r="E4925" t="str">
            <v>Cummins</v>
          </cell>
          <cell r="F4925">
            <v>0</v>
          </cell>
          <cell r="G4925" t="str">
            <v>q</v>
          </cell>
        </row>
        <row r="4926">
          <cell r="A4926">
            <v>3165022</v>
          </cell>
          <cell r="C4926" t="str">
            <v>Компенсационная шайба коренного подшипника/ ремкомплект</v>
          </cell>
          <cell r="D4926">
            <v>12051</v>
          </cell>
          <cell r="E4926" t="str">
            <v>Cummins</v>
          </cell>
          <cell r="F4926">
            <v>0</v>
          </cell>
          <cell r="G4926" t="str">
            <v>q</v>
          </cell>
        </row>
        <row r="4927">
          <cell r="A4927">
            <v>4100474</v>
          </cell>
          <cell r="C4927" t="str">
            <v>Прокладка</v>
          </cell>
          <cell r="D4927">
            <v>103.19</v>
          </cell>
          <cell r="E4927" t="str">
            <v>Cummins</v>
          </cell>
          <cell r="F4927">
            <v>0</v>
          </cell>
          <cell r="G4927" t="str">
            <v>q</v>
          </cell>
        </row>
        <row r="4928">
          <cell r="A4928">
            <v>3089886</v>
          </cell>
          <cell r="C4928" t="str">
            <v>Прямоугольное уплотнительное кольцо</v>
          </cell>
          <cell r="D4928">
            <v>903.83</v>
          </cell>
          <cell r="E4928" t="str">
            <v>Cummins</v>
          </cell>
          <cell r="F4928">
            <v>0</v>
          </cell>
          <cell r="G4928" t="str">
            <v>q</v>
          </cell>
        </row>
        <row r="4929">
          <cell r="A4929">
            <v>4955999</v>
          </cell>
          <cell r="B4929">
            <v>945599</v>
          </cell>
          <cell r="C4929" t="str">
            <v>Комплект прокладок</v>
          </cell>
          <cell r="D4929">
            <v>14305.43</v>
          </cell>
          <cell r="E4929" t="str">
            <v>Cummins</v>
          </cell>
          <cell r="F4929">
            <v>0</v>
          </cell>
          <cell r="G4929" t="str">
            <v>q</v>
          </cell>
        </row>
        <row r="4930">
          <cell r="A4930">
            <v>9455999</v>
          </cell>
          <cell r="B4930">
            <v>4955999</v>
          </cell>
          <cell r="C4930" t="str">
            <v>Комплект прокладок</v>
          </cell>
          <cell r="D4930">
            <v>14305.43</v>
          </cell>
          <cell r="E4930" t="str">
            <v>Cummins</v>
          </cell>
          <cell r="F4930">
            <v>0</v>
          </cell>
          <cell r="G4930" t="str">
            <v>q</v>
          </cell>
        </row>
        <row r="4931">
          <cell r="A4931">
            <v>3332298</v>
          </cell>
          <cell r="C4931" t="str">
            <v>Прокладка кронштейна гидропривода</v>
          </cell>
          <cell r="D4931">
            <v>1305.53</v>
          </cell>
          <cell r="E4931" t="str">
            <v>Cummins</v>
          </cell>
          <cell r="F4931">
            <v>0</v>
          </cell>
          <cell r="G4931" t="str">
            <v>q</v>
          </cell>
        </row>
        <row r="4932">
          <cell r="A4932">
            <v>3082132</v>
          </cell>
          <cell r="C4932" t="str">
            <v>Прокладка защитной крышки</v>
          </cell>
          <cell r="D4932">
            <v>401.7</v>
          </cell>
          <cell r="E4932" t="str">
            <v>Cummins</v>
          </cell>
          <cell r="F4932">
            <v>0</v>
          </cell>
          <cell r="G4932" t="str">
            <v>q</v>
          </cell>
        </row>
        <row r="4933">
          <cell r="A4933">
            <v>3636374</v>
          </cell>
          <cell r="C4933" t="str">
            <v>Прокладка соединений</v>
          </cell>
          <cell r="D4933">
            <v>86.07</v>
          </cell>
          <cell r="E4933" t="str">
            <v>Cummins</v>
          </cell>
          <cell r="F4933">
            <v>0</v>
          </cell>
          <cell r="G4933" t="str">
            <v>q</v>
          </cell>
        </row>
        <row r="4934">
          <cell r="A4934">
            <v>3900634</v>
          </cell>
          <cell r="C4934" t="str">
            <v xml:space="preserve">Болт поддона </v>
          </cell>
          <cell r="D4934">
            <v>14.06</v>
          </cell>
          <cell r="E4934" t="str">
            <v>Cummins</v>
          </cell>
          <cell r="F4934">
            <v>0</v>
          </cell>
          <cell r="G4934" t="str">
            <v>q</v>
          </cell>
        </row>
        <row r="4935">
          <cell r="A4935">
            <v>3678611</v>
          </cell>
          <cell r="C4935" t="str">
            <v>Пробка с уплотнением</v>
          </cell>
          <cell r="D4935">
            <v>28.12</v>
          </cell>
          <cell r="E4935" t="str">
            <v>Cummins</v>
          </cell>
          <cell r="F4935">
            <v>0</v>
          </cell>
          <cell r="G4935" t="str">
            <v>q</v>
          </cell>
        </row>
        <row r="4936">
          <cell r="A4936">
            <v>3902460</v>
          </cell>
          <cell r="C4936" t="str">
            <v>Болт заглушки БЦ</v>
          </cell>
          <cell r="D4936">
            <v>60.06</v>
          </cell>
          <cell r="E4936" t="str">
            <v>Cummins</v>
          </cell>
          <cell r="F4936">
            <v>0</v>
          </cell>
          <cell r="G4936" t="str">
            <v>q</v>
          </cell>
        </row>
        <row r="4937">
          <cell r="A4937">
            <v>20035994</v>
          </cell>
          <cell r="C4937" t="str">
            <v>Пыльник</v>
          </cell>
          <cell r="D4937">
            <v>3012.75</v>
          </cell>
          <cell r="F4937">
            <v>0</v>
          </cell>
          <cell r="G4937" t="str">
            <v>q</v>
          </cell>
        </row>
        <row r="4938">
          <cell r="A4938">
            <v>20084385</v>
          </cell>
          <cell r="C4938" t="str">
            <v>Теплообменник топлива</v>
          </cell>
          <cell r="D4938">
            <v>25810.5</v>
          </cell>
          <cell r="F4938">
            <v>0</v>
          </cell>
          <cell r="G4938" t="str">
            <v>q</v>
          </cell>
        </row>
        <row r="4939">
          <cell r="A4939">
            <v>20039017</v>
          </cell>
          <cell r="C4939" t="str">
            <v>Сальник</v>
          </cell>
          <cell r="D4939">
            <v>13055.25</v>
          </cell>
          <cell r="F4939">
            <v>0</v>
          </cell>
          <cell r="G4939" t="str">
            <v>q</v>
          </cell>
        </row>
        <row r="4940">
          <cell r="A4940">
            <v>3088386</v>
          </cell>
          <cell r="C4940" t="str">
            <v>Уплотнение гильзы</v>
          </cell>
          <cell r="D4940">
            <v>344.45</v>
          </cell>
          <cell r="E4940" t="str">
            <v>Cummins</v>
          </cell>
          <cell r="F4940">
            <v>0</v>
          </cell>
          <cell r="G4940" t="str">
            <v>q</v>
          </cell>
        </row>
        <row r="4941">
          <cell r="A4941">
            <v>4024810</v>
          </cell>
          <cell r="C4941" t="str">
            <v>Кольца уплотнительные</v>
          </cell>
          <cell r="D4941">
            <v>270.97000000000003</v>
          </cell>
          <cell r="E4941" t="str">
            <v>Cummins</v>
          </cell>
          <cell r="F4941">
            <v>0</v>
          </cell>
          <cell r="G4941" t="str">
            <v>q</v>
          </cell>
        </row>
        <row r="4942">
          <cell r="A4942">
            <v>4007569</v>
          </cell>
          <cell r="C4942" t="str">
            <v>Упорный подшипник</v>
          </cell>
          <cell r="D4942">
            <v>13548.31</v>
          </cell>
          <cell r="E4942" t="str">
            <v>Cummins</v>
          </cell>
          <cell r="F4942">
            <v>0</v>
          </cell>
          <cell r="G4942" t="str">
            <v>q</v>
          </cell>
        </row>
        <row r="4943">
          <cell r="A4943">
            <v>4016468</v>
          </cell>
          <cell r="C4943" t="str">
            <v>Направляющий штифт</v>
          </cell>
          <cell r="D4943">
            <v>261.11</v>
          </cell>
          <cell r="E4943" t="str">
            <v>Cummins</v>
          </cell>
          <cell r="F4943">
            <v>0</v>
          </cell>
          <cell r="G4943" t="str">
            <v>q</v>
          </cell>
        </row>
        <row r="4944">
          <cell r="A4944">
            <v>5375888</v>
          </cell>
          <cell r="C4944" t="str">
            <v>Прокладка турбокомпрессора</v>
          </cell>
          <cell r="D4944">
            <v>2935.47</v>
          </cell>
          <cell r="E4944" t="str">
            <v>Cummins</v>
          </cell>
          <cell r="F4944">
            <v>0</v>
          </cell>
          <cell r="G4944" t="str">
            <v>q</v>
          </cell>
        </row>
        <row r="4945">
          <cell r="A4945">
            <v>3171181</v>
          </cell>
          <cell r="C4945" t="str">
            <v>Гайка</v>
          </cell>
          <cell r="D4945">
            <v>180.64</v>
          </cell>
          <cell r="E4945" t="str">
            <v>Cummins</v>
          </cell>
          <cell r="F4945">
            <v>0</v>
          </cell>
          <cell r="G4945" t="str">
            <v>q</v>
          </cell>
        </row>
        <row r="4946">
          <cell r="A4946">
            <v>3916071</v>
          </cell>
          <cell r="C4946" t="str">
            <v>Болт</v>
          </cell>
          <cell r="D4946">
            <v>1806.44</v>
          </cell>
          <cell r="E4946" t="str">
            <v>Cummins</v>
          </cell>
          <cell r="F4946">
            <v>0</v>
          </cell>
          <cell r="G4946" t="str">
            <v>q</v>
          </cell>
        </row>
        <row r="4947">
          <cell r="A4947" t="str">
            <v>108580К</v>
          </cell>
          <cell r="C4947" t="str">
            <v>Комплект шайб</v>
          </cell>
          <cell r="D4947">
            <v>5.26</v>
          </cell>
          <cell r="F4947">
            <v>0</v>
          </cell>
          <cell r="G4947" t="str">
            <v>q</v>
          </cell>
        </row>
        <row r="4948">
          <cell r="A4948">
            <v>15250059</v>
          </cell>
          <cell r="C4948" t="str">
            <v>Штифт</v>
          </cell>
          <cell r="D4948">
            <v>1581.43</v>
          </cell>
          <cell r="E4948" t="str">
            <v>Рулевое управление</v>
          </cell>
          <cell r="F4948">
            <v>0</v>
          </cell>
          <cell r="G4948" t="str">
            <v>q</v>
          </cell>
        </row>
        <row r="4949">
          <cell r="A4949">
            <v>15257064</v>
          </cell>
          <cell r="C4949" t="str">
            <v xml:space="preserve">Клапан тормозной системы </v>
          </cell>
          <cell r="D4949">
            <v>3657.16</v>
          </cell>
          <cell r="F4949">
            <v>0</v>
          </cell>
          <cell r="G4949" t="str">
            <v>q</v>
          </cell>
        </row>
        <row r="4950">
          <cell r="A4950">
            <v>15274213</v>
          </cell>
          <cell r="C4950" t="str">
            <v>Набор уплотнителей</v>
          </cell>
          <cell r="D4950">
            <v>863.26</v>
          </cell>
          <cell r="F4950">
            <v>0</v>
          </cell>
          <cell r="G4950" t="str">
            <v>q</v>
          </cell>
        </row>
        <row r="4951">
          <cell r="A4951">
            <v>15308924</v>
          </cell>
          <cell r="C4951" t="str">
            <v>Хомут Ø110</v>
          </cell>
          <cell r="D4951">
            <v>280.47000000000003</v>
          </cell>
          <cell r="F4951">
            <v>0</v>
          </cell>
          <cell r="G4951" t="str">
            <v>q</v>
          </cell>
        </row>
        <row r="4952">
          <cell r="A4952">
            <v>55675112</v>
          </cell>
          <cell r="C4952" t="str">
            <v>Хомут Ø110</v>
          </cell>
          <cell r="D4952">
            <v>280.47000000000003</v>
          </cell>
          <cell r="F4952">
            <v>0</v>
          </cell>
          <cell r="G4952" t="str">
            <v>q</v>
          </cell>
        </row>
        <row r="4953">
          <cell r="A4953">
            <v>15358149</v>
          </cell>
          <cell r="C4953" t="str">
            <v>Клапан гидросистемы</v>
          </cell>
          <cell r="D4953">
            <v>1902.81</v>
          </cell>
          <cell r="F4953">
            <v>0</v>
          </cell>
          <cell r="G4953" t="str">
            <v>q</v>
          </cell>
        </row>
        <row r="4954">
          <cell r="A4954">
            <v>15365822</v>
          </cell>
          <cell r="C4954" t="str">
            <v>Палец</v>
          </cell>
          <cell r="D4954">
            <v>2077.6799999999998</v>
          </cell>
          <cell r="F4954">
            <v>0</v>
          </cell>
          <cell r="G4954" t="str">
            <v>q</v>
          </cell>
        </row>
        <row r="4955">
          <cell r="A4955">
            <v>9384855</v>
          </cell>
          <cell r="C4955" t="str">
            <v>Палец</v>
          </cell>
          <cell r="D4955">
            <v>3126.5</v>
          </cell>
          <cell r="E4955" t="str">
            <v>Рулевое управление</v>
          </cell>
          <cell r="F4955">
            <v>0</v>
          </cell>
          <cell r="G4955" t="str">
            <v>q</v>
          </cell>
        </row>
        <row r="4956">
          <cell r="A4956">
            <v>15395318</v>
          </cell>
          <cell r="C4956" t="str">
            <v>Уплотнение</v>
          </cell>
          <cell r="D4956">
            <v>1404.39</v>
          </cell>
          <cell r="F4956">
            <v>0</v>
          </cell>
          <cell r="G4956" t="str">
            <v>q</v>
          </cell>
        </row>
        <row r="4957">
          <cell r="A4957" t="str">
            <v>179883К</v>
          </cell>
          <cell r="C4957" t="str">
            <v>Набор болтов (1 шт)</v>
          </cell>
          <cell r="D4957">
            <v>2.74</v>
          </cell>
          <cell r="E4957" t="str">
            <v>Подвеска</v>
          </cell>
          <cell r="F4957">
            <v>0</v>
          </cell>
          <cell r="G4957" t="str">
            <v>q</v>
          </cell>
        </row>
        <row r="4958">
          <cell r="A4958">
            <v>20036979</v>
          </cell>
          <cell r="C4958" t="str">
            <v>Трубка</v>
          </cell>
          <cell r="D4958">
            <v>911.66</v>
          </cell>
          <cell r="F4958">
            <v>0</v>
          </cell>
          <cell r="G4958" t="str">
            <v>q</v>
          </cell>
        </row>
        <row r="4959">
          <cell r="A4959">
            <v>20036980</v>
          </cell>
          <cell r="C4959" t="str">
            <v>Стальная трубка в сборе</v>
          </cell>
          <cell r="D4959">
            <v>1207.1400000000001</v>
          </cell>
          <cell r="F4959">
            <v>0</v>
          </cell>
          <cell r="G4959" t="str">
            <v>q</v>
          </cell>
        </row>
        <row r="4960">
          <cell r="A4960">
            <v>20036981</v>
          </cell>
          <cell r="C4960" t="str">
            <v>Трубка</v>
          </cell>
          <cell r="D4960">
            <v>911.66</v>
          </cell>
          <cell r="F4960">
            <v>0</v>
          </cell>
          <cell r="G4960" t="str">
            <v>q</v>
          </cell>
        </row>
        <row r="4961">
          <cell r="A4961">
            <v>20036982</v>
          </cell>
          <cell r="C4961" t="str">
            <v>Трубка</v>
          </cell>
          <cell r="D4961">
            <v>911.66</v>
          </cell>
          <cell r="F4961">
            <v>0</v>
          </cell>
          <cell r="G4961" t="str">
            <v>q</v>
          </cell>
        </row>
        <row r="4962">
          <cell r="A4962">
            <v>20046794</v>
          </cell>
          <cell r="C4962" t="str">
            <v>КОНТРОЛЛЕР</v>
          </cell>
          <cell r="D4962">
            <v>4650.3999999999996</v>
          </cell>
          <cell r="F4962">
            <v>0</v>
          </cell>
          <cell r="G4962" t="str">
            <v>q</v>
          </cell>
        </row>
        <row r="4963">
          <cell r="A4963">
            <v>2881835</v>
          </cell>
          <cell r="C4963" t="str">
            <v>Топливный насос (правый)</v>
          </cell>
          <cell r="D4963">
            <v>447071.55</v>
          </cell>
          <cell r="E4963" t="str">
            <v>Cummins</v>
          </cell>
          <cell r="F4963">
            <v>0</v>
          </cell>
          <cell r="G4963" t="str">
            <v>q</v>
          </cell>
        </row>
        <row r="4964">
          <cell r="A4964">
            <v>2881834</v>
          </cell>
          <cell r="C4964" t="str">
            <v>Топливный насос (левый)</v>
          </cell>
          <cell r="D4964">
            <v>447071.55</v>
          </cell>
          <cell r="E4964" t="str">
            <v>Cummins</v>
          </cell>
          <cell r="F4964">
            <v>0</v>
          </cell>
          <cell r="G4964" t="str">
            <v>q</v>
          </cell>
        </row>
        <row r="4965">
          <cell r="A4965">
            <v>20060619</v>
          </cell>
          <cell r="C4965" t="str">
            <v>Насос подъема кузова</v>
          </cell>
          <cell r="D4965">
            <v>10031.129999999999</v>
          </cell>
          <cell r="F4965">
            <v>0</v>
          </cell>
          <cell r="G4965" t="str">
            <v>q</v>
          </cell>
        </row>
        <row r="4966">
          <cell r="A4966">
            <v>20084886</v>
          </cell>
          <cell r="C4966" t="str">
            <v>Плунжер</v>
          </cell>
          <cell r="D4966">
            <v>1693.33</v>
          </cell>
          <cell r="E4966" t="str">
            <v>ЦСС</v>
          </cell>
          <cell r="F4966">
            <v>0</v>
          </cell>
          <cell r="G4966" t="str">
            <v>q</v>
          </cell>
        </row>
        <row r="4967">
          <cell r="A4967">
            <v>29543250</v>
          </cell>
          <cell r="C4967" t="str">
            <v>Клапан в сборе</v>
          </cell>
          <cell r="D4967">
            <v>125999.64</v>
          </cell>
          <cell r="F4967">
            <v>0</v>
          </cell>
          <cell r="G4967" t="str">
            <v>q</v>
          </cell>
        </row>
        <row r="4968">
          <cell r="A4968">
            <v>29544093</v>
          </cell>
          <cell r="C4968" t="str">
            <v>Коробка передач в сборе</v>
          </cell>
          <cell r="D4968">
            <v>1983800</v>
          </cell>
          <cell r="E4968" t="str">
            <v>Allison</v>
          </cell>
          <cell r="F4968">
            <v>0</v>
          </cell>
          <cell r="G4968" t="str">
            <v>q</v>
          </cell>
        </row>
        <row r="4969">
          <cell r="A4969">
            <v>29557837</v>
          </cell>
          <cell r="C4969" t="str">
            <v>Рычаг селектора</v>
          </cell>
          <cell r="D4969">
            <v>12703.73</v>
          </cell>
          <cell r="F4969">
            <v>0</v>
          </cell>
          <cell r="G4969" t="str">
            <v>q</v>
          </cell>
        </row>
        <row r="4970">
          <cell r="A4970">
            <v>29558464</v>
          </cell>
          <cell r="B4970">
            <v>29560408</v>
          </cell>
          <cell r="C4970" t="str">
            <v>Фильтр трансмиссии</v>
          </cell>
          <cell r="D4970">
            <v>4816.7</v>
          </cell>
          <cell r="E4970" t="str">
            <v>Фильтр</v>
          </cell>
          <cell r="F4970">
            <v>0</v>
          </cell>
          <cell r="G4970" t="str">
            <v>q</v>
          </cell>
        </row>
        <row r="4971">
          <cell r="A4971">
            <v>3003354</v>
          </cell>
          <cell r="C4971" t="str">
            <v>Подшипник</v>
          </cell>
          <cell r="D4971">
            <v>2818.31</v>
          </cell>
          <cell r="E4971" t="str">
            <v>Cummins</v>
          </cell>
          <cell r="F4971">
            <v>0</v>
          </cell>
          <cell r="G4971" t="str">
            <v>q</v>
          </cell>
        </row>
        <row r="4972">
          <cell r="A4972">
            <v>3092114</v>
          </cell>
          <cell r="C4972" t="str">
            <v>Термостат</v>
          </cell>
          <cell r="D4972">
            <v>3305.12</v>
          </cell>
          <cell r="E4972" t="str">
            <v>Cummins</v>
          </cell>
          <cell r="F4972">
            <v>0</v>
          </cell>
          <cell r="G4972" t="str">
            <v>q</v>
          </cell>
        </row>
        <row r="4973">
          <cell r="A4973">
            <v>3092471</v>
          </cell>
          <cell r="C4973" t="str">
            <v>Прокладка</v>
          </cell>
          <cell r="D4973">
            <v>520.58000000000004</v>
          </cell>
          <cell r="E4973" t="str">
            <v>Cummins</v>
          </cell>
          <cell r="F4973">
            <v>0</v>
          </cell>
          <cell r="G4973" t="str">
            <v>q</v>
          </cell>
        </row>
        <row r="4974">
          <cell r="A4974">
            <v>3092484</v>
          </cell>
          <cell r="C4974" t="str">
            <v>Прокладка клапанной крышки QST30</v>
          </cell>
          <cell r="D4974">
            <v>808.97</v>
          </cell>
          <cell r="E4974" t="str">
            <v>Cummins</v>
          </cell>
          <cell r="F4974">
            <v>0</v>
          </cell>
          <cell r="G4974" t="str">
            <v>q</v>
          </cell>
        </row>
        <row r="4975">
          <cell r="A4975">
            <v>3092543</v>
          </cell>
          <cell r="C4975" t="str">
            <v>Уплотнение форсунки</v>
          </cell>
          <cell r="D4975">
            <v>214.76</v>
          </cell>
          <cell r="E4975" t="str">
            <v>Cummins</v>
          </cell>
          <cell r="F4975">
            <v>0</v>
          </cell>
          <cell r="G4975" t="str">
            <v>q</v>
          </cell>
        </row>
        <row r="4976">
          <cell r="A4976">
            <v>3093635</v>
          </cell>
          <cell r="C4976" t="str">
            <v>Топливный насос (правый)</v>
          </cell>
          <cell r="D4976">
            <v>318500</v>
          </cell>
          <cell r="E4976" t="str">
            <v>Cummins</v>
          </cell>
          <cell r="F4976">
            <v>0</v>
          </cell>
          <cell r="G4976" t="str">
            <v>q</v>
          </cell>
        </row>
        <row r="4977">
          <cell r="A4977">
            <v>3093636</v>
          </cell>
          <cell r="C4977" t="str">
            <v>Топливный насос (левый)</v>
          </cell>
          <cell r="D4977">
            <v>273387.03000000003</v>
          </cell>
          <cell r="E4977" t="str">
            <v>Cummins</v>
          </cell>
          <cell r="F4977">
            <v>0</v>
          </cell>
          <cell r="G4977" t="str">
            <v>q</v>
          </cell>
        </row>
        <row r="4978">
          <cell r="A4978">
            <v>3093282</v>
          </cell>
          <cell r="C4978" t="str">
            <v>Инжектор QST30</v>
          </cell>
          <cell r="D4978">
            <v>21716.240000000002</v>
          </cell>
          <cell r="E4978" t="str">
            <v>Cummins</v>
          </cell>
          <cell r="F4978">
            <v>0</v>
          </cell>
          <cell r="G4978" t="str">
            <v>q</v>
          </cell>
        </row>
        <row r="4979">
          <cell r="A4979">
            <v>3093283</v>
          </cell>
          <cell r="C4979" t="str">
            <v>Инжектор QST30</v>
          </cell>
          <cell r="D4979">
            <v>16099.72</v>
          </cell>
          <cell r="E4979" t="str">
            <v>Cummins</v>
          </cell>
          <cell r="F4979">
            <v>0</v>
          </cell>
          <cell r="G4979" t="str">
            <v>q</v>
          </cell>
        </row>
        <row r="4980">
          <cell r="A4980">
            <v>3093629</v>
          </cell>
          <cell r="C4980" t="str">
            <v>Коннектор</v>
          </cell>
          <cell r="D4980">
            <v>3282.86</v>
          </cell>
          <cell r="E4980" t="str">
            <v>Cummins</v>
          </cell>
          <cell r="F4980">
            <v>0</v>
          </cell>
          <cell r="G4980" t="str">
            <v>q</v>
          </cell>
        </row>
        <row r="4981">
          <cell r="A4981">
            <v>2433370507</v>
          </cell>
          <cell r="C4981" t="str">
            <v>Коннектор</v>
          </cell>
          <cell r="D4981">
            <v>3282.86</v>
          </cell>
          <cell r="E4981" t="str">
            <v>Cummins</v>
          </cell>
          <cell r="F4981">
            <v>0</v>
          </cell>
          <cell r="G4981" t="str">
            <v>q</v>
          </cell>
        </row>
        <row r="4982">
          <cell r="A4982">
            <v>4295505</v>
          </cell>
          <cell r="C4982" t="str">
            <v>Маслоподкачивающий насос</v>
          </cell>
          <cell r="D4982">
            <v>92496.04</v>
          </cell>
          <cell r="E4982" t="str">
            <v>Cummins</v>
          </cell>
          <cell r="F4982">
            <v>0</v>
          </cell>
          <cell r="G4982" t="str">
            <v>q</v>
          </cell>
        </row>
        <row r="4983">
          <cell r="A4983">
            <v>45560</v>
          </cell>
          <cell r="C4983" t="str">
            <v>Хомут 300*3,6 мм</v>
          </cell>
          <cell r="D4983">
            <v>31.28</v>
          </cell>
          <cell r="E4983" t="str">
            <v>Расходные материалы</v>
          </cell>
          <cell r="F4983">
            <v>0</v>
          </cell>
          <cell r="G4983" t="str">
            <v>q</v>
          </cell>
        </row>
        <row r="4984">
          <cell r="A4984">
            <v>45566</v>
          </cell>
          <cell r="C4984" t="str">
            <v>Хомут 350*4,8 мм</v>
          </cell>
          <cell r="D4984">
            <v>28.45</v>
          </cell>
          <cell r="E4984" t="str">
            <v>Расходные материалы</v>
          </cell>
          <cell r="F4984">
            <v>0</v>
          </cell>
          <cell r="G4984" t="str">
            <v>q</v>
          </cell>
        </row>
        <row r="4985">
          <cell r="A4985">
            <v>4954430</v>
          </cell>
          <cell r="C4985" t="str">
            <v>Блок управления ECM ДВС QST30</v>
          </cell>
          <cell r="D4985">
            <v>95306.12</v>
          </cell>
          <cell r="E4985" t="str">
            <v>Cummins</v>
          </cell>
          <cell r="F4985">
            <v>0</v>
          </cell>
          <cell r="G4985" t="str">
            <v>q</v>
          </cell>
        </row>
        <row r="4986">
          <cell r="A4986">
            <v>5321615</v>
          </cell>
          <cell r="C4986" t="str">
            <v>Турбокомпрессор</v>
          </cell>
          <cell r="D4986">
            <v>222247.48</v>
          </cell>
          <cell r="E4986" t="str">
            <v>Cummins</v>
          </cell>
          <cell r="F4986">
            <v>0</v>
          </cell>
          <cell r="G4986" t="str">
            <v>q</v>
          </cell>
        </row>
        <row r="4987">
          <cell r="A4987">
            <v>5593523</v>
          </cell>
          <cell r="C4987" t="str">
            <v>Комплект топливоподкачивающего насоса QST30</v>
          </cell>
          <cell r="D4987">
            <v>36589.279999999999</v>
          </cell>
          <cell r="E4987" t="str">
            <v>Cummins</v>
          </cell>
          <cell r="F4987">
            <v>0</v>
          </cell>
          <cell r="G4987" t="str">
            <v>q</v>
          </cell>
        </row>
        <row r="4988">
          <cell r="A4988">
            <v>6835526</v>
          </cell>
          <cell r="C4988" t="str">
            <v>Уплотнительная прокладка</v>
          </cell>
          <cell r="D4988">
            <v>338.46</v>
          </cell>
          <cell r="E4988" t="str">
            <v>Cummins</v>
          </cell>
          <cell r="F4988">
            <v>0</v>
          </cell>
          <cell r="G4988" t="str">
            <v>q</v>
          </cell>
        </row>
        <row r="4989">
          <cell r="A4989">
            <v>6838821</v>
          </cell>
          <cell r="C4989" t="str">
            <v>Уплотнительная прокладка</v>
          </cell>
          <cell r="D4989">
            <v>287.56</v>
          </cell>
          <cell r="E4989" t="str">
            <v>Cummins</v>
          </cell>
          <cell r="F4989">
            <v>0</v>
          </cell>
          <cell r="G4989" t="str">
            <v>q</v>
          </cell>
        </row>
        <row r="4990">
          <cell r="A4990">
            <v>9010662</v>
          </cell>
          <cell r="C4990" t="str">
            <v>Зажимное кольцо</v>
          </cell>
          <cell r="D4990">
            <v>384.88</v>
          </cell>
          <cell r="E4990" t="str">
            <v>Подвеска</v>
          </cell>
          <cell r="F4990">
            <v>0</v>
          </cell>
          <cell r="G4990" t="str">
            <v>q</v>
          </cell>
        </row>
        <row r="4991">
          <cell r="A4991">
            <v>9018310</v>
          </cell>
          <cell r="C4991" t="str">
            <v>Пружинное стопорное кольцо</v>
          </cell>
          <cell r="D4991">
            <v>457.99</v>
          </cell>
          <cell r="E4991" t="str">
            <v>Рулевое управление</v>
          </cell>
          <cell r="F4991">
            <v>0</v>
          </cell>
          <cell r="G4991" t="str">
            <v>q</v>
          </cell>
        </row>
        <row r="4992">
          <cell r="A4992" t="str">
            <v>A8.040</v>
          </cell>
          <cell r="C4992" t="str">
            <v>Смазка универсальная для демонтажа заржавевших соединений с охлаждением RusBond A8.040, 400мл.</v>
          </cell>
          <cell r="D4992">
            <v>100</v>
          </cell>
          <cell r="E4992" t="str">
            <v>Расходные материалы</v>
          </cell>
          <cell r="F4992">
            <v>0</v>
          </cell>
          <cell r="G4992" t="str">
            <v>q</v>
          </cell>
        </row>
        <row r="4993">
          <cell r="C4993" t="str">
            <v>Смазка универсальная раскислитель заржавевших соединений RusBond Rust Off, 400мл</v>
          </cell>
          <cell r="D4993">
            <v>81.87</v>
          </cell>
          <cell r="E4993" t="str">
            <v>Расходные материалы</v>
          </cell>
          <cell r="F4993">
            <v>0</v>
          </cell>
          <cell r="G4993" t="str">
            <v>q</v>
          </cell>
        </row>
        <row r="4994">
          <cell r="A4994" t="str">
            <v>2,5*200</v>
          </cell>
          <cell r="C4994" t="str">
            <v>Стяжка черная 2,5*200мм</v>
          </cell>
          <cell r="D4994">
            <v>16.32</v>
          </cell>
          <cell r="E4994" t="str">
            <v>Расходные материалы</v>
          </cell>
          <cell r="F4994">
            <v>0</v>
          </cell>
          <cell r="G4994" t="str">
            <v>q</v>
          </cell>
        </row>
        <row r="4995">
          <cell r="A4995" t="str">
            <v>7,6*400</v>
          </cell>
          <cell r="C4995" t="str">
            <v>Стяжка черная 7,6*400мм</v>
          </cell>
          <cell r="D4995">
            <v>104.27</v>
          </cell>
          <cell r="E4995" t="str">
            <v>Расходные материалы</v>
          </cell>
          <cell r="F4995">
            <v>0</v>
          </cell>
          <cell r="G4995" t="str">
            <v>q</v>
          </cell>
        </row>
        <row r="4996">
          <cell r="A4996">
            <v>4068581</v>
          </cell>
          <cell r="C4996" t="str">
            <v>Сливной трубопровод</v>
          </cell>
          <cell r="D4996">
            <v>3925.74</v>
          </cell>
          <cell r="E4996" t="str">
            <v>Cummins</v>
          </cell>
          <cell r="F4996">
            <v>0</v>
          </cell>
          <cell r="G4996" t="str">
            <v>q</v>
          </cell>
        </row>
        <row r="4997">
          <cell r="A4997">
            <v>3093365</v>
          </cell>
          <cell r="C4997" t="str">
            <v>Топливная трубка</v>
          </cell>
          <cell r="D4997">
            <v>2648.1</v>
          </cell>
          <cell r="E4997" t="str">
            <v>Cummins</v>
          </cell>
          <cell r="F4997">
            <v>0</v>
          </cell>
          <cell r="G4997" t="str">
            <v>q</v>
          </cell>
        </row>
        <row r="4998">
          <cell r="A4998">
            <v>3093367</v>
          </cell>
          <cell r="C4998" t="str">
            <v>Топливная трубка</v>
          </cell>
          <cell r="D4998">
            <v>2699.06</v>
          </cell>
          <cell r="E4998" t="str">
            <v>Cummins</v>
          </cell>
          <cell r="F4998">
            <v>0</v>
          </cell>
          <cell r="G4998" t="str">
            <v>q</v>
          </cell>
        </row>
        <row r="4999">
          <cell r="A4999">
            <v>3094747</v>
          </cell>
          <cell r="C4999" t="str">
            <v>Топливная трубка (5R)</v>
          </cell>
          <cell r="D4999">
            <v>3705.6</v>
          </cell>
          <cell r="E4999" t="str">
            <v>Cummins</v>
          </cell>
          <cell r="F4999">
            <v>0</v>
          </cell>
          <cell r="G4999" t="str">
            <v>q</v>
          </cell>
        </row>
        <row r="5000">
          <cell r="A5000">
            <v>3093370</v>
          </cell>
          <cell r="C5000" t="str">
            <v>Топливная трубка</v>
          </cell>
          <cell r="D5000">
            <v>2193.1</v>
          </cell>
          <cell r="E5000" t="str">
            <v>Cummins</v>
          </cell>
          <cell r="F5000">
            <v>0</v>
          </cell>
          <cell r="G5000" t="str">
            <v>q</v>
          </cell>
        </row>
        <row r="5001">
          <cell r="A5001">
            <v>3093372</v>
          </cell>
          <cell r="C5001" t="str">
            <v>Топливная трубка</v>
          </cell>
          <cell r="D5001">
            <v>2642.64</v>
          </cell>
          <cell r="E5001" t="str">
            <v>Cummins</v>
          </cell>
          <cell r="F5001">
            <v>0</v>
          </cell>
          <cell r="G5001" t="str">
            <v>q</v>
          </cell>
        </row>
        <row r="5002">
          <cell r="A5002">
            <v>3093373</v>
          </cell>
          <cell r="C5002" t="str">
            <v>Топливная трубка</v>
          </cell>
          <cell r="D5002">
            <v>2642.64</v>
          </cell>
          <cell r="E5002" t="str">
            <v>Cummins</v>
          </cell>
          <cell r="F5002">
            <v>0</v>
          </cell>
          <cell r="G5002" t="str">
            <v>q</v>
          </cell>
        </row>
        <row r="5003">
          <cell r="A5003">
            <v>3093374</v>
          </cell>
          <cell r="C5003" t="str">
            <v>Топливная трубка</v>
          </cell>
          <cell r="D5003">
            <v>2648.1</v>
          </cell>
          <cell r="E5003" t="str">
            <v>Cummins</v>
          </cell>
          <cell r="F5003">
            <v>0</v>
          </cell>
          <cell r="G5003" t="str">
            <v>q</v>
          </cell>
        </row>
        <row r="5004">
          <cell r="A5004">
            <v>3093375</v>
          </cell>
          <cell r="C5004" t="str">
            <v>Топливная трубка</v>
          </cell>
          <cell r="D5004">
            <v>2298.66</v>
          </cell>
          <cell r="E5004" t="str">
            <v>Cummins</v>
          </cell>
          <cell r="F5004">
            <v>0</v>
          </cell>
          <cell r="G5004" t="str">
            <v>q</v>
          </cell>
        </row>
        <row r="5005">
          <cell r="A5005">
            <v>3093683</v>
          </cell>
          <cell r="C5005" t="str">
            <v>Топливная трубка</v>
          </cell>
          <cell r="D5005">
            <v>2129.4</v>
          </cell>
          <cell r="E5005" t="str">
            <v>Cummins</v>
          </cell>
          <cell r="F5005">
            <v>0</v>
          </cell>
          <cell r="G5005" t="str">
            <v>q</v>
          </cell>
        </row>
        <row r="5006">
          <cell r="A5006">
            <v>3093684</v>
          </cell>
          <cell r="C5006" t="str">
            <v>Топливная трубка</v>
          </cell>
          <cell r="D5006">
            <v>2648.1</v>
          </cell>
          <cell r="E5006" t="str">
            <v>Cummins</v>
          </cell>
          <cell r="F5006">
            <v>0</v>
          </cell>
          <cell r="G5006" t="str">
            <v>q</v>
          </cell>
        </row>
        <row r="5007">
          <cell r="A5007">
            <v>3093685</v>
          </cell>
          <cell r="C5007" t="str">
            <v>Топливная трубка</v>
          </cell>
          <cell r="D5007">
            <v>2642.64</v>
          </cell>
          <cell r="E5007" t="str">
            <v>Cummins</v>
          </cell>
          <cell r="F5007">
            <v>0</v>
          </cell>
          <cell r="G5007" t="str">
            <v>q</v>
          </cell>
        </row>
        <row r="5008">
          <cell r="A5008">
            <v>4067803</v>
          </cell>
          <cell r="C5008" t="str">
            <v>Топливная трубка (6R)</v>
          </cell>
          <cell r="D5008">
            <v>2854.08</v>
          </cell>
          <cell r="E5008" t="str">
            <v>Cummins</v>
          </cell>
          <cell r="F5008">
            <v>0</v>
          </cell>
          <cell r="G5008" t="str">
            <v>q</v>
          </cell>
        </row>
        <row r="5009">
          <cell r="A5009">
            <v>3093099</v>
          </cell>
          <cell r="C5009" t="str">
            <v>Прокладка маслоохладителя</v>
          </cell>
          <cell r="D5009">
            <v>611.59</v>
          </cell>
          <cell r="E5009" t="str">
            <v>Cummins</v>
          </cell>
          <cell r="F5009">
            <v>0</v>
          </cell>
          <cell r="G5009" t="str">
            <v>q</v>
          </cell>
        </row>
        <row r="5010">
          <cell r="A5010">
            <v>4068308</v>
          </cell>
          <cell r="C5010" t="str">
            <v>Радиатор маслоохладителя</v>
          </cell>
          <cell r="D5010">
            <v>28903.42</v>
          </cell>
          <cell r="E5010" t="str">
            <v>Cummins</v>
          </cell>
          <cell r="F5010">
            <v>0</v>
          </cell>
          <cell r="G5010" t="str">
            <v>q</v>
          </cell>
        </row>
        <row r="5011">
          <cell r="A5011">
            <v>4951860</v>
          </cell>
          <cell r="C5011" t="str">
            <v>Реле маслозакачки</v>
          </cell>
          <cell r="D5011">
            <v>1834.56</v>
          </cell>
          <cell r="E5011" t="str">
            <v>Cummins</v>
          </cell>
          <cell r="F5011">
            <v>0</v>
          </cell>
          <cell r="G5011" t="str">
            <v>q</v>
          </cell>
        </row>
        <row r="5012">
          <cell r="A5012">
            <v>5491993</v>
          </cell>
          <cell r="C5012" t="str">
            <v>Датчик положения коленвала</v>
          </cell>
          <cell r="D5012">
            <v>652.37</v>
          </cell>
          <cell r="E5012" t="str">
            <v>Cummins</v>
          </cell>
          <cell r="F5012">
            <v>0</v>
          </cell>
          <cell r="G5012" t="str">
            <v>q</v>
          </cell>
        </row>
        <row r="5013">
          <cell r="A5013">
            <v>5483706</v>
          </cell>
          <cell r="C5013" t="str">
            <v>Жгут проводов</v>
          </cell>
          <cell r="D5013">
            <v>79830.66</v>
          </cell>
          <cell r="E5013" t="str">
            <v>Cummins</v>
          </cell>
          <cell r="F5013">
            <v>0</v>
          </cell>
          <cell r="G5013" t="str">
            <v>q</v>
          </cell>
        </row>
        <row r="5014">
          <cell r="A5014">
            <v>3092730</v>
          </cell>
          <cell r="C5014" t="str">
            <v>Прокладка</v>
          </cell>
          <cell r="D5014">
            <v>2391.13</v>
          </cell>
          <cell r="E5014" t="str">
            <v>Cummins</v>
          </cell>
          <cell r="F5014">
            <v>0</v>
          </cell>
          <cell r="G5014" t="str">
            <v>q</v>
          </cell>
        </row>
        <row r="5015">
          <cell r="A5015">
            <v>4975632</v>
          </cell>
          <cell r="C5015" t="str">
            <v>Теплообменник охладителя наддувочного воздуха</v>
          </cell>
          <cell r="D5015">
            <v>50839.88</v>
          </cell>
          <cell r="E5015" t="str">
            <v>Cummins</v>
          </cell>
          <cell r="F5015">
            <v>0</v>
          </cell>
          <cell r="G5015" t="str">
            <v>q</v>
          </cell>
        </row>
        <row r="5016">
          <cell r="A5016">
            <v>3092463</v>
          </cell>
          <cell r="C5016" t="str">
            <v>Болт ГБЦ</v>
          </cell>
          <cell r="D5016">
            <v>249.34</v>
          </cell>
          <cell r="E5016" t="str">
            <v>Cummins</v>
          </cell>
          <cell r="F5016">
            <v>0</v>
          </cell>
          <cell r="G5016" t="str">
            <v>q</v>
          </cell>
        </row>
        <row r="5017">
          <cell r="A5017">
            <v>3093789</v>
          </cell>
          <cell r="C5017" t="str">
            <v>Болт ГБЦ</v>
          </cell>
          <cell r="D5017">
            <v>120.12</v>
          </cell>
          <cell r="E5017" t="str">
            <v>Cummins</v>
          </cell>
          <cell r="F5017">
            <v>0</v>
          </cell>
          <cell r="G5017" t="str">
            <v>q</v>
          </cell>
        </row>
        <row r="5018">
          <cell r="A5018">
            <v>3092459</v>
          </cell>
          <cell r="C5018" t="str">
            <v>Направляющая</v>
          </cell>
          <cell r="D5018">
            <v>374.29</v>
          </cell>
          <cell r="E5018" t="str">
            <v>Cummins</v>
          </cell>
          <cell r="F5018">
            <v>0</v>
          </cell>
          <cell r="G5018" t="str">
            <v>q</v>
          </cell>
        </row>
        <row r="5019">
          <cell r="A5019">
            <v>3093784</v>
          </cell>
          <cell r="C5019" t="str">
            <v>Направляющий штифт</v>
          </cell>
          <cell r="D5019">
            <v>101.06</v>
          </cell>
          <cell r="E5019" t="str">
            <v>Cummins</v>
          </cell>
          <cell r="F5019">
            <v>0</v>
          </cell>
          <cell r="G5019" t="str">
            <v>q</v>
          </cell>
        </row>
        <row r="5020">
          <cell r="A5020">
            <v>4310999</v>
          </cell>
          <cell r="C5020" t="str">
            <v>Выпускной клапан</v>
          </cell>
          <cell r="D5020">
            <v>1019.32</v>
          </cell>
          <cell r="E5020" t="str">
            <v>Cummins</v>
          </cell>
          <cell r="F5020">
            <v>0</v>
          </cell>
          <cell r="G5020" t="str">
            <v>q</v>
          </cell>
        </row>
        <row r="5021">
          <cell r="A5021">
            <v>4975848</v>
          </cell>
          <cell r="C5021" t="str">
            <v>Впускной клапан</v>
          </cell>
          <cell r="D5021">
            <v>713.52</v>
          </cell>
          <cell r="E5021" t="str">
            <v>Cummins</v>
          </cell>
          <cell r="F5021">
            <v>0</v>
          </cell>
          <cell r="G5021" t="str">
            <v>q</v>
          </cell>
        </row>
        <row r="5022">
          <cell r="A5022">
            <v>3092493</v>
          </cell>
          <cell r="C5022" t="str">
            <v>Уплотнительное кольцо гильзы</v>
          </cell>
          <cell r="D5022">
            <v>1277.6400000000001</v>
          </cell>
          <cell r="E5022" t="str">
            <v>Cummins</v>
          </cell>
          <cell r="F5022">
            <v>0</v>
          </cell>
          <cell r="G5022" t="str">
            <v>q</v>
          </cell>
        </row>
        <row r="5023">
          <cell r="A5023">
            <v>4975687</v>
          </cell>
          <cell r="C5023" t="str">
            <v>Уплотнительное кольцо гильзы</v>
          </cell>
          <cell r="D5023">
            <v>815.45</v>
          </cell>
          <cell r="E5023" t="str">
            <v>Cummins</v>
          </cell>
          <cell r="F5023">
            <v>0</v>
          </cell>
          <cell r="G5023" t="str">
            <v>q</v>
          </cell>
        </row>
        <row r="5024">
          <cell r="A5024">
            <v>3092932</v>
          </cell>
          <cell r="C5024" t="str">
            <v>Шатун</v>
          </cell>
          <cell r="D5024">
            <v>24702.86</v>
          </cell>
          <cell r="E5024" t="str">
            <v>Cummins</v>
          </cell>
          <cell r="F5024">
            <v>0</v>
          </cell>
          <cell r="G5024" t="str">
            <v>q</v>
          </cell>
        </row>
        <row r="5025">
          <cell r="A5025">
            <v>3804708</v>
          </cell>
          <cell r="C5025" t="str">
            <v>Комплект порншевых колец</v>
          </cell>
          <cell r="D5025">
            <v>3605.42</v>
          </cell>
          <cell r="E5025" t="str">
            <v>Cummins</v>
          </cell>
          <cell r="F5025">
            <v>0</v>
          </cell>
          <cell r="G5025" t="str">
            <v>q</v>
          </cell>
        </row>
        <row r="5026">
          <cell r="A5026">
            <v>3092572</v>
          </cell>
          <cell r="C5026" t="str">
            <v>Палец поршневой</v>
          </cell>
          <cell r="D5026">
            <v>3261.44</v>
          </cell>
          <cell r="E5026" t="str">
            <v>Cummins</v>
          </cell>
          <cell r="F5026">
            <v>0</v>
          </cell>
          <cell r="G5026" t="str">
            <v>q</v>
          </cell>
        </row>
        <row r="5027">
          <cell r="A5027">
            <v>3093785</v>
          </cell>
          <cell r="C5027" t="str">
            <v>Стопор поршневого пальца</v>
          </cell>
          <cell r="D5027">
            <v>127.4</v>
          </cell>
          <cell r="E5027" t="str">
            <v>Cummins</v>
          </cell>
          <cell r="F5027">
            <v>0</v>
          </cell>
          <cell r="G5027" t="str">
            <v>q</v>
          </cell>
        </row>
        <row r="5028">
          <cell r="A5028">
            <v>3092564</v>
          </cell>
          <cell r="C5028" t="str">
            <v>Форсунка охлаждения поршня</v>
          </cell>
          <cell r="D5028">
            <v>1328.6</v>
          </cell>
          <cell r="E5028" t="str">
            <v>Cummins</v>
          </cell>
          <cell r="F5028">
            <v>0</v>
          </cell>
          <cell r="G5028" t="str">
            <v>q</v>
          </cell>
        </row>
        <row r="5029">
          <cell r="A5029">
            <v>309250700</v>
          </cell>
          <cell r="C5029" t="str">
            <v>Штанга толкателя</v>
          </cell>
          <cell r="D5029">
            <v>1807.65</v>
          </cell>
          <cell r="E5029" t="str">
            <v>Cummins</v>
          </cell>
          <cell r="F5029">
            <v>0</v>
          </cell>
          <cell r="G5029" t="str">
            <v>q</v>
          </cell>
        </row>
        <row r="5030">
          <cell r="A5030">
            <v>3092515</v>
          </cell>
          <cell r="C5030" t="str">
            <v>Коромысло выпускного клапана</v>
          </cell>
          <cell r="D5030">
            <v>6523.61</v>
          </cell>
          <cell r="E5030" t="str">
            <v>Cummins</v>
          </cell>
          <cell r="F5030">
            <v>0</v>
          </cell>
          <cell r="G5030" t="str">
            <v>q</v>
          </cell>
        </row>
        <row r="5031">
          <cell r="A5031">
            <v>4068612</v>
          </cell>
          <cell r="C5031" t="str">
            <v>Толкатель клапана</v>
          </cell>
          <cell r="D5031">
            <v>11759.02</v>
          </cell>
          <cell r="E5031" t="str">
            <v>Cummins</v>
          </cell>
          <cell r="F5031">
            <v>0</v>
          </cell>
          <cell r="G5031" t="str">
            <v>q</v>
          </cell>
        </row>
        <row r="5032">
          <cell r="A5032">
            <v>4096427</v>
          </cell>
          <cell r="C5032" t="str">
            <v>Водяной насос QST30</v>
          </cell>
          <cell r="D5032">
            <v>40040</v>
          </cell>
          <cell r="E5032" t="str">
            <v>Cummins</v>
          </cell>
          <cell r="F5032">
            <v>0</v>
          </cell>
          <cell r="G5032" t="str">
            <v>q</v>
          </cell>
        </row>
        <row r="5033">
          <cell r="A5033">
            <v>3092399</v>
          </cell>
          <cell r="C5033" t="str">
            <v>Уплотнительное кольцо термостата</v>
          </cell>
          <cell r="D5033">
            <v>507.78</v>
          </cell>
          <cell r="E5033" t="str">
            <v>Cummins</v>
          </cell>
          <cell r="F5033">
            <v>0</v>
          </cell>
          <cell r="G5033" t="str">
            <v>q</v>
          </cell>
        </row>
        <row r="5034">
          <cell r="A5034">
            <v>3092714</v>
          </cell>
          <cell r="C5034" t="str">
            <v>Прокладка корпуса термостата</v>
          </cell>
          <cell r="D5034">
            <v>326.18</v>
          </cell>
          <cell r="E5034" t="str">
            <v>Cummins</v>
          </cell>
          <cell r="F5034">
            <v>0</v>
          </cell>
          <cell r="G5034" t="str">
            <v>q</v>
          </cell>
        </row>
        <row r="5035">
          <cell r="A5035">
            <v>5409320</v>
          </cell>
          <cell r="C5035" t="str">
            <v>Водяной насос контура наддува</v>
          </cell>
          <cell r="D5035">
            <v>143519.74</v>
          </cell>
          <cell r="E5035" t="str">
            <v>Cummins</v>
          </cell>
          <cell r="F5035">
            <v>0</v>
          </cell>
          <cell r="G5035" t="str">
            <v>q</v>
          </cell>
        </row>
        <row r="5036">
          <cell r="A5036">
            <v>3016306</v>
          </cell>
          <cell r="C5036" t="str">
            <v>Хомут ТРК</v>
          </cell>
          <cell r="D5036">
            <v>809.9</v>
          </cell>
          <cell r="E5036" t="str">
            <v>Cummins</v>
          </cell>
          <cell r="F5036">
            <v>0</v>
          </cell>
          <cell r="G5036" t="str">
            <v>q</v>
          </cell>
        </row>
        <row r="5037">
          <cell r="A5037">
            <v>3202117</v>
          </cell>
          <cell r="C5037" t="str">
            <v>Прокладка</v>
          </cell>
          <cell r="D5037">
            <v>83.72</v>
          </cell>
          <cell r="E5037" t="str">
            <v>Cummins</v>
          </cell>
          <cell r="F5037">
            <v>0</v>
          </cell>
          <cell r="G5037" t="str">
            <v>q</v>
          </cell>
        </row>
        <row r="5038">
          <cell r="A5038">
            <v>3087969</v>
          </cell>
          <cell r="C5038" t="str">
            <v>Шланг</v>
          </cell>
          <cell r="D5038">
            <v>2264.08</v>
          </cell>
          <cell r="E5038" t="str">
            <v>Cummins</v>
          </cell>
          <cell r="F5038">
            <v>0</v>
          </cell>
          <cell r="G5038" t="str">
            <v>q</v>
          </cell>
        </row>
        <row r="5039">
          <cell r="A5039">
            <v>4295606</v>
          </cell>
          <cell r="C5039" t="str">
            <v>Шланг</v>
          </cell>
          <cell r="D5039">
            <v>3166.8</v>
          </cell>
          <cell r="E5039" t="str">
            <v>Cummins</v>
          </cell>
          <cell r="F5039">
            <v>0</v>
          </cell>
          <cell r="G5039" t="str">
            <v>q</v>
          </cell>
        </row>
        <row r="5040">
          <cell r="A5040">
            <v>4295611</v>
          </cell>
          <cell r="C5040" t="str">
            <v>Шланг</v>
          </cell>
          <cell r="D5040">
            <v>4315.22</v>
          </cell>
          <cell r="E5040" t="str">
            <v>Cummins</v>
          </cell>
          <cell r="F5040">
            <v>0</v>
          </cell>
          <cell r="G5040" t="str">
            <v>q</v>
          </cell>
        </row>
        <row r="5041">
          <cell r="A5041">
            <v>4975839</v>
          </cell>
          <cell r="C5041" t="str">
            <v>Шланг</v>
          </cell>
          <cell r="D5041">
            <v>3028.48</v>
          </cell>
          <cell r="E5041" t="str">
            <v>Cummins</v>
          </cell>
          <cell r="F5041">
            <v>0</v>
          </cell>
          <cell r="G5041" t="str">
            <v>q</v>
          </cell>
        </row>
        <row r="5042">
          <cell r="A5042">
            <v>4975840</v>
          </cell>
          <cell r="C5042" t="str">
            <v>Шланг</v>
          </cell>
          <cell r="D5042">
            <v>4142.32</v>
          </cell>
          <cell r="E5042" t="str">
            <v>Cummins</v>
          </cell>
          <cell r="F5042">
            <v>0</v>
          </cell>
          <cell r="G5042" t="str">
            <v>q</v>
          </cell>
        </row>
        <row r="5043">
          <cell r="A5043">
            <v>3092596</v>
          </cell>
          <cell r="C5043" t="str">
            <v>Прокладка</v>
          </cell>
          <cell r="D5043">
            <v>1184.82</v>
          </cell>
          <cell r="E5043" t="str">
            <v>Cummins</v>
          </cell>
          <cell r="F5043">
            <v>0</v>
          </cell>
          <cell r="G5043" t="str">
            <v>q</v>
          </cell>
        </row>
        <row r="5044">
          <cell r="A5044">
            <v>4068287</v>
          </cell>
          <cell r="C5044" t="str">
            <v>Прокладка ГБЦ</v>
          </cell>
          <cell r="D5044">
            <v>6119.75</v>
          </cell>
          <cell r="E5044" t="str">
            <v>Cummins</v>
          </cell>
          <cell r="F5044">
            <v>0</v>
          </cell>
          <cell r="G5044" t="str">
            <v>q</v>
          </cell>
        </row>
        <row r="5045">
          <cell r="A5045">
            <v>3092530</v>
          </cell>
          <cell r="C5045" t="str">
            <v>Крейцкопф</v>
          </cell>
          <cell r="D5045">
            <v>3248.7</v>
          </cell>
          <cell r="E5045" t="str">
            <v>Cummins</v>
          </cell>
          <cell r="F5045">
            <v>0</v>
          </cell>
          <cell r="G5045" t="str">
            <v>q</v>
          </cell>
        </row>
        <row r="5046">
          <cell r="A5046">
            <v>3092480</v>
          </cell>
          <cell r="C5046" t="str">
            <v>Прокладка корпуса коромысел</v>
          </cell>
          <cell r="D5046">
            <v>626.08000000000004</v>
          </cell>
          <cell r="E5046" t="str">
            <v>Cummins</v>
          </cell>
          <cell r="F5046">
            <v>0</v>
          </cell>
          <cell r="G5046" t="str">
            <v>q</v>
          </cell>
        </row>
        <row r="5047">
          <cell r="A5047">
            <v>4975421</v>
          </cell>
          <cell r="C5047" t="str">
            <v>Натяжитель ремня QST30</v>
          </cell>
          <cell r="D5047">
            <v>64272</v>
          </cell>
          <cell r="E5047" t="str">
            <v>Cummins</v>
          </cell>
          <cell r="F5047">
            <v>0</v>
          </cell>
          <cell r="G5047" t="str">
            <v>q</v>
          </cell>
        </row>
        <row r="5048">
          <cell r="A5048">
            <v>5593585</v>
          </cell>
          <cell r="C5048" t="str">
            <v>Механизм натяжения ремня</v>
          </cell>
          <cell r="D5048">
            <v>45736.6</v>
          </cell>
          <cell r="E5048" t="str">
            <v>Cummins</v>
          </cell>
          <cell r="F5048">
            <v>0</v>
          </cell>
          <cell r="G5048" t="str">
            <v>q</v>
          </cell>
        </row>
        <row r="5049">
          <cell r="A5049">
            <v>6312396</v>
          </cell>
          <cell r="C5049" t="str">
            <v>Ступица вентилятора</v>
          </cell>
          <cell r="D5049">
            <v>44849.81</v>
          </cell>
          <cell r="E5049" t="str">
            <v>Cummins</v>
          </cell>
          <cell r="F5049">
            <v>0</v>
          </cell>
          <cell r="G5049" t="str">
            <v>q</v>
          </cell>
        </row>
        <row r="5050">
          <cell r="A5050">
            <v>3092855</v>
          </cell>
          <cell r="C5050" t="str">
            <v>Комплект прокладок масляного картера QST30</v>
          </cell>
          <cell r="D5050">
            <v>32215.91</v>
          </cell>
          <cell r="E5050" t="str">
            <v>Cummins</v>
          </cell>
          <cell r="F5050">
            <v>0</v>
          </cell>
          <cell r="G5050" t="str">
            <v>q</v>
          </cell>
        </row>
        <row r="5051">
          <cell r="A5051">
            <v>3093010</v>
          </cell>
          <cell r="C5051" t="str">
            <v>Перепускной клапан</v>
          </cell>
          <cell r="D5051">
            <v>24463.53</v>
          </cell>
          <cell r="E5051" t="str">
            <v>Cummins</v>
          </cell>
          <cell r="F5051">
            <v>0</v>
          </cell>
          <cell r="G5051" t="str">
            <v>q</v>
          </cell>
        </row>
        <row r="5052">
          <cell r="A5052">
            <v>4024870</v>
          </cell>
          <cell r="C5052" t="str">
            <v>Масляный насос QST30</v>
          </cell>
          <cell r="D5052">
            <v>37510.75</v>
          </cell>
          <cell r="E5052" t="str">
            <v>Cummins</v>
          </cell>
          <cell r="F5052">
            <v>0</v>
          </cell>
          <cell r="G5052" t="str">
            <v>q</v>
          </cell>
        </row>
        <row r="5053">
          <cell r="A5053">
            <v>15008261</v>
          </cell>
          <cell r="C5053" t="str">
            <v>Уплотнительное кольцо</v>
          </cell>
          <cell r="D5053">
            <v>32.11</v>
          </cell>
          <cell r="F5053">
            <v>0</v>
          </cell>
          <cell r="G5053" t="str">
            <v>q</v>
          </cell>
        </row>
        <row r="5054">
          <cell r="A5054">
            <v>15008262</v>
          </cell>
          <cell r="C5054" t="str">
            <v>Уплотнительное кольцо</v>
          </cell>
          <cell r="D5054">
            <v>62.04</v>
          </cell>
          <cell r="F5054">
            <v>0</v>
          </cell>
          <cell r="G5054" t="str">
            <v>q</v>
          </cell>
        </row>
        <row r="5055">
          <cell r="A5055">
            <v>151512</v>
          </cell>
          <cell r="C5055" t="str">
            <v>Стяжка черная 4,8*200мм</v>
          </cell>
          <cell r="D5055">
            <v>33.43</v>
          </cell>
          <cell r="E5055" t="str">
            <v>Расходные материалы</v>
          </cell>
          <cell r="F5055">
            <v>0</v>
          </cell>
          <cell r="G5055" t="str">
            <v>q</v>
          </cell>
        </row>
        <row r="5056">
          <cell r="A5056">
            <v>15229005</v>
          </cell>
          <cell r="C5056" t="str">
            <v>Наконечник рулевой тяги</v>
          </cell>
          <cell r="D5056">
            <v>2386.13</v>
          </cell>
          <cell r="E5056" t="str">
            <v>Рулевое управление</v>
          </cell>
          <cell r="F5056">
            <v>0</v>
          </cell>
          <cell r="G5056" t="str">
            <v>q</v>
          </cell>
        </row>
        <row r="5057">
          <cell r="A5057">
            <v>9014474</v>
          </cell>
          <cell r="C5057" t="str">
            <v>Наконечник рулевой тяги</v>
          </cell>
          <cell r="D5057">
            <v>2386.13</v>
          </cell>
          <cell r="E5057" t="str">
            <v>Рулевое управление</v>
          </cell>
          <cell r="F5057">
            <v>0</v>
          </cell>
          <cell r="G5057" t="str">
            <v>q</v>
          </cell>
        </row>
        <row r="5058">
          <cell r="A5058">
            <v>15233847</v>
          </cell>
          <cell r="C5058" t="str">
            <v>Переходник</v>
          </cell>
          <cell r="D5058">
            <v>88.62</v>
          </cell>
          <cell r="F5058">
            <v>0</v>
          </cell>
          <cell r="G5058" t="str">
            <v>q</v>
          </cell>
        </row>
        <row r="5059">
          <cell r="A5059">
            <v>15233866</v>
          </cell>
          <cell r="C5059" t="str">
            <v>Переходник</v>
          </cell>
          <cell r="D5059">
            <v>43.94</v>
          </cell>
          <cell r="F5059">
            <v>0</v>
          </cell>
          <cell r="G5059" t="str">
            <v>q</v>
          </cell>
        </row>
        <row r="5060">
          <cell r="A5060">
            <v>15236564</v>
          </cell>
          <cell r="C5060" t="str">
            <v>Скоба</v>
          </cell>
          <cell r="D5060">
            <v>569.53</v>
          </cell>
          <cell r="F5060">
            <v>0</v>
          </cell>
          <cell r="G5060" t="str">
            <v>q</v>
          </cell>
        </row>
        <row r="5061">
          <cell r="A5061">
            <v>15246651</v>
          </cell>
          <cell r="C5061" t="str">
            <v>Хомут</v>
          </cell>
          <cell r="D5061">
            <v>354.9</v>
          </cell>
          <cell r="F5061">
            <v>0</v>
          </cell>
          <cell r="G5061" t="str">
            <v>q</v>
          </cell>
        </row>
        <row r="5062">
          <cell r="A5062">
            <v>15246693</v>
          </cell>
          <cell r="C5062" t="str">
            <v>Хомут</v>
          </cell>
          <cell r="D5062">
            <v>258.57</v>
          </cell>
          <cell r="F5062">
            <v>0</v>
          </cell>
          <cell r="G5062" t="str">
            <v>q</v>
          </cell>
        </row>
        <row r="5063">
          <cell r="A5063">
            <v>15248752</v>
          </cell>
          <cell r="C5063" t="str">
            <v>Хомут Ø70-78</v>
          </cell>
          <cell r="D5063">
            <v>271.12</v>
          </cell>
          <cell r="E5063" t="str">
            <v>Расходные материалы</v>
          </cell>
          <cell r="F5063">
            <v>0</v>
          </cell>
          <cell r="G5063" t="str">
            <v>q</v>
          </cell>
        </row>
        <row r="5064">
          <cell r="A5064">
            <v>55675073</v>
          </cell>
          <cell r="C5064" t="str">
            <v>Хомут Ø70-78</v>
          </cell>
          <cell r="D5064">
            <v>271.12</v>
          </cell>
          <cell r="E5064" t="str">
            <v>Расходные материалы</v>
          </cell>
          <cell r="F5064">
            <v>0</v>
          </cell>
          <cell r="G5064" t="str">
            <v>q</v>
          </cell>
        </row>
        <row r="5065">
          <cell r="A5065">
            <v>15251475</v>
          </cell>
          <cell r="C5065" t="str">
            <v>Клапан</v>
          </cell>
          <cell r="D5065">
            <v>5599.23</v>
          </cell>
          <cell r="F5065">
            <v>0</v>
          </cell>
          <cell r="G5065" t="str">
            <v>q</v>
          </cell>
        </row>
        <row r="5066">
          <cell r="A5066">
            <v>15255867</v>
          </cell>
          <cell r="C5066" t="str">
            <v xml:space="preserve">Шланг силиконовый </v>
          </cell>
          <cell r="D5066">
            <v>264.39</v>
          </cell>
          <cell r="F5066">
            <v>0</v>
          </cell>
          <cell r="G5066" t="str">
            <v>q</v>
          </cell>
        </row>
        <row r="5067">
          <cell r="A5067">
            <v>15258795</v>
          </cell>
          <cell r="C5067" t="str">
            <v>Переключатель аварийной сигнализации</v>
          </cell>
          <cell r="D5067">
            <v>419.12</v>
          </cell>
          <cell r="F5067">
            <v>0</v>
          </cell>
          <cell r="G5067" t="str">
            <v>q</v>
          </cell>
        </row>
        <row r="5068">
          <cell r="A5068">
            <v>15258797</v>
          </cell>
          <cell r="C5068" t="str">
            <v>Выключатель двухпозиционный ВКЛ/ВЫКЛ</v>
          </cell>
          <cell r="D5068">
            <v>260.26</v>
          </cell>
          <cell r="F5068">
            <v>0</v>
          </cell>
          <cell r="G5068" t="str">
            <v>q</v>
          </cell>
        </row>
        <row r="5069">
          <cell r="A5069">
            <v>15258798</v>
          </cell>
          <cell r="C5069" t="str">
            <v xml:space="preserve">Выключатель освещения </v>
          </cell>
          <cell r="D5069">
            <v>425.88</v>
          </cell>
          <cell r="F5069">
            <v>0</v>
          </cell>
          <cell r="G5069" t="str">
            <v>q</v>
          </cell>
        </row>
        <row r="5070">
          <cell r="A5070">
            <v>15266680</v>
          </cell>
          <cell r="C5070" t="str">
            <v>Комплект уплотнителей</v>
          </cell>
          <cell r="D5070">
            <v>753.74</v>
          </cell>
          <cell r="F5070">
            <v>0</v>
          </cell>
          <cell r="G5070" t="str">
            <v>q</v>
          </cell>
        </row>
        <row r="5071">
          <cell r="A5071">
            <v>15273753</v>
          </cell>
          <cell r="C5071" t="str">
            <v>Комплект уплотнителей</v>
          </cell>
          <cell r="D5071">
            <v>620.41999999999996</v>
          </cell>
          <cell r="F5071">
            <v>0</v>
          </cell>
          <cell r="G5071" t="str">
            <v>q</v>
          </cell>
        </row>
        <row r="5072">
          <cell r="A5072">
            <v>15267578</v>
          </cell>
          <cell r="C5072" t="str">
            <v>Катушка</v>
          </cell>
          <cell r="D5072">
            <v>936.26</v>
          </cell>
          <cell r="F5072">
            <v>0</v>
          </cell>
          <cell r="G5072" t="str">
            <v>q</v>
          </cell>
        </row>
        <row r="5073">
          <cell r="A5073">
            <v>15269026</v>
          </cell>
          <cell r="C5073" t="str">
            <v>Воздушный насос</v>
          </cell>
          <cell r="D5073">
            <v>1358.76</v>
          </cell>
          <cell r="F5073">
            <v>0</v>
          </cell>
          <cell r="G5073" t="str">
            <v>q</v>
          </cell>
        </row>
        <row r="5074">
          <cell r="A5074">
            <v>15269790</v>
          </cell>
          <cell r="C5074" t="str">
            <v>Удлинитель клапана</v>
          </cell>
          <cell r="D5074">
            <v>329.47</v>
          </cell>
          <cell r="F5074">
            <v>0</v>
          </cell>
          <cell r="G5074" t="str">
            <v>q</v>
          </cell>
        </row>
        <row r="5075">
          <cell r="A5075">
            <v>15269873</v>
          </cell>
          <cell r="C5075" t="str">
            <v>Клапан гидросистемы (Комплект уплотнений)</v>
          </cell>
          <cell r="D5075">
            <v>1690</v>
          </cell>
          <cell r="F5075">
            <v>0</v>
          </cell>
          <cell r="G5075" t="str">
            <v>q</v>
          </cell>
        </row>
        <row r="5076">
          <cell r="A5076">
            <v>15269951</v>
          </cell>
          <cell r="C5076" t="str">
            <v>Электромагнитный клапан</v>
          </cell>
          <cell r="D5076">
            <v>2588.9299999999998</v>
          </cell>
          <cell r="F5076">
            <v>0</v>
          </cell>
          <cell r="G5076" t="str">
            <v>q</v>
          </cell>
        </row>
        <row r="5077">
          <cell r="A5077">
            <v>15271338</v>
          </cell>
          <cell r="C5077" t="str">
            <v>Уплотнительное кольцо</v>
          </cell>
          <cell r="D5077">
            <v>19.329999999999998</v>
          </cell>
          <cell r="F5077">
            <v>0</v>
          </cell>
          <cell r="G5077" t="str">
            <v>q</v>
          </cell>
        </row>
        <row r="5078">
          <cell r="A5078">
            <v>15272031</v>
          </cell>
          <cell r="C5078" t="str">
            <v>Болт</v>
          </cell>
          <cell r="D5078">
            <v>33.799999999999997</v>
          </cell>
          <cell r="F5078">
            <v>0</v>
          </cell>
          <cell r="G5078" t="str">
            <v>q</v>
          </cell>
        </row>
        <row r="5079">
          <cell r="A5079">
            <v>15272303</v>
          </cell>
          <cell r="C5079" t="str">
            <v>Радиатор кондиционера</v>
          </cell>
          <cell r="D5079">
            <v>5566.86</v>
          </cell>
          <cell r="F5079">
            <v>0</v>
          </cell>
          <cell r="G5079" t="str">
            <v>q</v>
          </cell>
        </row>
        <row r="5080">
          <cell r="A5080">
            <v>15273146</v>
          </cell>
          <cell r="C5080" t="str">
            <v>Клапан</v>
          </cell>
          <cell r="D5080">
            <v>960</v>
          </cell>
          <cell r="F5080">
            <v>0</v>
          </cell>
          <cell r="G5080" t="str">
            <v>q</v>
          </cell>
        </row>
        <row r="5081">
          <cell r="A5081">
            <v>15273162</v>
          </cell>
          <cell r="C5081" t="str">
            <v>Соединение прямое</v>
          </cell>
          <cell r="D5081">
            <v>30.13</v>
          </cell>
          <cell r="F5081">
            <v>0</v>
          </cell>
          <cell r="G5081" t="str">
            <v>q</v>
          </cell>
        </row>
        <row r="5082">
          <cell r="A5082" t="str">
            <v>223-12270-7</v>
          </cell>
          <cell r="C5082" t="str">
            <v>Соединение прямое</v>
          </cell>
          <cell r="D5082">
            <v>30.13</v>
          </cell>
          <cell r="F5082">
            <v>0</v>
          </cell>
          <cell r="G5082" t="str">
            <v>q</v>
          </cell>
        </row>
        <row r="5083">
          <cell r="A5083">
            <v>15273163</v>
          </cell>
          <cell r="C5083" t="str">
            <v>Адаптер</v>
          </cell>
          <cell r="D5083">
            <v>31.1</v>
          </cell>
          <cell r="F5083">
            <v>0</v>
          </cell>
          <cell r="G5083" t="str">
            <v>q</v>
          </cell>
        </row>
        <row r="5084">
          <cell r="A5084">
            <v>15273164</v>
          </cell>
          <cell r="C5084" t="str">
            <v>Резьбовая муфта</v>
          </cell>
          <cell r="D5084">
            <v>28.8</v>
          </cell>
          <cell r="F5084">
            <v>0</v>
          </cell>
          <cell r="G5084" t="str">
            <v>q</v>
          </cell>
        </row>
        <row r="5085">
          <cell r="A5085">
            <v>15273165</v>
          </cell>
          <cell r="C5085" t="str">
            <v>Шланговый наконечник</v>
          </cell>
          <cell r="D5085">
            <v>32.26</v>
          </cell>
          <cell r="F5085">
            <v>0</v>
          </cell>
          <cell r="G5085" t="str">
            <v>q</v>
          </cell>
        </row>
        <row r="5086">
          <cell r="A5086">
            <v>15273649</v>
          </cell>
          <cell r="C5086" t="str">
            <v>Соединение угловое</v>
          </cell>
          <cell r="D5086">
            <v>65.599999999999994</v>
          </cell>
          <cell r="F5086">
            <v>0</v>
          </cell>
          <cell r="G5086" t="str">
            <v>q</v>
          </cell>
        </row>
        <row r="5087">
          <cell r="A5087">
            <v>15273650</v>
          </cell>
          <cell r="C5087" t="str">
            <v>Соединение угловое быстроразъемное</v>
          </cell>
          <cell r="D5087">
            <v>109.6</v>
          </cell>
          <cell r="F5087">
            <v>0</v>
          </cell>
          <cell r="G5087" t="str">
            <v>q</v>
          </cell>
        </row>
        <row r="5088">
          <cell r="A5088">
            <v>15274261</v>
          </cell>
          <cell r="C5088" t="str">
            <v>Обратный гидравлический клапан в сборе</v>
          </cell>
          <cell r="D5088">
            <v>325.48</v>
          </cell>
          <cell r="F5088">
            <v>0</v>
          </cell>
          <cell r="G5088" t="str">
            <v>q</v>
          </cell>
        </row>
        <row r="5089">
          <cell r="A5089">
            <v>15274307</v>
          </cell>
          <cell r="C5089" t="str">
            <v xml:space="preserve">Комплект АЦСС (G3 Pro) </v>
          </cell>
          <cell r="D5089">
            <v>28800</v>
          </cell>
          <cell r="E5089" t="str">
            <v>ЦСС</v>
          </cell>
          <cell r="F5089">
            <v>0</v>
          </cell>
          <cell r="G5089" t="str">
            <v>q</v>
          </cell>
        </row>
        <row r="5090">
          <cell r="A5090">
            <v>20084786</v>
          </cell>
          <cell r="C5090" t="str">
            <v>Насос ЦСС</v>
          </cell>
          <cell r="D5090">
            <v>17117.54</v>
          </cell>
          <cell r="E5090" t="str">
            <v>ЦСС</v>
          </cell>
          <cell r="F5090">
            <v>0</v>
          </cell>
          <cell r="G5090" t="str">
            <v>q</v>
          </cell>
        </row>
        <row r="5091">
          <cell r="A5091">
            <v>15275628</v>
          </cell>
          <cell r="C5091" t="str">
            <v>Соединение для дозатора</v>
          </cell>
          <cell r="D5091">
            <v>36.64</v>
          </cell>
          <cell r="F5091">
            <v>0</v>
          </cell>
          <cell r="G5091" t="str">
            <v>q</v>
          </cell>
        </row>
        <row r="5092">
          <cell r="A5092">
            <v>15300085</v>
          </cell>
          <cell r="C5092" t="str">
            <v>Датчик давления</v>
          </cell>
          <cell r="D5092">
            <v>1608.88</v>
          </cell>
          <cell r="F5092">
            <v>0</v>
          </cell>
          <cell r="G5092" t="str">
            <v>q</v>
          </cell>
        </row>
        <row r="5093">
          <cell r="A5093">
            <v>15300119</v>
          </cell>
          <cell r="C5093" t="str">
            <v xml:space="preserve">Датчик давления </v>
          </cell>
          <cell r="D5093">
            <v>3447.6</v>
          </cell>
          <cell r="F5093">
            <v>0</v>
          </cell>
          <cell r="G5093" t="str">
            <v>q</v>
          </cell>
        </row>
        <row r="5094">
          <cell r="A5094">
            <v>15505601</v>
          </cell>
          <cell r="C5094" t="str">
            <v xml:space="preserve">Датчик давления </v>
          </cell>
          <cell r="D5094">
            <v>3447.6</v>
          </cell>
          <cell r="F5094">
            <v>0</v>
          </cell>
          <cell r="G5094" t="str">
            <v>q</v>
          </cell>
        </row>
        <row r="5095">
          <cell r="A5095">
            <v>15300602</v>
          </cell>
          <cell r="C5095" t="str">
            <v>Колено</v>
          </cell>
          <cell r="D5095">
            <v>154.52000000000001</v>
          </cell>
          <cell r="F5095">
            <v>0</v>
          </cell>
          <cell r="G5095" t="str">
            <v>q</v>
          </cell>
        </row>
        <row r="5096">
          <cell r="A5096">
            <v>15303318</v>
          </cell>
          <cell r="C5096" t="str">
            <v>Датчик давления</v>
          </cell>
          <cell r="D5096">
            <v>2060.27</v>
          </cell>
          <cell r="F5096">
            <v>0</v>
          </cell>
          <cell r="G5096" t="str">
            <v>q</v>
          </cell>
        </row>
        <row r="5097">
          <cell r="A5097">
            <v>15309649</v>
          </cell>
          <cell r="C5097" t="str">
            <v>Кабель электрический</v>
          </cell>
          <cell r="D5097">
            <v>219.7</v>
          </cell>
          <cell r="F5097">
            <v>0</v>
          </cell>
          <cell r="G5097" t="str">
            <v>q</v>
          </cell>
        </row>
        <row r="5098">
          <cell r="A5098">
            <v>15310396</v>
          </cell>
          <cell r="C5098" t="str">
            <v>Датчик температуры масла</v>
          </cell>
          <cell r="D5098">
            <v>1281.06</v>
          </cell>
          <cell r="F5098">
            <v>0</v>
          </cell>
          <cell r="G5098" t="str">
            <v>q</v>
          </cell>
        </row>
        <row r="5099">
          <cell r="A5099">
            <v>15311874</v>
          </cell>
          <cell r="C5099" t="str">
            <v>Радиатор в сборе</v>
          </cell>
          <cell r="D5099">
            <v>80728.89</v>
          </cell>
          <cell r="F5099">
            <v>0</v>
          </cell>
          <cell r="G5099" t="str">
            <v>q</v>
          </cell>
        </row>
        <row r="5100">
          <cell r="A5100">
            <v>15311954</v>
          </cell>
          <cell r="C5100" t="str">
            <v>Скоба</v>
          </cell>
          <cell r="D5100">
            <v>6316.67</v>
          </cell>
          <cell r="F5100">
            <v>0</v>
          </cell>
          <cell r="G5100" t="str">
            <v>q</v>
          </cell>
        </row>
        <row r="5101">
          <cell r="A5101">
            <v>15338589</v>
          </cell>
          <cell r="C5101" t="str">
            <v>Подушка резиновая толщиной 130мм, для упора кузова на раме самосвала</v>
          </cell>
          <cell r="D5101">
            <v>315.06</v>
          </cell>
          <cell r="F5101">
            <v>0</v>
          </cell>
          <cell r="G5101" t="str">
            <v>q</v>
          </cell>
        </row>
        <row r="5102">
          <cell r="A5102">
            <v>15390982</v>
          </cell>
          <cell r="C5102" t="str">
            <v>Камера</v>
          </cell>
          <cell r="D5102">
            <v>13445.69</v>
          </cell>
          <cell r="F5102">
            <v>0</v>
          </cell>
          <cell r="G5102" t="str">
            <v>q</v>
          </cell>
        </row>
        <row r="5103">
          <cell r="A5103">
            <v>15502489</v>
          </cell>
          <cell r="C5103" t="str">
            <v>Генератор</v>
          </cell>
          <cell r="D5103">
            <v>5290.83</v>
          </cell>
          <cell r="E5103" t="str">
            <v>Cummins</v>
          </cell>
          <cell r="F5103">
            <v>0</v>
          </cell>
          <cell r="G5103" t="str">
            <v>q</v>
          </cell>
        </row>
        <row r="5104">
          <cell r="A5104">
            <v>5282841</v>
          </cell>
          <cell r="C5104" t="str">
            <v>Генератор</v>
          </cell>
          <cell r="D5104">
            <v>5290.83</v>
          </cell>
          <cell r="E5104" t="str">
            <v>Cummins</v>
          </cell>
          <cell r="F5104">
            <v>0</v>
          </cell>
          <cell r="G5104" t="str">
            <v>q</v>
          </cell>
        </row>
        <row r="5105">
          <cell r="A5105">
            <v>15504813</v>
          </cell>
          <cell r="C5105" t="str">
            <v>Уплотнительное кольцо</v>
          </cell>
          <cell r="D5105">
            <v>5.17</v>
          </cell>
          <cell r="F5105">
            <v>0</v>
          </cell>
          <cell r="G5105" t="str">
            <v>q</v>
          </cell>
        </row>
        <row r="5106">
          <cell r="A5106">
            <v>15271344</v>
          </cell>
          <cell r="C5106" t="str">
            <v>Уплотнительное кольцо</v>
          </cell>
          <cell r="D5106">
            <v>5.17</v>
          </cell>
          <cell r="F5106">
            <v>0</v>
          </cell>
          <cell r="G5106" t="str">
            <v>q</v>
          </cell>
        </row>
        <row r="5107">
          <cell r="A5107">
            <v>15504973</v>
          </cell>
          <cell r="C5107" t="str">
            <v>Реле</v>
          </cell>
          <cell r="D5107">
            <v>223.89</v>
          </cell>
          <cell r="F5107">
            <v>0</v>
          </cell>
          <cell r="G5107" t="str">
            <v>q</v>
          </cell>
        </row>
        <row r="5108">
          <cell r="A5108">
            <v>15505044</v>
          </cell>
          <cell r="C5108" t="str">
            <v>Уплотнительное кольцо</v>
          </cell>
          <cell r="D5108">
            <v>12.7</v>
          </cell>
          <cell r="F5108">
            <v>0</v>
          </cell>
          <cell r="G5108" t="str">
            <v>q</v>
          </cell>
        </row>
        <row r="5109">
          <cell r="A5109">
            <v>15505045</v>
          </cell>
          <cell r="C5109" t="str">
            <v>Опорное кольцо</v>
          </cell>
          <cell r="D5109">
            <v>28.86</v>
          </cell>
          <cell r="F5109">
            <v>0</v>
          </cell>
          <cell r="G5109" t="str">
            <v>q</v>
          </cell>
        </row>
        <row r="5110">
          <cell r="A5110">
            <v>20011437</v>
          </cell>
          <cell r="C5110" t="str">
            <v>Заслонка климат контроль</v>
          </cell>
          <cell r="D5110">
            <v>467.88</v>
          </cell>
          <cell r="F5110">
            <v>0</v>
          </cell>
          <cell r="G5110" t="str">
            <v>q</v>
          </cell>
        </row>
        <row r="5111">
          <cell r="A5111">
            <v>15272223</v>
          </cell>
          <cell r="C5111" t="str">
            <v>Заслонка климат контроль</v>
          </cell>
          <cell r="D5111">
            <v>467.88</v>
          </cell>
          <cell r="F5111">
            <v>0</v>
          </cell>
          <cell r="G5111" t="str">
            <v>q</v>
          </cell>
        </row>
        <row r="5112">
          <cell r="A5112">
            <v>20011438</v>
          </cell>
          <cell r="C5112" t="str">
            <v>Патрубок отопителя</v>
          </cell>
          <cell r="D5112">
            <v>57.33</v>
          </cell>
          <cell r="F5112">
            <v>0</v>
          </cell>
          <cell r="G5112" t="str">
            <v>q</v>
          </cell>
        </row>
        <row r="5113">
          <cell r="A5113">
            <v>20036967</v>
          </cell>
          <cell r="C5113" t="str">
            <v>Шланг в сборе</v>
          </cell>
          <cell r="D5113">
            <v>273.77999999999997</v>
          </cell>
          <cell r="F5113">
            <v>0</v>
          </cell>
          <cell r="G5113" t="str">
            <v>q</v>
          </cell>
        </row>
        <row r="5114">
          <cell r="A5114">
            <v>20036968</v>
          </cell>
          <cell r="C5114" t="str">
            <v>Шланг в сборе</v>
          </cell>
          <cell r="D5114">
            <v>287.3</v>
          </cell>
          <cell r="F5114">
            <v>0</v>
          </cell>
          <cell r="G5114" t="str">
            <v>q</v>
          </cell>
        </row>
        <row r="5115">
          <cell r="A5115">
            <v>20037468</v>
          </cell>
          <cell r="C5115" t="str">
            <v xml:space="preserve">РВД </v>
          </cell>
          <cell r="D5115">
            <v>3202.55</v>
          </cell>
          <cell r="E5115" t="str">
            <v>Гидравлическая система</v>
          </cell>
          <cell r="F5115">
            <v>0</v>
          </cell>
          <cell r="G5115" t="str">
            <v>q</v>
          </cell>
        </row>
        <row r="5116">
          <cell r="A5116">
            <v>20037472</v>
          </cell>
          <cell r="C5116" t="str">
            <v>Шланг</v>
          </cell>
          <cell r="D5116">
            <v>6930.69</v>
          </cell>
          <cell r="F5116">
            <v>0</v>
          </cell>
          <cell r="G5116" t="str">
            <v>q</v>
          </cell>
        </row>
        <row r="5117">
          <cell r="A5117">
            <v>20039897</v>
          </cell>
          <cell r="C5117" t="str">
            <v xml:space="preserve">Патрубок </v>
          </cell>
          <cell r="D5117">
            <v>295.75</v>
          </cell>
          <cell r="F5117">
            <v>0</v>
          </cell>
          <cell r="G5117" t="str">
            <v>q</v>
          </cell>
        </row>
        <row r="5118">
          <cell r="A5118">
            <v>20042033</v>
          </cell>
          <cell r="C5118" t="str">
            <v xml:space="preserve">Трубка тормозная </v>
          </cell>
          <cell r="D5118">
            <v>428.18</v>
          </cell>
          <cell r="F5118">
            <v>0</v>
          </cell>
          <cell r="G5118" t="str">
            <v>q</v>
          </cell>
        </row>
        <row r="5119">
          <cell r="A5119">
            <v>20045935</v>
          </cell>
          <cell r="C5119" t="str">
            <v>Радиатор отопления</v>
          </cell>
          <cell r="D5119">
            <v>5913.57</v>
          </cell>
          <cell r="F5119">
            <v>0</v>
          </cell>
          <cell r="G5119" t="str">
            <v>q</v>
          </cell>
        </row>
        <row r="5120">
          <cell r="A5120">
            <v>214026</v>
          </cell>
          <cell r="C5120" t="str">
            <v>Стяжка черная 7,6*300мм</v>
          </cell>
          <cell r="D5120">
            <v>81.96</v>
          </cell>
          <cell r="E5120" t="str">
            <v>Расходные материалы</v>
          </cell>
          <cell r="F5120">
            <v>0</v>
          </cell>
          <cell r="G5120" t="str">
            <v>q</v>
          </cell>
        </row>
        <row r="5121">
          <cell r="A5121">
            <v>220674</v>
          </cell>
          <cell r="C5121" t="str">
            <v>Стяжка черная 150*2,5мм</v>
          </cell>
          <cell r="D5121">
            <v>6.38</v>
          </cell>
          <cell r="E5121" t="str">
            <v>Расходные материалы</v>
          </cell>
          <cell r="F5121">
            <v>0</v>
          </cell>
          <cell r="G5121" t="str">
            <v>q</v>
          </cell>
        </row>
        <row r="5122">
          <cell r="A5122">
            <v>223464</v>
          </cell>
          <cell r="C5122" t="str">
            <v>Болт крепления ДВС</v>
          </cell>
          <cell r="D5122">
            <v>64.22</v>
          </cell>
          <cell r="E5122" t="str">
            <v>Cummins</v>
          </cell>
          <cell r="F5122">
            <v>0</v>
          </cell>
          <cell r="G5122" t="str">
            <v>q</v>
          </cell>
        </row>
        <row r="5123">
          <cell r="A5123">
            <v>2337379</v>
          </cell>
          <cell r="C5123" t="str">
            <v>Хомут</v>
          </cell>
          <cell r="D5123">
            <v>23.66</v>
          </cell>
          <cell r="F5123">
            <v>0</v>
          </cell>
          <cell r="G5123" t="str">
            <v>q</v>
          </cell>
        </row>
        <row r="5124">
          <cell r="A5124">
            <v>240903</v>
          </cell>
          <cell r="C5124" t="str">
            <v>Стяжка белая 7,6*250мм</v>
          </cell>
          <cell r="D5124">
            <v>79.23</v>
          </cell>
          <cell r="E5124" t="str">
            <v>Расходные материалы</v>
          </cell>
          <cell r="F5124">
            <v>0</v>
          </cell>
          <cell r="G5124" t="str">
            <v>q</v>
          </cell>
        </row>
        <row r="5125">
          <cell r="A5125">
            <v>29529657</v>
          </cell>
          <cell r="C5125" t="str">
            <v>Переключатель</v>
          </cell>
          <cell r="D5125">
            <v>10880.22</v>
          </cell>
          <cell r="F5125">
            <v>0</v>
          </cell>
          <cell r="G5125" t="str">
            <v>q</v>
          </cell>
        </row>
        <row r="5126">
          <cell r="A5126">
            <v>29558647</v>
          </cell>
          <cell r="C5126" t="str">
            <v>Переключатель</v>
          </cell>
          <cell r="D5126">
            <v>9041.85</v>
          </cell>
          <cell r="F5126">
            <v>0</v>
          </cell>
          <cell r="G5126" t="str">
            <v>q</v>
          </cell>
        </row>
        <row r="5127">
          <cell r="A5127">
            <v>3039376</v>
          </cell>
          <cell r="C5127" t="str">
            <v>Ремень приводной</v>
          </cell>
          <cell r="D5127">
            <v>232.96</v>
          </cell>
          <cell r="E5127" t="str">
            <v>Cummins</v>
          </cell>
          <cell r="F5127">
            <v>0</v>
          </cell>
          <cell r="G5127" t="str">
            <v>q</v>
          </cell>
        </row>
        <row r="5128">
          <cell r="A5128">
            <v>3066498</v>
          </cell>
          <cell r="C5128" t="str">
            <v>Болт</v>
          </cell>
          <cell r="D5128">
            <v>338.52</v>
          </cell>
          <cell r="E5128" t="str">
            <v>Cummins</v>
          </cell>
          <cell r="F5128">
            <v>0</v>
          </cell>
          <cell r="G5128" t="str">
            <v>q</v>
          </cell>
        </row>
        <row r="5129">
          <cell r="A5129">
            <v>3046283</v>
          </cell>
          <cell r="C5129" t="str">
            <v>Болт</v>
          </cell>
          <cell r="D5129">
            <v>444.08</v>
          </cell>
          <cell r="E5129" t="str">
            <v>Cummins</v>
          </cell>
          <cell r="F5129">
            <v>0</v>
          </cell>
          <cell r="G5129" t="str">
            <v>q</v>
          </cell>
        </row>
        <row r="5130">
          <cell r="A5130">
            <v>4042917</v>
          </cell>
          <cell r="C5130" t="str">
            <v>Турбокомпрессор QST30</v>
          </cell>
          <cell r="D5130">
            <v>185587.22</v>
          </cell>
          <cell r="E5130" t="str">
            <v>Cummins</v>
          </cell>
          <cell r="F5130">
            <v>0</v>
          </cell>
          <cell r="G5130" t="str">
            <v>q</v>
          </cell>
        </row>
        <row r="5131">
          <cell r="A5131">
            <v>49036</v>
          </cell>
          <cell r="C5131" t="str">
            <v>Рукав МБС d  25*35</v>
          </cell>
          <cell r="D5131">
            <v>90.72</v>
          </cell>
          <cell r="E5131" t="str">
            <v>Расходные материалы</v>
          </cell>
          <cell r="F5131">
            <v>0</v>
          </cell>
          <cell r="G5131" t="str">
            <v>q</v>
          </cell>
        </row>
        <row r="5132">
          <cell r="A5132">
            <v>55866</v>
          </cell>
          <cell r="C5132" t="str">
            <v>Рукав МБС  d  16*25</v>
          </cell>
          <cell r="D5132">
            <v>25.67</v>
          </cell>
          <cell r="E5132" t="str">
            <v>Расходные материалы</v>
          </cell>
          <cell r="F5132">
            <v>0</v>
          </cell>
          <cell r="G5132" t="str">
            <v>q</v>
          </cell>
        </row>
        <row r="5133">
          <cell r="A5133" t="str">
            <v>A5.77</v>
          </cell>
          <cell r="C5133" t="str">
            <v>Герметик трубной резьбы гелеобразный RusBond A5.77, 50мл</v>
          </cell>
          <cell r="D5133">
            <v>211.87</v>
          </cell>
          <cell r="E5133" t="str">
            <v>Расходные материалы</v>
          </cell>
          <cell r="F5133">
            <v>0</v>
          </cell>
          <cell r="G5133" t="str">
            <v>q</v>
          </cell>
        </row>
        <row r="5134">
          <cell r="C5134" t="str">
            <v>Диагностического оборудования INLINE6</v>
          </cell>
          <cell r="D5134">
            <v>3182.63</v>
          </cell>
          <cell r="F5134">
            <v>0</v>
          </cell>
          <cell r="G5134" t="str">
            <v>q</v>
          </cell>
        </row>
        <row r="5135">
          <cell r="A5135" t="str">
            <v>ISOP-606</v>
          </cell>
          <cell r="C5135" t="str">
            <v>Изопропиловый спирт абсолютированный</v>
          </cell>
          <cell r="D5135">
            <v>32</v>
          </cell>
          <cell r="E5135" t="str">
            <v>Расходные материалы</v>
          </cell>
          <cell r="F5135">
            <v>0</v>
          </cell>
          <cell r="G5135" t="str">
            <v>q</v>
          </cell>
        </row>
        <row r="5136">
          <cell r="A5136" t="str">
            <v>243L-250</v>
          </cell>
          <cell r="C5136" t="str">
            <v xml:space="preserve">Клей Loctite 243 (250 мл) </v>
          </cell>
          <cell r="D5136">
            <v>1643.78</v>
          </cell>
          <cell r="E5136" t="str">
            <v>Расходные материалы</v>
          </cell>
          <cell r="F5136">
            <v>0</v>
          </cell>
          <cell r="G5136" t="str">
            <v>q</v>
          </cell>
        </row>
        <row r="5137">
          <cell r="A5137" t="str">
            <v>243L-50</v>
          </cell>
          <cell r="C5137" t="str">
            <v xml:space="preserve">Клей Loctite 243 ( 50 мл) </v>
          </cell>
          <cell r="D5137">
            <v>442.96</v>
          </cell>
          <cell r="E5137" t="str">
            <v>Расходные материалы</v>
          </cell>
          <cell r="F5137">
            <v>0</v>
          </cell>
          <cell r="G5137" t="str">
            <v>q</v>
          </cell>
        </row>
        <row r="5138">
          <cell r="A5138" t="str">
            <v>660L-50</v>
          </cell>
          <cell r="C5138" t="str">
            <v>Клей для фиксации цилиндрич. соединений 660  (50 мл)</v>
          </cell>
          <cell r="D5138">
            <v>335.2</v>
          </cell>
          <cell r="E5138" t="str">
            <v>Расходные материалы</v>
          </cell>
          <cell r="F5138">
            <v>0</v>
          </cell>
          <cell r="G5138" t="str">
            <v>q</v>
          </cell>
        </row>
        <row r="5139">
          <cell r="A5139" t="str">
            <v>973520-3650</v>
          </cell>
          <cell r="C5139" t="str">
            <v>Многоцелевая смазка GARVIN PRO, 650 мл.  GW-40 жидкий ключ</v>
          </cell>
          <cell r="D5139">
            <v>24.53</v>
          </cell>
          <cell r="E5139" t="str">
            <v>Расходные материалы</v>
          </cell>
          <cell r="F5139">
            <v>0</v>
          </cell>
          <cell r="G5139" t="str">
            <v>q</v>
          </cell>
        </row>
        <row r="5140">
          <cell r="A5140" t="str">
            <v>SF 7200</v>
          </cell>
          <cell r="C5140" t="str">
            <v>Очиститель от герметиков (400 мл) SF 7200 Loctite</v>
          </cell>
          <cell r="D5140">
            <v>163.55000000000001</v>
          </cell>
          <cell r="E5140" t="str">
            <v>Расходные материалы</v>
          </cell>
          <cell r="F5140">
            <v>0</v>
          </cell>
          <cell r="G5140" t="str">
            <v>q</v>
          </cell>
        </row>
        <row r="5141">
          <cell r="A5141" t="str">
            <v>W44T</v>
          </cell>
          <cell r="C5141" t="str">
            <v>Смазка универсальная W44T 500мл.</v>
          </cell>
          <cell r="D5141">
            <v>165.2</v>
          </cell>
          <cell r="E5141" t="str">
            <v>Расходные материалы</v>
          </cell>
          <cell r="F5141">
            <v>0</v>
          </cell>
          <cell r="G5141" t="str">
            <v>q</v>
          </cell>
        </row>
        <row r="5142">
          <cell r="A5142">
            <v>146</v>
          </cell>
          <cell r="C5142" t="str">
            <v>Средство для заправки кондиционеров Zerice S46</v>
          </cell>
          <cell r="D5142">
            <v>149.29</v>
          </cell>
          <cell r="E5142" t="str">
            <v>Расходные материалы</v>
          </cell>
          <cell r="F5142">
            <v>0</v>
          </cell>
          <cell r="G5142" t="str">
            <v>q</v>
          </cell>
        </row>
        <row r="5143">
          <cell r="A5143" t="str">
            <v>4,8*300</v>
          </cell>
          <cell r="C5143" t="str">
            <v>Стяжка 4,8*300мм 100 шт</v>
          </cell>
          <cell r="D5143">
            <v>65.41</v>
          </cell>
          <cell r="E5143" t="str">
            <v>Расходные материалы</v>
          </cell>
          <cell r="F5143">
            <v>0</v>
          </cell>
          <cell r="G5143" t="str">
            <v>q</v>
          </cell>
        </row>
        <row r="5144">
          <cell r="A5144" t="str">
            <v>4,8*450</v>
          </cell>
          <cell r="C5144" t="str">
            <v>Стяжка 4,8*450мм 100 шт</v>
          </cell>
          <cell r="D5144">
            <v>77.400000000000006</v>
          </cell>
          <cell r="E5144" t="str">
            <v>Расходные материалы</v>
          </cell>
          <cell r="F5144">
            <v>0</v>
          </cell>
          <cell r="G5144" t="str">
            <v>q</v>
          </cell>
        </row>
        <row r="5145">
          <cell r="A5145" t="str">
            <v>542L-50</v>
          </cell>
          <cell r="C5145" t="str">
            <v xml:space="preserve">Уплотнитель резьбовой текучий  Loctite 542 ( 50 мл) </v>
          </cell>
          <cell r="D5145">
            <v>270.8</v>
          </cell>
          <cell r="E5145" t="str">
            <v>Расходные материалы</v>
          </cell>
          <cell r="F5145">
            <v>0</v>
          </cell>
          <cell r="G5145" t="str">
            <v>q</v>
          </cell>
        </row>
        <row r="5146">
          <cell r="A5146" t="str">
            <v>270L-50</v>
          </cell>
          <cell r="C5146" t="str">
            <v xml:space="preserve">Фиксатор резьбовых соединений Loctite 270 (50 мл) </v>
          </cell>
          <cell r="D5146">
            <v>331.63</v>
          </cell>
          <cell r="E5146" t="str">
            <v>Расходные материалы</v>
          </cell>
          <cell r="F5146">
            <v>0</v>
          </cell>
          <cell r="G5146" t="str">
            <v>q</v>
          </cell>
        </row>
        <row r="5147">
          <cell r="A5147">
            <v>20067187</v>
          </cell>
          <cell r="C5147" t="str">
            <v>Стекло двери</v>
          </cell>
          <cell r="D5147">
            <v>1571.43</v>
          </cell>
          <cell r="E5147" t="str">
            <v>Кабина</v>
          </cell>
          <cell r="F5147">
            <v>0</v>
          </cell>
          <cell r="G5147" t="str">
            <v>q</v>
          </cell>
        </row>
        <row r="5148">
          <cell r="A5148">
            <v>3093368</v>
          </cell>
          <cell r="C5148" t="str">
            <v>Топливная трубка (5R)</v>
          </cell>
          <cell r="D5148">
            <v>3705.6</v>
          </cell>
          <cell r="E5148" t="str">
            <v>Cummins</v>
          </cell>
          <cell r="F5148">
            <v>0</v>
          </cell>
          <cell r="G5148" t="str">
            <v>q</v>
          </cell>
        </row>
        <row r="5149">
          <cell r="A5149">
            <v>5462024</v>
          </cell>
          <cell r="C5149" t="str">
            <v>Датчик температуры</v>
          </cell>
          <cell r="D5149">
            <v>23561.25</v>
          </cell>
          <cell r="E5149" t="str">
            <v>Cummins</v>
          </cell>
          <cell r="F5149">
            <v>0</v>
          </cell>
          <cell r="G5149" t="str">
            <v>q</v>
          </cell>
        </row>
        <row r="5150">
          <cell r="A5150">
            <v>20075176</v>
          </cell>
          <cell r="C5150" t="str">
            <v>ГЕНЕРАТОР (CRRC)</v>
          </cell>
          <cell r="D5150">
            <v>989476.73</v>
          </cell>
          <cell r="F5150">
            <v>0</v>
          </cell>
          <cell r="G5150" t="str">
            <v>q</v>
          </cell>
        </row>
        <row r="5151">
          <cell r="A5151">
            <v>20075177</v>
          </cell>
          <cell r="C5151" t="str">
            <v>МОТОР КОЛЕСО (CRRC)</v>
          </cell>
          <cell r="D5151">
            <v>3113437.5</v>
          </cell>
          <cell r="F5151">
            <v>0</v>
          </cell>
          <cell r="G5151" t="str">
            <v>q</v>
          </cell>
        </row>
        <row r="5152">
          <cell r="A5152">
            <v>5371720</v>
          </cell>
          <cell r="C5152" t="str">
            <v>Натяжитель ремня</v>
          </cell>
          <cell r="D5152">
            <v>13853.35</v>
          </cell>
          <cell r="E5152" t="str">
            <v>Cummins</v>
          </cell>
          <cell r="F5152">
            <v>0</v>
          </cell>
          <cell r="G5152" t="str">
            <v>q</v>
          </cell>
        </row>
        <row r="5153">
          <cell r="C5153" t="str">
            <v>Очиститель контактов спрей  (200 мл)</v>
          </cell>
          <cell r="D5153">
            <v>103.26</v>
          </cell>
          <cell r="E5153" t="str">
            <v>Расходные материалы</v>
          </cell>
          <cell r="F5153">
            <v>0</v>
          </cell>
          <cell r="G5153" t="str">
            <v>q</v>
          </cell>
        </row>
        <row r="5154">
          <cell r="C5154" t="str">
            <v xml:space="preserve">Смазка WR-40 400 мл. </v>
          </cell>
          <cell r="D5154">
            <v>173.07</v>
          </cell>
          <cell r="E5154" t="str">
            <v>Расходные материалы</v>
          </cell>
          <cell r="F5154">
            <v>0</v>
          </cell>
          <cell r="G5154" t="str">
            <v>q</v>
          </cell>
        </row>
        <row r="5155">
          <cell r="A5155">
            <v>4918068</v>
          </cell>
          <cell r="C5155" t="str">
            <v>Nozzle sealing</v>
          </cell>
          <cell r="D5155">
            <v>1842.55</v>
          </cell>
          <cell r="E5155" t="str">
            <v>Cummins</v>
          </cell>
          <cell r="F5155">
            <v>0</v>
          </cell>
          <cell r="G5155" t="str">
            <v>q</v>
          </cell>
        </row>
        <row r="5156">
          <cell r="A5156">
            <v>4098956</v>
          </cell>
          <cell r="C5156" t="str">
            <v>O-ring</v>
          </cell>
          <cell r="D5156">
            <v>67.37</v>
          </cell>
          <cell r="E5156" t="str">
            <v>Cummins</v>
          </cell>
          <cell r="F5156">
            <v>0</v>
          </cell>
          <cell r="G5156" t="str">
            <v>q</v>
          </cell>
        </row>
        <row r="5157">
          <cell r="A5157">
            <v>20084619</v>
          </cell>
          <cell r="C5157" t="str">
            <v>РВД</v>
          </cell>
          <cell r="D5157">
            <v>1203.3399999999999</v>
          </cell>
          <cell r="F5157">
            <v>0</v>
          </cell>
          <cell r="G5157" t="str">
            <v>q</v>
          </cell>
        </row>
        <row r="5158">
          <cell r="A5158">
            <v>20084620</v>
          </cell>
          <cell r="C5158" t="str">
            <v>РВД</v>
          </cell>
          <cell r="D5158">
            <v>2159.92</v>
          </cell>
          <cell r="F5158">
            <v>0</v>
          </cell>
          <cell r="G5158" t="str">
            <v>q</v>
          </cell>
        </row>
        <row r="5159">
          <cell r="A5159">
            <v>20084621</v>
          </cell>
          <cell r="C5159" t="str">
            <v>РВД</v>
          </cell>
          <cell r="D5159">
            <v>1028.94</v>
          </cell>
          <cell r="F5159">
            <v>0</v>
          </cell>
          <cell r="G5159" t="str">
            <v>q</v>
          </cell>
        </row>
        <row r="5160">
          <cell r="A5160">
            <v>3085185</v>
          </cell>
          <cell r="C5160" t="str">
            <v>Датчик температуры</v>
          </cell>
          <cell r="D5160">
            <v>802.62</v>
          </cell>
          <cell r="E5160" t="str">
            <v>Cummins</v>
          </cell>
          <cell r="F5160">
            <v>0</v>
          </cell>
          <cell r="G5160" t="str">
            <v>q</v>
          </cell>
        </row>
        <row r="5161">
          <cell r="A5161">
            <v>11082404</v>
          </cell>
          <cell r="C5161" t="str">
            <v>GE РВД</v>
          </cell>
          <cell r="D5161">
            <v>748.83</v>
          </cell>
          <cell r="F5161">
            <v>0</v>
          </cell>
          <cell r="G5161" t="str">
            <v>q</v>
          </cell>
        </row>
        <row r="5162">
          <cell r="A5162">
            <v>15301612</v>
          </cell>
          <cell r="C5162" t="str">
            <v>Правая платформа в сборе</v>
          </cell>
          <cell r="D5162">
            <v>10292.1</v>
          </cell>
          <cell r="F5162">
            <v>0</v>
          </cell>
          <cell r="G5162" t="str">
            <v>q</v>
          </cell>
        </row>
        <row r="5163">
          <cell r="A5163">
            <v>20072079</v>
          </cell>
          <cell r="C5163" t="str">
            <v>Фара</v>
          </cell>
          <cell r="D5163">
            <v>1099.3599999999999</v>
          </cell>
          <cell r="F5163">
            <v>0</v>
          </cell>
          <cell r="G5163" t="str">
            <v>q</v>
          </cell>
        </row>
        <row r="5164">
          <cell r="A5164">
            <v>20062808</v>
          </cell>
          <cell r="C5164" t="str">
            <v>Кабина</v>
          </cell>
          <cell r="D5164">
            <v>80425.8</v>
          </cell>
          <cell r="F5164">
            <v>0</v>
          </cell>
          <cell r="G5164" t="str">
            <v>q</v>
          </cell>
        </row>
        <row r="5165">
          <cell r="A5165">
            <v>20085047</v>
          </cell>
          <cell r="C5165" t="str">
            <v>Кабина в сборе</v>
          </cell>
          <cell r="D5165">
            <v>70406.64</v>
          </cell>
          <cell r="F5165">
            <v>0</v>
          </cell>
          <cell r="G5165" t="str">
            <v>q</v>
          </cell>
        </row>
        <row r="5166">
          <cell r="A5166">
            <v>20055050</v>
          </cell>
          <cell r="C5166" t="str">
            <v>Ступень левая</v>
          </cell>
          <cell r="D5166">
            <v>2062.19</v>
          </cell>
          <cell r="F5166">
            <v>0</v>
          </cell>
          <cell r="G5166" t="str">
            <v>q</v>
          </cell>
        </row>
        <row r="5167">
          <cell r="A5167">
            <v>20060856</v>
          </cell>
          <cell r="C5167" t="str">
            <v>Патрубок</v>
          </cell>
          <cell r="D5167">
            <v>400</v>
          </cell>
          <cell r="F5167">
            <v>0</v>
          </cell>
          <cell r="G5167" t="str">
            <v>q</v>
          </cell>
        </row>
        <row r="5168">
          <cell r="A5168">
            <v>3630839</v>
          </cell>
          <cell r="C5168" t="str">
            <v>Прокладка картера коромысел</v>
          </cell>
          <cell r="D5168">
            <v>505.05</v>
          </cell>
          <cell r="E5168" t="str">
            <v>Cummins</v>
          </cell>
          <cell r="F5168">
            <v>0</v>
          </cell>
          <cell r="G5168" t="str">
            <v>q</v>
          </cell>
        </row>
        <row r="5169">
          <cell r="A5169">
            <v>5373849</v>
          </cell>
          <cell r="C5169" t="str">
            <v>Прокладка картера коромысел</v>
          </cell>
          <cell r="D5169">
            <v>505.05</v>
          </cell>
          <cell r="E5169" t="str">
            <v>Cummins</v>
          </cell>
          <cell r="F5169">
            <v>0</v>
          </cell>
          <cell r="G5169" t="str">
            <v>q</v>
          </cell>
        </row>
        <row r="5170">
          <cell r="A5170" t="str">
            <v>105-241-030</v>
          </cell>
          <cell r="C5170" t="str">
            <v>Силиконовый нейтральный герметик черный</v>
          </cell>
          <cell r="D5170">
            <v>188.04</v>
          </cell>
          <cell r="E5170" t="str">
            <v>Расходные материалы</v>
          </cell>
          <cell r="F5170">
            <v>0</v>
          </cell>
          <cell r="G5170" t="str">
            <v>q</v>
          </cell>
        </row>
        <row r="5171">
          <cell r="A5171">
            <v>15247610</v>
          </cell>
          <cell r="C5171" t="str">
            <v>Предохранитель, 20А</v>
          </cell>
          <cell r="D5171">
            <v>3.9</v>
          </cell>
          <cell r="E5171" t="str">
            <v>Электрооборудование</v>
          </cell>
          <cell r="F5171">
            <v>0</v>
          </cell>
          <cell r="G5171" t="str">
            <v>q</v>
          </cell>
        </row>
        <row r="5172">
          <cell r="A5172">
            <v>15247611</v>
          </cell>
          <cell r="C5172" t="str">
            <v>Предохранитель, 15А</v>
          </cell>
          <cell r="D5172">
            <v>1.95</v>
          </cell>
          <cell r="E5172" t="str">
            <v>Электрооборудование</v>
          </cell>
          <cell r="F5172">
            <v>0</v>
          </cell>
          <cell r="G5172" t="str">
            <v>q</v>
          </cell>
        </row>
        <row r="5173">
          <cell r="A5173">
            <v>20070004</v>
          </cell>
          <cell r="C5173" t="str">
            <v>РВД</v>
          </cell>
          <cell r="D5173">
            <v>2819.05</v>
          </cell>
          <cell r="F5173">
            <v>0</v>
          </cell>
          <cell r="G5173" t="str">
            <v>q</v>
          </cell>
        </row>
        <row r="5174">
          <cell r="A5174">
            <v>240907</v>
          </cell>
          <cell r="C5174" t="str">
            <v>Набор хомутов-стяжек нейлоновых 100, 200мм (300шт) цветные</v>
          </cell>
          <cell r="D5174">
            <v>76.27</v>
          </cell>
          <cell r="E5174" t="str">
            <v>Расходные материалы</v>
          </cell>
          <cell r="F5174">
            <v>0</v>
          </cell>
          <cell r="G5174" t="str">
            <v>q</v>
          </cell>
        </row>
        <row r="5175">
          <cell r="A5175">
            <v>3089955</v>
          </cell>
          <cell r="C5175" t="str">
            <v>Прокладка</v>
          </cell>
          <cell r="D5175">
            <v>195</v>
          </cell>
          <cell r="E5175" t="str">
            <v>Cummins</v>
          </cell>
          <cell r="F5175">
            <v>0</v>
          </cell>
          <cell r="G5175" t="str">
            <v>q</v>
          </cell>
        </row>
        <row r="5176">
          <cell r="A5176">
            <v>4358900</v>
          </cell>
          <cell r="C5176" t="str">
            <v>Датчик уровня масла</v>
          </cell>
          <cell r="D5176">
            <v>14750.48</v>
          </cell>
          <cell r="E5176" t="str">
            <v>Cummins</v>
          </cell>
          <cell r="F5176">
            <v>0</v>
          </cell>
          <cell r="G5176" t="str">
            <v>q</v>
          </cell>
        </row>
        <row r="5177">
          <cell r="A5177" t="str">
            <v>973520-0650</v>
          </cell>
          <cell r="C5177" t="str">
            <v>Очиститель тормозов GARWIN PRO, 650мл.</v>
          </cell>
          <cell r="D5177">
            <v>55.43</v>
          </cell>
          <cell r="E5177" t="str">
            <v>Расходные материалы</v>
          </cell>
          <cell r="F5177">
            <v>0</v>
          </cell>
          <cell r="G5177" t="str">
            <v>q</v>
          </cell>
        </row>
        <row r="5178">
          <cell r="A5178" t="str">
            <v>3,6*300</v>
          </cell>
          <cell r="C5178" t="str">
            <v>Стяжка черная 3,6*300мм</v>
          </cell>
          <cell r="D5178">
            <v>45.26</v>
          </cell>
          <cell r="E5178" t="str">
            <v>Расходные материалы</v>
          </cell>
          <cell r="F5178">
            <v>0</v>
          </cell>
          <cell r="G5178" t="str">
            <v>q</v>
          </cell>
        </row>
        <row r="5179">
          <cell r="A5179" t="str">
            <v>4,8*350</v>
          </cell>
          <cell r="C5179" t="str">
            <v>Стяжка черная 4,8*350мм</v>
          </cell>
          <cell r="D5179">
            <v>71.89</v>
          </cell>
          <cell r="E5179" t="str">
            <v>Расходные материалы</v>
          </cell>
          <cell r="F5179">
            <v>0</v>
          </cell>
          <cell r="G5179" t="str">
            <v>q</v>
          </cell>
        </row>
        <row r="5180">
          <cell r="A5180" t="str">
            <v>4,8*500</v>
          </cell>
          <cell r="C5180" t="str">
            <v>Стяжка черная 4,8*500мм</v>
          </cell>
          <cell r="D5180">
            <v>80.61</v>
          </cell>
          <cell r="E5180" t="str">
            <v>Расходные материалы</v>
          </cell>
          <cell r="F5180">
            <v>0</v>
          </cell>
          <cell r="G5180" t="str">
            <v>q</v>
          </cell>
        </row>
        <row r="5181">
          <cell r="A5181" t="str">
            <v>A2.62</v>
          </cell>
          <cell r="C5181" t="str">
            <v>Фиксатор резьбовых соединений средней/высокой прочности RusBond A2.62, 50мл.</v>
          </cell>
          <cell r="D5181">
            <v>940.19</v>
          </cell>
          <cell r="E5181" t="str">
            <v>Расходные материалы</v>
          </cell>
          <cell r="F5181">
            <v>0</v>
          </cell>
          <cell r="G5181" t="str">
            <v>q</v>
          </cell>
        </row>
        <row r="5182">
          <cell r="A5182">
            <v>2003962</v>
          </cell>
          <cell r="C5182" t="str">
            <v>Щетка статическая</v>
          </cell>
          <cell r="D5182">
            <v>1117.4100000000001</v>
          </cell>
          <cell r="E5182" t="str">
            <v>GE</v>
          </cell>
          <cell r="F5182">
            <v>0</v>
          </cell>
          <cell r="G5182" t="str">
            <v>q</v>
          </cell>
        </row>
        <row r="5183">
          <cell r="A5183">
            <v>20043315</v>
          </cell>
          <cell r="C5183" t="str">
            <v>Поддерживающий рычаг контактора</v>
          </cell>
          <cell r="D5183">
            <v>24200.07</v>
          </cell>
          <cell r="E5183" t="str">
            <v>GE</v>
          </cell>
          <cell r="F5183">
            <v>0</v>
          </cell>
          <cell r="G5183" t="str">
            <v>q</v>
          </cell>
        </row>
        <row r="5184">
          <cell r="A5184">
            <v>20061362</v>
          </cell>
          <cell r="C5184" t="str">
            <v>Клапан сброса давления</v>
          </cell>
          <cell r="D5184">
            <v>21070.99</v>
          </cell>
          <cell r="F5184">
            <v>0</v>
          </cell>
          <cell r="G5184" t="str">
            <v>q</v>
          </cell>
        </row>
        <row r="5185">
          <cell r="A5185">
            <v>20061972</v>
          </cell>
          <cell r="C5185" t="str">
            <v>Реле давления</v>
          </cell>
          <cell r="D5185">
            <v>2436.6</v>
          </cell>
          <cell r="F5185">
            <v>0</v>
          </cell>
          <cell r="G5185" t="str">
            <v>q</v>
          </cell>
        </row>
        <row r="5186">
          <cell r="A5186">
            <v>20071380</v>
          </cell>
          <cell r="C5186" t="str">
            <v>Клапан</v>
          </cell>
          <cell r="D5186">
            <v>794</v>
          </cell>
          <cell r="F5186">
            <v>0</v>
          </cell>
          <cell r="G5186" t="str">
            <v>q</v>
          </cell>
        </row>
        <row r="5187">
          <cell r="A5187">
            <v>20084025</v>
          </cell>
          <cell r="C5187" t="str">
            <v>РВД</v>
          </cell>
          <cell r="D5187">
            <v>13051.58</v>
          </cell>
          <cell r="F5187">
            <v>0</v>
          </cell>
          <cell r="G5187" t="str">
            <v>q</v>
          </cell>
        </row>
        <row r="5188">
          <cell r="A5188">
            <v>20084561</v>
          </cell>
          <cell r="C5188" t="str">
            <v>РВД</v>
          </cell>
          <cell r="D5188">
            <v>678.89</v>
          </cell>
          <cell r="F5188">
            <v>0</v>
          </cell>
          <cell r="G5188" t="str">
            <v>q</v>
          </cell>
        </row>
        <row r="5189">
          <cell r="A5189">
            <v>20084798</v>
          </cell>
          <cell r="C5189" t="str">
            <v>Шланг</v>
          </cell>
          <cell r="D5189">
            <v>711.73</v>
          </cell>
          <cell r="F5189">
            <v>0</v>
          </cell>
          <cell r="G5189" t="str">
            <v>q</v>
          </cell>
        </row>
        <row r="5190">
          <cell r="A5190">
            <v>20084977</v>
          </cell>
          <cell r="C5190" t="str">
            <v>РВД</v>
          </cell>
          <cell r="D5190">
            <v>7980.34</v>
          </cell>
          <cell r="F5190">
            <v>0</v>
          </cell>
          <cell r="G5190" t="str">
            <v>q</v>
          </cell>
        </row>
        <row r="5191">
          <cell r="A5191">
            <v>24042501</v>
          </cell>
          <cell r="C5191" t="str">
            <v>РВД</v>
          </cell>
          <cell r="D5191">
            <v>2789.73</v>
          </cell>
          <cell r="F5191">
            <v>0</v>
          </cell>
          <cell r="G5191" t="str">
            <v>q</v>
          </cell>
        </row>
        <row r="5192">
          <cell r="A5192" t="str">
            <v>A5910</v>
          </cell>
          <cell r="C5192" t="str">
            <v>Клей герметик силиконовый для фланцевых соединений RusBond A5.910, 310мл</v>
          </cell>
          <cell r="D5192">
            <v>231.2</v>
          </cell>
          <cell r="E5192" t="str">
            <v>Расходные материалы</v>
          </cell>
          <cell r="F5192">
            <v>0</v>
          </cell>
          <cell r="G5192" t="str">
            <v>q</v>
          </cell>
        </row>
        <row r="5193">
          <cell r="A5193">
            <v>20047603</v>
          </cell>
          <cell r="C5193" t="str">
            <v>Литое кольцо</v>
          </cell>
          <cell r="D5193">
            <v>2422.13</v>
          </cell>
          <cell r="F5193">
            <v>0</v>
          </cell>
          <cell r="G5193" t="str">
            <v>q</v>
          </cell>
        </row>
        <row r="5194">
          <cell r="A5194">
            <v>15245765</v>
          </cell>
          <cell r="C5194" t="str">
            <v>Клапан слива масла</v>
          </cell>
          <cell r="D5194">
            <v>3392.94</v>
          </cell>
          <cell r="F5194">
            <v>0</v>
          </cell>
          <cell r="G5194" t="str">
            <v>q</v>
          </cell>
        </row>
        <row r="5195">
          <cell r="A5195">
            <v>15247519</v>
          </cell>
          <cell r="C5195" t="str">
            <v>Держатель радиатора</v>
          </cell>
          <cell r="D5195">
            <v>926.25</v>
          </cell>
          <cell r="F5195">
            <v>0</v>
          </cell>
          <cell r="G5195" t="str">
            <v>q</v>
          </cell>
        </row>
        <row r="5196">
          <cell r="A5196">
            <v>15308004</v>
          </cell>
          <cell r="C5196" t="str">
            <v>Адаптер</v>
          </cell>
          <cell r="D5196">
            <v>1515</v>
          </cell>
          <cell r="F5196">
            <v>0</v>
          </cell>
          <cell r="G5196" t="str">
            <v>q</v>
          </cell>
        </row>
        <row r="5197">
          <cell r="A5197">
            <v>15308005</v>
          </cell>
          <cell r="C5197" t="str">
            <v>Сливной шланг</v>
          </cell>
          <cell r="D5197">
            <v>1039.3499999999999</v>
          </cell>
          <cell r="F5197">
            <v>0</v>
          </cell>
          <cell r="G5197" t="str">
            <v>q</v>
          </cell>
        </row>
        <row r="5198">
          <cell r="A5198">
            <v>20041490</v>
          </cell>
          <cell r="C5198" t="str">
            <v>Патрубок</v>
          </cell>
          <cell r="D5198">
            <v>476.68</v>
          </cell>
          <cell r="F5198">
            <v>0</v>
          </cell>
          <cell r="G5198" t="str">
            <v>q</v>
          </cell>
        </row>
        <row r="5199">
          <cell r="A5199">
            <v>20061845</v>
          </cell>
          <cell r="C5199" t="str">
            <v>Контроллер</v>
          </cell>
          <cell r="D5199">
            <v>23885.55</v>
          </cell>
          <cell r="F5199">
            <v>0</v>
          </cell>
          <cell r="G5199" t="str">
            <v>q</v>
          </cell>
        </row>
        <row r="5200">
          <cell r="A5200">
            <v>20061891</v>
          </cell>
          <cell r="C5200" t="str">
            <v>Переключатель CAN-шины</v>
          </cell>
          <cell r="D5200">
            <v>1248</v>
          </cell>
          <cell r="F5200">
            <v>0</v>
          </cell>
          <cell r="G5200" t="str">
            <v>q</v>
          </cell>
        </row>
        <row r="5201">
          <cell r="A5201">
            <v>20061892</v>
          </cell>
          <cell r="C5201" t="str">
            <v>Переключатель CAN-шины</v>
          </cell>
          <cell r="D5201">
            <v>1248</v>
          </cell>
          <cell r="F5201">
            <v>0</v>
          </cell>
          <cell r="G5201" t="str">
            <v>q</v>
          </cell>
        </row>
        <row r="5202">
          <cell r="A5202">
            <v>216385</v>
          </cell>
          <cell r="C5202" t="str">
            <v>Стяжка черная 7,6*250мм</v>
          </cell>
          <cell r="D5202">
            <v>90.55</v>
          </cell>
          <cell r="E5202" t="str">
            <v>Расходные материалы</v>
          </cell>
          <cell r="F5202">
            <v>0</v>
          </cell>
          <cell r="G5202" t="str">
            <v>q</v>
          </cell>
        </row>
        <row r="5203">
          <cell r="A5203">
            <v>240905</v>
          </cell>
          <cell r="C5203" t="str">
            <v>Стяжка черная 3,6*200мм</v>
          </cell>
          <cell r="D5203">
            <v>30.17</v>
          </cell>
          <cell r="E5203" t="str">
            <v>Расходные материалы</v>
          </cell>
          <cell r="F5203">
            <v>0</v>
          </cell>
          <cell r="G5203" t="str">
            <v>q</v>
          </cell>
        </row>
        <row r="5204">
          <cell r="A5204">
            <v>4090031</v>
          </cell>
          <cell r="C5204" t="str">
            <v>Водяной насос</v>
          </cell>
          <cell r="D5204">
            <v>61890.06</v>
          </cell>
          <cell r="E5204" t="str">
            <v>Cummins</v>
          </cell>
          <cell r="F5204">
            <v>0</v>
          </cell>
          <cell r="G5204" t="str">
            <v>q</v>
          </cell>
        </row>
        <row r="5205">
          <cell r="A5205">
            <v>4975755</v>
          </cell>
          <cell r="C5205" t="str">
            <v>Жгут проводов</v>
          </cell>
          <cell r="D5205">
            <v>81545.100000000006</v>
          </cell>
          <cell r="E5205" t="str">
            <v>Cummins</v>
          </cell>
          <cell r="F5205">
            <v>0</v>
          </cell>
          <cell r="G5205" t="str">
            <v>q</v>
          </cell>
        </row>
        <row r="5206">
          <cell r="A5206">
            <v>53349</v>
          </cell>
          <cell r="C5206" t="str">
            <v>Стяжка черная 3,5*200мм</v>
          </cell>
          <cell r="D5206">
            <v>57.78</v>
          </cell>
          <cell r="E5206" t="str">
            <v>Расходные материалы</v>
          </cell>
          <cell r="F5206">
            <v>0</v>
          </cell>
          <cell r="G5206" t="str">
            <v>q</v>
          </cell>
        </row>
        <row r="5207">
          <cell r="C5207" t="str">
            <v>Очиститель тормозов, 500мл.</v>
          </cell>
          <cell r="D5207">
            <v>43.84</v>
          </cell>
          <cell r="E5207" t="str">
            <v>Расходные материалы</v>
          </cell>
          <cell r="F5207">
            <v>0</v>
          </cell>
          <cell r="G5207" t="str">
            <v>q</v>
          </cell>
        </row>
        <row r="5208">
          <cell r="A5208">
            <v>15047524</v>
          </cell>
          <cell r="C5208" t="str">
            <v>Реле давления</v>
          </cell>
          <cell r="D5208">
            <v>60.45</v>
          </cell>
          <cell r="F5208">
            <v>0</v>
          </cell>
          <cell r="G5208" t="str">
            <v>q</v>
          </cell>
        </row>
        <row r="5209">
          <cell r="A5209">
            <v>15228999</v>
          </cell>
          <cell r="C5209" t="str">
            <v>Наконечник</v>
          </cell>
          <cell r="D5209">
            <v>5135.59</v>
          </cell>
          <cell r="F5209">
            <v>0</v>
          </cell>
          <cell r="G5209" t="str">
            <v>q</v>
          </cell>
        </row>
        <row r="5210">
          <cell r="A5210">
            <v>15254642</v>
          </cell>
          <cell r="C5210" t="str">
            <v>Хомут</v>
          </cell>
          <cell r="D5210">
            <v>302.25</v>
          </cell>
          <cell r="F5210">
            <v>0</v>
          </cell>
          <cell r="G5210" t="str">
            <v>q</v>
          </cell>
        </row>
        <row r="5211">
          <cell r="A5211">
            <v>15258053</v>
          </cell>
          <cell r="C5211" t="str">
            <v>Прокладка типа "О"</v>
          </cell>
          <cell r="D5211">
            <v>725.4</v>
          </cell>
          <cell r="E5211" t="str">
            <v>Тормозная система</v>
          </cell>
          <cell r="F5211">
            <v>0</v>
          </cell>
          <cell r="G5211" t="str">
            <v>q</v>
          </cell>
        </row>
        <row r="5212">
          <cell r="A5212">
            <v>15310176</v>
          </cell>
          <cell r="C5212" t="str">
            <v>Хомут</v>
          </cell>
          <cell r="D5212">
            <v>186.66</v>
          </cell>
          <cell r="F5212">
            <v>0</v>
          </cell>
          <cell r="G5212" t="str">
            <v>q</v>
          </cell>
        </row>
        <row r="5213">
          <cell r="A5213">
            <v>20003046</v>
          </cell>
          <cell r="C5213" t="str">
            <v>Линия управления ЦСС</v>
          </cell>
          <cell r="D5213">
            <v>908.7</v>
          </cell>
          <cell r="F5213">
            <v>0</v>
          </cell>
          <cell r="G5213" t="str">
            <v>q</v>
          </cell>
        </row>
        <row r="5214">
          <cell r="A5214">
            <v>20023049</v>
          </cell>
          <cell r="C5214" t="str">
            <v>Передний блок ЦСС</v>
          </cell>
          <cell r="D5214">
            <v>6072.3</v>
          </cell>
          <cell r="F5214">
            <v>0</v>
          </cell>
          <cell r="G5214" t="str">
            <v>q</v>
          </cell>
        </row>
        <row r="5215">
          <cell r="A5215">
            <v>20023050</v>
          </cell>
          <cell r="C5215" t="str">
            <v>Задний блок ЦСС</v>
          </cell>
          <cell r="D5215">
            <v>7179.9</v>
          </cell>
          <cell r="F5215">
            <v>0</v>
          </cell>
          <cell r="G5215" t="str">
            <v>q</v>
          </cell>
        </row>
        <row r="5216">
          <cell r="A5216">
            <v>20024022</v>
          </cell>
          <cell r="C5216" t="str">
            <v>Датчик уровня охлаждающей жидкости</v>
          </cell>
          <cell r="D5216">
            <v>154.05000000000001</v>
          </cell>
          <cell r="F5216">
            <v>0</v>
          </cell>
          <cell r="G5216" t="str">
            <v>q</v>
          </cell>
        </row>
        <row r="5217">
          <cell r="A5217">
            <v>20029887</v>
          </cell>
          <cell r="C5217" t="str">
            <v>Дверной замок правый</v>
          </cell>
          <cell r="D5217">
            <v>374.4</v>
          </cell>
          <cell r="F5217">
            <v>0</v>
          </cell>
          <cell r="G5217" t="str">
            <v>q</v>
          </cell>
        </row>
        <row r="5218">
          <cell r="A5218">
            <v>20050060</v>
          </cell>
          <cell r="C5218" t="str">
            <v>Пружинный хомут</v>
          </cell>
          <cell r="D5218">
            <v>44.85</v>
          </cell>
          <cell r="F5218">
            <v>0</v>
          </cell>
          <cell r="G5218" t="str">
            <v>q</v>
          </cell>
        </row>
        <row r="5219">
          <cell r="A5219">
            <v>20062799</v>
          </cell>
          <cell r="C5219" t="str">
            <v>Вал рулевой колонки</v>
          </cell>
          <cell r="D5219">
            <v>2480.4</v>
          </cell>
          <cell r="F5219">
            <v>0</v>
          </cell>
          <cell r="G5219" t="str">
            <v>q</v>
          </cell>
        </row>
        <row r="5220">
          <cell r="A5220">
            <v>20084885</v>
          </cell>
          <cell r="C5220" t="str">
            <v>Шланг</v>
          </cell>
          <cell r="D5220">
            <v>83.85</v>
          </cell>
          <cell r="F5220">
            <v>0</v>
          </cell>
          <cell r="G5220" t="str">
            <v>q</v>
          </cell>
        </row>
        <row r="5221">
          <cell r="A5221">
            <v>20085882</v>
          </cell>
          <cell r="C5221" t="str">
            <v>Жгут проводов</v>
          </cell>
          <cell r="D5221">
            <v>11407.5</v>
          </cell>
          <cell r="E5221" t="str">
            <v>Электрооборудование</v>
          </cell>
          <cell r="F5221">
            <v>0</v>
          </cell>
          <cell r="G5221" t="str">
            <v>q</v>
          </cell>
        </row>
        <row r="5222">
          <cell r="A5222">
            <v>20085883</v>
          </cell>
          <cell r="C5222" t="str">
            <v>Жгут проводов</v>
          </cell>
          <cell r="D5222">
            <v>6388.2</v>
          </cell>
          <cell r="E5222" t="str">
            <v>Электрооборудование</v>
          </cell>
          <cell r="F5222">
            <v>0</v>
          </cell>
          <cell r="G5222" t="str">
            <v>q</v>
          </cell>
        </row>
        <row r="5223">
          <cell r="A5223">
            <v>4067802</v>
          </cell>
          <cell r="C5223" t="str">
            <v>Топливная трубка</v>
          </cell>
          <cell r="D5223">
            <v>2854.08</v>
          </cell>
          <cell r="E5223" t="str">
            <v>Cummins</v>
          </cell>
          <cell r="F5223">
            <v>0</v>
          </cell>
          <cell r="G5223" t="str">
            <v>q</v>
          </cell>
        </row>
        <row r="5224">
          <cell r="A5224">
            <v>4310976</v>
          </cell>
          <cell r="C5224" t="str">
            <v>Водяной насос</v>
          </cell>
          <cell r="D5224">
            <v>224509.75</v>
          </cell>
          <cell r="E5224" t="str">
            <v>Cummins</v>
          </cell>
          <cell r="F5224">
            <v>0</v>
          </cell>
          <cell r="G5224" t="str">
            <v>q</v>
          </cell>
        </row>
        <row r="5225">
          <cell r="A5225">
            <v>4975617</v>
          </cell>
          <cell r="C5225" t="str">
            <v>Насос топливоподкачивающий QST30</v>
          </cell>
          <cell r="D5225">
            <v>48299.55</v>
          </cell>
          <cell r="E5225" t="str">
            <v>Cummins</v>
          </cell>
          <cell r="F5225">
            <v>0</v>
          </cell>
          <cell r="G5225" t="str">
            <v>q</v>
          </cell>
        </row>
        <row r="5226">
          <cell r="A5226">
            <v>9078917</v>
          </cell>
          <cell r="C5226" t="str">
            <v>Зажим проводов АКБ</v>
          </cell>
          <cell r="D5226">
            <v>87.75</v>
          </cell>
          <cell r="E5226" t="str">
            <v>Электрооборудование</v>
          </cell>
          <cell r="F5226">
            <v>0</v>
          </cell>
          <cell r="G5226" t="str">
            <v>q</v>
          </cell>
        </row>
        <row r="5227">
          <cell r="A5227">
            <v>9078919</v>
          </cell>
          <cell r="C5227" t="str">
            <v>Зажим проводов АКБ</v>
          </cell>
          <cell r="D5227">
            <v>142.35</v>
          </cell>
          <cell r="E5227" t="str">
            <v>Электрооборудование</v>
          </cell>
          <cell r="F5227">
            <v>0</v>
          </cell>
          <cell r="G5227" t="str">
            <v>q</v>
          </cell>
        </row>
        <row r="5228">
          <cell r="A5228">
            <v>15266845</v>
          </cell>
          <cell r="B5228" t="str">
            <v>WF2075</v>
          </cell>
          <cell r="C5228" t="str">
            <v>Фильтр антифриза</v>
          </cell>
          <cell r="D5228">
            <v>133.16999999999999</v>
          </cell>
          <cell r="E5228" t="str">
            <v>Фильтр</v>
          </cell>
          <cell r="F5228">
            <v>0</v>
          </cell>
          <cell r="G5228" t="str">
            <v>q</v>
          </cell>
        </row>
        <row r="5229">
          <cell r="B5229" t="str">
            <v>WF2076</v>
          </cell>
        </row>
        <row r="5230">
          <cell r="A5230">
            <v>20039093</v>
          </cell>
          <cell r="C5230" t="str">
            <v>Frame Head</v>
          </cell>
          <cell r="D5230">
            <v>101975.53</v>
          </cell>
          <cell r="E5230" t="str">
            <v>GE</v>
          </cell>
          <cell r="F5230">
            <v>0</v>
          </cell>
          <cell r="G5230" t="str">
            <v>q</v>
          </cell>
        </row>
        <row r="5231">
          <cell r="A5231">
            <v>2000566</v>
          </cell>
          <cell r="C5231" t="str">
            <v>V-shaped seal - large</v>
          </cell>
          <cell r="D5231">
            <v>4847.84</v>
          </cell>
          <cell r="E5231" t="str">
            <v>GE</v>
          </cell>
          <cell r="F5231">
            <v>0</v>
          </cell>
          <cell r="G5231" t="str">
            <v>q</v>
          </cell>
        </row>
        <row r="5232">
          <cell r="A5232">
            <v>2008301</v>
          </cell>
          <cell r="C5232" t="str">
            <v>Felt seal</v>
          </cell>
          <cell r="D5232">
            <v>834.23</v>
          </cell>
          <cell r="E5232" t="str">
            <v>GE</v>
          </cell>
          <cell r="F5232">
            <v>0</v>
          </cell>
          <cell r="G5232" t="str">
            <v>q</v>
          </cell>
        </row>
        <row r="5233">
          <cell r="A5233">
            <v>20043003</v>
          </cell>
          <cell r="C5233" t="str">
            <v>Ball Bearing</v>
          </cell>
          <cell r="D5233">
            <v>427.19</v>
          </cell>
          <cell r="E5233" t="str">
            <v>GE</v>
          </cell>
          <cell r="F5233">
            <v>0</v>
          </cell>
          <cell r="G5233" t="str">
            <v>q</v>
          </cell>
        </row>
        <row r="5234">
          <cell r="A5234">
            <v>20043055</v>
          </cell>
          <cell r="C5234" t="str">
            <v>Ground Brush Ring</v>
          </cell>
          <cell r="D5234">
            <v>3776.08</v>
          </cell>
          <cell r="E5234" t="str">
            <v>GE</v>
          </cell>
          <cell r="F5234">
            <v>0</v>
          </cell>
          <cell r="G5234" t="str">
            <v>q</v>
          </cell>
        </row>
        <row r="5235">
          <cell r="A5235">
            <v>20043012</v>
          </cell>
          <cell r="C5235" t="str">
            <v>Holder, Brush</v>
          </cell>
          <cell r="D5235">
            <v>3823.4</v>
          </cell>
          <cell r="E5235" t="str">
            <v>GE</v>
          </cell>
          <cell r="F5235">
            <v>0</v>
          </cell>
          <cell r="G5235" t="str">
            <v>q</v>
          </cell>
        </row>
        <row r="5236">
          <cell r="A5236">
            <v>20043060</v>
          </cell>
          <cell r="C5236" t="str">
            <v>Seal(fan/frame)</v>
          </cell>
          <cell r="D5236">
            <v>12922</v>
          </cell>
          <cell r="E5236" t="str">
            <v>GE</v>
          </cell>
          <cell r="F5236">
            <v>0</v>
          </cell>
          <cell r="G5236" t="str">
            <v>q</v>
          </cell>
        </row>
        <row r="5237">
          <cell r="A5237">
            <v>3284730</v>
          </cell>
          <cell r="C5237" t="str">
            <v>NUT,REGULARHEXAGON</v>
          </cell>
          <cell r="D5237">
            <v>176.59</v>
          </cell>
          <cell r="E5237" t="str">
            <v>Cummins</v>
          </cell>
          <cell r="F5237">
            <v>0</v>
          </cell>
          <cell r="G5237" t="str">
            <v>q</v>
          </cell>
        </row>
        <row r="5238">
          <cell r="A5238">
            <v>3640776</v>
          </cell>
          <cell r="C5238" t="str">
            <v>SEAL,TAMPERPROOF</v>
          </cell>
          <cell r="D5238">
            <v>207.86</v>
          </cell>
          <cell r="E5238" t="str">
            <v>Cummins</v>
          </cell>
          <cell r="F5238">
            <v>0</v>
          </cell>
          <cell r="G5238" t="str">
            <v>q</v>
          </cell>
        </row>
        <row r="5239">
          <cell r="A5239">
            <v>3089173</v>
          </cell>
          <cell r="C5239" t="str">
            <v>BUSHING</v>
          </cell>
          <cell r="D5239">
            <v>2791.32</v>
          </cell>
          <cell r="E5239" t="str">
            <v>Cummins</v>
          </cell>
          <cell r="F5239">
            <v>0</v>
          </cell>
          <cell r="G5239" t="str">
            <v>q</v>
          </cell>
        </row>
        <row r="5240">
          <cell r="A5240">
            <v>3043487</v>
          </cell>
          <cell r="C5240" t="str">
            <v>CLAMP,HOSE</v>
          </cell>
          <cell r="D5240">
            <v>146.27000000000001</v>
          </cell>
          <cell r="E5240" t="str">
            <v>Cummins</v>
          </cell>
          <cell r="F5240">
            <v>0</v>
          </cell>
          <cell r="G5240" t="str">
            <v>q</v>
          </cell>
        </row>
        <row r="5241">
          <cell r="A5241">
            <v>4924291</v>
          </cell>
          <cell r="C5241" t="str">
            <v>CLIP</v>
          </cell>
          <cell r="D5241">
            <v>461.46</v>
          </cell>
          <cell r="E5241" t="str">
            <v>Cummins</v>
          </cell>
          <cell r="F5241">
            <v>0</v>
          </cell>
          <cell r="G5241" t="str">
            <v>q</v>
          </cell>
        </row>
        <row r="5242">
          <cell r="A5242">
            <v>3629454</v>
          </cell>
          <cell r="C5242" t="str">
            <v>CLIP</v>
          </cell>
          <cell r="D5242">
            <v>917.92</v>
          </cell>
          <cell r="E5242" t="str">
            <v>Cummins</v>
          </cell>
          <cell r="F5242">
            <v>0</v>
          </cell>
          <cell r="G5242" t="str">
            <v>q</v>
          </cell>
        </row>
        <row r="5243">
          <cell r="A5243" t="str">
            <v>68152A</v>
          </cell>
          <cell r="C5243" t="str">
            <v>CLIP</v>
          </cell>
          <cell r="D5243">
            <v>228.59</v>
          </cell>
          <cell r="E5243" t="str">
            <v>Cummins</v>
          </cell>
          <cell r="F5243">
            <v>0</v>
          </cell>
          <cell r="G5243" t="str">
            <v>q</v>
          </cell>
        </row>
        <row r="5244">
          <cell r="A5244">
            <v>68425</v>
          </cell>
          <cell r="C5244" t="str">
            <v>CLIP</v>
          </cell>
          <cell r="D5244">
            <v>172.99</v>
          </cell>
          <cell r="E5244" t="str">
            <v>Cummins</v>
          </cell>
          <cell r="F5244">
            <v>0</v>
          </cell>
          <cell r="G5244" t="str">
            <v>q</v>
          </cell>
        </row>
        <row r="5245">
          <cell r="A5245">
            <v>179904</v>
          </cell>
          <cell r="C5245" t="str">
            <v>CLAMP,HOSE</v>
          </cell>
          <cell r="D5245">
            <v>218.15</v>
          </cell>
          <cell r="E5245" t="str">
            <v>Cummins</v>
          </cell>
          <cell r="F5245">
            <v>0</v>
          </cell>
          <cell r="G5245" t="str">
            <v>q</v>
          </cell>
        </row>
        <row r="5246">
          <cell r="A5246" t="str">
            <v>69911A</v>
          </cell>
          <cell r="C5246" t="str">
            <v>CLIP</v>
          </cell>
          <cell r="D5246">
            <v>67.849999999999994</v>
          </cell>
          <cell r="E5246" t="str">
            <v>Cummins</v>
          </cell>
          <cell r="F5246">
            <v>0</v>
          </cell>
          <cell r="G5246" t="str">
            <v>q</v>
          </cell>
        </row>
        <row r="5247">
          <cell r="A5247" t="str">
            <v>43828D</v>
          </cell>
          <cell r="C5247" t="str">
            <v>CLAMP,HOSE</v>
          </cell>
          <cell r="D5247">
            <v>217.31</v>
          </cell>
          <cell r="E5247" t="str">
            <v>Cummins</v>
          </cell>
          <cell r="F5247">
            <v>0</v>
          </cell>
          <cell r="G5247" t="str">
            <v>q</v>
          </cell>
        </row>
        <row r="5248">
          <cell r="A5248">
            <v>4006930</v>
          </cell>
          <cell r="C5248" t="str">
            <v>CLIP</v>
          </cell>
          <cell r="D5248">
            <v>946.2</v>
          </cell>
          <cell r="E5248" t="str">
            <v>Cummins</v>
          </cell>
          <cell r="F5248">
            <v>0</v>
          </cell>
          <cell r="G5248" t="str">
            <v>q</v>
          </cell>
        </row>
        <row r="5249">
          <cell r="A5249">
            <v>67950</v>
          </cell>
          <cell r="C5249" t="str">
            <v>CLIP</v>
          </cell>
          <cell r="D5249">
            <v>326.39999999999998</v>
          </cell>
          <cell r="E5249" t="str">
            <v>Cummins</v>
          </cell>
          <cell r="F5249">
            <v>0</v>
          </cell>
          <cell r="G5249" t="str">
            <v>q</v>
          </cell>
        </row>
        <row r="5250">
          <cell r="A5250">
            <v>4080234</v>
          </cell>
          <cell r="C5250" t="str">
            <v>CLIP</v>
          </cell>
          <cell r="D5250">
            <v>195.8</v>
          </cell>
          <cell r="E5250" t="str">
            <v>Cummins</v>
          </cell>
          <cell r="F5250">
            <v>0</v>
          </cell>
          <cell r="G5250" t="str">
            <v>q</v>
          </cell>
        </row>
        <row r="5251">
          <cell r="A5251">
            <v>5542205</v>
          </cell>
          <cell r="C5251" t="str">
            <v>SCREW,TWELVEPOINTCAP</v>
          </cell>
          <cell r="D5251">
            <v>807.19</v>
          </cell>
          <cell r="E5251" t="str">
            <v>Cummins</v>
          </cell>
          <cell r="F5251">
            <v>0</v>
          </cell>
          <cell r="G5251" t="str">
            <v>q</v>
          </cell>
        </row>
        <row r="5252">
          <cell r="A5252">
            <v>3089869</v>
          </cell>
          <cell r="C5252" t="str">
            <v>SCREW,FRACTURERESISTANT</v>
          </cell>
          <cell r="D5252">
            <v>481.79</v>
          </cell>
          <cell r="E5252" t="str">
            <v>Cummins</v>
          </cell>
          <cell r="F5252">
            <v>0</v>
          </cell>
          <cell r="G5252" t="str">
            <v>q</v>
          </cell>
        </row>
        <row r="5253">
          <cell r="A5253">
            <v>5372426</v>
          </cell>
          <cell r="C5253" t="str">
            <v>SCREW,HIGHTEMPERATURE</v>
          </cell>
          <cell r="D5253">
            <v>1602.84</v>
          </cell>
          <cell r="E5253" t="str">
            <v>Cummins</v>
          </cell>
          <cell r="F5253">
            <v>0</v>
          </cell>
          <cell r="G5253" t="str">
            <v>q</v>
          </cell>
        </row>
        <row r="5254">
          <cell r="A5254">
            <v>3089259</v>
          </cell>
          <cell r="C5254" t="str">
            <v>SCREW,HEXFLANGEHEADCAP</v>
          </cell>
          <cell r="D5254">
            <v>673.95</v>
          </cell>
          <cell r="E5254" t="str">
            <v>Cummins</v>
          </cell>
          <cell r="F5254">
            <v>0</v>
          </cell>
          <cell r="G5254" t="str">
            <v>q</v>
          </cell>
        </row>
        <row r="5255">
          <cell r="A5255">
            <v>3082427</v>
          </cell>
          <cell r="C5255" t="str">
            <v>SCREW,FRACTURERESISTANT</v>
          </cell>
          <cell r="D5255">
            <v>471.6</v>
          </cell>
          <cell r="E5255" t="str">
            <v>Cummins</v>
          </cell>
          <cell r="F5255">
            <v>0</v>
          </cell>
          <cell r="G5255" t="str">
            <v>q</v>
          </cell>
        </row>
        <row r="5256">
          <cell r="A5256">
            <v>3400817</v>
          </cell>
          <cell r="C5256" t="str">
            <v>RING,RETAINING</v>
          </cell>
          <cell r="D5256">
            <v>427.54</v>
          </cell>
          <cell r="E5256" t="str">
            <v>Cummins</v>
          </cell>
          <cell r="F5256">
            <v>0</v>
          </cell>
          <cell r="G5256" t="str">
            <v>q</v>
          </cell>
        </row>
        <row r="5257">
          <cell r="A5257">
            <v>5542638</v>
          </cell>
          <cell r="C5257" t="str">
            <v>HOSE,FLEXIBLE</v>
          </cell>
          <cell r="D5257">
            <v>3113.42</v>
          </cell>
          <cell r="E5257" t="str">
            <v>Cummins</v>
          </cell>
          <cell r="F5257">
            <v>0</v>
          </cell>
          <cell r="G5257" t="str">
            <v>q</v>
          </cell>
        </row>
        <row r="5258">
          <cell r="A5258">
            <v>5592880</v>
          </cell>
          <cell r="C5258" t="str">
            <v>TUBE,LUBOILDRAIN</v>
          </cell>
          <cell r="D5258">
            <v>22145.18</v>
          </cell>
          <cell r="E5258" t="str">
            <v>Cummins</v>
          </cell>
          <cell r="F5258">
            <v>0</v>
          </cell>
          <cell r="G5258" t="str">
            <v>q</v>
          </cell>
        </row>
        <row r="5259">
          <cell r="A5259">
            <v>3642023</v>
          </cell>
          <cell r="C5259" t="str">
            <v>HOSE,FLEXIBLE</v>
          </cell>
          <cell r="D5259">
            <v>5526.23</v>
          </cell>
          <cell r="E5259" t="str">
            <v>Cummins</v>
          </cell>
          <cell r="F5259">
            <v>0</v>
          </cell>
          <cell r="G5259" t="str">
            <v>q</v>
          </cell>
        </row>
        <row r="5260">
          <cell r="A5260">
            <v>5538724</v>
          </cell>
          <cell r="C5260" t="str">
            <v>THERMOSTAT</v>
          </cell>
          <cell r="D5260">
            <v>4269.54</v>
          </cell>
          <cell r="E5260" t="str">
            <v>Cummins</v>
          </cell>
          <cell r="F5260">
            <v>0</v>
          </cell>
          <cell r="G5260" t="str">
            <v>q</v>
          </cell>
        </row>
        <row r="5261">
          <cell r="A5261">
            <v>5633611</v>
          </cell>
          <cell r="C5261" t="str">
            <v>KIT,THERMOSTAT</v>
          </cell>
          <cell r="D5261">
            <v>5470.25</v>
          </cell>
          <cell r="E5261" t="str">
            <v>Cummins</v>
          </cell>
          <cell r="F5261">
            <v>0</v>
          </cell>
          <cell r="G5261" t="str">
            <v>q</v>
          </cell>
        </row>
        <row r="5262">
          <cell r="A5262">
            <v>3048626</v>
          </cell>
          <cell r="C5262" t="str">
            <v>BEARING,ROLLER</v>
          </cell>
          <cell r="D5262">
            <v>3759.96</v>
          </cell>
          <cell r="E5262" t="str">
            <v>Cummins</v>
          </cell>
          <cell r="F5262">
            <v>0</v>
          </cell>
          <cell r="G5262" t="str">
            <v>q</v>
          </cell>
        </row>
        <row r="5263">
          <cell r="A5263">
            <v>3640392</v>
          </cell>
          <cell r="C5263" t="str">
            <v>SPACER,BEARING</v>
          </cell>
          <cell r="D5263">
            <v>1437.71</v>
          </cell>
          <cell r="E5263" t="str">
            <v>Cummins</v>
          </cell>
          <cell r="F5263">
            <v>0</v>
          </cell>
          <cell r="G5263" t="str">
            <v>q</v>
          </cell>
        </row>
        <row r="5264">
          <cell r="A5264">
            <v>4101292</v>
          </cell>
          <cell r="C5264" t="str">
            <v>PLUG,EXPANSION</v>
          </cell>
          <cell r="D5264">
            <v>3181.36</v>
          </cell>
          <cell r="E5264" t="str">
            <v>Cummins</v>
          </cell>
          <cell r="F5264">
            <v>0</v>
          </cell>
          <cell r="G5264" t="str">
            <v>q</v>
          </cell>
        </row>
        <row r="5265">
          <cell r="A5265">
            <v>4066547</v>
          </cell>
          <cell r="C5265" t="str">
            <v>KIT,LUBPUMPIDLER</v>
          </cell>
          <cell r="D5265">
            <v>53265.18</v>
          </cell>
          <cell r="E5265" t="str">
            <v>Cummins</v>
          </cell>
          <cell r="F5265">
            <v>0</v>
          </cell>
          <cell r="G5265" t="str">
            <v>q</v>
          </cell>
        </row>
        <row r="5266">
          <cell r="A5266">
            <v>6319697</v>
          </cell>
          <cell r="C5266" t="str">
            <v>SPRING,PRESSUREREGULATOR</v>
          </cell>
          <cell r="D5266">
            <v>5800.03</v>
          </cell>
          <cell r="E5266" t="str">
            <v>Cummins</v>
          </cell>
          <cell r="F5266">
            <v>0</v>
          </cell>
          <cell r="G5266" t="str">
            <v>q</v>
          </cell>
        </row>
        <row r="5267">
          <cell r="A5267">
            <v>4066195</v>
          </cell>
          <cell r="C5267" t="str">
            <v>SPRING,COMPRESSION</v>
          </cell>
          <cell r="D5267">
            <v>812.32</v>
          </cell>
          <cell r="E5267" t="str">
            <v>Cummins</v>
          </cell>
          <cell r="F5267">
            <v>0</v>
          </cell>
          <cell r="G5267" t="str">
            <v>q</v>
          </cell>
        </row>
        <row r="5268">
          <cell r="A5268">
            <v>70415</v>
          </cell>
          <cell r="C5268" t="str">
            <v>SEAL,ORING</v>
          </cell>
          <cell r="D5268">
            <v>53.25</v>
          </cell>
          <cell r="E5268" t="str">
            <v>Cummins</v>
          </cell>
          <cell r="F5268">
            <v>0</v>
          </cell>
          <cell r="G5268" t="str">
            <v>q</v>
          </cell>
        </row>
        <row r="5269">
          <cell r="A5269">
            <v>3028349</v>
          </cell>
          <cell r="C5269" t="str">
            <v>SEAL,ORING</v>
          </cell>
          <cell r="D5269">
            <v>47.39</v>
          </cell>
          <cell r="E5269" t="str">
            <v>Cummins</v>
          </cell>
          <cell r="F5269">
            <v>0</v>
          </cell>
          <cell r="G5269" t="str">
            <v>q</v>
          </cell>
        </row>
        <row r="5270">
          <cell r="A5270">
            <v>4376323</v>
          </cell>
          <cell r="C5270" t="str">
            <v>SET,QUADRANTCYLHDGSKT</v>
          </cell>
          <cell r="D5270">
            <v>35698.01</v>
          </cell>
          <cell r="E5270" t="str">
            <v>Cummins</v>
          </cell>
          <cell r="F5270">
            <v>0</v>
          </cell>
          <cell r="G5270" t="str">
            <v>q</v>
          </cell>
        </row>
        <row r="5271">
          <cell r="A5271">
            <v>4089201</v>
          </cell>
          <cell r="C5271" t="str">
            <v>KIT,AFTQUADRANTGASKET</v>
          </cell>
          <cell r="D5271">
            <v>27823.91</v>
          </cell>
          <cell r="E5271" t="str">
            <v>Cummins</v>
          </cell>
          <cell r="F5271">
            <v>0</v>
          </cell>
          <cell r="G5271" t="str">
            <v>q</v>
          </cell>
        </row>
        <row r="5272">
          <cell r="A5272">
            <v>4089202</v>
          </cell>
          <cell r="C5272" t="str">
            <v>KIT,COOLINGSYSTEMGASKET</v>
          </cell>
          <cell r="D5272">
            <v>35202.28</v>
          </cell>
          <cell r="E5272" t="str">
            <v>Cummins</v>
          </cell>
          <cell r="F5272">
            <v>0</v>
          </cell>
          <cell r="G5272" t="str">
            <v>q</v>
          </cell>
        </row>
        <row r="5273">
          <cell r="A5273">
            <v>4089306</v>
          </cell>
          <cell r="C5273" t="str">
            <v>KIT,OILPANGASKET</v>
          </cell>
          <cell r="D5273">
            <v>52777.4</v>
          </cell>
          <cell r="E5273" t="str">
            <v>Cummins</v>
          </cell>
          <cell r="F5273">
            <v>0</v>
          </cell>
          <cell r="G5273" t="str">
            <v>q</v>
          </cell>
        </row>
        <row r="5274">
          <cell r="A5274">
            <v>5473401</v>
          </cell>
          <cell r="C5274" t="str">
            <v>KIT,CYLINDERHEADREBUILD</v>
          </cell>
          <cell r="D5274">
            <v>30362.35</v>
          </cell>
          <cell r="E5274" t="str">
            <v>Cummins</v>
          </cell>
          <cell r="F5274">
            <v>0</v>
          </cell>
          <cell r="G5274" t="str">
            <v>q</v>
          </cell>
        </row>
        <row r="5275">
          <cell r="A5275">
            <v>4065349</v>
          </cell>
          <cell r="C5275" t="str">
            <v>GASKET,EXHOUTCONNECTION</v>
          </cell>
          <cell r="D5275">
            <v>625.61</v>
          </cell>
          <cell r="E5275" t="str">
            <v>Cummins</v>
          </cell>
          <cell r="F5275">
            <v>0</v>
          </cell>
          <cell r="G5275" t="str">
            <v>q</v>
          </cell>
        </row>
        <row r="5276">
          <cell r="A5276">
            <v>216187</v>
          </cell>
          <cell r="C5276" t="str">
            <v>SEAL,ORING</v>
          </cell>
          <cell r="D5276">
            <v>431.85</v>
          </cell>
          <cell r="E5276" t="str">
            <v>Cummins</v>
          </cell>
          <cell r="F5276">
            <v>0</v>
          </cell>
          <cell r="G5276" t="str">
            <v>q</v>
          </cell>
        </row>
        <row r="5277">
          <cell r="A5277">
            <v>3627695</v>
          </cell>
          <cell r="C5277" t="str">
            <v>SEAL,ORING</v>
          </cell>
          <cell r="D5277">
            <v>157.13999999999999</v>
          </cell>
          <cell r="E5277" t="str">
            <v>Cummins</v>
          </cell>
          <cell r="F5277">
            <v>0</v>
          </cell>
          <cell r="G5277" t="str">
            <v>q</v>
          </cell>
        </row>
        <row r="5278">
          <cell r="A5278">
            <v>3635395</v>
          </cell>
          <cell r="C5278" t="str">
            <v>GASKET,WTRTRFCONNECTION</v>
          </cell>
          <cell r="D5278">
            <v>74.489999999999995</v>
          </cell>
          <cell r="E5278" t="str">
            <v>Cummins</v>
          </cell>
          <cell r="F5278">
            <v>0</v>
          </cell>
          <cell r="G5278" t="str">
            <v>q</v>
          </cell>
        </row>
        <row r="5279">
          <cell r="A5279">
            <v>3678786</v>
          </cell>
          <cell r="C5279" t="str">
            <v>SEAL,ORING</v>
          </cell>
          <cell r="D5279">
            <v>87.51</v>
          </cell>
          <cell r="E5279" t="str">
            <v>Cummins</v>
          </cell>
          <cell r="F5279">
            <v>0</v>
          </cell>
          <cell r="G5279" t="str">
            <v>q</v>
          </cell>
        </row>
        <row r="5280">
          <cell r="A5280">
            <v>3678606</v>
          </cell>
          <cell r="C5280" t="str">
            <v>SEAL,ORING</v>
          </cell>
          <cell r="D5280">
            <v>110.11</v>
          </cell>
          <cell r="E5280" t="str">
            <v>Cummins</v>
          </cell>
          <cell r="F5280">
            <v>0</v>
          </cell>
          <cell r="G5280" t="str">
            <v>q</v>
          </cell>
        </row>
        <row r="5281">
          <cell r="A5281">
            <v>3089240</v>
          </cell>
          <cell r="C5281" t="str">
            <v>SEAL,ORING</v>
          </cell>
          <cell r="D5281">
            <v>157.96</v>
          </cell>
          <cell r="E5281" t="str">
            <v>Cummins</v>
          </cell>
          <cell r="F5281">
            <v>0</v>
          </cell>
          <cell r="G5281" t="str">
            <v>q</v>
          </cell>
        </row>
        <row r="5282">
          <cell r="A5282">
            <v>3089019</v>
          </cell>
          <cell r="C5282" t="str">
            <v>SEAL,ORING</v>
          </cell>
          <cell r="D5282">
            <v>653.69000000000005</v>
          </cell>
          <cell r="E5282" t="str">
            <v>Cummins</v>
          </cell>
          <cell r="F5282">
            <v>0</v>
          </cell>
          <cell r="G5282" t="str">
            <v>q</v>
          </cell>
        </row>
        <row r="5283">
          <cell r="A5283">
            <v>3678846</v>
          </cell>
          <cell r="C5283" t="str">
            <v>SEAL,ORING</v>
          </cell>
          <cell r="D5283">
            <v>362.8</v>
          </cell>
          <cell r="E5283" t="str">
            <v>Cummins</v>
          </cell>
          <cell r="F5283">
            <v>0</v>
          </cell>
          <cell r="G5283" t="str">
            <v>q</v>
          </cell>
        </row>
        <row r="5284">
          <cell r="A5284">
            <v>3678912</v>
          </cell>
          <cell r="C5284" t="str">
            <v>SEAL,ORING</v>
          </cell>
          <cell r="D5284">
            <v>215.65</v>
          </cell>
          <cell r="E5284" t="str">
            <v>Cummins</v>
          </cell>
          <cell r="F5284">
            <v>0</v>
          </cell>
          <cell r="G5284" t="str">
            <v>q</v>
          </cell>
        </row>
        <row r="5285">
          <cell r="A5285">
            <v>3679139</v>
          </cell>
          <cell r="C5285" t="str">
            <v>SEAL,ORING</v>
          </cell>
          <cell r="D5285">
            <v>119.83</v>
          </cell>
          <cell r="E5285" t="str">
            <v>Cummins</v>
          </cell>
          <cell r="F5285">
            <v>0</v>
          </cell>
          <cell r="G5285" t="str">
            <v>q</v>
          </cell>
        </row>
        <row r="5286">
          <cell r="A5286">
            <v>3630740</v>
          </cell>
          <cell r="C5286" t="str">
            <v>SEAL,ORING</v>
          </cell>
          <cell r="D5286">
            <v>207.95</v>
          </cell>
          <cell r="E5286" t="str">
            <v>Cummins</v>
          </cell>
          <cell r="F5286">
            <v>0</v>
          </cell>
          <cell r="G5286" t="str">
            <v>q</v>
          </cell>
        </row>
        <row r="5287">
          <cell r="A5287">
            <v>3922794</v>
          </cell>
          <cell r="C5287" t="str">
            <v>SEAL,ORING</v>
          </cell>
          <cell r="D5287">
            <v>67.05</v>
          </cell>
          <cell r="E5287" t="str">
            <v>Cummins</v>
          </cell>
          <cell r="F5287">
            <v>0</v>
          </cell>
          <cell r="G5287" t="str">
            <v>q</v>
          </cell>
        </row>
        <row r="5288">
          <cell r="A5288">
            <v>4016842</v>
          </cell>
          <cell r="C5288" t="str">
            <v>GASKET,LUBOILPUMP</v>
          </cell>
          <cell r="D5288">
            <v>4811.5</v>
          </cell>
          <cell r="E5288" t="str">
            <v>Cummins</v>
          </cell>
          <cell r="F5288">
            <v>0</v>
          </cell>
          <cell r="G5288" t="str">
            <v>q</v>
          </cell>
        </row>
        <row r="5289">
          <cell r="A5289">
            <v>3328463</v>
          </cell>
          <cell r="C5289" t="str">
            <v>SEAL,ORING</v>
          </cell>
          <cell r="D5289">
            <v>184.37</v>
          </cell>
          <cell r="E5289" t="str">
            <v>Cummins</v>
          </cell>
          <cell r="F5289">
            <v>0</v>
          </cell>
          <cell r="G5289" t="str">
            <v>q</v>
          </cell>
        </row>
        <row r="5290">
          <cell r="A5290">
            <v>3963991</v>
          </cell>
          <cell r="C5290" t="str">
            <v>WASHER,SEALING</v>
          </cell>
          <cell r="D5290">
            <v>113.5</v>
          </cell>
          <cell r="E5290" t="str">
            <v>Cummins</v>
          </cell>
          <cell r="F5290">
            <v>0</v>
          </cell>
          <cell r="G5290" t="str">
            <v>q</v>
          </cell>
        </row>
        <row r="5291">
          <cell r="A5291">
            <v>4928107</v>
          </cell>
          <cell r="C5291" t="str">
            <v>SEAL,SENSOR</v>
          </cell>
          <cell r="D5291">
            <v>1916.24</v>
          </cell>
          <cell r="E5291" t="str">
            <v>Cummins</v>
          </cell>
          <cell r="F5291">
            <v>0</v>
          </cell>
          <cell r="G5291" t="str">
            <v>q</v>
          </cell>
        </row>
        <row r="5292">
          <cell r="A5292">
            <v>5417128</v>
          </cell>
          <cell r="C5292" t="str">
            <v>SCREEN,FILTER</v>
          </cell>
          <cell r="D5292">
            <v>8238.5</v>
          </cell>
          <cell r="E5292" t="str">
            <v>Cummins</v>
          </cell>
          <cell r="F5292">
            <v>0</v>
          </cell>
          <cell r="G5292" t="str">
            <v>q</v>
          </cell>
        </row>
        <row r="5293">
          <cell r="A5293">
            <v>4978588</v>
          </cell>
          <cell r="C5293" t="str">
            <v>ISOLATOR,VIBRATION</v>
          </cell>
          <cell r="D5293">
            <v>536.08000000000004</v>
          </cell>
          <cell r="E5293" t="str">
            <v>Cummins</v>
          </cell>
          <cell r="F5293">
            <v>0</v>
          </cell>
          <cell r="G5293" t="str">
            <v>q</v>
          </cell>
        </row>
        <row r="5294">
          <cell r="A5294">
            <v>4978589</v>
          </cell>
          <cell r="C5294" t="str">
            <v>ISOLATOR,VIBRATION</v>
          </cell>
          <cell r="D5294">
            <v>307.22000000000003</v>
          </cell>
          <cell r="E5294" t="str">
            <v>Cummins</v>
          </cell>
          <cell r="F5294">
            <v>0</v>
          </cell>
          <cell r="G5294" t="str">
            <v>q</v>
          </cell>
        </row>
        <row r="5295">
          <cell r="A5295">
            <v>4066112</v>
          </cell>
          <cell r="C5295" t="str">
            <v>SEAL,ORING</v>
          </cell>
          <cell r="D5295">
            <v>145.18</v>
          </cell>
          <cell r="E5295" t="str">
            <v>Cummins</v>
          </cell>
          <cell r="F5295">
            <v>0</v>
          </cell>
          <cell r="G5295" t="str">
            <v>q</v>
          </cell>
        </row>
        <row r="5296">
          <cell r="A5296">
            <v>3636628</v>
          </cell>
          <cell r="C5296" t="str">
            <v>PAD,WEAR</v>
          </cell>
          <cell r="D5296">
            <v>555.65</v>
          </cell>
          <cell r="E5296" t="str">
            <v>Cummins</v>
          </cell>
          <cell r="F5296">
            <v>0</v>
          </cell>
          <cell r="G5296" t="str">
            <v>q</v>
          </cell>
        </row>
        <row r="5297">
          <cell r="A5297">
            <v>4916253</v>
          </cell>
          <cell r="C5297" t="str">
            <v>SEAL,ORING</v>
          </cell>
          <cell r="D5297">
            <v>400.98</v>
          </cell>
          <cell r="E5297" t="str">
            <v>Cummins</v>
          </cell>
          <cell r="F5297">
            <v>0</v>
          </cell>
          <cell r="G5297" t="str">
            <v>q</v>
          </cell>
        </row>
        <row r="5298">
          <cell r="A5298">
            <v>3636373</v>
          </cell>
          <cell r="C5298" t="str">
            <v>GASKET,CONNECTION</v>
          </cell>
          <cell r="D5298">
            <v>199.84</v>
          </cell>
          <cell r="E5298" t="str">
            <v>Cummins</v>
          </cell>
          <cell r="F5298">
            <v>0</v>
          </cell>
          <cell r="G5298" t="str">
            <v>q</v>
          </cell>
        </row>
        <row r="5299">
          <cell r="A5299">
            <v>3955219</v>
          </cell>
          <cell r="C5299" t="str">
            <v>ISOLATOR,VIBRATION</v>
          </cell>
          <cell r="D5299">
            <v>207.83</v>
          </cell>
          <cell r="E5299" t="str">
            <v>Cummins</v>
          </cell>
          <cell r="F5299">
            <v>0</v>
          </cell>
          <cell r="G5299" t="str">
            <v>q</v>
          </cell>
        </row>
        <row r="5300">
          <cell r="A5300">
            <v>3955220</v>
          </cell>
          <cell r="C5300" t="str">
            <v>ISOLATOR,VIBRATION</v>
          </cell>
          <cell r="D5300">
            <v>277.91000000000003</v>
          </cell>
          <cell r="E5300" t="str">
            <v>Cummins</v>
          </cell>
          <cell r="F5300">
            <v>0</v>
          </cell>
          <cell r="G5300" t="str">
            <v>q</v>
          </cell>
        </row>
        <row r="5301">
          <cell r="A5301">
            <v>4903568</v>
          </cell>
          <cell r="C5301" t="str">
            <v>SEAL,ORING</v>
          </cell>
          <cell r="D5301">
            <v>858.44</v>
          </cell>
          <cell r="E5301" t="str">
            <v>Cummins</v>
          </cell>
          <cell r="F5301">
            <v>0</v>
          </cell>
          <cell r="G5301" t="str">
            <v>q</v>
          </cell>
        </row>
        <row r="5302">
          <cell r="A5302">
            <v>4010519</v>
          </cell>
          <cell r="C5302" t="str">
            <v>SEAL,ORING</v>
          </cell>
          <cell r="D5302">
            <v>92.47</v>
          </cell>
          <cell r="E5302" t="str">
            <v>Cummins</v>
          </cell>
          <cell r="F5302">
            <v>0</v>
          </cell>
          <cell r="G5302" t="str">
            <v>q</v>
          </cell>
        </row>
        <row r="5303">
          <cell r="A5303">
            <v>4928599</v>
          </cell>
          <cell r="C5303" t="str">
            <v>SEAL,ORING</v>
          </cell>
          <cell r="D5303">
            <v>178.74</v>
          </cell>
          <cell r="E5303" t="str">
            <v>Cummins</v>
          </cell>
          <cell r="F5303">
            <v>0</v>
          </cell>
          <cell r="G5303" t="str">
            <v>q</v>
          </cell>
        </row>
        <row r="5304">
          <cell r="A5304">
            <v>3085709</v>
          </cell>
          <cell r="C5304" t="str">
            <v>SEAL,ORING</v>
          </cell>
          <cell r="D5304">
            <v>101.14</v>
          </cell>
          <cell r="E5304" t="str">
            <v>Cummins</v>
          </cell>
          <cell r="F5304">
            <v>0</v>
          </cell>
          <cell r="G5304" t="str">
            <v>q</v>
          </cell>
        </row>
        <row r="5305">
          <cell r="A5305">
            <v>3063166</v>
          </cell>
          <cell r="C5305" t="str">
            <v>SEAL,ORING</v>
          </cell>
          <cell r="D5305">
            <v>288.45</v>
          </cell>
          <cell r="E5305" t="str">
            <v>Cummins</v>
          </cell>
          <cell r="F5305">
            <v>0</v>
          </cell>
          <cell r="G5305" t="str">
            <v>q</v>
          </cell>
        </row>
        <row r="5306">
          <cell r="A5306">
            <v>3201585</v>
          </cell>
          <cell r="C5306" t="str">
            <v>SEAL,ORING</v>
          </cell>
          <cell r="D5306">
            <v>188.92</v>
          </cell>
          <cell r="E5306" t="str">
            <v>Cummins</v>
          </cell>
          <cell r="F5306">
            <v>0</v>
          </cell>
          <cell r="G5306" t="str">
            <v>q</v>
          </cell>
        </row>
        <row r="5307">
          <cell r="A5307">
            <v>3075658</v>
          </cell>
          <cell r="C5307" t="str">
            <v>SEAL,ORING</v>
          </cell>
          <cell r="D5307">
            <v>190.55</v>
          </cell>
          <cell r="E5307" t="str">
            <v>Cummins</v>
          </cell>
          <cell r="F5307">
            <v>0</v>
          </cell>
          <cell r="G5307" t="str">
            <v>q</v>
          </cell>
        </row>
        <row r="5308">
          <cell r="A5308">
            <v>5405714</v>
          </cell>
          <cell r="C5308" t="str">
            <v>KIT,SERVICE</v>
          </cell>
          <cell r="D5308">
            <v>51490.62</v>
          </cell>
          <cell r="E5308" t="str">
            <v>Cummins</v>
          </cell>
          <cell r="F5308">
            <v>0</v>
          </cell>
          <cell r="G5308" t="str">
            <v>q</v>
          </cell>
        </row>
        <row r="5309">
          <cell r="A5309">
            <v>5594275</v>
          </cell>
          <cell r="C5309" t="str">
            <v>SENSOR,POSITION</v>
          </cell>
          <cell r="D5309">
            <v>911.35</v>
          </cell>
          <cell r="E5309" t="str">
            <v>Cummins</v>
          </cell>
          <cell r="F5309">
            <v>0</v>
          </cell>
          <cell r="G5309" t="str">
            <v>q</v>
          </cell>
        </row>
        <row r="5310">
          <cell r="A5310">
            <v>3637402</v>
          </cell>
          <cell r="C5310" t="str">
            <v>SLEEVE,WEAR</v>
          </cell>
          <cell r="D5310">
            <v>264.3</v>
          </cell>
          <cell r="E5310" t="str">
            <v>Cummins</v>
          </cell>
          <cell r="F5310">
            <v>0</v>
          </cell>
          <cell r="G5310" t="str">
            <v>q</v>
          </cell>
        </row>
        <row r="5311">
          <cell r="A5311">
            <v>3089392</v>
          </cell>
          <cell r="C5311" t="str">
            <v>SEAL,ORING</v>
          </cell>
          <cell r="D5311">
            <v>111.31</v>
          </cell>
          <cell r="E5311" t="str">
            <v>Cummins</v>
          </cell>
          <cell r="F5311">
            <v>0</v>
          </cell>
          <cell r="G5311" t="str">
            <v>q</v>
          </cell>
        </row>
        <row r="5312">
          <cell r="A5312">
            <v>3176133</v>
          </cell>
          <cell r="C5312" t="str">
            <v>WASHER,PLAIN</v>
          </cell>
          <cell r="D5312">
            <v>112.99</v>
          </cell>
          <cell r="E5312" t="str">
            <v>Cummins</v>
          </cell>
          <cell r="F5312">
            <v>0</v>
          </cell>
          <cell r="G5312" t="str">
            <v>q</v>
          </cell>
        </row>
        <row r="5313">
          <cell r="A5313">
            <v>4006795</v>
          </cell>
          <cell r="C5313" t="str">
            <v>GASKET,CONNECTION</v>
          </cell>
          <cell r="D5313">
            <v>184.73</v>
          </cell>
          <cell r="E5313" t="str">
            <v>Cummins</v>
          </cell>
          <cell r="F5313">
            <v>0</v>
          </cell>
          <cell r="G5313" t="str">
            <v>q</v>
          </cell>
        </row>
        <row r="5314">
          <cell r="A5314">
            <v>3637668</v>
          </cell>
          <cell r="C5314" t="str">
            <v>CLIP,WIRERETAINING</v>
          </cell>
          <cell r="D5314">
            <v>1615.91</v>
          </cell>
          <cell r="E5314" t="str">
            <v>Cummins</v>
          </cell>
          <cell r="F5314">
            <v>0</v>
          </cell>
          <cell r="G5314" t="str">
            <v>q</v>
          </cell>
        </row>
        <row r="5315">
          <cell r="A5315">
            <v>3637670</v>
          </cell>
          <cell r="C5315" t="str">
            <v>SLEEVE,WEAR</v>
          </cell>
          <cell r="D5315">
            <v>177.81</v>
          </cell>
          <cell r="E5315" t="str">
            <v>Cummins</v>
          </cell>
          <cell r="F5315">
            <v>0</v>
          </cell>
          <cell r="G5315" t="str">
            <v>q</v>
          </cell>
        </row>
        <row r="5316">
          <cell r="A5316">
            <v>3332376</v>
          </cell>
          <cell r="C5316" t="str">
            <v>GEAR,FLYWHEELRING</v>
          </cell>
          <cell r="D5316">
            <v>22745.05</v>
          </cell>
          <cell r="E5316" t="str">
            <v>Cummins</v>
          </cell>
          <cell r="F5316">
            <v>0</v>
          </cell>
          <cell r="G5316" t="str">
            <v>q</v>
          </cell>
        </row>
        <row r="5317">
          <cell r="A5317">
            <v>3637019</v>
          </cell>
          <cell r="C5317" t="str">
            <v>GAUGE,OILLEVEL</v>
          </cell>
          <cell r="D5317">
            <v>8112.69</v>
          </cell>
          <cell r="E5317" t="str">
            <v>Cummins</v>
          </cell>
          <cell r="F5317">
            <v>0</v>
          </cell>
          <cell r="G5317" t="str">
            <v>q</v>
          </cell>
        </row>
        <row r="5318">
          <cell r="A5318">
            <v>4066874</v>
          </cell>
          <cell r="C5318" t="str">
            <v>VALVE,RELIEF</v>
          </cell>
          <cell r="D5318">
            <v>21437.05</v>
          </cell>
          <cell r="E5318" t="str">
            <v>Cummins</v>
          </cell>
          <cell r="F5318">
            <v>0</v>
          </cell>
          <cell r="G5318" t="str">
            <v>q</v>
          </cell>
        </row>
        <row r="5319">
          <cell r="A5319">
            <v>6319710</v>
          </cell>
          <cell r="C5319" t="str">
            <v>PUMP,LUBRICATINGOIL</v>
          </cell>
          <cell r="D5319">
            <v>197655.67999999999</v>
          </cell>
          <cell r="E5319" t="str">
            <v>Cummins</v>
          </cell>
          <cell r="F5319">
            <v>0</v>
          </cell>
          <cell r="G5319" t="str">
            <v>q</v>
          </cell>
        </row>
        <row r="5320">
          <cell r="A5320">
            <v>4372403</v>
          </cell>
          <cell r="C5320" t="str">
            <v>ALTERNATOR</v>
          </cell>
          <cell r="D5320">
            <v>37772.74</v>
          </cell>
          <cell r="E5320" t="str">
            <v>Cummins</v>
          </cell>
          <cell r="F5320">
            <v>0</v>
          </cell>
          <cell r="G5320" t="str">
            <v>q</v>
          </cell>
        </row>
        <row r="5321">
          <cell r="A5321">
            <v>4007034</v>
          </cell>
          <cell r="C5321" t="str">
            <v>DAMPER,VISCOUSVIBRATION</v>
          </cell>
          <cell r="D5321">
            <v>153939.62</v>
          </cell>
          <cell r="E5321" t="str">
            <v>Cummins</v>
          </cell>
          <cell r="F5321">
            <v>0</v>
          </cell>
          <cell r="G5321" t="str">
            <v>q</v>
          </cell>
        </row>
        <row r="5322">
          <cell r="A5322">
            <v>4007035</v>
          </cell>
          <cell r="C5322" t="str">
            <v>DAMPER,VISCOUSVIBRATION</v>
          </cell>
          <cell r="D5322">
            <v>136907.46</v>
          </cell>
          <cell r="E5322" t="str">
            <v>Cummins</v>
          </cell>
          <cell r="F5322">
            <v>0</v>
          </cell>
          <cell r="G5322" t="str">
            <v>q</v>
          </cell>
        </row>
        <row r="5323">
          <cell r="A5323">
            <v>5374109</v>
          </cell>
          <cell r="C5323" t="str">
            <v>HOUSING,ROCKERLEVER</v>
          </cell>
          <cell r="D5323">
            <v>8586.7800000000007</v>
          </cell>
          <cell r="E5323" t="str">
            <v>Cummins</v>
          </cell>
          <cell r="F5323">
            <v>0</v>
          </cell>
          <cell r="G5323" t="str">
            <v>q</v>
          </cell>
        </row>
        <row r="5324">
          <cell r="A5324">
            <v>3089715</v>
          </cell>
          <cell r="C5324" t="str">
            <v>SHAFT,ROCKERLEVER</v>
          </cell>
          <cell r="D5324">
            <v>5018.8</v>
          </cell>
          <cell r="E5324" t="str">
            <v>Cummins</v>
          </cell>
          <cell r="F5324">
            <v>0</v>
          </cell>
          <cell r="G5324" t="str">
            <v>q</v>
          </cell>
        </row>
        <row r="5325">
          <cell r="A5325">
            <v>3641535</v>
          </cell>
          <cell r="C5325" t="str">
            <v>CROSSHEAD,VALVE</v>
          </cell>
          <cell r="D5325">
            <v>3339.88</v>
          </cell>
          <cell r="E5325" t="str">
            <v>Cummins</v>
          </cell>
          <cell r="F5325">
            <v>0</v>
          </cell>
          <cell r="G5325" t="str">
            <v>q</v>
          </cell>
        </row>
        <row r="5326">
          <cell r="A5326">
            <v>3090007</v>
          </cell>
          <cell r="C5326" t="str">
            <v>SCREW,RKRLEVERADJUSTING</v>
          </cell>
          <cell r="D5326">
            <v>178.01</v>
          </cell>
          <cell r="E5326" t="str">
            <v>Cummins</v>
          </cell>
          <cell r="F5326">
            <v>0</v>
          </cell>
          <cell r="G5326" t="str">
            <v>q</v>
          </cell>
        </row>
        <row r="5327">
          <cell r="A5327">
            <v>5538492</v>
          </cell>
          <cell r="C5327" t="str">
            <v>LEVER,CAMFOLLOWER</v>
          </cell>
          <cell r="D5327">
            <v>48028.36</v>
          </cell>
          <cell r="E5327" t="str">
            <v>Cummins</v>
          </cell>
          <cell r="F5327">
            <v>0</v>
          </cell>
          <cell r="G5327" t="str">
            <v>q</v>
          </cell>
        </row>
        <row r="5328">
          <cell r="A5328">
            <v>5375676</v>
          </cell>
          <cell r="C5328" t="str">
            <v>CAMSHAFT</v>
          </cell>
          <cell r="D5328">
            <v>261258.09</v>
          </cell>
          <cell r="E5328" t="str">
            <v>Cummins</v>
          </cell>
          <cell r="F5328">
            <v>0</v>
          </cell>
          <cell r="G5328" t="str">
            <v>q</v>
          </cell>
        </row>
        <row r="5329">
          <cell r="A5329">
            <v>3646086</v>
          </cell>
          <cell r="C5329" t="str">
            <v>GEAR,CAMSHAFT</v>
          </cell>
          <cell r="D5329">
            <v>47397.71</v>
          </cell>
          <cell r="E5329" t="str">
            <v>Cummins</v>
          </cell>
          <cell r="F5329">
            <v>0</v>
          </cell>
          <cell r="G5329" t="str">
            <v>q</v>
          </cell>
        </row>
        <row r="5330">
          <cell r="A5330">
            <v>5375677</v>
          </cell>
          <cell r="C5330" t="str">
            <v>CAMSHAFT</v>
          </cell>
          <cell r="D5330">
            <v>261258.09</v>
          </cell>
          <cell r="E5330" t="str">
            <v>Cummins</v>
          </cell>
          <cell r="F5330">
            <v>0</v>
          </cell>
          <cell r="G5330" t="str">
            <v>q</v>
          </cell>
        </row>
        <row r="5331">
          <cell r="A5331">
            <v>3646084</v>
          </cell>
          <cell r="C5331" t="str">
            <v>GEAR,CAMSHAFT</v>
          </cell>
          <cell r="D5331">
            <v>33723.58</v>
          </cell>
          <cell r="E5331" t="str">
            <v>Cummins</v>
          </cell>
          <cell r="F5331">
            <v>0</v>
          </cell>
          <cell r="G5331" t="str">
            <v>q</v>
          </cell>
        </row>
        <row r="5332">
          <cell r="A5332">
            <v>3637916</v>
          </cell>
          <cell r="C5332" t="str">
            <v>BELLOWS</v>
          </cell>
          <cell r="D5332">
            <v>50501.56</v>
          </cell>
          <cell r="E5332" t="str">
            <v>Cummins</v>
          </cell>
          <cell r="F5332">
            <v>0</v>
          </cell>
          <cell r="G5332" t="str">
            <v>q</v>
          </cell>
        </row>
        <row r="5333">
          <cell r="A5333">
            <v>4080141</v>
          </cell>
          <cell r="C5333" t="str">
            <v>BELLOWS</v>
          </cell>
          <cell r="D5333">
            <v>13915.72</v>
          </cell>
          <cell r="E5333" t="str">
            <v>Cummins</v>
          </cell>
          <cell r="F5333">
            <v>0</v>
          </cell>
          <cell r="G5333" t="str">
            <v>q</v>
          </cell>
        </row>
        <row r="5334">
          <cell r="A5334">
            <v>3646065</v>
          </cell>
          <cell r="C5334" t="str">
            <v>GEAR,IDLER</v>
          </cell>
          <cell r="D5334">
            <v>57962.98</v>
          </cell>
          <cell r="E5334" t="str">
            <v>Cummins</v>
          </cell>
          <cell r="F5334">
            <v>0</v>
          </cell>
          <cell r="G5334" t="str">
            <v>q</v>
          </cell>
        </row>
        <row r="5335">
          <cell r="A5335">
            <v>3646066</v>
          </cell>
          <cell r="C5335" t="str">
            <v>GEAR,IDLER</v>
          </cell>
          <cell r="D5335">
            <v>67968.05</v>
          </cell>
          <cell r="E5335" t="str">
            <v>Cummins</v>
          </cell>
          <cell r="F5335">
            <v>0</v>
          </cell>
          <cell r="G5335" t="str">
            <v>q</v>
          </cell>
        </row>
        <row r="5336">
          <cell r="A5336">
            <v>3646067</v>
          </cell>
          <cell r="C5336" t="str">
            <v>GEAR,IDLER</v>
          </cell>
          <cell r="D5336">
            <v>69490.02</v>
          </cell>
          <cell r="E5336" t="str">
            <v>Cummins</v>
          </cell>
          <cell r="F5336">
            <v>0</v>
          </cell>
          <cell r="G5336" t="str">
            <v>q</v>
          </cell>
        </row>
        <row r="5337">
          <cell r="A5337">
            <v>3646068</v>
          </cell>
          <cell r="C5337" t="str">
            <v>GEAR,IDLER</v>
          </cell>
          <cell r="D5337">
            <v>45286.879999999997</v>
          </cell>
          <cell r="E5337" t="str">
            <v>Cummins</v>
          </cell>
          <cell r="F5337">
            <v>0</v>
          </cell>
          <cell r="G5337" t="str">
            <v>q</v>
          </cell>
        </row>
        <row r="5338">
          <cell r="A5338">
            <v>5694550</v>
          </cell>
          <cell r="C5338" t="str">
            <v>HEAD,CYLINDER</v>
          </cell>
          <cell r="D5338">
            <v>111541.19</v>
          </cell>
          <cell r="E5338" t="str">
            <v>Cummins</v>
          </cell>
          <cell r="F5338">
            <v>0</v>
          </cell>
          <cell r="G5338" t="str">
            <v>q</v>
          </cell>
        </row>
        <row r="5339">
          <cell r="A5339">
            <v>4917177</v>
          </cell>
          <cell r="C5339" t="str">
            <v>FLEXPLATE</v>
          </cell>
          <cell r="D5339">
            <v>368729.11</v>
          </cell>
          <cell r="E5339" t="str">
            <v>Cummins</v>
          </cell>
          <cell r="F5339">
            <v>0</v>
          </cell>
          <cell r="G5339" t="str">
            <v>q</v>
          </cell>
        </row>
        <row r="5340">
          <cell r="A5340">
            <v>5376109</v>
          </cell>
          <cell r="C5340" t="str">
            <v>SENSOR,TEMPERATURE</v>
          </cell>
          <cell r="D5340">
            <v>23807.57</v>
          </cell>
          <cell r="E5340" t="str">
            <v>Cummins</v>
          </cell>
          <cell r="F5340">
            <v>0</v>
          </cell>
          <cell r="G5340" t="str">
            <v>q</v>
          </cell>
        </row>
        <row r="5341">
          <cell r="A5341">
            <v>3966349</v>
          </cell>
          <cell r="C5341" t="str">
            <v>GASKET,EXHAUSTMANIFOLD</v>
          </cell>
          <cell r="D5341">
            <v>2538.19</v>
          </cell>
          <cell r="E5341" t="str">
            <v>Cummins</v>
          </cell>
          <cell r="F5341">
            <v>0</v>
          </cell>
          <cell r="G5341" t="str">
            <v>q</v>
          </cell>
        </row>
        <row r="5342">
          <cell r="A5342">
            <v>3645029</v>
          </cell>
          <cell r="C5342" t="str">
            <v>NUT,LOCK</v>
          </cell>
          <cell r="D5342">
            <v>151.31</v>
          </cell>
          <cell r="E5342" t="str">
            <v>Cummins</v>
          </cell>
          <cell r="F5342">
            <v>0</v>
          </cell>
          <cell r="G5342" t="str">
            <v>q</v>
          </cell>
        </row>
        <row r="5343">
          <cell r="A5343">
            <v>3644865</v>
          </cell>
          <cell r="C5343" t="str">
            <v>HOSE,FLEXIBLE</v>
          </cell>
          <cell r="D5343">
            <v>7751.94</v>
          </cell>
          <cell r="E5343" t="str">
            <v>Cummins</v>
          </cell>
          <cell r="F5343">
            <v>0</v>
          </cell>
          <cell r="G5343" t="str">
            <v>q</v>
          </cell>
        </row>
        <row r="5344">
          <cell r="A5344">
            <v>3641127</v>
          </cell>
          <cell r="C5344" t="str">
            <v>CLAMP,TBOLT</v>
          </cell>
          <cell r="D5344">
            <v>1117.8399999999999</v>
          </cell>
          <cell r="E5344" t="str">
            <v>Cummins</v>
          </cell>
          <cell r="F5344">
            <v>0</v>
          </cell>
          <cell r="G5344" t="str">
            <v>q</v>
          </cell>
        </row>
        <row r="5345">
          <cell r="A5345">
            <v>3640775</v>
          </cell>
          <cell r="C5345" t="str">
            <v>SEAL,TAMPERPROOF</v>
          </cell>
          <cell r="D5345">
            <v>146.31</v>
          </cell>
          <cell r="E5345" t="str">
            <v>Cummins</v>
          </cell>
          <cell r="F5345">
            <v>0</v>
          </cell>
          <cell r="G5345" t="str">
            <v>q</v>
          </cell>
        </row>
        <row r="5346">
          <cell r="A5346">
            <v>3638741</v>
          </cell>
          <cell r="C5346" t="str">
            <v>SHIELD,HEAT</v>
          </cell>
          <cell r="D5346">
            <v>4790.42</v>
          </cell>
          <cell r="E5346" t="str">
            <v>Cummins</v>
          </cell>
          <cell r="F5346">
            <v>0</v>
          </cell>
          <cell r="G5346" t="str">
            <v>q</v>
          </cell>
        </row>
        <row r="5347">
          <cell r="A5347">
            <v>3638574</v>
          </cell>
          <cell r="C5347" t="str">
            <v>HOSE,FLEXIBLE</v>
          </cell>
          <cell r="D5347">
            <v>7636.57</v>
          </cell>
          <cell r="E5347" t="str">
            <v>Cummins</v>
          </cell>
          <cell r="F5347">
            <v>0</v>
          </cell>
          <cell r="G5347" t="str">
            <v>q</v>
          </cell>
        </row>
        <row r="5348">
          <cell r="A5348">
            <v>3638571</v>
          </cell>
          <cell r="C5348" t="str">
            <v>HOSE,FLEXIBLE</v>
          </cell>
          <cell r="D5348">
            <v>11948.85</v>
          </cell>
          <cell r="E5348" t="str">
            <v>Cummins</v>
          </cell>
          <cell r="F5348">
            <v>0</v>
          </cell>
          <cell r="G5348" t="str">
            <v>q</v>
          </cell>
        </row>
        <row r="5349">
          <cell r="A5349">
            <v>3637764</v>
          </cell>
          <cell r="C5349" t="str">
            <v>HOSE,FLEXIBLE</v>
          </cell>
          <cell r="D5349">
            <v>10436.540000000001</v>
          </cell>
          <cell r="E5349" t="str">
            <v>Cummins</v>
          </cell>
          <cell r="F5349">
            <v>0</v>
          </cell>
          <cell r="G5349" t="str">
            <v>q</v>
          </cell>
        </row>
        <row r="5350">
          <cell r="A5350">
            <v>3637762</v>
          </cell>
          <cell r="C5350" t="str">
            <v>HOSE,FLEXIBLE</v>
          </cell>
          <cell r="D5350">
            <v>12783.44</v>
          </cell>
          <cell r="E5350" t="str">
            <v>Cummins</v>
          </cell>
          <cell r="F5350">
            <v>0</v>
          </cell>
          <cell r="G5350" t="str">
            <v>q</v>
          </cell>
        </row>
        <row r="5351">
          <cell r="A5351">
            <v>3636259</v>
          </cell>
          <cell r="C5351" t="str">
            <v>HOSE,FLEXIBLE</v>
          </cell>
          <cell r="D5351">
            <v>7026.73</v>
          </cell>
          <cell r="E5351" t="str">
            <v>Cummins</v>
          </cell>
          <cell r="F5351">
            <v>0</v>
          </cell>
          <cell r="G5351" t="str">
            <v>q</v>
          </cell>
        </row>
        <row r="5352">
          <cell r="A5352">
            <v>3632840</v>
          </cell>
          <cell r="C5352" t="str">
            <v>SEAL,ORING</v>
          </cell>
          <cell r="D5352">
            <v>75.89</v>
          </cell>
          <cell r="E5352" t="str">
            <v>Cummins</v>
          </cell>
          <cell r="F5352">
            <v>0</v>
          </cell>
          <cell r="G5352" t="str">
            <v>q</v>
          </cell>
        </row>
        <row r="5353">
          <cell r="A5353">
            <v>3631230</v>
          </cell>
          <cell r="C5353" t="str">
            <v>GASKET,ADAPTER</v>
          </cell>
          <cell r="D5353">
            <v>488.98</v>
          </cell>
          <cell r="E5353" t="str">
            <v>Cummins</v>
          </cell>
          <cell r="F5353">
            <v>0</v>
          </cell>
          <cell r="G5353" t="str">
            <v>q</v>
          </cell>
        </row>
        <row r="5354">
          <cell r="A5354">
            <v>3332160</v>
          </cell>
          <cell r="C5354" t="str">
            <v>SEAL,ORING</v>
          </cell>
          <cell r="D5354">
            <v>202.04</v>
          </cell>
          <cell r="E5354" t="str">
            <v>Cummins</v>
          </cell>
          <cell r="F5354">
            <v>0</v>
          </cell>
          <cell r="G5354" t="str">
            <v>q</v>
          </cell>
        </row>
        <row r="5355">
          <cell r="A5355">
            <v>3330159</v>
          </cell>
          <cell r="C5355" t="str">
            <v>SEAL,ORING</v>
          </cell>
          <cell r="D5355">
            <v>100.25</v>
          </cell>
          <cell r="E5355" t="str">
            <v>Cummins</v>
          </cell>
          <cell r="F5355">
            <v>0</v>
          </cell>
          <cell r="G5355" t="str">
            <v>q</v>
          </cell>
        </row>
        <row r="5356">
          <cell r="A5356">
            <v>3066938</v>
          </cell>
          <cell r="C5356" t="str">
            <v>SEAL,ORING</v>
          </cell>
          <cell r="D5356">
            <v>100.48</v>
          </cell>
          <cell r="E5356" t="str">
            <v>Cummins</v>
          </cell>
          <cell r="F5356">
            <v>0</v>
          </cell>
          <cell r="G5356" t="str">
            <v>q</v>
          </cell>
        </row>
        <row r="5357">
          <cell r="A5357">
            <v>3046943</v>
          </cell>
          <cell r="C5357" t="str">
            <v>SEAL,ORING</v>
          </cell>
          <cell r="D5357">
            <v>120.27</v>
          </cell>
          <cell r="E5357" t="str">
            <v>Cummins</v>
          </cell>
          <cell r="F5357">
            <v>0</v>
          </cell>
          <cell r="G5357" t="str">
            <v>q</v>
          </cell>
        </row>
        <row r="5358">
          <cell r="A5358">
            <v>3035084</v>
          </cell>
          <cell r="C5358" t="str">
            <v>ISOLATOR,VIBRATION</v>
          </cell>
          <cell r="D5358">
            <v>309.95999999999998</v>
          </cell>
          <cell r="E5358" t="str">
            <v>Cummins</v>
          </cell>
          <cell r="F5358">
            <v>0</v>
          </cell>
          <cell r="G5358" t="str">
            <v>q</v>
          </cell>
        </row>
        <row r="5359">
          <cell r="A5359">
            <v>3035083</v>
          </cell>
          <cell r="C5359" t="str">
            <v>ISOLATOR,VIBRATION</v>
          </cell>
          <cell r="D5359">
            <v>332.2</v>
          </cell>
          <cell r="E5359" t="str">
            <v>Cummins</v>
          </cell>
          <cell r="F5359">
            <v>0</v>
          </cell>
          <cell r="G5359" t="str">
            <v>q</v>
          </cell>
        </row>
        <row r="5360">
          <cell r="A5360">
            <v>3029708</v>
          </cell>
          <cell r="C5360" t="str">
            <v>SHAFT,IDLER</v>
          </cell>
          <cell r="D5360">
            <v>4225.13</v>
          </cell>
          <cell r="E5360" t="str">
            <v>Cummins</v>
          </cell>
          <cell r="F5360">
            <v>0</v>
          </cell>
          <cell r="G5360" t="str">
            <v>q</v>
          </cell>
        </row>
        <row r="5361">
          <cell r="A5361">
            <v>3029702</v>
          </cell>
          <cell r="C5361" t="str">
            <v>BEARING,THRUST</v>
          </cell>
          <cell r="D5361">
            <v>2291.4</v>
          </cell>
          <cell r="E5361" t="str">
            <v>Cummins</v>
          </cell>
          <cell r="F5361">
            <v>0</v>
          </cell>
          <cell r="G5361" t="str">
            <v>q</v>
          </cell>
        </row>
        <row r="5362">
          <cell r="A5362">
            <v>3000204</v>
          </cell>
          <cell r="C5362" t="str">
            <v>WASHER,PLAIN</v>
          </cell>
          <cell r="D5362">
            <v>323.07</v>
          </cell>
          <cell r="E5362" t="str">
            <v>Cummins</v>
          </cell>
          <cell r="F5362">
            <v>0</v>
          </cell>
          <cell r="G5362" t="str">
            <v>q</v>
          </cell>
        </row>
        <row r="5363">
          <cell r="A5363">
            <v>2881604</v>
          </cell>
          <cell r="C5363" t="str">
            <v>GASKET,INTAKEMANIFOLD</v>
          </cell>
          <cell r="D5363">
            <v>1097.57</v>
          </cell>
          <cell r="E5363" t="str">
            <v>Cummins</v>
          </cell>
          <cell r="F5363">
            <v>0</v>
          </cell>
          <cell r="G5363" t="str">
            <v>q</v>
          </cell>
        </row>
        <row r="5364">
          <cell r="A5364">
            <v>68189</v>
          </cell>
          <cell r="C5364" t="str">
            <v>CLIP</v>
          </cell>
          <cell r="D5364">
            <v>660.68</v>
          </cell>
          <cell r="E5364" t="str">
            <v>Cummins</v>
          </cell>
          <cell r="F5364">
            <v>0</v>
          </cell>
          <cell r="G5364" t="str">
            <v>q</v>
          </cell>
        </row>
        <row r="5365">
          <cell r="A5365">
            <v>8265</v>
          </cell>
          <cell r="C5365" t="str">
            <v>WASHER,PLAIN</v>
          </cell>
          <cell r="D5365">
            <v>114.57</v>
          </cell>
          <cell r="E5365" t="str">
            <v>Cummins</v>
          </cell>
          <cell r="F5365">
            <v>0</v>
          </cell>
          <cell r="G5365" t="str">
            <v>q</v>
          </cell>
        </row>
        <row r="5366">
          <cell r="A5366">
            <v>3644834</v>
          </cell>
          <cell r="C5366" t="str">
            <v>CONNECTION,WATERTRANSFER</v>
          </cell>
          <cell r="D5366">
            <v>13048.16</v>
          </cell>
          <cell r="E5366" t="str">
            <v>Cummins</v>
          </cell>
          <cell r="F5366">
            <v>0</v>
          </cell>
          <cell r="G5366" t="str">
            <v>q</v>
          </cell>
        </row>
        <row r="5367">
          <cell r="A5367">
            <v>5471860</v>
          </cell>
          <cell r="C5367" t="str">
            <v>PUMP,FUEL</v>
          </cell>
          <cell r="D5367">
            <v>705920.89</v>
          </cell>
          <cell r="E5367" t="str">
            <v>Cummins</v>
          </cell>
          <cell r="F5367">
            <v>0</v>
          </cell>
          <cell r="G5367" t="str">
            <v>q</v>
          </cell>
        </row>
        <row r="5368">
          <cell r="A5368">
            <v>5473148</v>
          </cell>
          <cell r="C5368" t="str">
            <v>KIT,WATERPUMP</v>
          </cell>
          <cell r="D5368">
            <v>208679.74</v>
          </cell>
          <cell r="E5368" t="str">
            <v>Cummins</v>
          </cell>
          <cell r="F5368">
            <v>0</v>
          </cell>
          <cell r="G5368" t="str">
            <v>q</v>
          </cell>
        </row>
        <row r="5369">
          <cell r="A5369">
            <v>3631940</v>
          </cell>
          <cell r="C5369" t="str">
            <v>SEAL,ORING</v>
          </cell>
          <cell r="D5369">
            <v>1068.3800000000001</v>
          </cell>
          <cell r="E5369" t="str">
            <v>Cummins</v>
          </cell>
          <cell r="F5369">
            <v>0</v>
          </cell>
          <cell r="G5369" t="str">
            <v>q</v>
          </cell>
        </row>
        <row r="5370">
          <cell r="A5370">
            <v>3647993</v>
          </cell>
          <cell r="C5370" t="str">
            <v>SEAL,ORING</v>
          </cell>
          <cell r="D5370">
            <v>377.49</v>
          </cell>
          <cell r="E5370" t="str">
            <v>Cummins</v>
          </cell>
          <cell r="F5370">
            <v>0</v>
          </cell>
          <cell r="G5370" t="str">
            <v>q</v>
          </cell>
        </row>
        <row r="5371">
          <cell r="A5371">
            <v>5579045</v>
          </cell>
          <cell r="C5371" t="str">
            <v>KIT,CYLINDERHEADREBUILD</v>
          </cell>
          <cell r="D5371">
            <v>30982.75</v>
          </cell>
          <cell r="E5371" t="str">
            <v>Cummins</v>
          </cell>
          <cell r="F5371">
            <v>0</v>
          </cell>
          <cell r="G5371" t="str">
            <v>q</v>
          </cell>
        </row>
        <row r="5372">
          <cell r="A5372">
            <v>5405715</v>
          </cell>
          <cell r="C5372" t="str">
            <v>KIT,SERVICE</v>
          </cell>
          <cell r="D5372">
            <v>62583.68</v>
          </cell>
          <cell r="E5372" t="str">
            <v>Cummins</v>
          </cell>
          <cell r="F5372">
            <v>0</v>
          </cell>
          <cell r="G5372" t="str">
            <v>q</v>
          </cell>
        </row>
        <row r="5373">
          <cell r="A5373">
            <v>3648764</v>
          </cell>
          <cell r="C5373" t="str">
            <v>SCREW,HEXAGONHEADCAP</v>
          </cell>
          <cell r="D5373">
            <v>510.84</v>
          </cell>
          <cell r="E5373" t="str">
            <v>Cummins</v>
          </cell>
          <cell r="F5373">
            <v>0</v>
          </cell>
          <cell r="G5373" t="str">
            <v>q</v>
          </cell>
        </row>
        <row r="5374">
          <cell r="A5374">
            <v>4101094</v>
          </cell>
          <cell r="C5374" t="str">
            <v>LEVER,IDLER</v>
          </cell>
          <cell r="D5374">
            <v>11216.42</v>
          </cell>
          <cell r="E5374" t="str">
            <v>Cummins</v>
          </cell>
          <cell r="F5374">
            <v>0</v>
          </cell>
          <cell r="G5374" t="str">
            <v>q</v>
          </cell>
        </row>
        <row r="5375">
          <cell r="A5375">
            <v>5372093</v>
          </cell>
          <cell r="C5375" t="str">
            <v>SUPPORT,PIVOTSHAFT</v>
          </cell>
          <cell r="D5375">
            <v>17823.509999999998</v>
          </cell>
          <cell r="E5375" t="str">
            <v>Cummins</v>
          </cell>
          <cell r="F5375">
            <v>0</v>
          </cell>
          <cell r="G5375" t="str">
            <v>q</v>
          </cell>
        </row>
        <row r="5376">
          <cell r="A5376">
            <v>3028410</v>
          </cell>
          <cell r="C5376" t="str">
            <v>SHAFT,IDLER</v>
          </cell>
          <cell r="D5376">
            <v>19139.39</v>
          </cell>
          <cell r="E5376" t="str">
            <v>Cummins</v>
          </cell>
          <cell r="F5376">
            <v>0</v>
          </cell>
          <cell r="G5376" t="str">
            <v>q</v>
          </cell>
        </row>
        <row r="5377">
          <cell r="A5377">
            <v>3009475</v>
          </cell>
          <cell r="C5377" t="str">
            <v>SHAFT,PIVOT</v>
          </cell>
          <cell r="D5377">
            <v>3620.71</v>
          </cell>
          <cell r="E5377" t="str">
            <v>Cummins</v>
          </cell>
          <cell r="F5377">
            <v>0</v>
          </cell>
          <cell r="G5377" t="str">
            <v>q</v>
          </cell>
        </row>
        <row r="5378">
          <cell r="A5378">
            <v>68171</v>
          </cell>
          <cell r="C5378" t="str">
            <v>PIN,ROLL</v>
          </cell>
          <cell r="D5378">
            <v>105.85</v>
          </cell>
          <cell r="E5378" t="str">
            <v>Cummins</v>
          </cell>
          <cell r="F5378">
            <v>0</v>
          </cell>
          <cell r="G5378" t="str">
            <v>q</v>
          </cell>
        </row>
        <row r="5379">
          <cell r="A5379">
            <v>2896831</v>
          </cell>
          <cell r="C5379" t="str">
            <v>TUBE,INJECTORFUELSUPPLY</v>
          </cell>
          <cell r="D5379">
            <v>12070.13</v>
          </cell>
          <cell r="E5379" t="str">
            <v>Cummins</v>
          </cell>
          <cell r="F5379">
            <v>0</v>
          </cell>
          <cell r="G5379" t="str">
            <v>q</v>
          </cell>
        </row>
        <row r="5380">
          <cell r="A5380">
            <v>2896833</v>
          </cell>
          <cell r="C5380" t="str">
            <v>TUBE,INJECTORFUELSUPPLY</v>
          </cell>
          <cell r="D5380">
            <v>12036.79</v>
          </cell>
          <cell r="E5380" t="str">
            <v>Cummins</v>
          </cell>
          <cell r="F5380">
            <v>0</v>
          </cell>
          <cell r="G5380" t="str">
            <v>q</v>
          </cell>
        </row>
        <row r="5381">
          <cell r="A5381">
            <v>2896835</v>
          </cell>
          <cell r="C5381" t="str">
            <v>TUBE,INJECTORFUELSUPPLY</v>
          </cell>
          <cell r="D5381">
            <v>8549.89</v>
          </cell>
          <cell r="E5381" t="str">
            <v>Cummins</v>
          </cell>
          <cell r="F5381">
            <v>0</v>
          </cell>
          <cell r="G5381" t="str">
            <v>q</v>
          </cell>
        </row>
        <row r="5382">
          <cell r="A5382">
            <v>3086362</v>
          </cell>
          <cell r="C5382" t="str">
            <v>CROSSHEAD,VALVE</v>
          </cell>
          <cell r="D5382">
            <v>3849.55</v>
          </cell>
          <cell r="E5382" t="str">
            <v>Cummins</v>
          </cell>
          <cell r="F5382">
            <v>0</v>
          </cell>
          <cell r="G5382" t="str">
            <v>q</v>
          </cell>
        </row>
        <row r="5383">
          <cell r="A5383">
            <v>5539200</v>
          </cell>
          <cell r="C5383" t="str">
            <v>LEVER,ROCKER</v>
          </cell>
          <cell r="D5383">
            <v>19821.77</v>
          </cell>
          <cell r="E5383" t="str">
            <v>Cummins</v>
          </cell>
          <cell r="F5383">
            <v>0</v>
          </cell>
          <cell r="G5383" t="str">
            <v>q</v>
          </cell>
        </row>
        <row r="5384">
          <cell r="A5384">
            <v>5539201</v>
          </cell>
          <cell r="C5384" t="str">
            <v>LEVER,ROCKER</v>
          </cell>
          <cell r="D5384">
            <v>8460.27</v>
          </cell>
          <cell r="E5384" t="str">
            <v>Cummins</v>
          </cell>
          <cell r="F5384">
            <v>0</v>
          </cell>
          <cell r="G5384" t="str">
            <v>q</v>
          </cell>
        </row>
        <row r="5385">
          <cell r="A5385">
            <v>3176772</v>
          </cell>
          <cell r="C5385" t="str">
            <v>SHAFT,ROCKERLEVER</v>
          </cell>
          <cell r="D5385">
            <v>4888.34</v>
          </cell>
          <cell r="E5385" t="str">
            <v>Cummins</v>
          </cell>
          <cell r="F5385">
            <v>0</v>
          </cell>
          <cell r="G5385" t="str">
            <v>q</v>
          </cell>
        </row>
        <row r="5386">
          <cell r="A5386">
            <v>205129</v>
          </cell>
          <cell r="C5386" t="str">
            <v>DOWEL,RING</v>
          </cell>
          <cell r="D5386">
            <v>212.19</v>
          </cell>
          <cell r="E5386" t="str">
            <v>Cummins</v>
          </cell>
          <cell r="F5386">
            <v>0</v>
          </cell>
          <cell r="G5386" t="str">
            <v>q</v>
          </cell>
        </row>
        <row r="5387">
          <cell r="A5387">
            <v>5462023</v>
          </cell>
          <cell r="C5387" t="str">
            <v>SENSOR,TEMPERATURE</v>
          </cell>
          <cell r="D5387">
            <v>23561.27</v>
          </cell>
          <cell r="E5387" t="str">
            <v>Cummins</v>
          </cell>
          <cell r="F5387">
            <v>0</v>
          </cell>
          <cell r="G5387" t="str">
            <v>q</v>
          </cell>
        </row>
        <row r="5388">
          <cell r="A5388">
            <v>5462025</v>
          </cell>
          <cell r="C5388" t="str">
            <v>SENSOR,TEMPERATURE</v>
          </cell>
          <cell r="D5388">
            <v>23561.27</v>
          </cell>
          <cell r="E5388" t="str">
            <v>Cummins</v>
          </cell>
          <cell r="F5388">
            <v>0</v>
          </cell>
          <cell r="G5388" t="str">
            <v>q</v>
          </cell>
        </row>
        <row r="5389">
          <cell r="A5389">
            <v>5462026</v>
          </cell>
          <cell r="C5389" t="str">
            <v>SENSOR,TEMPERATURE</v>
          </cell>
          <cell r="D5389">
            <v>23561.27</v>
          </cell>
          <cell r="E5389" t="str">
            <v>Cummins</v>
          </cell>
          <cell r="F5389">
            <v>0</v>
          </cell>
          <cell r="G5389" t="str">
            <v>q</v>
          </cell>
        </row>
        <row r="5390">
          <cell r="A5390">
            <v>3628649</v>
          </cell>
          <cell r="C5390" t="str">
            <v>DAMPER,VISCOUSVIBRATION</v>
          </cell>
          <cell r="D5390">
            <v>153711.38</v>
          </cell>
          <cell r="E5390" t="str">
            <v>Cummins</v>
          </cell>
          <cell r="F5390">
            <v>0</v>
          </cell>
          <cell r="G5390" t="str">
            <v>q</v>
          </cell>
        </row>
        <row r="5391">
          <cell r="A5391">
            <v>3628650</v>
          </cell>
          <cell r="C5391" t="str">
            <v>DAMPER,VISCOUSVIBRATION</v>
          </cell>
          <cell r="D5391">
            <v>132665.66</v>
          </cell>
          <cell r="E5391" t="str">
            <v>Cummins</v>
          </cell>
          <cell r="F5391">
            <v>0</v>
          </cell>
          <cell r="G5391" t="str">
            <v>q</v>
          </cell>
        </row>
        <row r="5392">
          <cell r="A5392">
            <v>3069779</v>
          </cell>
          <cell r="C5392" t="str">
            <v>SCREW,FRACTURERESISTANT</v>
          </cell>
          <cell r="D5392">
            <v>1652.36</v>
          </cell>
          <cell r="E5392" t="str">
            <v>Cummins</v>
          </cell>
          <cell r="F5392">
            <v>0</v>
          </cell>
          <cell r="G5392" t="str">
            <v>q</v>
          </cell>
        </row>
        <row r="5393">
          <cell r="A5393">
            <v>3047924</v>
          </cell>
          <cell r="C5393" t="str">
            <v>SCREW,HEXAGONHEADSET</v>
          </cell>
          <cell r="D5393">
            <v>1035.53</v>
          </cell>
          <cell r="E5393" t="str">
            <v>Cummins</v>
          </cell>
          <cell r="F5393">
            <v>0</v>
          </cell>
          <cell r="G5393" t="str">
            <v>q</v>
          </cell>
        </row>
        <row r="5394">
          <cell r="A5394">
            <v>3641073</v>
          </cell>
          <cell r="C5394" t="str">
            <v>CAMSHAFT</v>
          </cell>
          <cell r="D5394">
            <v>192339.53</v>
          </cell>
          <cell r="E5394" t="str">
            <v>Cummins</v>
          </cell>
          <cell r="F5394">
            <v>0</v>
          </cell>
          <cell r="G5394" t="str">
            <v>q</v>
          </cell>
        </row>
        <row r="5395">
          <cell r="A5395">
            <v>3641074</v>
          </cell>
          <cell r="C5395" t="str">
            <v>CAMSHAFT</v>
          </cell>
          <cell r="D5395">
            <v>192339.53</v>
          </cell>
          <cell r="E5395" t="str">
            <v>Cummins</v>
          </cell>
          <cell r="F5395">
            <v>0</v>
          </cell>
          <cell r="G5395" t="str">
            <v>q</v>
          </cell>
        </row>
        <row r="5396">
          <cell r="A5396">
            <v>5581146</v>
          </cell>
          <cell r="C5396" t="str">
            <v>HEAD,CYLINDER</v>
          </cell>
          <cell r="D5396">
            <v>56466.48</v>
          </cell>
          <cell r="E5396" t="str">
            <v>Cummins</v>
          </cell>
          <cell r="F5396">
            <v>0</v>
          </cell>
          <cell r="G5396" t="str">
            <v>q</v>
          </cell>
        </row>
        <row r="5397">
          <cell r="A5397">
            <v>124507</v>
          </cell>
          <cell r="C5397" t="str">
            <v>GEAR,FLYWHEELRING</v>
          </cell>
          <cell r="D5397">
            <v>22597.1</v>
          </cell>
          <cell r="E5397" t="str">
            <v>Cummins</v>
          </cell>
          <cell r="F5397">
            <v>0</v>
          </cell>
          <cell r="G5397" t="str">
            <v>q</v>
          </cell>
        </row>
        <row r="5398">
          <cell r="A5398">
            <v>3629373</v>
          </cell>
          <cell r="C5398" t="str">
            <v>FLEXPLATE</v>
          </cell>
          <cell r="D5398">
            <v>267802.44</v>
          </cell>
          <cell r="E5398" t="str">
            <v>Cummins</v>
          </cell>
          <cell r="F5398">
            <v>0</v>
          </cell>
          <cell r="G5398" t="str">
            <v>q</v>
          </cell>
        </row>
        <row r="5399">
          <cell r="A5399">
            <v>4936174</v>
          </cell>
          <cell r="C5399" t="str">
            <v>CLAMP,VBAND</v>
          </cell>
          <cell r="D5399">
            <v>2516.1</v>
          </cell>
          <cell r="E5399" t="str">
            <v>Cummins</v>
          </cell>
          <cell r="F5399">
            <v>0</v>
          </cell>
          <cell r="G5399" t="str">
            <v>q</v>
          </cell>
        </row>
        <row r="5400">
          <cell r="A5400">
            <v>9141843</v>
          </cell>
          <cell r="C5400" t="str">
            <v>hose</v>
          </cell>
          <cell r="D5400">
            <v>798.53</v>
          </cell>
          <cell r="F5400">
            <v>0</v>
          </cell>
          <cell r="G5400" t="str">
            <v>q</v>
          </cell>
        </row>
        <row r="5401">
          <cell r="A5401">
            <v>20084377</v>
          </cell>
          <cell r="C5401" t="str">
            <v>Hose assembly</v>
          </cell>
          <cell r="D5401">
            <v>1747.96</v>
          </cell>
          <cell r="F5401">
            <v>0</v>
          </cell>
          <cell r="G5401" t="str">
            <v>q</v>
          </cell>
        </row>
        <row r="5402">
          <cell r="A5402">
            <v>20084378</v>
          </cell>
          <cell r="C5402" t="str">
            <v>Hose assembly</v>
          </cell>
          <cell r="D5402">
            <v>2619.1799999999998</v>
          </cell>
          <cell r="F5402">
            <v>0</v>
          </cell>
          <cell r="G5402" t="str">
            <v>q</v>
          </cell>
        </row>
        <row r="5403">
          <cell r="A5403">
            <v>20084735</v>
          </cell>
          <cell r="C5403" t="str">
            <v>Hose assembly</v>
          </cell>
          <cell r="D5403">
            <v>880.37</v>
          </cell>
          <cell r="F5403">
            <v>0</v>
          </cell>
          <cell r="G5403" t="str">
            <v>q</v>
          </cell>
        </row>
        <row r="5404">
          <cell r="A5404">
            <v>20084736</v>
          </cell>
          <cell r="C5404" t="str">
            <v>Hose assembly</v>
          </cell>
          <cell r="D5404">
            <v>880.37</v>
          </cell>
          <cell r="F5404">
            <v>0</v>
          </cell>
          <cell r="G5404" t="str">
            <v>q</v>
          </cell>
        </row>
        <row r="5405">
          <cell r="A5405">
            <v>20073114</v>
          </cell>
          <cell r="C5405" t="str">
            <v>Hose assembly</v>
          </cell>
          <cell r="D5405">
            <v>2908.87</v>
          </cell>
          <cell r="F5405">
            <v>0</v>
          </cell>
          <cell r="G5405" t="str">
            <v>q</v>
          </cell>
        </row>
        <row r="5406">
          <cell r="A5406">
            <v>20073070</v>
          </cell>
          <cell r="C5406" t="str">
            <v>Hose assembly</v>
          </cell>
          <cell r="D5406">
            <v>3614.3</v>
          </cell>
          <cell r="F5406">
            <v>0</v>
          </cell>
          <cell r="G5406" t="str">
            <v>q</v>
          </cell>
        </row>
        <row r="5407">
          <cell r="A5407">
            <v>20073048</v>
          </cell>
          <cell r="C5407" t="str">
            <v>Hose assembly</v>
          </cell>
          <cell r="D5407">
            <v>1876.33</v>
          </cell>
          <cell r="F5407">
            <v>0</v>
          </cell>
          <cell r="G5407" t="str">
            <v>q</v>
          </cell>
        </row>
        <row r="5408">
          <cell r="A5408">
            <v>20076308</v>
          </cell>
          <cell r="C5408" t="str">
            <v>Hose assembly</v>
          </cell>
          <cell r="D5408">
            <v>4207.6899999999996</v>
          </cell>
          <cell r="F5408">
            <v>0</v>
          </cell>
          <cell r="G5408" t="str">
            <v>q</v>
          </cell>
        </row>
        <row r="5409">
          <cell r="A5409">
            <v>20049162</v>
          </cell>
          <cell r="C5409" t="str">
            <v>Hump tube</v>
          </cell>
          <cell r="D5409">
            <v>1072.6199999999999</v>
          </cell>
          <cell r="F5409">
            <v>0</v>
          </cell>
          <cell r="G5409" t="str">
            <v>q</v>
          </cell>
        </row>
        <row r="5410">
          <cell r="A5410">
            <v>20073075</v>
          </cell>
          <cell r="C5410" t="str">
            <v>Hump tube</v>
          </cell>
          <cell r="D5410">
            <v>415.82</v>
          </cell>
          <cell r="F5410">
            <v>0</v>
          </cell>
          <cell r="G5410" t="str">
            <v>q</v>
          </cell>
        </row>
        <row r="5411">
          <cell r="A5411">
            <v>20073074</v>
          </cell>
          <cell r="C5411" t="str">
            <v>Rubber Elbow</v>
          </cell>
          <cell r="D5411">
            <v>1293.51</v>
          </cell>
          <cell r="F5411">
            <v>0</v>
          </cell>
          <cell r="G5411" t="str">
            <v>q</v>
          </cell>
        </row>
        <row r="5412">
          <cell r="A5412">
            <v>20071024</v>
          </cell>
          <cell r="C5412" t="str">
            <v>T clamp</v>
          </cell>
          <cell r="D5412">
            <v>238.17</v>
          </cell>
          <cell r="F5412">
            <v>0</v>
          </cell>
          <cell r="G5412" t="str">
            <v>q</v>
          </cell>
        </row>
        <row r="5413">
          <cell r="A5413">
            <v>20067621</v>
          </cell>
          <cell r="C5413" t="str">
            <v>T clamp</v>
          </cell>
          <cell r="D5413">
            <v>123.65</v>
          </cell>
          <cell r="F5413">
            <v>0</v>
          </cell>
          <cell r="G5413" t="str">
            <v>q</v>
          </cell>
        </row>
        <row r="5414">
          <cell r="A5414">
            <v>20067622</v>
          </cell>
          <cell r="C5414" t="str">
            <v>T clamp</v>
          </cell>
          <cell r="D5414">
            <v>202.69</v>
          </cell>
          <cell r="F5414">
            <v>0</v>
          </cell>
          <cell r="G5414" t="str">
            <v>q</v>
          </cell>
        </row>
        <row r="5415">
          <cell r="A5415">
            <v>20065481</v>
          </cell>
          <cell r="C5415" t="str">
            <v>Heat dissipation tube</v>
          </cell>
          <cell r="D5415">
            <v>292.77999999999997</v>
          </cell>
          <cell r="F5415">
            <v>0</v>
          </cell>
          <cell r="G5415" t="str">
            <v>q</v>
          </cell>
        </row>
        <row r="5416">
          <cell r="A5416">
            <v>20064591</v>
          </cell>
          <cell r="C5416" t="str">
            <v>Rear suspension cylinder assembly</v>
          </cell>
          <cell r="D5416">
            <v>277040.86</v>
          </cell>
          <cell r="F5416">
            <v>0</v>
          </cell>
          <cell r="G5416" t="str">
            <v>q</v>
          </cell>
        </row>
        <row r="5417">
          <cell r="A5417">
            <v>20069360</v>
          </cell>
          <cell r="C5417" t="str">
            <v>Lift cylinder assembly</v>
          </cell>
          <cell r="D5417">
            <v>180032.13</v>
          </cell>
          <cell r="E5417" t="str">
            <v>Гидравлическая система</v>
          </cell>
          <cell r="F5417">
            <v>0</v>
          </cell>
          <cell r="G5417" t="str">
            <v>q</v>
          </cell>
        </row>
        <row r="5418">
          <cell r="A5418">
            <v>20077323</v>
          </cell>
          <cell r="C5418" t="str">
            <v>Rear axle box</v>
          </cell>
          <cell r="D5418">
            <v>1617155.54</v>
          </cell>
          <cell r="F5418">
            <v>0</v>
          </cell>
          <cell r="G5418" t="str">
            <v>q</v>
          </cell>
        </row>
        <row r="5419">
          <cell r="A5419">
            <v>20084443</v>
          </cell>
          <cell r="C5419" t="str">
            <v>fuel tank</v>
          </cell>
          <cell r="D5419">
            <v>70388.5</v>
          </cell>
          <cell r="F5419">
            <v>0</v>
          </cell>
          <cell r="G5419" t="str">
            <v>q</v>
          </cell>
        </row>
        <row r="5420">
          <cell r="A5420">
            <v>20066123</v>
          </cell>
          <cell r="C5420" t="str">
            <v>hydraulic oil tank</v>
          </cell>
          <cell r="D5420">
            <v>47320</v>
          </cell>
          <cell r="F5420">
            <v>0</v>
          </cell>
          <cell r="G5420" t="str">
            <v>q</v>
          </cell>
        </row>
        <row r="5421">
          <cell r="A5421">
            <v>20073380</v>
          </cell>
          <cell r="C5421" t="str">
            <v>Oil filling pipe</v>
          </cell>
          <cell r="D5421">
            <v>3286.48</v>
          </cell>
          <cell r="F5421">
            <v>0</v>
          </cell>
          <cell r="G5421" t="str">
            <v>q</v>
          </cell>
        </row>
        <row r="5422">
          <cell r="A5422">
            <v>20084334</v>
          </cell>
          <cell r="C5422" t="str">
            <v>Coolant filling pipe</v>
          </cell>
          <cell r="D5422">
            <v>1144</v>
          </cell>
          <cell r="F5422">
            <v>0</v>
          </cell>
          <cell r="G5422" t="str">
            <v>q</v>
          </cell>
        </row>
        <row r="5423">
          <cell r="A5423">
            <v>20084343</v>
          </cell>
          <cell r="C5423" t="str">
            <v>High pressure fuel supply pipe</v>
          </cell>
          <cell r="D5423">
            <v>1063.26</v>
          </cell>
          <cell r="F5423">
            <v>0</v>
          </cell>
          <cell r="G5423" t="str">
            <v>q</v>
          </cell>
        </row>
        <row r="5424">
          <cell r="A5424">
            <v>20076004</v>
          </cell>
          <cell r="C5424" t="str">
            <v>return pipe</v>
          </cell>
          <cell r="D5424">
            <v>1002.82</v>
          </cell>
          <cell r="F5424">
            <v>0</v>
          </cell>
          <cell r="G5424" t="str">
            <v>q</v>
          </cell>
        </row>
        <row r="5425">
          <cell r="A5425">
            <v>20084344</v>
          </cell>
          <cell r="C5425" t="str">
            <v>Main grease pipe</v>
          </cell>
          <cell r="D5425">
            <v>1063.26</v>
          </cell>
          <cell r="F5425">
            <v>0</v>
          </cell>
          <cell r="G5425" t="str">
            <v>q</v>
          </cell>
        </row>
        <row r="5426">
          <cell r="A5426">
            <v>20084345</v>
          </cell>
          <cell r="C5426" t="str">
            <v>Rear axle grease pipe</v>
          </cell>
          <cell r="D5426">
            <v>3002.64</v>
          </cell>
          <cell r="F5426">
            <v>0</v>
          </cell>
          <cell r="G5426" t="str">
            <v>q</v>
          </cell>
        </row>
        <row r="5427">
          <cell r="A5427">
            <v>20084346</v>
          </cell>
          <cell r="C5427" t="str">
            <v>Front axle grease pipe</v>
          </cell>
          <cell r="D5427">
            <v>1472.53</v>
          </cell>
          <cell r="F5427">
            <v>0</v>
          </cell>
          <cell r="G5427" t="str">
            <v>q</v>
          </cell>
        </row>
        <row r="5428">
          <cell r="A5428">
            <v>20084347</v>
          </cell>
          <cell r="C5428" t="str">
            <v>Right front axle secondary grease pipe</v>
          </cell>
          <cell r="D5428">
            <v>420.15</v>
          </cell>
          <cell r="F5428">
            <v>0</v>
          </cell>
          <cell r="G5428" t="str">
            <v>q</v>
          </cell>
        </row>
        <row r="5429">
          <cell r="A5429">
            <v>20084348</v>
          </cell>
          <cell r="C5429" t="str">
            <v>Left front axle secondary grease pipe</v>
          </cell>
          <cell r="D5429">
            <v>741.9</v>
          </cell>
          <cell r="F5429">
            <v>0</v>
          </cell>
          <cell r="G5429" t="str">
            <v>q</v>
          </cell>
        </row>
        <row r="5430">
          <cell r="A5430">
            <v>20084349</v>
          </cell>
          <cell r="C5430" t="str">
            <v>Remote oil replenishment pipe 1</v>
          </cell>
          <cell r="D5430">
            <v>1147.3599999999999</v>
          </cell>
          <cell r="F5430">
            <v>0</v>
          </cell>
          <cell r="G5430" t="str">
            <v>q</v>
          </cell>
        </row>
        <row r="5431">
          <cell r="A5431">
            <v>20066606</v>
          </cell>
          <cell r="C5431" t="str">
            <v>Lubrication point hose packaging part number</v>
          </cell>
          <cell r="D5431">
            <v>32539.69</v>
          </cell>
          <cell r="F5431">
            <v>0</v>
          </cell>
          <cell r="G5431" t="str">
            <v>q</v>
          </cell>
        </row>
        <row r="5432">
          <cell r="A5432">
            <v>20058483</v>
          </cell>
          <cell r="C5432" t="str">
            <v>Hose assembly</v>
          </cell>
          <cell r="D5432">
            <v>398.98</v>
          </cell>
          <cell r="F5432">
            <v>0</v>
          </cell>
          <cell r="G5432" t="str">
            <v>q</v>
          </cell>
        </row>
        <row r="5433">
          <cell r="A5433">
            <v>20066330</v>
          </cell>
          <cell r="C5433" t="str">
            <v>Hose assembly</v>
          </cell>
          <cell r="D5433">
            <v>1034.47</v>
          </cell>
          <cell r="F5433">
            <v>0</v>
          </cell>
          <cell r="G5433" t="str">
            <v>q</v>
          </cell>
        </row>
        <row r="5434">
          <cell r="A5434">
            <v>20073137</v>
          </cell>
          <cell r="C5434" t="str">
            <v>Hose assembly</v>
          </cell>
          <cell r="D5434">
            <v>2116.3000000000002</v>
          </cell>
          <cell r="F5434">
            <v>0</v>
          </cell>
          <cell r="G5434" t="str">
            <v>q</v>
          </cell>
        </row>
        <row r="5435">
          <cell r="A5435">
            <v>20073138</v>
          </cell>
          <cell r="C5435" t="str">
            <v>Hose assembly</v>
          </cell>
          <cell r="D5435">
            <v>2095.5500000000002</v>
          </cell>
          <cell r="F5435">
            <v>0</v>
          </cell>
          <cell r="G5435" t="str">
            <v>q</v>
          </cell>
        </row>
        <row r="5436">
          <cell r="A5436">
            <v>20065066</v>
          </cell>
          <cell r="C5436" t="str">
            <v>Hose assembly</v>
          </cell>
          <cell r="D5436">
            <v>577.07000000000005</v>
          </cell>
          <cell r="F5436">
            <v>0</v>
          </cell>
          <cell r="G5436" t="str">
            <v>q</v>
          </cell>
        </row>
        <row r="5437">
          <cell r="A5437">
            <v>20073180</v>
          </cell>
          <cell r="C5437" t="str">
            <v>Hose assembly</v>
          </cell>
          <cell r="D5437">
            <v>2035.92</v>
          </cell>
          <cell r="F5437">
            <v>0</v>
          </cell>
          <cell r="G5437" t="str">
            <v>q</v>
          </cell>
        </row>
        <row r="5438">
          <cell r="A5438">
            <v>20066885</v>
          </cell>
          <cell r="C5438" t="str">
            <v>clip</v>
          </cell>
          <cell r="D5438">
            <v>1370.11</v>
          </cell>
          <cell r="F5438">
            <v>0</v>
          </cell>
          <cell r="G5438" t="str">
            <v>q</v>
          </cell>
        </row>
        <row r="5439">
          <cell r="A5439">
            <v>20076666</v>
          </cell>
          <cell r="C5439" t="str">
            <v>Thermal insulation sleeve</v>
          </cell>
          <cell r="D5439">
            <v>8190</v>
          </cell>
          <cell r="F5439">
            <v>0</v>
          </cell>
          <cell r="G5439" t="str">
            <v>q</v>
          </cell>
        </row>
        <row r="5440">
          <cell r="A5440">
            <v>20076667</v>
          </cell>
          <cell r="C5440" t="str">
            <v>Thermal insulation sleeve</v>
          </cell>
          <cell r="D5440">
            <v>2636.56</v>
          </cell>
          <cell r="F5440">
            <v>0</v>
          </cell>
          <cell r="G5440" t="str">
            <v>q</v>
          </cell>
        </row>
        <row r="5441">
          <cell r="A5441">
            <v>20076668</v>
          </cell>
          <cell r="C5441" t="str">
            <v>Thermal insulation sleeve</v>
          </cell>
          <cell r="D5441">
            <v>4353.82</v>
          </cell>
          <cell r="F5441">
            <v>0</v>
          </cell>
          <cell r="G5441" t="str">
            <v>q</v>
          </cell>
        </row>
        <row r="5442">
          <cell r="A5442">
            <v>20076669</v>
          </cell>
          <cell r="C5442" t="str">
            <v>Thermal insulation sleeve</v>
          </cell>
          <cell r="D5442">
            <v>3829.39</v>
          </cell>
          <cell r="F5442">
            <v>0</v>
          </cell>
          <cell r="G5442" t="str">
            <v>q</v>
          </cell>
        </row>
        <row r="5443">
          <cell r="A5443">
            <v>20076670</v>
          </cell>
          <cell r="C5443" t="str">
            <v>Thermal insulation sleeve</v>
          </cell>
          <cell r="D5443">
            <v>2926.54</v>
          </cell>
          <cell r="F5443">
            <v>0</v>
          </cell>
          <cell r="G5443" t="str">
            <v>q</v>
          </cell>
        </row>
        <row r="5444">
          <cell r="A5444">
            <v>20084336</v>
          </cell>
          <cell r="C5444" t="str">
            <v>Thermal insulation sleeve</v>
          </cell>
          <cell r="D5444">
            <v>3716.28</v>
          </cell>
          <cell r="F5444">
            <v>0</v>
          </cell>
          <cell r="G5444" t="str">
            <v>q</v>
          </cell>
        </row>
        <row r="5445">
          <cell r="A5445">
            <v>20084337</v>
          </cell>
          <cell r="C5445" t="str">
            <v>Thermal insulation sleeve</v>
          </cell>
          <cell r="D5445">
            <v>2586.04</v>
          </cell>
          <cell r="F5445">
            <v>0</v>
          </cell>
          <cell r="G5445" t="str">
            <v>q</v>
          </cell>
        </row>
        <row r="5446">
          <cell r="A5446">
            <v>20073434</v>
          </cell>
          <cell r="C5446" t="str">
            <v>Rectangular flexible pipe</v>
          </cell>
          <cell r="D5446">
            <v>4447.92</v>
          </cell>
          <cell r="F5446">
            <v>0</v>
          </cell>
          <cell r="G5446" t="str">
            <v>q</v>
          </cell>
        </row>
        <row r="5447">
          <cell r="A5447">
            <v>20073432</v>
          </cell>
          <cell r="C5447" t="str">
            <v>flexible duct</v>
          </cell>
          <cell r="D5447">
            <v>3567.13</v>
          </cell>
          <cell r="F5447">
            <v>0</v>
          </cell>
          <cell r="G5447" t="str">
            <v>q</v>
          </cell>
        </row>
        <row r="5448">
          <cell r="A5448">
            <v>20073433</v>
          </cell>
          <cell r="C5448" t="str">
            <v>flexible duct</v>
          </cell>
          <cell r="D5448">
            <v>3049.3</v>
          </cell>
          <cell r="F5448">
            <v>0</v>
          </cell>
          <cell r="G5448" t="str">
            <v>q</v>
          </cell>
        </row>
        <row r="5449">
          <cell r="A5449">
            <v>20065593</v>
          </cell>
          <cell r="C5449" t="str">
            <v>Filter Core Assembly</v>
          </cell>
          <cell r="D5449">
            <v>6307.28</v>
          </cell>
          <cell r="E5449" t="str">
            <v>Фильтр</v>
          </cell>
          <cell r="F5449">
            <v>0</v>
          </cell>
          <cell r="G5449" t="str">
            <v>q</v>
          </cell>
        </row>
        <row r="5450">
          <cell r="A5450">
            <v>20084667</v>
          </cell>
          <cell r="C5450" t="str">
            <v>Hose assembly</v>
          </cell>
          <cell r="D5450">
            <v>559.4</v>
          </cell>
          <cell r="E5450" t="str">
            <v>Гидравлическая система</v>
          </cell>
          <cell r="F5450">
            <v>0</v>
          </cell>
          <cell r="G5450" t="str">
            <v>q</v>
          </cell>
        </row>
        <row r="5451">
          <cell r="A5451">
            <v>20084668</v>
          </cell>
          <cell r="C5451" t="str">
            <v>Hose assembly</v>
          </cell>
          <cell r="D5451">
            <v>563.51</v>
          </cell>
          <cell r="E5451" t="str">
            <v>Гидравлическая система</v>
          </cell>
          <cell r="F5451">
            <v>0</v>
          </cell>
          <cell r="G5451" t="str">
            <v>q</v>
          </cell>
        </row>
        <row r="5452">
          <cell r="A5452">
            <v>20065062</v>
          </cell>
          <cell r="C5452" t="str">
            <v>respirator</v>
          </cell>
          <cell r="D5452">
            <v>928.75</v>
          </cell>
          <cell r="E5452" t="str">
            <v>Гидравлическая система</v>
          </cell>
          <cell r="F5452">
            <v>0</v>
          </cell>
          <cell r="G5452" t="str">
            <v>q</v>
          </cell>
        </row>
        <row r="5453">
          <cell r="A5453">
            <v>20084669</v>
          </cell>
          <cell r="C5453" t="str">
            <v>Hose assembly</v>
          </cell>
          <cell r="D5453">
            <v>2299.2800000000002</v>
          </cell>
          <cell r="E5453" t="str">
            <v>Гидравлическая система</v>
          </cell>
          <cell r="F5453">
            <v>0</v>
          </cell>
          <cell r="G5453" t="str">
            <v>q</v>
          </cell>
        </row>
        <row r="5454">
          <cell r="A5454">
            <v>20084670</v>
          </cell>
          <cell r="C5454" t="str">
            <v>Hose assembly</v>
          </cell>
          <cell r="D5454">
            <v>2299.2800000000002</v>
          </cell>
          <cell r="E5454" t="str">
            <v>Гидравлическая система</v>
          </cell>
          <cell r="F5454">
            <v>0</v>
          </cell>
          <cell r="G5454" t="str">
            <v>q</v>
          </cell>
        </row>
        <row r="5455">
          <cell r="A5455">
            <v>20084671</v>
          </cell>
          <cell r="C5455" t="str">
            <v>Hose assembly</v>
          </cell>
          <cell r="D5455">
            <v>3064.33</v>
          </cell>
          <cell r="E5455" t="str">
            <v>Гидравлическая система</v>
          </cell>
          <cell r="F5455">
            <v>0</v>
          </cell>
          <cell r="G5455" t="str">
            <v>q</v>
          </cell>
        </row>
        <row r="5456">
          <cell r="A5456">
            <v>20084672</v>
          </cell>
          <cell r="C5456" t="str">
            <v>Hose assembly</v>
          </cell>
          <cell r="D5456">
            <v>3434.52</v>
          </cell>
          <cell r="E5456" t="str">
            <v>Гидравлическая система</v>
          </cell>
          <cell r="F5456">
            <v>0</v>
          </cell>
          <cell r="G5456" t="str">
            <v>q</v>
          </cell>
        </row>
        <row r="5457">
          <cell r="A5457">
            <v>20084673</v>
          </cell>
          <cell r="C5457" t="str">
            <v>Hose assembly</v>
          </cell>
          <cell r="D5457">
            <v>2632.45</v>
          </cell>
          <cell r="E5457" t="str">
            <v>Гидравлическая система</v>
          </cell>
          <cell r="F5457">
            <v>0</v>
          </cell>
          <cell r="G5457" t="str">
            <v>q</v>
          </cell>
        </row>
        <row r="5458">
          <cell r="A5458">
            <v>20084674</v>
          </cell>
          <cell r="C5458" t="str">
            <v>Hose assembly</v>
          </cell>
          <cell r="D5458">
            <v>2971.79</v>
          </cell>
          <cell r="E5458" t="str">
            <v>Гидравлическая система</v>
          </cell>
          <cell r="F5458">
            <v>0</v>
          </cell>
          <cell r="G5458" t="str">
            <v>q</v>
          </cell>
        </row>
        <row r="5459">
          <cell r="A5459">
            <v>20066140</v>
          </cell>
          <cell r="C5459" t="str">
            <v>Hose assembly</v>
          </cell>
          <cell r="D5459">
            <v>9240.07</v>
          </cell>
          <cell r="E5459" t="str">
            <v>Гидравлическая система</v>
          </cell>
          <cell r="F5459">
            <v>0</v>
          </cell>
          <cell r="G5459" t="str">
            <v>q</v>
          </cell>
        </row>
        <row r="5460">
          <cell r="A5460">
            <v>20066145</v>
          </cell>
          <cell r="C5460" t="str">
            <v>Hose assembly</v>
          </cell>
          <cell r="D5460">
            <v>4441.87</v>
          </cell>
          <cell r="E5460" t="str">
            <v>Гидравлическая система</v>
          </cell>
          <cell r="F5460">
            <v>0</v>
          </cell>
          <cell r="G5460" t="str">
            <v>q</v>
          </cell>
        </row>
        <row r="5461">
          <cell r="A5461">
            <v>20066146</v>
          </cell>
          <cell r="C5461" t="str">
            <v>Hose assembly</v>
          </cell>
          <cell r="D5461">
            <v>5634.65</v>
          </cell>
          <cell r="E5461" t="str">
            <v>Гидравлическая система</v>
          </cell>
          <cell r="F5461">
            <v>0</v>
          </cell>
          <cell r="G5461" t="str">
            <v>q</v>
          </cell>
        </row>
        <row r="5462">
          <cell r="A5462">
            <v>20066147</v>
          </cell>
          <cell r="C5462" t="str">
            <v>Hose assembly</v>
          </cell>
          <cell r="D5462">
            <v>6054.58</v>
          </cell>
          <cell r="E5462" t="str">
            <v>Гидравлическая система</v>
          </cell>
          <cell r="F5462">
            <v>0</v>
          </cell>
          <cell r="G5462" t="str">
            <v>q</v>
          </cell>
        </row>
        <row r="5463">
          <cell r="A5463">
            <v>20084676</v>
          </cell>
          <cell r="C5463" t="str">
            <v>Hose assembly</v>
          </cell>
          <cell r="D5463">
            <v>7730.76</v>
          </cell>
          <cell r="E5463" t="str">
            <v>Гидравлическая система</v>
          </cell>
          <cell r="F5463">
            <v>0</v>
          </cell>
          <cell r="G5463" t="str">
            <v>q</v>
          </cell>
        </row>
        <row r="5464">
          <cell r="A5464">
            <v>20065079</v>
          </cell>
          <cell r="C5464" t="str">
            <v>High pressure filter element components and sealing components</v>
          </cell>
          <cell r="D5464">
            <v>1130.46</v>
          </cell>
          <cell r="E5464" t="str">
            <v>Гидравлическая система</v>
          </cell>
          <cell r="F5464">
            <v>0</v>
          </cell>
          <cell r="G5464" t="str">
            <v>q</v>
          </cell>
        </row>
        <row r="5465">
          <cell r="A5465">
            <v>20073224</v>
          </cell>
          <cell r="C5465" t="str">
            <v>High pressure filter cartridge and filter cup assembly</v>
          </cell>
          <cell r="D5465">
            <v>1056.75</v>
          </cell>
          <cell r="E5465" t="str">
            <v>Гидравлическая система</v>
          </cell>
          <cell r="F5465">
            <v>0</v>
          </cell>
          <cell r="G5465" t="str">
            <v>q</v>
          </cell>
        </row>
        <row r="5466">
          <cell r="A5466">
            <v>20070358</v>
          </cell>
          <cell r="C5466" t="str">
            <v>Sealed package</v>
          </cell>
          <cell r="D5466">
            <v>16944.560000000001</v>
          </cell>
          <cell r="F5466">
            <v>0</v>
          </cell>
          <cell r="G5466" t="str">
            <v>q</v>
          </cell>
        </row>
        <row r="5467">
          <cell r="A5467">
            <v>20084386</v>
          </cell>
          <cell r="C5467" t="str">
            <v>Hose assembly</v>
          </cell>
          <cell r="D5467">
            <v>119.9</v>
          </cell>
          <cell r="E5467" t="str">
            <v>Гидравлическая система</v>
          </cell>
          <cell r="F5467">
            <v>0</v>
          </cell>
          <cell r="G5467" t="str">
            <v>q</v>
          </cell>
        </row>
        <row r="5468">
          <cell r="A5468">
            <v>20084387</v>
          </cell>
          <cell r="C5468" t="str">
            <v>Hose assembly</v>
          </cell>
          <cell r="D5468">
            <v>2062.77</v>
          </cell>
          <cell r="E5468" t="str">
            <v>Гидравлическая система</v>
          </cell>
          <cell r="F5468">
            <v>0</v>
          </cell>
          <cell r="G5468" t="str">
            <v>q</v>
          </cell>
        </row>
        <row r="5469">
          <cell r="A5469">
            <v>20084388</v>
          </cell>
          <cell r="C5469" t="str">
            <v>Hose assembly</v>
          </cell>
          <cell r="D5469">
            <v>730.09</v>
          </cell>
          <cell r="E5469" t="str">
            <v>Гидравлическая система</v>
          </cell>
          <cell r="F5469">
            <v>0</v>
          </cell>
          <cell r="G5469" t="str">
            <v>q</v>
          </cell>
        </row>
        <row r="5470">
          <cell r="A5470">
            <v>20084389</v>
          </cell>
          <cell r="C5470" t="str">
            <v>Hose assembly</v>
          </cell>
          <cell r="D5470">
            <v>1211.3399999999999</v>
          </cell>
          <cell r="E5470" t="str">
            <v>Гидравлическая система</v>
          </cell>
          <cell r="F5470">
            <v>0</v>
          </cell>
          <cell r="G5470" t="str">
            <v>q</v>
          </cell>
        </row>
        <row r="5471">
          <cell r="A5471">
            <v>20084390</v>
          </cell>
          <cell r="C5471" t="str">
            <v>Hose assembly</v>
          </cell>
          <cell r="D5471">
            <v>1429.34</v>
          </cell>
          <cell r="E5471" t="str">
            <v>Гидравлическая система</v>
          </cell>
          <cell r="F5471">
            <v>0</v>
          </cell>
          <cell r="G5471" t="str">
            <v>q</v>
          </cell>
        </row>
        <row r="5472">
          <cell r="A5472">
            <v>20084391</v>
          </cell>
          <cell r="C5472" t="str">
            <v>Hose assembly</v>
          </cell>
          <cell r="D5472">
            <v>1509.54</v>
          </cell>
          <cell r="E5472" t="str">
            <v>Гидравлическая система</v>
          </cell>
          <cell r="F5472">
            <v>0</v>
          </cell>
          <cell r="G5472" t="str">
            <v>q</v>
          </cell>
        </row>
        <row r="5473">
          <cell r="A5473">
            <v>20084406</v>
          </cell>
          <cell r="C5473" t="str">
            <v>Hose assembly</v>
          </cell>
          <cell r="D5473">
            <v>1974.34</v>
          </cell>
          <cell r="E5473" t="str">
            <v>Гидравлическая система</v>
          </cell>
          <cell r="F5473">
            <v>0</v>
          </cell>
          <cell r="G5473" t="str">
            <v>q</v>
          </cell>
        </row>
        <row r="5474">
          <cell r="A5474">
            <v>20084392</v>
          </cell>
          <cell r="C5474" t="str">
            <v>Hose assembly</v>
          </cell>
          <cell r="D5474">
            <v>2149.15</v>
          </cell>
          <cell r="E5474" t="str">
            <v>Гидравлическая система</v>
          </cell>
          <cell r="F5474">
            <v>0</v>
          </cell>
          <cell r="G5474" t="str">
            <v>q</v>
          </cell>
        </row>
        <row r="5475">
          <cell r="A5475">
            <v>20084398</v>
          </cell>
          <cell r="C5475" t="str">
            <v>Hose assembly</v>
          </cell>
          <cell r="D5475">
            <v>2237.58</v>
          </cell>
          <cell r="E5475" t="str">
            <v>Гидравлическая система</v>
          </cell>
          <cell r="F5475">
            <v>0</v>
          </cell>
          <cell r="G5475" t="str">
            <v>q</v>
          </cell>
        </row>
        <row r="5476">
          <cell r="A5476">
            <v>20084399</v>
          </cell>
          <cell r="C5476" t="str">
            <v>Hose assembly</v>
          </cell>
          <cell r="D5476">
            <v>2527.56</v>
          </cell>
          <cell r="E5476" t="str">
            <v>Гидравлическая система</v>
          </cell>
          <cell r="F5476">
            <v>0</v>
          </cell>
          <cell r="G5476" t="str">
            <v>q</v>
          </cell>
        </row>
        <row r="5477">
          <cell r="A5477">
            <v>20084400</v>
          </cell>
          <cell r="C5477" t="str">
            <v>Hose assembly</v>
          </cell>
          <cell r="D5477">
            <v>3113.69</v>
          </cell>
          <cell r="E5477" t="str">
            <v>Гидравлическая система</v>
          </cell>
          <cell r="F5477">
            <v>0</v>
          </cell>
          <cell r="G5477" t="str">
            <v>q</v>
          </cell>
        </row>
        <row r="5478">
          <cell r="A5478">
            <v>20084401</v>
          </cell>
          <cell r="C5478" t="str">
            <v>Hose assembly</v>
          </cell>
          <cell r="D5478">
            <v>1258.6400000000001</v>
          </cell>
          <cell r="E5478" t="str">
            <v>Гидравлическая система</v>
          </cell>
          <cell r="F5478">
            <v>0</v>
          </cell>
          <cell r="G5478" t="str">
            <v>q</v>
          </cell>
        </row>
        <row r="5479">
          <cell r="A5479">
            <v>20084402</v>
          </cell>
          <cell r="C5479" t="str">
            <v>Hose assembly</v>
          </cell>
          <cell r="D5479">
            <v>1219.56</v>
          </cell>
          <cell r="E5479" t="str">
            <v>Гидравлическая система</v>
          </cell>
          <cell r="F5479">
            <v>0</v>
          </cell>
          <cell r="G5479" t="str">
            <v>q</v>
          </cell>
        </row>
        <row r="5480">
          <cell r="A5480">
            <v>20084403</v>
          </cell>
          <cell r="C5480" t="str">
            <v>Hose assembly</v>
          </cell>
          <cell r="D5480">
            <v>551.16999999999996</v>
          </cell>
          <cell r="E5480" t="str">
            <v>Гидравлическая система</v>
          </cell>
          <cell r="F5480">
            <v>0</v>
          </cell>
          <cell r="G5480" t="str">
            <v>q</v>
          </cell>
        </row>
        <row r="5481">
          <cell r="A5481">
            <v>20084404</v>
          </cell>
          <cell r="C5481" t="str">
            <v>Hose assembly</v>
          </cell>
          <cell r="D5481">
            <v>1305.94</v>
          </cell>
          <cell r="E5481" t="str">
            <v>Гидравлическая система</v>
          </cell>
          <cell r="F5481">
            <v>0</v>
          </cell>
          <cell r="G5481" t="str">
            <v>q</v>
          </cell>
        </row>
        <row r="5482">
          <cell r="A5482">
            <v>20084405</v>
          </cell>
          <cell r="C5482" t="str">
            <v>Hose assembly</v>
          </cell>
          <cell r="D5482">
            <v>1377.92</v>
          </cell>
          <cell r="E5482" t="str">
            <v>Гидравлическая система</v>
          </cell>
          <cell r="F5482">
            <v>0</v>
          </cell>
          <cell r="G5482" t="str">
            <v>q</v>
          </cell>
        </row>
        <row r="5483">
          <cell r="A5483">
            <v>20084679</v>
          </cell>
          <cell r="C5483" t="str">
            <v>Hose assembly</v>
          </cell>
          <cell r="D5483">
            <v>520.32000000000005</v>
          </cell>
          <cell r="E5483" t="str">
            <v>Гидравлическая система</v>
          </cell>
          <cell r="F5483">
            <v>0</v>
          </cell>
          <cell r="G5483" t="str">
            <v>q</v>
          </cell>
        </row>
        <row r="5484">
          <cell r="A5484">
            <v>20084680</v>
          </cell>
          <cell r="C5484" t="str">
            <v>Hose assembly</v>
          </cell>
          <cell r="D5484">
            <v>614.91999999999996</v>
          </cell>
          <cell r="E5484" t="str">
            <v>Гидравлическая система</v>
          </cell>
          <cell r="F5484">
            <v>0</v>
          </cell>
          <cell r="G5484" t="str">
            <v>q</v>
          </cell>
        </row>
        <row r="5485">
          <cell r="A5485">
            <v>20084681</v>
          </cell>
          <cell r="C5485" t="str">
            <v>Hose assembly</v>
          </cell>
          <cell r="D5485">
            <v>604.64</v>
          </cell>
          <cell r="E5485" t="str">
            <v>Гидравлическая система</v>
          </cell>
          <cell r="F5485">
            <v>0</v>
          </cell>
          <cell r="G5485" t="str">
            <v>q</v>
          </cell>
        </row>
        <row r="5486">
          <cell r="A5486">
            <v>20084682</v>
          </cell>
          <cell r="C5486" t="str">
            <v>Hose assembly</v>
          </cell>
          <cell r="D5486">
            <v>2694.15</v>
          </cell>
          <cell r="E5486" t="str">
            <v>Гидравлическая система</v>
          </cell>
          <cell r="F5486">
            <v>0</v>
          </cell>
          <cell r="G5486" t="str">
            <v>q</v>
          </cell>
        </row>
        <row r="5487">
          <cell r="A5487">
            <v>20084683</v>
          </cell>
          <cell r="C5487" t="str">
            <v>Hose assembly</v>
          </cell>
          <cell r="D5487">
            <v>1133.19</v>
          </cell>
          <cell r="E5487" t="str">
            <v>Гидравлическая система</v>
          </cell>
          <cell r="F5487">
            <v>0</v>
          </cell>
          <cell r="G5487" t="str">
            <v>q</v>
          </cell>
        </row>
        <row r="5488">
          <cell r="A5488">
            <v>20046923</v>
          </cell>
          <cell r="C5488" t="str">
            <v>Sealing component of energy storage device</v>
          </cell>
          <cell r="D5488">
            <v>4508.6099999999997</v>
          </cell>
          <cell r="E5488" t="str">
            <v>рулевое управление</v>
          </cell>
          <cell r="F5488">
            <v>0</v>
          </cell>
          <cell r="G5488" t="str">
            <v>q</v>
          </cell>
        </row>
        <row r="5489">
          <cell r="A5489">
            <v>20084408</v>
          </cell>
          <cell r="C5489" t="str">
            <v>Hose assembly</v>
          </cell>
          <cell r="D5489">
            <v>820.58</v>
          </cell>
          <cell r="E5489" t="str">
            <v>Гидравлическая система</v>
          </cell>
          <cell r="F5489">
            <v>0</v>
          </cell>
          <cell r="G5489" t="str">
            <v>q</v>
          </cell>
        </row>
        <row r="5490">
          <cell r="A5490">
            <v>20084409</v>
          </cell>
          <cell r="C5490" t="str">
            <v>Hose assembly</v>
          </cell>
          <cell r="D5490">
            <v>837.04</v>
          </cell>
          <cell r="E5490" t="str">
            <v>Гидравлическая система</v>
          </cell>
          <cell r="F5490">
            <v>0</v>
          </cell>
          <cell r="G5490" t="str">
            <v>q</v>
          </cell>
        </row>
        <row r="5491">
          <cell r="A5491">
            <v>20084410</v>
          </cell>
          <cell r="C5491" t="str">
            <v>Hose assembly</v>
          </cell>
          <cell r="D5491">
            <v>647.83000000000004</v>
          </cell>
          <cell r="E5491" t="str">
            <v>Гидравлическая система</v>
          </cell>
          <cell r="F5491">
            <v>0</v>
          </cell>
          <cell r="G5491" t="str">
            <v>q</v>
          </cell>
        </row>
        <row r="5492">
          <cell r="A5492">
            <v>20084411</v>
          </cell>
          <cell r="C5492" t="str">
            <v>Hose assembly</v>
          </cell>
          <cell r="D5492">
            <v>647.83000000000004</v>
          </cell>
          <cell r="E5492" t="str">
            <v>Гидравлическая система</v>
          </cell>
          <cell r="F5492">
            <v>0</v>
          </cell>
          <cell r="G5492" t="str">
            <v>q</v>
          </cell>
        </row>
        <row r="5493">
          <cell r="A5493">
            <v>20084412</v>
          </cell>
          <cell r="C5493" t="str">
            <v>Hose assembly</v>
          </cell>
          <cell r="D5493">
            <v>2348.64</v>
          </cell>
          <cell r="E5493" t="str">
            <v>Гидравлическая система</v>
          </cell>
          <cell r="F5493">
            <v>0</v>
          </cell>
          <cell r="G5493" t="str">
            <v>q</v>
          </cell>
        </row>
        <row r="5494">
          <cell r="A5494">
            <v>20084413</v>
          </cell>
          <cell r="C5494" t="str">
            <v>Hose assembly</v>
          </cell>
          <cell r="D5494">
            <v>1992.85</v>
          </cell>
          <cell r="E5494" t="str">
            <v>Гидравлическая система</v>
          </cell>
          <cell r="F5494">
            <v>0</v>
          </cell>
          <cell r="G5494" t="str">
            <v>q</v>
          </cell>
        </row>
        <row r="5495">
          <cell r="A5495">
            <v>20084414</v>
          </cell>
          <cell r="C5495" t="str">
            <v>Hose assembly</v>
          </cell>
          <cell r="D5495">
            <v>1063.26</v>
          </cell>
          <cell r="E5495" t="str">
            <v>Гидравлическая система</v>
          </cell>
          <cell r="F5495">
            <v>0</v>
          </cell>
          <cell r="G5495" t="str">
            <v>q</v>
          </cell>
        </row>
        <row r="5496">
          <cell r="A5496">
            <v>20084415</v>
          </cell>
          <cell r="C5496" t="str">
            <v>Hose assembly</v>
          </cell>
          <cell r="D5496">
            <v>1875.62</v>
          </cell>
          <cell r="E5496" t="str">
            <v>Гидравлическая система</v>
          </cell>
          <cell r="F5496">
            <v>0</v>
          </cell>
          <cell r="G5496" t="str">
            <v>q</v>
          </cell>
        </row>
        <row r="5497">
          <cell r="A5497">
            <v>20084416</v>
          </cell>
          <cell r="C5497" t="str">
            <v>Hose assembly</v>
          </cell>
          <cell r="D5497">
            <v>1052.98</v>
          </cell>
          <cell r="E5497" t="str">
            <v>Гидравлическая система</v>
          </cell>
          <cell r="F5497">
            <v>0</v>
          </cell>
          <cell r="G5497" t="str">
            <v>q</v>
          </cell>
        </row>
        <row r="5498">
          <cell r="A5498">
            <v>20084417</v>
          </cell>
          <cell r="C5498" t="str">
            <v>Hose assembly</v>
          </cell>
          <cell r="D5498">
            <v>976.89</v>
          </cell>
          <cell r="E5498" t="str">
            <v>Гидравлическая система</v>
          </cell>
          <cell r="F5498">
            <v>0</v>
          </cell>
          <cell r="G5498" t="str">
            <v>q</v>
          </cell>
        </row>
        <row r="5499">
          <cell r="A5499">
            <v>20084418</v>
          </cell>
          <cell r="C5499" t="str">
            <v>Hose assembly</v>
          </cell>
          <cell r="D5499">
            <v>1038.58</v>
          </cell>
          <cell r="E5499" t="str">
            <v>Гидравлическая система</v>
          </cell>
          <cell r="F5499">
            <v>0</v>
          </cell>
          <cell r="G5499" t="str">
            <v>q</v>
          </cell>
        </row>
        <row r="5500">
          <cell r="A5500">
            <v>20084419</v>
          </cell>
          <cell r="C5500" t="str">
            <v>Hose assembly</v>
          </cell>
          <cell r="D5500">
            <v>1069.43</v>
          </cell>
          <cell r="E5500" t="str">
            <v>Гидравлическая система</v>
          </cell>
          <cell r="F5500">
            <v>0</v>
          </cell>
          <cell r="G5500" t="str">
            <v>q</v>
          </cell>
        </row>
        <row r="5501">
          <cell r="A5501">
            <v>20084420</v>
          </cell>
          <cell r="C5501" t="str">
            <v>Hose assembly</v>
          </cell>
          <cell r="D5501">
            <v>1820.09</v>
          </cell>
          <cell r="E5501" t="str">
            <v>Гидравлическая система</v>
          </cell>
          <cell r="F5501">
            <v>0</v>
          </cell>
          <cell r="G5501" t="str">
            <v>q</v>
          </cell>
        </row>
        <row r="5502">
          <cell r="A5502">
            <v>20084421</v>
          </cell>
          <cell r="C5502" t="str">
            <v>Hose assembly</v>
          </cell>
          <cell r="D5502">
            <v>273.52999999999997</v>
          </cell>
          <cell r="E5502" t="str">
            <v>Гидравлическая система</v>
          </cell>
          <cell r="F5502">
            <v>0</v>
          </cell>
          <cell r="G5502" t="str">
            <v>q</v>
          </cell>
        </row>
        <row r="5503">
          <cell r="A5503">
            <v>20084422</v>
          </cell>
          <cell r="C5503" t="str">
            <v>Hose assembly</v>
          </cell>
          <cell r="D5503">
            <v>267.36</v>
          </cell>
          <cell r="E5503" t="str">
            <v>Гидравлическая система</v>
          </cell>
          <cell r="F5503">
            <v>0</v>
          </cell>
          <cell r="G5503" t="str">
            <v>q</v>
          </cell>
        </row>
        <row r="5504">
          <cell r="A5504">
            <v>20084423</v>
          </cell>
          <cell r="C5504" t="str">
            <v>Hose assembly</v>
          </cell>
          <cell r="D5504">
            <v>579.96</v>
          </cell>
          <cell r="E5504" t="str">
            <v>Гидравлическая система</v>
          </cell>
          <cell r="F5504">
            <v>0</v>
          </cell>
          <cell r="G5504" t="str">
            <v>q</v>
          </cell>
        </row>
        <row r="5505">
          <cell r="A5505">
            <v>20084424</v>
          </cell>
          <cell r="C5505" t="str">
            <v>Hose assembly</v>
          </cell>
          <cell r="D5505">
            <v>579.96</v>
          </cell>
          <cell r="E5505" t="str">
            <v>Гидравлическая система</v>
          </cell>
          <cell r="F5505">
            <v>0</v>
          </cell>
          <cell r="G5505" t="str">
            <v>q</v>
          </cell>
        </row>
        <row r="5506">
          <cell r="A5506">
            <v>20084425</v>
          </cell>
          <cell r="C5506" t="str">
            <v>Hose assembly</v>
          </cell>
          <cell r="D5506">
            <v>664.28</v>
          </cell>
          <cell r="E5506" t="str">
            <v>Гидравлическая система</v>
          </cell>
          <cell r="F5506">
            <v>0</v>
          </cell>
          <cell r="G5506" t="str">
            <v>q</v>
          </cell>
        </row>
        <row r="5507">
          <cell r="A5507">
            <v>20084431</v>
          </cell>
          <cell r="C5507" t="str">
            <v>Hose assembly</v>
          </cell>
          <cell r="D5507">
            <v>1355.3</v>
          </cell>
          <cell r="E5507" t="str">
            <v>Гидравлическая система</v>
          </cell>
          <cell r="F5507">
            <v>0</v>
          </cell>
          <cell r="G5507" t="str">
            <v>q</v>
          </cell>
        </row>
        <row r="5508">
          <cell r="A5508">
            <v>20046924</v>
          </cell>
          <cell r="C5508" t="str">
            <v>Brake accumulator sealing component</v>
          </cell>
          <cell r="D5508">
            <v>22000.98</v>
          </cell>
          <cell r="F5508">
            <v>0</v>
          </cell>
          <cell r="G5508" t="str">
            <v>q</v>
          </cell>
        </row>
        <row r="5509">
          <cell r="A5509">
            <v>20084393</v>
          </cell>
          <cell r="C5509" t="str">
            <v>Hose assembly</v>
          </cell>
          <cell r="D5509">
            <v>2661.24</v>
          </cell>
          <cell r="E5509" t="str">
            <v>Гидравлическая система</v>
          </cell>
          <cell r="F5509">
            <v>0</v>
          </cell>
          <cell r="G5509" t="str">
            <v>q</v>
          </cell>
        </row>
        <row r="5510">
          <cell r="A5510">
            <v>20084394</v>
          </cell>
          <cell r="C5510" t="str">
            <v>Hose assembly</v>
          </cell>
          <cell r="D5510">
            <v>2352.75</v>
          </cell>
          <cell r="E5510" t="str">
            <v>Гидравлическая система</v>
          </cell>
          <cell r="F5510">
            <v>0</v>
          </cell>
          <cell r="G5510" t="str">
            <v>q</v>
          </cell>
        </row>
        <row r="5511">
          <cell r="A5511">
            <v>20080579</v>
          </cell>
          <cell r="C5511" t="str">
            <v>Nose cone bearing</v>
          </cell>
          <cell r="D5511">
            <v>94081.22</v>
          </cell>
          <cell r="F5511">
            <v>0</v>
          </cell>
          <cell r="G5511" t="str">
            <v>q</v>
          </cell>
        </row>
        <row r="5512">
          <cell r="A5512">
            <v>20065467</v>
          </cell>
          <cell r="C5512" t="str">
            <v>a dust cover</v>
          </cell>
          <cell r="D5512">
            <v>1307.45</v>
          </cell>
          <cell r="F5512">
            <v>0</v>
          </cell>
          <cell r="G5512" t="str">
            <v>q</v>
          </cell>
        </row>
        <row r="5513">
          <cell r="A5513">
            <v>20065067</v>
          </cell>
          <cell r="C5513" t="str">
            <v>Dust ring</v>
          </cell>
          <cell r="D5513">
            <v>591.97</v>
          </cell>
          <cell r="F5513">
            <v>0</v>
          </cell>
          <cell r="G5513" t="str">
            <v>q</v>
          </cell>
        </row>
        <row r="5514">
          <cell r="A5514">
            <v>20080605</v>
          </cell>
          <cell r="C5514" t="str">
            <v>Retaining Ring</v>
          </cell>
          <cell r="D5514">
            <v>448.59</v>
          </cell>
          <cell r="F5514">
            <v>0</v>
          </cell>
          <cell r="G5514" t="str">
            <v>q</v>
          </cell>
        </row>
        <row r="5515">
          <cell r="A5515">
            <v>20064679</v>
          </cell>
          <cell r="C5515" t="str">
            <v>shaft sleeve</v>
          </cell>
          <cell r="D5515">
            <v>841.11</v>
          </cell>
          <cell r="F5515">
            <v>0</v>
          </cell>
          <cell r="G5515" t="str">
            <v>q</v>
          </cell>
        </row>
        <row r="5516">
          <cell r="A5516">
            <v>20064680</v>
          </cell>
          <cell r="C5516" t="str">
            <v>shaft sleeve</v>
          </cell>
          <cell r="D5516">
            <v>1086.98</v>
          </cell>
          <cell r="F5516">
            <v>0</v>
          </cell>
          <cell r="G5516" t="str">
            <v>q</v>
          </cell>
        </row>
        <row r="5517">
          <cell r="A5517">
            <v>20065080</v>
          </cell>
          <cell r="C5517" t="str">
            <v>pin shaft</v>
          </cell>
          <cell r="D5517">
            <v>8870.1200000000008</v>
          </cell>
          <cell r="F5517">
            <v>0</v>
          </cell>
          <cell r="G5517" t="str">
            <v>q</v>
          </cell>
        </row>
        <row r="5518">
          <cell r="A5518">
            <v>20064598</v>
          </cell>
          <cell r="C5518" t="str">
            <v>Sealed package</v>
          </cell>
          <cell r="D5518">
            <v>6389.69</v>
          </cell>
          <cell r="F5518">
            <v>0</v>
          </cell>
          <cell r="G5518" t="str">
            <v>q</v>
          </cell>
        </row>
        <row r="5519">
          <cell r="A5519">
            <v>20036007</v>
          </cell>
          <cell r="C5519" t="str">
            <v>snap ring</v>
          </cell>
          <cell r="D5519">
            <v>2910.09</v>
          </cell>
          <cell r="F5519">
            <v>0</v>
          </cell>
          <cell r="G5519" t="str">
            <v>q</v>
          </cell>
        </row>
        <row r="5520">
          <cell r="A5520">
            <v>20036006</v>
          </cell>
          <cell r="C5520" t="str">
            <v>snap ring</v>
          </cell>
          <cell r="D5520">
            <v>2708.54</v>
          </cell>
          <cell r="F5520">
            <v>0</v>
          </cell>
          <cell r="G5520" t="str">
            <v>q</v>
          </cell>
        </row>
        <row r="5521">
          <cell r="A5521">
            <v>20084332</v>
          </cell>
          <cell r="C5521" t="str">
            <v>Brake disc</v>
          </cell>
          <cell r="D5521">
            <v>13369.96</v>
          </cell>
          <cell r="F5521">
            <v>0</v>
          </cell>
          <cell r="G5521" t="str">
            <v>q</v>
          </cell>
        </row>
        <row r="5522">
          <cell r="A5522">
            <v>20084323</v>
          </cell>
          <cell r="C5522" t="str">
            <v>Hose assembly</v>
          </cell>
          <cell r="D5522">
            <v>468.9</v>
          </cell>
          <cell r="F5522">
            <v>0</v>
          </cell>
          <cell r="G5522" t="str">
            <v>q</v>
          </cell>
        </row>
        <row r="5523">
          <cell r="A5523">
            <v>20084324</v>
          </cell>
          <cell r="C5523" t="str">
            <v>Hose assembly</v>
          </cell>
          <cell r="D5523">
            <v>304.38</v>
          </cell>
          <cell r="F5523">
            <v>0</v>
          </cell>
          <cell r="G5523" t="str">
            <v>q</v>
          </cell>
        </row>
        <row r="5524">
          <cell r="A5524">
            <v>20064672</v>
          </cell>
          <cell r="C5524" t="str">
            <v>shock pad</v>
          </cell>
          <cell r="D5524">
            <v>97.95</v>
          </cell>
          <cell r="F5524">
            <v>0</v>
          </cell>
          <cell r="G5524" t="str">
            <v>q</v>
          </cell>
        </row>
        <row r="5525">
          <cell r="A5525">
            <v>20084739</v>
          </cell>
          <cell r="C5525" t="str">
            <v>Hose assembly</v>
          </cell>
          <cell r="D5525">
            <v>1307.0899999999999</v>
          </cell>
          <cell r="F5525">
            <v>0</v>
          </cell>
          <cell r="G5525" t="str">
            <v>q</v>
          </cell>
        </row>
        <row r="5526">
          <cell r="A5526">
            <v>20084742</v>
          </cell>
          <cell r="C5526" t="str">
            <v>Hose assembly</v>
          </cell>
          <cell r="D5526">
            <v>1749.71</v>
          </cell>
          <cell r="F5526">
            <v>0</v>
          </cell>
          <cell r="G5526" t="str">
            <v>q</v>
          </cell>
        </row>
        <row r="5527">
          <cell r="A5527">
            <v>20084740</v>
          </cell>
          <cell r="C5527" t="str">
            <v>Hose assembly</v>
          </cell>
          <cell r="D5527">
            <v>1209.46</v>
          </cell>
          <cell r="F5527">
            <v>0</v>
          </cell>
          <cell r="G5527" t="str">
            <v>q</v>
          </cell>
        </row>
        <row r="5528">
          <cell r="A5528">
            <v>20084744</v>
          </cell>
          <cell r="C5528" t="str">
            <v>Hose assembly</v>
          </cell>
          <cell r="D5528">
            <v>3068.68</v>
          </cell>
          <cell r="F5528">
            <v>0</v>
          </cell>
          <cell r="G5528" t="str">
            <v>q</v>
          </cell>
        </row>
        <row r="5529">
          <cell r="A5529">
            <v>20084745</v>
          </cell>
          <cell r="C5529" t="str">
            <v>Hose assembly</v>
          </cell>
          <cell r="D5529">
            <v>2734.26</v>
          </cell>
          <cell r="F5529">
            <v>0</v>
          </cell>
          <cell r="G5529" t="str">
            <v>q</v>
          </cell>
        </row>
        <row r="5530">
          <cell r="A5530">
            <v>20084747</v>
          </cell>
          <cell r="C5530" t="str">
            <v>Hose assembly</v>
          </cell>
          <cell r="D5530">
            <v>1298.9000000000001</v>
          </cell>
          <cell r="F5530">
            <v>0</v>
          </cell>
          <cell r="G5530" t="str">
            <v>q</v>
          </cell>
        </row>
        <row r="5531">
          <cell r="A5531">
            <v>20084864</v>
          </cell>
          <cell r="C5531" t="str">
            <v>Hose assembly</v>
          </cell>
          <cell r="D5531">
            <v>2252.69</v>
          </cell>
          <cell r="F5531">
            <v>0</v>
          </cell>
          <cell r="G5531" t="str">
            <v>q</v>
          </cell>
        </row>
        <row r="5532">
          <cell r="A5532">
            <v>20084876</v>
          </cell>
          <cell r="C5532" t="str">
            <v>Hose assembly</v>
          </cell>
          <cell r="D5532">
            <v>1071.1600000000001</v>
          </cell>
          <cell r="F5532">
            <v>0</v>
          </cell>
          <cell r="G5532" t="str">
            <v>q</v>
          </cell>
        </row>
        <row r="5533">
          <cell r="A5533">
            <v>20084877</v>
          </cell>
          <cell r="C5533" t="str">
            <v>Hose assembly</v>
          </cell>
          <cell r="D5533">
            <v>949.13</v>
          </cell>
          <cell r="F5533">
            <v>0</v>
          </cell>
          <cell r="G5533" t="str">
            <v>q</v>
          </cell>
        </row>
        <row r="5534">
          <cell r="A5534">
            <v>20084878</v>
          </cell>
          <cell r="C5534" t="str">
            <v>Hose assembly</v>
          </cell>
          <cell r="D5534">
            <v>1345.73</v>
          </cell>
          <cell r="F5534">
            <v>0</v>
          </cell>
          <cell r="G5534" t="str">
            <v>q</v>
          </cell>
        </row>
        <row r="5535">
          <cell r="A5535">
            <v>20031647</v>
          </cell>
          <cell r="C5535" t="str">
            <v>Hose assembly</v>
          </cell>
          <cell r="D5535">
            <v>411.32</v>
          </cell>
          <cell r="F5535">
            <v>0</v>
          </cell>
          <cell r="G5535" t="str">
            <v>q</v>
          </cell>
        </row>
        <row r="5536">
          <cell r="A5536">
            <v>20084829</v>
          </cell>
          <cell r="C5536" t="str">
            <v>Thermal insulation sleeve</v>
          </cell>
          <cell r="D5536">
            <v>8190</v>
          </cell>
          <cell r="F5536">
            <v>0</v>
          </cell>
          <cell r="G5536" t="str">
            <v>q</v>
          </cell>
        </row>
        <row r="5537">
          <cell r="A5537">
            <v>20084830</v>
          </cell>
          <cell r="C5537" t="str">
            <v>Thermal insulation sleeve</v>
          </cell>
          <cell r="D5537">
            <v>2636.56</v>
          </cell>
          <cell r="F5537">
            <v>0</v>
          </cell>
          <cell r="G5537" t="str">
            <v>q</v>
          </cell>
        </row>
        <row r="5538">
          <cell r="A5538">
            <v>20084224</v>
          </cell>
          <cell r="C5538" t="str">
            <v>Hose assembly</v>
          </cell>
          <cell r="D5538">
            <v>946.42</v>
          </cell>
          <cell r="F5538">
            <v>0</v>
          </cell>
          <cell r="G5538" t="str">
            <v>q</v>
          </cell>
        </row>
        <row r="5539">
          <cell r="A5539">
            <v>20084225</v>
          </cell>
          <cell r="C5539" t="str">
            <v>Hose assembly</v>
          </cell>
          <cell r="D5539">
            <v>1027.77</v>
          </cell>
          <cell r="F5539">
            <v>0</v>
          </cell>
          <cell r="G5539" t="str">
            <v>q</v>
          </cell>
        </row>
        <row r="5540">
          <cell r="A5540">
            <v>20084976</v>
          </cell>
          <cell r="C5540" t="str">
            <v>Hose assembly</v>
          </cell>
          <cell r="D5540">
            <v>7408.18</v>
          </cell>
          <cell r="F5540">
            <v>0</v>
          </cell>
          <cell r="G5540" t="str">
            <v>q</v>
          </cell>
        </row>
        <row r="5541">
          <cell r="A5541">
            <v>20084978</v>
          </cell>
          <cell r="C5541" t="str">
            <v>Hose assembly</v>
          </cell>
          <cell r="D5541">
            <v>5152.82</v>
          </cell>
          <cell r="F5541">
            <v>0</v>
          </cell>
          <cell r="G5541" t="str">
            <v>q</v>
          </cell>
        </row>
        <row r="5542">
          <cell r="A5542">
            <v>20084979</v>
          </cell>
          <cell r="C5542" t="str">
            <v>Hose assembly</v>
          </cell>
          <cell r="D5542">
            <v>5152.82</v>
          </cell>
          <cell r="F5542">
            <v>0</v>
          </cell>
          <cell r="G5542" t="str">
            <v>q</v>
          </cell>
        </row>
        <row r="5543">
          <cell r="A5543">
            <v>20084980</v>
          </cell>
          <cell r="C5543" t="str">
            <v>Hose assembly</v>
          </cell>
          <cell r="D5543">
            <v>9146.59</v>
          </cell>
          <cell r="F5543">
            <v>0</v>
          </cell>
          <cell r="G5543" t="str">
            <v>q</v>
          </cell>
        </row>
        <row r="5544">
          <cell r="A5544">
            <v>20084226</v>
          </cell>
          <cell r="C5544" t="str">
            <v>Hose assembly</v>
          </cell>
          <cell r="D5544">
            <v>1144.3800000000001</v>
          </cell>
          <cell r="F5544">
            <v>0</v>
          </cell>
          <cell r="G5544" t="str">
            <v>q</v>
          </cell>
        </row>
        <row r="5545">
          <cell r="A5545">
            <v>20084981</v>
          </cell>
          <cell r="C5545" t="str">
            <v>Hose assembly</v>
          </cell>
          <cell r="D5545">
            <v>6747.36</v>
          </cell>
          <cell r="F5545">
            <v>0</v>
          </cell>
          <cell r="G5545" t="str">
            <v>q</v>
          </cell>
        </row>
        <row r="5546">
          <cell r="A5546">
            <v>20084982</v>
          </cell>
          <cell r="C5546" t="str">
            <v>Hose assembly</v>
          </cell>
          <cell r="D5546">
            <v>6327.32</v>
          </cell>
          <cell r="F5546">
            <v>0</v>
          </cell>
          <cell r="G5546" t="str">
            <v>q</v>
          </cell>
        </row>
        <row r="5547">
          <cell r="A5547">
            <v>20084983</v>
          </cell>
          <cell r="C5547" t="str">
            <v>Hose assembly</v>
          </cell>
          <cell r="D5547">
            <v>4058.58</v>
          </cell>
          <cell r="F5547">
            <v>0</v>
          </cell>
          <cell r="G5547" t="str">
            <v>q</v>
          </cell>
        </row>
        <row r="5548">
          <cell r="A5548">
            <v>20084984</v>
          </cell>
          <cell r="C5548" t="str">
            <v>Hose assembly</v>
          </cell>
          <cell r="D5548">
            <v>3726.83</v>
          </cell>
          <cell r="F5548">
            <v>0</v>
          </cell>
          <cell r="G5548" t="str">
            <v>q</v>
          </cell>
        </row>
        <row r="5549">
          <cell r="A5549">
            <v>20084985</v>
          </cell>
          <cell r="C5549" t="str">
            <v>Hose assembly</v>
          </cell>
          <cell r="D5549">
            <v>4981.59</v>
          </cell>
          <cell r="F5549">
            <v>0</v>
          </cell>
          <cell r="G5549" t="str">
            <v>q</v>
          </cell>
        </row>
        <row r="5550">
          <cell r="A5550">
            <v>20083938</v>
          </cell>
          <cell r="C5550" t="str">
            <v>Hose assembly</v>
          </cell>
          <cell r="D5550">
            <v>612.87</v>
          </cell>
          <cell r="F5550">
            <v>0</v>
          </cell>
          <cell r="G5550" t="str">
            <v>q</v>
          </cell>
        </row>
        <row r="5551">
          <cell r="A5551">
            <v>20083939</v>
          </cell>
          <cell r="C5551" t="str">
            <v>Hose assembly</v>
          </cell>
          <cell r="D5551">
            <v>610.16</v>
          </cell>
          <cell r="F5551">
            <v>0</v>
          </cell>
          <cell r="G5551" t="str">
            <v>q</v>
          </cell>
        </row>
        <row r="5552">
          <cell r="A5552">
            <v>20083940</v>
          </cell>
          <cell r="C5552" t="str">
            <v>Hose assembly</v>
          </cell>
          <cell r="D5552">
            <v>615.58000000000004</v>
          </cell>
          <cell r="F5552">
            <v>0</v>
          </cell>
          <cell r="G5552" t="str">
            <v>q</v>
          </cell>
        </row>
        <row r="5553">
          <cell r="A5553">
            <v>20084851</v>
          </cell>
          <cell r="C5553" t="str">
            <v>Hose assembly</v>
          </cell>
          <cell r="D5553">
            <v>984.38</v>
          </cell>
          <cell r="F5553">
            <v>0</v>
          </cell>
          <cell r="G5553" t="str">
            <v>q</v>
          </cell>
        </row>
        <row r="5554">
          <cell r="A5554">
            <v>20084852</v>
          </cell>
          <cell r="C5554" t="str">
            <v>Hose assembly</v>
          </cell>
          <cell r="D5554">
            <v>1231.1600000000001</v>
          </cell>
          <cell r="F5554">
            <v>0</v>
          </cell>
          <cell r="G5554" t="str">
            <v>q</v>
          </cell>
        </row>
        <row r="5555">
          <cell r="A5555">
            <v>20084853</v>
          </cell>
          <cell r="C5555" t="str">
            <v>Hose assembly</v>
          </cell>
          <cell r="D5555">
            <v>2164.4</v>
          </cell>
          <cell r="F5555">
            <v>0</v>
          </cell>
          <cell r="G5555" t="str">
            <v>q</v>
          </cell>
        </row>
        <row r="5556">
          <cell r="A5556">
            <v>20084854</v>
          </cell>
          <cell r="C5556" t="str">
            <v>Hose assembly</v>
          </cell>
          <cell r="D5556">
            <v>2645.97</v>
          </cell>
          <cell r="F5556">
            <v>0</v>
          </cell>
          <cell r="G5556" t="str">
            <v>q</v>
          </cell>
        </row>
        <row r="5557">
          <cell r="A5557">
            <v>20084855</v>
          </cell>
          <cell r="C5557" t="str">
            <v>Hose assembly</v>
          </cell>
          <cell r="D5557">
            <v>1185.06</v>
          </cell>
          <cell r="F5557">
            <v>0</v>
          </cell>
          <cell r="G5557" t="str">
            <v>q</v>
          </cell>
        </row>
        <row r="5558">
          <cell r="A5558">
            <v>20084856</v>
          </cell>
          <cell r="C5558" t="str">
            <v>Hose assembly</v>
          </cell>
          <cell r="D5558">
            <v>1674.8</v>
          </cell>
          <cell r="F5558">
            <v>0</v>
          </cell>
          <cell r="G5558" t="str">
            <v>q</v>
          </cell>
        </row>
        <row r="5559">
          <cell r="A5559">
            <v>20084018</v>
          </cell>
          <cell r="C5559" t="str">
            <v>Hose assembly</v>
          </cell>
          <cell r="D5559">
            <v>1068.45</v>
          </cell>
          <cell r="F5559">
            <v>0</v>
          </cell>
          <cell r="G5559" t="str">
            <v>q</v>
          </cell>
        </row>
        <row r="5560">
          <cell r="A5560">
            <v>20084019</v>
          </cell>
          <cell r="C5560" t="str">
            <v>Hose assembly</v>
          </cell>
          <cell r="D5560">
            <v>1331.49</v>
          </cell>
          <cell r="F5560">
            <v>0</v>
          </cell>
          <cell r="G5560" t="str">
            <v>q</v>
          </cell>
        </row>
        <row r="5561">
          <cell r="A5561">
            <v>20084020</v>
          </cell>
          <cell r="C5561" t="str">
            <v>Hose assembly</v>
          </cell>
          <cell r="D5561">
            <v>4944.1400000000003</v>
          </cell>
          <cell r="F5561">
            <v>0</v>
          </cell>
          <cell r="G5561" t="str">
            <v>q</v>
          </cell>
        </row>
        <row r="5562">
          <cell r="A5562">
            <v>20084021</v>
          </cell>
          <cell r="C5562" t="str">
            <v>Hose assembly</v>
          </cell>
          <cell r="D5562">
            <v>2654</v>
          </cell>
          <cell r="F5562">
            <v>0</v>
          </cell>
          <cell r="G5562" t="str">
            <v>q</v>
          </cell>
        </row>
        <row r="5563">
          <cell r="A5563">
            <v>20084022</v>
          </cell>
          <cell r="C5563" t="str">
            <v>Hose assembly</v>
          </cell>
          <cell r="D5563">
            <v>2873.38</v>
          </cell>
          <cell r="F5563">
            <v>0</v>
          </cell>
          <cell r="G5563" t="str">
            <v>q</v>
          </cell>
        </row>
        <row r="5564">
          <cell r="A5564">
            <v>20084023</v>
          </cell>
          <cell r="C5564" t="str">
            <v>Hose assembly</v>
          </cell>
          <cell r="D5564">
            <v>5187.6000000000004</v>
          </cell>
          <cell r="F5564">
            <v>0</v>
          </cell>
          <cell r="G5564" t="str">
            <v>q</v>
          </cell>
        </row>
        <row r="5565">
          <cell r="A5565">
            <v>20084024</v>
          </cell>
          <cell r="C5565" t="str">
            <v>Hose assembly</v>
          </cell>
          <cell r="D5565">
            <v>1404.59</v>
          </cell>
          <cell r="F5565">
            <v>0</v>
          </cell>
          <cell r="G5565" t="str">
            <v>q</v>
          </cell>
        </row>
        <row r="5566">
          <cell r="A5566">
            <v>20084026</v>
          </cell>
          <cell r="C5566" t="str">
            <v>Hose assembly</v>
          </cell>
          <cell r="D5566">
            <v>1019.64</v>
          </cell>
          <cell r="F5566">
            <v>0</v>
          </cell>
          <cell r="G5566" t="str">
            <v>q</v>
          </cell>
        </row>
        <row r="5567">
          <cell r="A5567">
            <v>20084027</v>
          </cell>
          <cell r="C5567" t="str">
            <v>Hose assembly</v>
          </cell>
          <cell r="D5567">
            <v>1658.75</v>
          </cell>
          <cell r="F5567">
            <v>0</v>
          </cell>
          <cell r="G5567" t="str">
            <v>q</v>
          </cell>
        </row>
        <row r="5568">
          <cell r="A5568">
            <v>20084028</v>
          </cell>
          <cell r="C5568" t="str">
            <v>Hose assembly</v>
          </cell>
          <cell r="D5568">
            <v>1741.69</v>
          </cell>
          <cell r="F5568">
            <v>0</v>
          </cell>
          <cell r="G5568" t="str">
            <v>q</v>
          </cell>
        </row>
        <row r="5569">
          <cell r="A5569">
            <v>20084040</v>
          </cell>
          <cell r="C5569" t="str">
            <v>Hose assembly</v>
          </cell>
          <cell r="D5569">
            <v>820.58</v>
          </cell>
          <cell r="F5569">
            <v>0</v>
          </cell>
          <cell r="G5569" t="str">
            <v>q</v>
          </cell>
        </row>
        <row r="5570">
          <cell r="A5570">
            <v>20084041</v>
          </cell>
          <cell r="C5570" t="str">
            <v>Hose assembly</v>
          </cell>
          <cell r="D5570">
            <v>837.04</v>
          </cell>
          <cell r="F5570">
            <v>0</v>
          </cell>
          <cell r="G5570" t="str">
            <v>q</v>
          </cell>
        </row>
        <row r="5571">
          <cell r="A5571">
            <v>20084042</v>
          </cell>
          <cell r="C5571" t="str">
            <v>Hose assembly</v>
          </cell>
          <cell r="D5571">
            <v>647.83000000000004</v>
          </cell>
          <cell r="F5571">
            <v>0</v>
          </cell>
          <cell r="G5571" t="str">
            <v>q</v>
          </cell>
        </row>
        <row r="5572">
          <cell r="A5572">
            <v>20084043</v>
          </cell>
          <cell r="C5572" t="str">
            <v>Hose assembly</v>
          </cell>
          <cell r="D5572">
            <v>647.83000000000004</v>
          </cell>
          <cell r="F5572">
            <v>0</v>
          </cell>
          <cell r="G5572" t="str">
            <v>q</v>
          </cell>
        </row>
        <row r="5573">
          <cell r="A5573">
            <v>20084044</v>
          </cell>
          <cell r="C5573" t="str">
            <v>Hose assembly</v>
          </cell>
          <cell r="D5573">
            <v>2348.64</v>
          </cell>
          <cell r="F5573">
            <v>0</v>
          </cell>
          <cell r="G5573" t="str">
            <v>q</v>
          </cell>
        </row>
        <row r="5574">
          <cell r="A5574">
            <v>20084045</v>
          </cell>
          <cell r="C5574" t="str">
            <v>Hose assembly</v>
          </cell>
          <cell r="D5574">
            <v>1992.85</v>
          </cell>
          <cell r="F5574">
            <v>0</v>
          </cell>
          <cell r="G5574" t="str">
            <v>q</v>
          </cell>
        </row>
        <row r="5575">
          <cell r="A5575">
            <v>20084046</v>
          </cell>
          <cell r="C5575" t="str">
            <v>Hose assembly</v>
          </cell>
          <cell r="D5575">
            <v>1063.26</v>
          </cell>
          <cell r="F5575">
            <v>0</v>
          </cell>
          <cell r="G5575" t="str">
            <v>q</v>
          </cell>
        </row>
        <row r="5576">
          <cell r="A5576">
            <v>20084067</v>
          </cell>
          <cell r="C5576" t="str">
            <v>Hose assembly</v>
          </cell>
          <cell r="D5576">
            <v>1875.62</v>
          </cell>
          <cell r="F5576">
            <v>0</v>
          </cell>
          <cell r="G5576" t="str">
            <v>q</v>
          </cell>
        </row>
        <row r="5577">
          <cell r="A5577">
            <v>20084068</v>
          </cell>
          <cell r="C5577" t="str">
            <v>Hose assembly</v>
          </cell>
          <cell r="D5577">
            <v>1052.98</v>
          </cell>
          <cell r="F5577">
            <v>0</v>
          </cell>
          <cell r="G5577" t="str">
            <v>q</v>
          </cell>
        </row>
        <row r="5578">
          <cell r="A5578">
            <v>20084069</v>
          </cell>
          <cell r="C5578" t="str">
            <v>Hose assembly</v>
          </cell>
          <cell r="D5578">
            <v>976.89</v>
          </cell>
          <cell r="F5578">
            <v>0</v>
          </cell>
          <cell r="G5578" t="str">
            <v>q</v>
          </cell>
        </row>
        <row r="5579">
          <cell r="A5579">
            <v>20084070</v>
          </cell>
          <cell r="C5579" t="str">
            <v>Hose assembly</v>
          </cell>
          <cell r="D5579">
            <v>1038.58</v>
          </cell>
          <cell r="F5579">
            <v>0</v>
          </cell>
          <cell r="G5579" t="str">
            <v>q</v>
          </cell>
        </row>
        <row r="5580">
          <cell r="A5580">
            <v>20084071</v>
          </cell>
          <cell r="C5580" t="str">
            <v>Hose assembly</v>
          </cell>
          <cell r="D5580">
            <v>1069.43</v>
          </cell>
          <cell r="F5580">
            <v>0</v>
          </cell>
          <cell r="G5580" t="str">
            <v>q</v>
          </cell>
        </row>
        <row r="5581">
          <cell r="A5581">
            <v>20084072</v>
          </cell>
          <cell r="C5581" t="str">
            <v>Hose assembly</v>
          </cell>
          <cell r="D5581">
            <v>1820.09</v>
          </cell>
          <cell r="F5581">
            <v>0</v>
          </cell>
          <cell r="G5581" t="str">
            <v>q</v>
          </cell>
        </row>
        <row r="5582">
          <cell r="A5582">
            <v>20084073</v>
          </cell>
          <cell r="C5582" t="str">
            <v>Hose assembly</v>
          </cell>
          <cell r="D5582">
            <v>273.52999999999997</v>
          </cell>
          <cell r="F5582">
            <v>0</v>
          </cell>
          <cell r="G5582" t="str">
            <v>q</v>
          </cell>
        </row>
        <row r="5583">
          <cell r="A5583">
            <v>20084074</v>
          </cell>
          <cell r="C5583" t="str">
            <v>Hose assembly</v>
          </cell>
          <cell r="D5583">
            <v>267.36</v>
          </cell>
          <cell r="F5583">
            <v>0</v>
          </cell>
          <cell r="G5583" t="str">
            <v>q</v>
          </cell>
        </row>
        <row r="5584">
          <cell r="A5584">
            <v>20084075</v>
          </cell>
          <cell r="C5584" t="str">
            <v>Hose assembly</v>
          </cell>
          <cell r="D5584">
            <v>579.96</v>
          </cell>
          <cell r="F5584">
            <v>0</v>
          </cell>
          <cell r="G5584" t="str">
            <v>q</v>
          </cell>
        </row>
        <row r="5585">
          <cell r="A5585">
            <v>20084076</v>
          </cell>
          <cell r="C5585" t="str">
            <v>Hose assembly</v>
          </cell>
          <cell r="D5585">
            <v>579.96</v>
          </cell>
          <cell r="F5585">
            <v>0</v>
          </cell>
          <cell r="G5585" t="str">
            <v>q</v>
          </cell>
        </row>
        <row r="5586">
          <cell r="A5586">
            <v>20084799</v>
          </cell>
          <cell r="C5586" t="str">
            <v>Hose assembly</v>
          </cell>
          <cell r="D5586">
            <v>1355.3</v>
          </cell>
          <cell r="F5586">
            <v>0</v>
          </cell>
          <cell r="G5586" t="str">
            <v>q</v>
          </cell>
        </row>
        <row r="5587">
          <cell r="A5587">
            <v>20084800</v>
          </cell>
          <cell r="C5587" t="str">
            <v>Hose assembly</v>
          </cell>
          <cell r="D5587">
            <v>1073.55</v>
          </cell>
          <cell r="F5587">
            <v>0</v>
          </cell>
          <cell r="G5587" t="str">
            <v>q</v>
          </cell>
        </row>
        <row r="5588">
          <cell r="A5588">
            <v>20084801</v>
          </cell>
          <cell r="C5588" t="str">
            <v>Hose assembly</v>
          </cell>
          <cell r="D5588">
            <v>1073.55</v>
          </cell>
          <cell r="F5588">
            <v>0</v>
          </cell>
          <cell r="G5588" t="str">
            <v>q</v>
          </cell>
        </row>
        <row r="5589">
          <cell r="A5589">
            <v>20057329</v>
          </cell>
          <cell r="C5589" t="str">
            <v>Brake energy storage device</v>
          </cell>
          <cell r="D5589">
            <v>17632.96</v>
          </cell>
          <cell r="E5589" t="str">
            <v>Тормозная система</v>
          </cell>
          <cell r="F5589">
            <v>0</v>
          </cell>
          <cell r="G5589" t="str">
            <v>q</v>
          </cell>
        </row>
        <row r="5590">
          <cell r="A5590">
            <v>20084802</v>
          </cell>
          <cell r="C5590" t="str">
            <v>Hose assembly</v>
          </cell>
          <cell r="D5590">
            <v>1137.3</v>
          </cell>
          <cell r="F5590">
            <v>0</v>
          </cell>
          <cell r="G5590" t="str">
            <v>q</v>
          </cell>
        </row>
        <row r="5591">
          <cell r="A5591">
            <v>20084803</v>
          </cell>
          <cell r="C5591" t="str">
            <v>Hose assembly</v>
          </cell>
          <cell r="D5591">
            <v>1075.5999999999999</v>
          </cell>
          <cell r="F5591">
            <v>0</v>
          </cell>
          <cell r="G5591" t="str">
            <v>q</v>
          </cell>
        </row>
        <row r="5592">
          <cell r="A5592">
            <v>20084804</v>
          </cell>
          <cell r="C5592" t="str">
            <v>Hose assembly</v>
          </cell>
          <cell r="D5592">
            <v>2661.24</v>
          </cell>
          <cell r="F5592">
            <v>0</v>
          </cell>
          <cell r="G5592" t="str">
            <v>q</v>
          </cell>
        </row>
        <row r="5593">
          <cell r="A5593">
            <v>20084805</v>
          </cell>
          <cell r="C5593" t="str">
            <v>Hose assembly</v>
          </cell>
          <cell r="D5593">
            <v>2661.24</v>
          </cell>
          <cell r="F5593">
            <v>0</v>
          </cell>
          <cell r="G5593" t="str">
            <v>q</v>
          </cell>
        </row>
        <row r="5594">
          <cell r="A5594">
            <v>20084806</v>
          </cell>
          <cell r="C5594" t="str">
            <v>Hose assembly</v>
          </cell>
          <cell r="D5594">
            <v>2352.75</v>
          </cell>
          <cell r="F5594">
            <v>0</v>
          </cell>
          <cell r="G5594" t="str">
            <v>q</v>
          </cell>
        </row>
        <row r="5595">
          <cell r="A5595">
            <v>20065061</v>
          </cell>
          <cell r="C5595" t="str">
            <v>Spherical Plain Bearing</v>
          </cell>
          <cell r="D5595">
            <v>1447.99</v>
          </cell>
          <cell r="F5595">
            <v>0</v>
          </cell>
          <cell r="G5595" t="str">
            <v>q</v>
          </cell>
        </row>
        <row r="5596">
          <cell r="A5596">
            <v>20065520</v>
          </cell>
          <cell r="C5596" t="str">
            <v>pin shaft</v>
          </cell>
          <cell r="D5596">
            <v>8164.7</v>
          </cell>
          <cell r="F5596">
            <v>0</v>
          </cell>
          <cell r="G5596" t="str">
            <v>q</v>
          </cell>
        </row>
        <row r="5597">
          <cell r="A5597">
            <v>20066715</v>
          </cell>
          <cell r="C5597" t="str">
            <v>Barrier ring</v>
          </cell>
          <cell r="D5597">
            <v>268.58</v>
          </cell>
          <cell r="F5597">
            <v>0</v>
          </cell>
          <cell r="G5597" t="str">
            <v>q</v>
          </cell>
        </row>
        <row r="5598">
          <cell r="A5598">
            <v>20068166</v>
          </cell>
          <cell r="C5598" t="str">
            <v>Barrier ring</v>
          </cell>
          <cell r="D5598">
            <v>248.19</v>
          </cell>
          <cell r="F5598">
            <v>0</v>
          </cell>
          <cell r="G5598" t="str">
            <v>q</v>
          </cell>
        </row>
        <row r="5599">
          <cell r="A5599">
            <v>20083718</v>
          </cell>
          <cell r="C5599" t="str">
            <v>snap ring</v>
          </cell>
          <cell r="D5599">
            <v>504.67</v>
          </cell>
          <cell r="F5599">
            <v>0</v>
          </cell>
          <cell r="G5599" t="str">
            <v>q</v>
          </cell>
        </row>
        <row r="5600">
          <cell r="A5600">
            <v>20076603</v>
          </cell>
          <cell r="C5600" t="str">
            <v>steel pipe</v>
          </cell>
          <cell r="D5600">
            <v>468.9</v>
          </cell>
          <cell r="F5600">
            <v>0</v>
          </cell>
          <cell r="G5600" t="str">
            <v>q</v>
          </cell>
        </row>
        <row r="5601">
          <cell r="A5601">
            <v>20076604</v>
          </cell>
          <cell r="C5601" t="str">
            <v>steel pipe</v>
          </cell>
          <cell r="D5601">
            <v>304.38</v>
          </cell>
          <cell r="F5601">
            <v>0</v>
          </cell>
          <cell r="G5601" t="str">
            <v>q</v>
          </cell>
        </row>
        <row r="5602">
          <cell r="A5602">
            <v>20076605</v>
          </cell>
          <cell r="C5602" t="str">
            <v>steel pipe</v>
          </cell>
          <cell r="D5602">
            <v>438.06</v>
          </cell>
          <cell r="F5602">
            <v>0</v>
          </cell>
          <cell r="G5602" t="str">
            <v>q</v>
          </cell>
        </row>
        <row r="5603">
          <cell r="A5603">
            <v>20068446</v>
          </cell>
          <cell r="C5603" t="str">
            <v>damper cylinder</v>
          </cell>
          <cell r="D5603">
            <v>928.2</v>
          </cell>
          <cell r="F5603">
            <v>0</v>
          </cell>
          <cell r="G5603" t="str">
            <v>q</v>
          </cell>
        </row>
        <row r="5604">
          <cell r="A5604">
            <v>20084556</v>
          </cell>
          <cell r="C5604" t="str">
            <v>main oil pipe</v>
          </cell>
          <cell r="D5604">
            <v>1063.26</v>
          </cell>
          <cell r="F5604">
            <v>0</v>
          </cell>
          <cell r="G5604" t="str">
            <v>q</v>
          </cell>
        </row>
        <row r="5605">
          <cell r="A5605">
            <v>20084558</v>
          </cell>
          <cell r="C5605" t="str">
            <v>High pressure hose of rear axle main oil pipe</v>
          </cell>
          <cell r="D5605">
            <v>1063.26</v>
          </cell>
          <cell r="F5605">
            <v>0</v>
          </cell>
          <cell r="G5605" t="str">
            <v>q</v>
          </cell>
        </row>
        <row r="5606">
          <cell r="A5606">
            <v>20084559</v>
          </cell>
          <cell r="C5606" t="str">
            <v>Front axle main oil pipe high-pressure hose</v>
          </cell>
          <cell r="D5606">
            <v>2003.13</v>
          </cell>
          <cell r="F5606">
            <v>0</v>
          </cell>
          <cell r="G5606" t="str">
            <v>q</v>
          </cell>
        </row>
        <row r="5607">
          <cell r="A5607">
            <v>20084560</v>
          </cell>
          <cell r="C5607" t="str">
            <v>Right front axle main oil pipe high-pressure hose</v>
          </cell>
          <cell r="D5607">
            <v>1472.53</v>
          </cell>
          <cell r="F5607">
            <v>0</v>
          </cell>
          <cell r="G5607" t="str">
            <v>q</v>
          </cell>
        </row>
        <row r="5608">
          <cell r="A5608">
            <v>20084564</v>
          </cell>
          <cell r="C5608" t="str">
            <v>Remote oil replenishment pipe</v>
          </cell>
          <cell r="D5608">
            <v>1147.3599999999999</v>
          </cell>
          <cell r="F5608">
            <v>0</v>
          </cell>
          <cell r="G5608" t="str">
            <v>q</v>
          </cell>
        </row>
        <row r="5609">
          <cell r="A5609">
            <v>20084952</v>
          </cell>
          <cell r="C5609" t="str">
            <v>hose</v>
          </cell>
          <cell r="D5609">
            <v>1144</v>
          </cell>
          <cell r="F5609">
            <v>0</v>
          </cell>
          <cell r="G5609" t="str">
            <v>q</v>
          </cell>
        </row>
        <row r="5610">
          <cell r="A5610">
            <v>20084953</v>
          </cell>
          <cell r="C5610" t="str">
            <v>hose</v>
          </cell>
          <cell r="D5610">
            <v>1144</v>
          </cell>
          <cell r="F5610">
            <v>0</v>
          </cell>
          <cell r="G5610" t="str">
            <v>q</v>
          </cell>
        </row>
        <row r="5611">
          <cell r="A5611">
            <v>20084954</v>
          </cell>
          <cell r="C5611" t="str">
            <v>hose</v>
          </cell>
          <cell r="D5611">
            <v>1144</v>
          </cell>
          <cell r="F5611">
            <v>0</v>
          </cell>
          <cell r="G5611" t="str">
            <v>q</v>
          </cell>
        </row>
        <row r="5612">
          <cell r="A5612">
            <v>20084955</v>
          </cell>
          <cell r="C5612" t="str">
            <v>hose</v>
          </cell>
          <cell r="D5612">
            <v>1540.39</v>
          </cell>
          <cell r="F5612">
            <v>0</v>
          </cell>
          <cell r="G5612" t="str">
            <v>q</v>
          </cell>
        </row>
        <row r="5613">
          <cell r="A5613">
            <v>20084642</v>
          </cell>
          <cell r="C5613" t="str">
            <v>Rear suspension cylinder assembly</v>
          </cell>
          <cell r="D5613">
            <v>233358.58</v>
          </cell>
          <cell r="F5613">
            <v>0</v>
          </cell>
          <cell r="G5613" t="str">
            <v>q</v>
          </cell>
        </row>
        <row r="5614">
          <cell r="A5614">
            <v>20084846</v>
          </cell>
          <cell r="C5614" t="str">
            <v>Rear axle box</v>
          </cell>
          <cell r="D5614">
            <v>1322729.03</v>
          </cell>
          <cell r="F5614">
            <v>0</v>
          </cell>
          <cell r="G5614" t="str">
            <v>q</v>
          </cell>
        </row>
        <row r="5615">
          <cell r="A5615">
            <v>20078306</v>
          </cell>
          <cell r="C5615" t="str">
            <v>fuel tank</v>
          </cell>
          <cell r="D5615">
            <v>63474.9</v>
          </cell>
          <cell r="F5615">
            <v>0</v>
          </cell>
          <cell r="G5615" t="str">
            <v>q</v>
          </cell>
        </row>
        <row r="5616">
          <cell r="A5616">
            <v>439448</v>
          </cell>
          <cell r="C5616" t="str">
            <v>PAD для Checkfire 110/210 439448</v>
          </cell>
          <cell r="D5616">
            <v>4683.41</v>
          </cell>
          <cell r="E5616" t="str">
            <v>Система пожаротушения Ansul</v>
          </cell>
          <cell r="F5616">
            <v>0</v>
          </cell>
          <cell r="G5616" t="str">
            <v>q</v>
          </cell>
        </row>
        <row r="5617">
          <cell r="A5617">
            <v>436026</v>
          </cell>
          <cell r="C5617" t="str">
            <v>PAD для Checkfire SC-N 436026</v>
          </cell>
          <cell r="D5617">
            <v>4855.3100000000004</v>
          </cell>
          <cell r="E5617" t="str">
            <v>Система пожаротушения Ansul</v>
          </cell>
          <cell r="F5617">
            <v>0</v>
          </cell>
          <cell r="G5617" t="str">
            <v>q</v>
          </cell>
        </row>
        <row r="5618">
          <cell r="A5618">
            <v>435479</v>
          </cell>
          <cell r="C5618" t="str">
            <v>Активатор PAD для Checkfire SC-N в сборе 435479</v>
          </cell>
          <cell r="D5618">
            <v>16231.15</v>
          </cell>
          <cell r="E5618" t="str">
            <v>Система пожаротушения Ansul</v>
          </cell>
          <cell r="F5618">
            <v>0</v>
          </cell>
          <cell r="G5618" t="str">
            <v>q</v>
          </cell>
        </row>
        <row r="5619">
          <cell r="A5619">
            <v>416735</v>
          </cell>
          <cell r="C5619" t="str">
            <v>Активатор газовый в сборе 416735</v>
          </cell>
          <cell r="D5619">
            <v>10721.14</v>
          </cell>
          <cell r="E5619" t="str">
            <v>Система пожаротушения Ansul</v>
          </cell>
          <cell r="F5619">
            <v>0</v>
          </cell>
          <cell r="G5619" t="str">
            <v>q</v>
          </cell>
        </row>
        <row r="5620">
          <cell r="A5620">
            <v>416756</v>
          </cell>
          <cell r="C5620" t="str">
            <v>Активатор газовый сменный 416756</v>
          </cell>
          <cell r="D5620">
            <v>6041.97</v>
          </cell>
          <cell r="E5620" t="str">
            <v>Система пожаротушения Ansul</v>
          </cell>
          <cell r="F5620">
            <v>0</v>
          </cell>
          <cell r="G5620" t="str">
            <v>q</v>
          </cell>
        </row>
        <row r="5621">
          <cell r="A5621">
            <v>416792</v>
          </cell>
          <cell r="C5621" t="str">
            <v>Активатор ручной (MP-N), правая резьба 416792</v>
          </cell>
          <cell r="D5621">
            <v>3084.73</v>
          </cell>
          <cell r="E5621" t="str">
            <v>Система пожаротушения Ansul</v>
          </cell>
          <cell r="F5621">
            <v>0</v>
          </cell>
          <cell r="G5621" t="str">
            <v>q</v>
          </cell>
        </row>
        <row r="5622">
          <cell r="A5622">
            <v>57452</v>
          </cell>
          <cell r="C5622" t="str">
            <v>Активатор ручной, правая резьба 57452</v>
          </cell>
          <cell r="D5622">
            <v>3448.72</v>
          </cell>
          <cell r="E5622" t="str">
            <v>Система пожаротушения Ansul</v>
          </cell>
          <cell r="F5622">
            <v>0</v>
          </cell>
          <cell r="G5622" t="str">
            <v>q</v>
          </cell>
        </row>
        <row r="5623">
          <cell r="A5623">
            <v>57484</v>
          </cell>
          <cell r="C5623" t="str">
            <v>Активатор ручной, правая резьба в сборе (с кронштейном S) 57484</v>
          </cell>
          <cell r="D5623">
            <v>7733.62</v>
          </cell>
          <cell r="E5623" t="str">
            <v>Система пожаротушения Ansul</v>
          </cell>
          <cell r="F5623">
            <v>0</v>
          </cell>
          <cell r="G5623" t="str">
            <v>q</v>
          </cell>
        </row>
        <row r="5624">
          <cell r="A5624">
            <v>439400</v>
          </cell>
          <cell r="C5624" t="str">
            <v>Активатор электромеханический 439400</v>
          </cell>
          <cell r="D5624">
            <v>7277.27</v>
          </cell>
          <cell r="E5624" t="str">
            <v>Система пожаротушения Ansul</v>
          </cell>
          <cell r="F5624">
            <v>0</v>
          </cell>
          <cell r="G5624" t="str">
            <v>q</v>
          </cell>
        </row>
        <row r="5625">
          <cell r="A5625">
            <v>448754</v>
          </cell>
          <cell r="C5625" t="str">
            <v>Активатор электромеханический с гибким кабелем 448754</v>
          </cell>
          <cell r="D5625">
            <v>8146.67</v>
          </cell>
          <cell r="E5625" t="str">
            <v>Система пожаротушения Ansul</v>
          </cell>
          <cell r="F5625">
            <v>0</v>
          </cell>
          <cell r="G5625" t="str">
            <v>q</v>
          </cell>
        </row>
        <row r="5626">
          <cell r="A5626" t="str">
            <v>A16381C9PM</v>
          </cell>
          <cell r="C5626" t="str">
            <v>Активатор электромеханический с гибким кабелем A16381C9PM</v>
          </cell>
          <cell r="D5626">
            <v>8164.23</v>
          </cell>
          <cell r="E5626" t="str">
            <v>Система пожаротушения Ansul</v>
          </cell>
          <cell r="F5626">
            <v>0</v>
          </cell>
          <cell r="G5626" t="str">
            <v>q</v>
          </cell>
        </row>
        <row r="5627">
          <cell r="A5627">
            <v>439569</v>
          </cell>
          <cell r="C5627" t="str">
            <v>Активатор электропневматический 439569</v>
          </cell>
          <cell r="D5627">
            <v>4739.13</v>
          </cell>
          <cell r="E5627" t="str">
            <v>Система пожаротушения Ansul</v>
          </cell>
          <cell r="F5627">
            <v>0</v>
          </cell>
          <cell r="G5627" t="str">
            <v>q</v>
          </cell>
        </row>
        <row r="5628">
          <cell r="A5628">
            <v>2010105</v>
          </cell>
          <cell r="C5628" t="str">
            <v>Баллон ИТ-128 емк. 13,4 л., заправленный газом Хладон 227еа (15 кг)</v>
          </cell>
          <cell r="D5628">
            <v>30387.79</v>
          </cell>
          <cell r="E5628" t="str">
            <v>Система пожаротушения Ansul</v>
          </cell>
          <cell r="F5628">
            <v>0</v>
          </cell>
          <cell r="G5628" t="str">
            <v>q</v>
          </cell>
        </row>
        <row r="5629">
          <cell r="A5629">
            <v>2010114</v>
          </cell>
          <cell r="C5629" t="str">
            <v>Баллон ИТ-128 емк. 13,4 л., заправленный газом Хладон 227еа (8 кг)</v>
          </cell>
          <cell r="D5629">
            <v>20503.939999999999</v>
          </cell>
          <cell r="E5629" t="str">
            <v>Система пожаротушения Ansul</v>
          </cell>
          <cell r="F5629">
            <v>0</v>
          </cell>
          <cell r="G5629" t="str">
            <v>q</v>
          </cell>
        </row>
        <row r="5630">
          <cell r="A5630">
            <v>2010106</v>
          </cell>
          <cell r="C5630" t="str">
            <v>Баллон ИТ-128 емк. 13,4 л., заправленный газом Хладон ФК-5-1-12 (13 кг)</v>
          </cell>
          <cell r="D5630">
            <v>30295.63</v>
          </cell>
          <cell r="E5630" t="str">
            <v>Система пожаротушения Ansul</v>
          </cell>
          <cell r="F5630">
            <v>0</v>
          </cell>
          <cell r="G5630" t="str">
            <v>q</v>
          </cell>
        </row>
        <row r="5631">
          <cell r="A5631">
            <v>2010113</v>
          </cell>
          <cell r="C5631" t="str">
            <v>Баллон ИТ-128 емк. 13,4 л., заправленный газом Хладон ФК-5-1-12 (17 кг)</v>
          </cell>
          <cell r="D5631">
            <v>33242.370000000003</v>
          </cell>
          <cell r="E5631" t="str">
            <v>Система пожаротушения Ansul</v>
          </cell>
          <cell r="F5631">
            <v>0</v>
          </cell>
          <cell r="G5631" t="str">
            <v>q</v>
          </cell>
        </row>
        <row r="5632">
          <cell r="A5632">
            <v>2010111</v>
          </cell>
          <cell r="C5632" t="str">
            <v>Баллон ИТ-128 емк. 13,4 л., заправленный газом Хладон ФК-5-1-12 (18 кг)</v>
          </cell>
          <cell r="D5632">
            <v>27607.29</v>
          </cell>
          <cell r="E5632" t="str">
            <v>Система пожаротушения Ansul</v>
          </cell>
          <cell r="F5632">
            <v>0</v>
          </cell>
          <cell r="G5632" t="str">
            <v>q</v>
          </cell>
        </row>
        <row r="5633">
          <cell r="A5633">
            <v>2010101</v>
          </cell>
          <cell r="C5633" t="str">
            <v>Баллон ИТ-128 емк. 13,4 л., заправленный газом Хладон ФК-5-1-12 (6 кг)</v>
          </cell>
          <cell r="D5633">
            <v>24874.04</v>
          </cell>
          <cell r="E5633" t="str">
            <v>Система пожаротушения Ansul</v>
          </cell>
          <cell r="F5633">
            <v>0</v>
          </cell>
          <cell r="G5633" t="str">
            <v>q</v>
          </cell>
        </row>
        <row r="5634">
          <cell r="A5634">
            <v>2010107</v>
          </cell>
          <cell r="C5634" t="str">
            <v>Баллон ИТ-128 емк. 13,4 л., заправленный газом Хладон ФК-5-1-12 (8 кг)</v>
          </cell>
          <cell r="D5634">
            <v>26612.33</v>
          </cell>
          <cell r="E5634" t="str">
            <v>Система пожаротушения Ansul</v>
          </cell>
          <cell r="F5634">
            <v>0</v>
          </cell>
          <cell r="G5634" t="str">
            <v>q</v>
          </cell>
        </row>
        <row r="5635">
          <cell r="A5635">
            <v>2010109</v>
          </cell>
          <cell r="C5635" t="str">
            <v>Баллон ИТ-128 емк. 13,4 л., с запорно - пусковым устройством</v>
          </cell>
          <cell r="D5635">
            <v>20973.41</v>
          </cell>
          <cell r="E5635" t="str">
            <v>Система пожаротушения Ansul</v>
          </cell>
          <cell r="F5635">
            <v>0</v>
          </cell>
          <cell r="G5635" t="str">
            <v>q</v>
          </cell>
        </row>
        <row r="5636">
          <cell r="A5636">
            <v>2010103</v>
          </cell>
          <cell r="C5636" t="str">
            <v>Баллон ИТ-128 емк. 26,8 л., заправленный газом Хладон 227еа (24 кг)</v>
          </cell>
          <cell r="D5636">
            <v>37109.99</v>
          </cell>
          <cell r="E5636" t="str">
            <v>Система пожаротушения Ansul</v>
          </cell>
          <cell r="F5636">
            <v>0</v>
          </cell>
          <cell r="G5636" t="str">
            <v>q</v>
          </cell>
        </row>
        <row r="5637">
          <cell r="A5637">
            <v>2010112</v>
          </cell>
          <cell r="C5637" t="str">
            <v>Баллон ИТ-128 емк. 26,8 л., заправленный газом Хладон ФК-5-1-12 (18 кг)</v>
          </cell>
          <cell r="D5637">
            <v>25875.67</v>
          </cell>
          <cell r="E5637" t="str">
            <v>Система пожаротушения Ansul</v>
          </cell>
          <cell r="F5637">
            <v>0</v>
          </cell>
          <cell r="G5637" t="str">
            <v>q</v>
          </cell>
        </row>
        <row r="5638">
          <cell r="A5638">
            <v>2010102</v>
          </cell>
          <cell r="C5638" t="str">
            <v>Баллон ИТ-128 емк. 26,8 л., заправленный газом Хладон ФК-5-1-12 (32 кг)</v>
          </cell>
          <cell r="D5638">
            <v>45213.45</v>
          </cell>
          <cell r="E5638" t="str">
            <v>Система пожаротушения Ansul</v>
          </cell>
          <cell r="F5638">
            <v>0</v>
          </cell>
          <cell r="G5638" t="str">
            <v>q</v>
          </cell>
        </row>
        <row r="5639">
          <cell r="A5639">
            <v>2010108</v>
          </cell>
          <cell r="C5639" t="str">
            <v>Баллон ИТ-128 емк. 26,8 л., с запорно - пусковым устройством</v>
          </cell>
          <cell r="D5639">
            <v>22846.05</v>
          </cell>
          <cell r="E5639" t="str">
            <v>Система пожаротушения Ansul</v>
          </cell>
          <cell r="F5639">
            <v>0</v>
          </cell>
          <cell r="G5639" t="str">
            <v>q</v>
          </cell>
        </row>
        <row r="5640">
          <cell r="A5640">
            <v>2010104</v>
          </cell>
          <cell r="C5640" t="str">
            <v>Баллон ИТ-145 емк. 40,2 л., заправленный газом Хладон ФК-5-1-12 (32 кг)</v>
          </cell>
          <cell r="D5640">
            <v>50738.400000000001</v>
          </cell>
          <cell r="E5640" t="str">
            <v>Система пожаротушения Ansul</v>
          </cell>
          <cell r="F5640">
            <v>0</v>
          </cell>
          <cell r="G5640" t="str">
            <v>q</v>
          </cell>
        </row>
        <row r="5641">
          <cell r="A5641">
            <v>2010110</v>
          </cell>
          <cell r="C5641" t="str">
            <v>Баллон ИТ-145 емк. 40,2 л., с запорно - пусковым устройством</v>
          </cell>
          <cell r="D5641">
            <v>30132.21</v>
          </cell>
          <cell r="E5641" t="str">
            <v>Система пожаротушения Ansul</v>
          </cell>
          <cell r="F5641">
            <v>0</v>
          </cell>
          <cell r="G5641" t="str">
            <v>q</v>
          </cell>
        </row>
        <row r="5642">
          <cell r="A5642">
            <v>438834</v>
          </cell>
          <cell r="C5642" t="str">
            <v>Блок распределительного коллектора (2 выхода на две противоположные стороны) 438834</v>
          </cell>
          <cell r="D5642">
            <v>2382.39</v>
          </cell>
          <cell r="E5642" t="str">
            <v>Система пожаротушения Ansul</v>
          </cell>
          <cell r="F5642">
            <v>0</v>
          </cell>
          <cell r="G5642" t="str">
            <v>q</v>
          </cell>
        </row>
        <row r="5643">
          <cell r="A5643">
            <v>438835</v>
          </cell>
          <cell r="C5643" t="str">
            <v>Блок распределительного коллектора (4 выхода) 438835</v>
          </cell>
          <cell r="D5643">
            <v>3229.68</v>
          </cell>
          <cell r="E5643" t="str">
            <v>Система пожаротушения Ansul</v>
          </cell>
          <cell r="F5643">
            <v>0</v>
          </cell>
          <cell r="G5643" t="str">
            <v>q</v>
          </cell>
        </row>
        <row r="5644">
          <cell r="A5644">
            <v>2090501</v>
          </cell>
          <cell r="C5644" t="str">
            <v>Ввод кабельный 12 мм</v>
          </cell>
          <cell r="D5644">
            <v>26.95</v>
          </cell>
          <cell r="E5644" t="str">
            <v>Система пожаротушения Ansul</v>
          </cell>
          <cell r="F5644">
            <v>0</v>
          </cell>
          <cell r="G5644" t="str">
            <v>q</v>
          </cell>
        </row>
        <row r="5645">
          <cell r="A5645">
            <v>448174</v>
          </cell>
          <cell r="C5645" t="str">
            <v>Ввод кабельный ч/з стену, 50 шт./уп. 448174</v>
          </cell>
          <cell r="D5645">
            <v>227.92</v>
          </cell>
          <cell r="E5645" t="str">
            <v>Система пожаротушения Ansul</v>
          </cell>
          <cell r="F5645">
            <v>0</v>
          </cell>
          <cell r="G5645" t="str">
            <v>q</v>
          </cell>
        </row>
        <row r="5646">
          <cell r="A5646">
            <v>2010301</v>
          </cell>
          <cell r="C5646" t="str">
            <v>Винт декомпрессионный</v>
          </cell>
          <cell r="D5646">
            <v>715.06</v>
          </cell>
          <cell r="E5646" t="str">
            <v>Система пожаротушения Ansul</v>
          </cell>
          <cell r="F5646">
            <v>0</v>
          </cell>
          <cell r="G5646" t="str">
            <v>q</v>
          </cell>
        </row>
        <row r="5647">
          <cell r="A5647">
            <v>447321</v>
          </cell>
          <cell r="C5647" t="str">
            <v>Втулка резиновая для извещателя линейного, 25 шт./уп. 447321</v>
          </cell>
          <cell r="D5647">
            <v>82.27</v>
          </cell>
          <cell r="E5647" t="str">
            <v>Система пожаротушения Ansul</v>
          </cell>
          <cell r="F5647">
            <v>0</v>
          </cell>
          <cell r="G5647" t="str">
            <v>q</v>
          </cell>
        </row>
        <row r="5648">
          <cell r="A5648">
            <v>2010306</v>
          </cell>
          <cell r="C5648" t="str">
            <v xml:space="preserve">Газ Хладон 227еа </v>
          </cell>
          <cell r="D5648">
            <v>663.88</v>
          </cell>
          <cell r="E5648" t="str">
            <v>Система пожаротушения Ansul</v>
          </cell>
          <cell r="F5648">
            <v>0</v>
          </cell>
          <cell r="G5648" t="str">
            <v>q</v>
          </cell>
        </row>
        <row r="5649">
          <cell r="A5649">
            <v>2010305</v>
          </cell>
          <cell r="C5649" t="str">
            <v xml:space="preserve">Газ Хладон ФК-5-1-12 </v>
          </cell>
          <cell r="D5649">
            <v>817.11</v>
          </cell>
          <cell r="E5649" t="str">
            <v>Система пожаротушения Ansul</v>
          </cell>
          <cell r="F5649">
            <v>0</v>
          </cell>
          <cell r="G5649" t="str">
            <v>q</v>
          </cell>
        </row>
        <row r="5650">
          <cell r="A5650">
            <v>440083</v>
          </cell>
          <cell r="C5650" t="str">
            <v>Гайка прижимная для модуля дисплейного Checkfire 110/210 440083</v>
          </cell>
          <cell r="D5650">
            <v>433.94</v>
          </cell>
          <cell r="E5650" t="str">
            <v>Система пожаротушения Ansul</v>
          </cell>
          <cell r="F5650">
            <v>0</v>
          </cell>
          <cell r="G5650" t="str">
            <v>q</v>
          </cell>
        </row>
        <row r="5651">
          <cell r="A5651">
            <v>4677</v>
          </cell>
          <cell r="C5651" t="str">
            <v>Гайка прижимная на разрывную мембрану 3/4 in. 4677</v>
          </cell>
          <cell r="D5651">
            <v>331.08</v>
          </cell>
          <cell r="E5651" t="str">
            <v>Система пожаротушения Ansul</v>
          </cell>
          <cell r="F5651">
            <v>0</v>
          </cell>
          <cell r="G5651" t="str">
            <v>q</v>
          </cell>
        </row>
        <row r="5652">
          <cell r="A5652">
            <v>2010302</v>
          </cell>
          <cell r="C5652" t="str">
            <v>Голова пневматическая конусная с 2 отверстиями</v>
          </cell>
          <cell r="D5652">
            <v>1396</v>
          </cell>
          <cell r="E5652" t="str">
            <v>Система пожаротушения Ansul</v>
          </cell>
          <cell r="F5652">
            <v>0</v>
          </cell>
          <cell r="G5652" t="str">
            <v>q</v>
          </cell>
        </row>
        <row r="5653">
          <cell r="A5653">
            <v>440082</v>
          </cell>
          <cell r="C5653" t="str">
            <v>Дверца защитная для модуля дисплейного Checkfire 110/210, 5 шт./уп. 440082</v>
          </cell>
          <cell r="D5653">
            <v>229.34</v>
          </cell>
          <cell r="E5653" t="str">
            <v>Система пожаротушения Ansul</v>
          </cell>
          <cell r="F5653">
            <v>0</v>
          </cell>
          <cell r="G5653" t="str">
            <v>q</v>
          </cell>
        </row>
        <row r="5654">
          <cell r="A5654">
            <v>2010303</v>
          </cell>
          <cell r="C5654" t="str">
            <v>Заглушка для патрубка ручного клапана</v>
          </cell>
          <cell r="D5654">
            <v>204.4</v>
          </cell>
          <cell r="E5654" t="str">
            <v>Система пожаротушения Ansul</v>
          </cell>
          <cell r="F5654">
            <v>0</v>
          </cell>
          <cell r="G5654" t="str">
            <v>q</v>
          </cell>
        </row>
        <row r="5655">
          <cell r="A5655">
            <v>447044</v>
          </cell>
          <cell r="C5655" t="str">
            <v>Зажим кабельный для Checkfire 210 (ICM) 447044</v>
          </cell>
          <cell r="D5655">
            <v>1325.34</v>
          </cell>
          <cell r="E5655" t="str">
            <v>Система пожаротушения Ansul</v>
          </cell>
          <cell r="F5655">
            <v>0</v>
          </cell>
          <cell r="G5655" t="str">
            <v>q</v>
          </cell>
        </row>
        <row r="5656">
          <cell r="A5656">
            <v>447935</v>
          </cell>
          <cell r="C5656" t="str">
            <v>Зажим соединительный (линия выпуска/линия питания/линия реле), 25 шт./уп. 447935</v>
          </cell>
          <cell r="D5656">
            <v>184.82</v>
          </cell>
          <cell r="E5656" t="str">
            <v>Система пожаротушения Ansul</v>
          </cell>
          <cell r="F5656">
            <v>0</v>
          </cell>
          <cell r="G5656" t="str">
            <v>q</v>
          </cell>
        </row>
        <row r="5657">
          <cell r="A5657">
            <v>447934</v>
          </cell>
          <cell r="C5657" t="str">
            <v>Зажим соединительный (линия обнаружения/дисплейная линия), 25 шт./уп. 447934</v>
          </cell>
          <cell r="D5657">
            <v>184.82</v>
          </cell>
          <cell r="E5657" t="str">
            <v>Система пожаротушения Ansul</v>
          </cell>
          <cell r="F5657">
            <v>0</v>
          </cell>
          <cell r="G5657" t="str">
            <v>q</v>
          </cell>
        </row>
        <row r="5658">
          <cell r="A5658">
            <v>2050207</v>
          </cell>
          <cell r="C5658" t="str">
            <v xml:space="preserve">Закладная прямая М10 </v>
          </cell>
          <cell r="D5658">
            <v>97.51</v>
          </cell>
          <cell r="E5658" t="str">
            <v>Система пожаротушения Ansul</v>
          </cell>
          <cell r="F5658">
            <v>0</v>
          </cell>
          <cell r="G5658" t="str">
            <v>q</v>
          </cell>
        </row>
        <row r="5659">
          <cell r="A5659">
            <v>2030201</v>
          </cell>
          <cell r="C5659" t="str">
            <v>Защита пластиковая РВД 1/4 in. (13-18мм)</v>
          </cell>
          <cell r="D5659">
            <v>262.95</v>
          </cell>
          <cell r="E5659" t="str">
            <v>Система пожаротушения Ansul</v>
          </cell>
          <cell r="F5659">
            <v>0</v>
          </cell>
          <cell r="G5659" t="str">
            <v>q</v>
          </cell>
        </row>
        <row r="5660">
          <cell r="A5660">
            <v>2030202</v>
          </cell>
          <cell r="C5660" t="str">
            <v>Защита пластиковая РВД 1/2 in. (20-27мм)</v>
          </cell>
          <cell r="D5660">
            <v>269.70999999999998</v>
          </cell>
          <cell r="E5660" t="str">
            <v>Система пожаротушения Ansul</v>
          </cell>
          <cell r="F5660">
            <v>0</v>
          </cell>
          <cell r="G5660" t="str">
            <v>q</v>
          </cell>
        </row>
        <row r="5661">
          <cell r="A5661">
            <v>2030203</v>
          </cell>
          <cell r="C5661" t="str">
            <v>Защита пластиковая РВД 3/4 in. (27-36мм)</v>
          </cell>
          <cell r="D5661">
            <v>319.98</v>
          </cell>
          <cell r="E5661" t="str">
            <v>Система пожаротушения Ansul</v>
          </cell>
          <cell r="F5661">
            <v>0</v>
          </cell>
          <cell r="G5661" t="str">
            <v>q</v>
          </cell>
        </row>
        <row r="5662">
          <cell r="A5662">
            <v>71230</v>
          </cell>
          <cell r="C5662" t="str">
            <v>Извещатель линейный тепловой 100ft.,(30,5 м) 71230</v>
          </cell>
          <cell r="D5662">
            <v>13720.17</v>
          </cell>
          <cell r="E5662" t="str">
            <v>Система пожаротушения Ansul</v>
          </cell>
          <cell r="F5662">
            <v>0</v>
          </cell>
          <cell r="G5662" t="str">
            <v>q</v>
          </cell>
        </row>
        <row r="5663">
          <cell r="A5663" t="str">
            <v>A16381ULBP</v>
          </cell>
          <cell r="C5663" t="str">
            <v>Извещатель линейный тепловой 2200F (1050C) 100ft.,(30,5 м) A16381ULBP</v>
          </cell>
          <cell r="D5663">
            <v>13717.04</v>
          </cell>
          <cell r="E5663" t="str">
            <v>Система пожаротушения Ansul</v>
          </cell>
          <cell r="F5663">
            <v>0</v>
          </cell>
          <cell r="G5663" t="str">
            <v>q</v>
          </cell>
        </row>
        <row r="5664">
          <cell r="A5664">
            <v>439406</v>
          </cell>
          <cell r="C5664" t="str">
            <v>Извещатель линейный тепловой 2ft.,(0,61 м) 439406</v>
          </cell>
          <cell r="D5664">
            <v>1960.15</v>
          </cell>
          <cell r="E5664" t="str">
            <v>Система пожаротушения Ansul</v>
          </cell>
          <cell r="F5664">
            <v>0</v>
          </cell>
          <cell r="G5664" t="str">
            <v>q</v>
          </cell>
        </row>
        <row r="5665">
          <cell r="A5665">
            <v>2090238</v>
          </cell>
          <cell r="C5665" t="str">
            <v>Извещатель линейный тепловой 0,5 м</v>
          </cell>
          <cell r="D5665">
            <v>1905.44</v>
          </cell>
          <cell r="E5665" t="str">
            <v>Система пожаротушения Ansul</v>
          </cell>
          <cell r="F5665">
            <v>0</v>
          </cell>
          <cell r="G5665" t="str">
            <v>q</v>
          </cell>
        </row>
        <row r="5666">
          <cell r="A5666">
            <v>2090239</v>
          </cell>
          <cell r="C5666" t="str">
            <v>Извещатель линейный тепловой 1 м</v>
          </cell>
          <cell r="D5666">
            <v>2054.73</v>
          </cell>
          <cell r="E5666" t="str">
            <v>Система пожаротушения Ansul</v>
          </cell>
          <cell r="F5666">
            <v>0</v>
          </cell>
          <cell r="G5666" t="str">
            <v>q</v>
          </cell>
        </row>
        <row r="5667">
          <cell r="A5667">
            <v>439478</v>
          </cell>
          <cell r="C5667" t="str">
            <v>Извещатель линейный тепловой 5ft.,(1,53 м) 439478</v>
          </cell>
          <cell r="D5667">
            <v>2147.1999999999998</v>
          </cell>
          <cell r="E5667" t="str">
            <v>Система пожаротушения Ansul</v>
          </cell>
          <cell r="F5667">
            <v>0</v>
          </cell>
          <cell r="G5667" t="str">
            <v>q</v>
          </cell>
        </row>
        <row r="5668">
          <cell r="A5668">
            <v>2090240</v>
          </cell>
          <cell r="C5668" t="str">
            <v>Извещатель линейный тепловой 1,5 м</v>
          </cell>
          <cell r="D5668">
            <v>2123.88</v>
          </cell>
          <cell r="E5668" t="str">
            <v>Система пожаротушения Ansul</v>
          </cell>
          <cell r="F5668">
            <v>0</v>
          </cell>
          <cell r="G5668" t="str">
            <v>q</v>
          </cell>
        </row>
        <row r="5669">
          <cell r="A5669">
            <v>439480</v>
          </cell>
          <cell r="C5669" t="str">
            <v>Извещатель линейный тепловой 10ft.,(3,05 м) 439480</v>
          </cell>
          <cell r="D5669">
            <v>2349.38</v>
          </cell>
          <cell r="E5669" t="str">
            <v>Система пожаротушения Ansul</v>
          </cell>
          <cell r="F5669">
            <v>0</v>
          </cell>
          <cell r="G5669" t="str">
            <v>q</v>
          </cell>
        </row>
        <row r="5670">
          <cell r="A5670">
            <v>2090241</v>
          </cell>
          <cell r="C5670" t="str">
            <v>Извещатель линейный тепловой 3 м</v>
          </cell>
          <cell r="D5670">
            <v>2306.88</v>
          </cell>
          <cell r="E5670" t="str">
            <v>Система пожаротушения Ansul</v>
          </cell>
          <cell r="F5670">
            <v>0</v>
          </cell>
          <cell r="G5670" t="str">
            <v>q</v>
          </cell>
        </row>
        <row r="5671">
          <cell r="A5671">
            <v>439408</v>
          </cell>
          <cell r="C5671" t="str">
            <v>Извещатель линейный тепловой 20ft.,(6,10 м) 439408</v>
          </cell>
          <cell r="D5671">
            <v>2880.32</v>
          </cell>
          <cell r="E5671" t="str">
            <v>Система пожаротушения Ansul</v>
          </cell>
          <cell r="F5671">
            <v>0</v>
          </cell>
          <cell r="G5671" t="str">
            <v>q</v>
          </cell>
        </row>
        <row r="5672">
          <cell r="A5672">
            <v>2090242</v>
          </cell>
          <cell r="C5672" t="str">
            <v>Извещатель линейный тепловой 6 м</v>
          </cell>
          <cell r="D5672">
            <v>2817.84</v>
          </cell>
          <cell r="E5672" t="str">
            <v>Система пожаротушения Ansul</v>
          </cell>
          <cell r="F5672">
            <v>0</v>
          </cell>
          <cell r="G5672" t="str">
            <v>q</v>
          </cell>
        </row>
        <row r="5673">
          <cell r="A5673">
            <v>439410</v>
          </cell>
          <cell r="C5673" t="str">
            <v>Извещатель линейный тепловой 30ft.,(9,15 м) 439410</v>
          </cell>
          <cell r="D5673">
            <v>3411.57</v>
          </cell>
          <cell r="E5673" t="str">
            <v>Система пожаротушения Ansul</v>
          </cell>
          <cell r="F5673">
            <v>0</v>
          </cell>
          <cell r="G5673" t="str">
            <v>q</v>
          </cell>
        </row>
        <row r="5674">
          <cell r="A5674">
            <v>2090243</v>
          </cell>
          <cell r="C5674" t="str">
            <v>Извещатель линейный тепловой 9 м</v>
          </cell>
          <cell r="D5674">
            <v>3249.36</v>
          </cell>
          <cell r="E5674" t="str">
            <v>Система пожаротушения Ansul</v>
          </cell>
          <cell r="F5674">
            <v>0</v>
          </cell>
          <cell r="G5674" t="str">
            <v>q</v>
          </cell>
        </row>
        <row r="5675">
          <cell r="A5675">
            <v>440765</v>
          </cell>
          <cell r="C5675" t="str">
            <v>Извещатель линейный тепловой 50ft.,(15,24 м) 440765</v>
          </cell>
          <cell r="D5675">
            <v>5049.93</v>
          </cell>
          <cell r="E5675" t="str">
            <v>Система пожаротушения Ansul</v>
          </cell>
          <cell r="F5675">
            <v>0</v>
          </cell>
          <cell r="G5675" t="str">
            <v>q</v>
          </cell>
        </row>
        <row r="5676">
          <cell r="A5676">
            <v>2090244</v>
          </cell>
          <cell r="C5676" t="str">
            <v>Извещатель линейный тепловой 15 м</v>
          </cell>
          <cell r="D5676">
            <v>4946.5600000000004</v>
          </cell>
          <cell r="E5676" t="str">
            <v>Система пожаротушения Ansul</v>
          </cell>
          <cell r="F5676">
            <v>0</v>
          </cell>
          <cell r="G5676" t="str">
            <v>q</v>
          </cell>
        </row>
        <row r="5677">
          <cell r="A5677">
            <v>2090203</v>
          </cell>
          <cell r="C5677" t="str">
            <v>Извещатель линейный тепловой белый 88°</v>
          </cell>
          <cell r="D5677">
            <v>551.54</v>
          </cell>
          <cell r="E5677" t="str">
            <v>Система пожаротушения Ansul</v>
          </cell>
          <cell r="F5677">
            <v>0</v>
          </cell>
          <cell r="G5677" t="str">
            <v>q</v>
          </cell>
        </row>
        <row r="5678">
          <cell r="A5678">
            <v>2090202</v>
          </cell>
          <cell r="C5678" t="str">
            <v>Извещатель линейный тепловой синий 138°</v>
          </cell>
          <cell r="D5678">
            <v>551.54</v>
          </cell>
          <cell r="E5678" t="str">
            <v>Система пожаротушения Ansul</v>
          </cell>
          <cell r="F5678">
            <v>0</v>
          </cell>
          <cell r="G5678" t="str">
            <v>q</v>
          </cell>
        </row>
        <row r="5679">
          <cell r="A5679">
            <v>438280</v>
          </cell>
          <cell r="C5679" t="str">
            <v>Извещатель точечный тепловой 2500F (1210C) для Checkfire 110/210 438280</v>
          </cell>
          <cell r="D5679">
            <v>5434.71</v>
          </cell>
          <cell r="E5679" t="str">
            <v>Система пожаротушения Ansul</v>
          </cell>
          <cell r="F5679">
            <v>0</v>
          </cell>
          <cell r="G5679" t="str">
            <v>q</v>
          </cell>
        </row>
        <row r="5680">
          <cell r="A5680">
            <v>438281</v>
          </cell>
          <cell r="C5680" t="str">
            <v>Извещатель точечный тепловой 3500F (1770C) для Checkfire 110/210 438281</v>
          </cell>
          <cell r="D5680">
            <v>4413.8999999999996</v>
          </cell>
          <cell r="E5680" t="str">
            <v>Система пожаротушения Ansul</v>
          </cell>
          <cell r="F5680">
            <v>0</v>
          </cell>
          <cell r="G5680" t="str">
            <v>q</v>
          </cell>
        </row>
        <row r="5681">
          <cell r="A5681">
            <v>440352</v>
          </cell>
          <cell r="C5681" t="str">
            <v>Источник питания 3.6 VDC для Checkfire 210 (ICM) 440352</v>
          </cell>
          <cell r="D5681">
            <v>2872.25</v>
          </cell>
          <cell r="E5681" t="str">
            <v>Система пожаротушения Ansul</v>
          </cell>
          <cell r="F5681">
            <v>0</v>
          </cell>
          <cell r="G5681" t="str">
            <v>q</v>
          </cell>
        </row>
        <row r="5682">
          <cell r="A5682">
            <v>427308</v>
          </cell>
          <cell r="C5682" t="str">
            <v>Источник питания 3.6 VDC для Checkfire SC-N/MP-N 427308</v>
          </cell>
          <cell r="D5682">
            <v>3896.89</v>
          </cell>
          <cell r="E5682" t="str">
            <v>Система пожаротушения Ansul</v>
          </cell>
          <cell r="F5682">
            <v>0</v>
          </cell>
          <cell r="G5682" t="str">
            <v>q</v>
          </cell>
        </row>
        <row r="5683">
          <cell r="A5683" t="str">
            <v>A16381UPYV</v>
          </cell>
          <cell r="C5683" t="str">
            <v>Источник питания 3.6 VDC для Checkfire SC-N/MP-N A16381UPYV</v>
          </cell>
          <cell r="D5683">
            <v>3893.15</v>
          </cell>
          <cell r="E5683" t="str">
            <v>Система пожаротушения Ansul</v>
          </cell>
          <cell r="F5683">
            <v>0</v>
          </cell>
          <cell r="G5683" t="str">
            <v>q</v>
          </cell>
        </row>
        <row r="5684">
          <cell r="A5684">
            <v>443381</v>
          </cell>
          <cell r="C5684" t="str">
            <v>Кабель 3-разветвитель цепи обнаружения 443381</v>
          </cell>
          <cell r="D5684">
            <v>12298.73</v>
          </cell>
          <cell r="E5684" t="str">
            <v>Система пожаротушения Ansul</v>
          </cell>
          <cell r="F5684">
            <v>0</v>
          </cell>
          <cell r="G5684" t="str">
            <v>q</v>
          </cell>
        </row>
        <row r="5685">
          <cell r="A5685">
            <v>446545</v>
          </cell>
          <cell r="C5685" t="str">
            <v>Кабель 4-разветвитель цепи выпуска 446545</v>
          </cell>
          <cell r="D5685">
            <v>12298.73</v>
          </cell>
          <cell r="E5685" t="str">
            <v>Система пожаротушения Ansul</v>
          </cell>
          <cell r="F5685">
            <v>0</v>
          </cell>
          <cell r="G5685" t="str">
            <v>q</v>
          </cell>
        </row>
        <row r="5686">
          <cell r="A5686">
            <v>446542</v>
          </cell>
          <cell r="C5686" t="str">
            <v>Кабель h цепи выпуска 446542</v>
          </cell>
          <cell r="D5686">
            <v>3963.01</v>
          </cell>
          <cell r="E5686" t="str">
            <v>Система пожаротушения Ansul</v>
          </cell>
          <cell r="F5686">
            <v>0</v>
          </cell>
          <cell r="G5686" t="str">
            <v>q</v>
          </cell>
        </row>
        <row r="5687">
          <cell r="A5687" t="str">
            <v>A16381CD33</v>
          </cell>
          <cell r="C5687" t="str">
            <v xml:space="preserve">Кабель h цепи выпуска A16381CD33 </v>
          </cell>
          <cell r="D5687">
            <v>3962.9</v>
          </cell>
          <cell r="E5687" t="str">
            <v>Система пожаротушения Ansul</v>
          </cell>
          <cell r="F5687">
            <v>0</v>
          </cell>
          <cell r="G5687" t="str">
            <v>q</v>
          </cell>
        </row>
        <row r="5688">
          <cell r="A5688">
            <v>446539</v>
          </cell>
          <cell r="C5688" t="str">
            <v>Кабель h цепи обнаружения 446539</v>
          </cell>
          <cell r="D5688">
            <v>3712.27</v>
          </cell>
          <cell r="E5688" t="str">
            <v>Система пожаротушения Ansul</v>
          </cell>
          <cell r="F5688">
            <v>0</v>
          </cell>
          <cell r="G5688" t="str">
            <v>q</v>
          </cell>
        </row>
        <row r="5689">
          <cell r="A5689" t="str">
            <v>A16381CD32</v>
          </cell>
          <cell r="C5689" t="str">
            <v>Кабель h цепи обнаружения A16381CD32</v>
          </cell>
          <cell r="D5689">
            <v>3770.92</v>
          </cell>
          <cell r="E5689" t="str">
            <v>Система пожаротушения Ansul</v>
          </cell>
          <cell r="F5689">
            <v>0</v>
          </cell>
          <cell r="G5689" t="str">
            <v>q</v>
          </cell>
        </row>
        <row r="5690">
          <cell r="A5690">
            <v>2090201</v>
          </cell>
          <cell r="C5690" t="str">
            <v>Кабель всепогодный КГ 2 х 1,5 мм</v>
          </cell>
          <cell r="D5690">
            <v>36.24</v>
          </cell>
          <cell r="E5690" t="str">
            <v>Система пожаротушения Ansul</v>
          </cell>
          <cell r="F5690">
            <v>0</v>
          </cell>
          <cell r="G5690" t="str">
            <v>q</v>
          </cell>
        </row>
        <row r="5691">
          <cell r="A5691" t="str">
            <v>A16381EW4C</v>
          </cell>
          <cell r="C5691" t="str">
            <v>Кабель дисплейный/коммуникационный 100ft.,(30,5 м) A16381EW4C</v>
          </cell>
          <cell r="D5691">
            <v>14364.67</v>
          </cell>
          <cell r="E5691" t="str">
            <v>Система пожаротушения Ansul</v>
          </cell>
          <cell r="F5691">
            <v>0</v>
          </cell>
          <cell r="G5691" t="str">
            <v>q</v>
          </cell>
        </row>
        <row r="5692">
          <cell r="A5692" t="str">
            <v>A16381EW48</v>
          </cell>
          <cell r="C5692" t="str">
            <v>Кабель дисплейный/коммуникационный 200ft.,(61 м) A16381EW48</v>
          </cell>
          <cell r="D5692">
            <v>28614.98</v>
          </cell>
          <cell r="E5692" t="str">
            <v>Система пожаротушения Ansul</v>
          </cell>
          <cell r="F5692">
            <v>0</v>
          </cell>
          <cell r="G5692" t="str">
            <v>q</v>
          </cell>
        </row>
        <row r="5693">
          <cell r="A5693" t="str">
            <v>A16381CBC1</v>
          </cell>
          <cell r="C5693" t="str">
            <v>Кабель дисплейный/коммуникационный 2ft.,(0,61 м) A16381CBC1</v>
          </cell>
          <cell r="D5693">
            <v>1857.09</v>
          </cell>
          <cell r="E5693" t="str">
            <v>Система пожаротушения Ansul</v>
          </cell>
          <cell r="F5693">
            <v>0</v>
          </cell>
          <cell r="G5693" t="str">
            <v>q</v>
          </cell>
        </row>
        <row r="5694">
          <cell r="A5694">
            <v>2090224</v>
          </cell>
          <cell r="C5694" t="str">
            <v>Кабель дисплейный/коммуникационный 0,5 м</v>
          </cell>
          <cell r="D5694">
            <v>1411.34</v>
          </cell>
          <cell r="E5694" t="str">
            <v>Система пожаротушения Ansul</v>
          </cell>
          <cell r="F5694">
            <v>0</v>
          </cell>
          <cell r="G5694" t="str">
            <v>q</v>
          </cell>
        </row>
        <row r="5695">
          <cell r="A5695" t="str">
            <v>A16381CBC2</v>
          </cell>
          <cell r="C5695" t="str">
            <v>Кабель дисплейный/коммуникационный 3ft.,(0,91 м) A16381CBC2</v>
          </cell>
          <cell r="D5695">
            <v>2055.7399999999998</v>
          </cell>
          <cell r="E5695" t="str">
            <v>Система пожаротушения Ansul</v>
          </cell>
          <cell r="F5695">
            <v>0</v>
          </cell>
          <cell r="G5695" t="str">
            <v>q</v>
          </cell>
        </row>
        <row r="5696">
          <cell r="A5696">
            <v>2090225</v>
          </cell>
          <cell r="C5696" t="str">
            <v>Кабель дисплейный/коммуникационный 1 м</v>
          </cell>
          <cell r="D5696">
            <v>1644.62</v>
          </cell>
          <cell r="E5696" t="str">
            <v>Система пожаротушения Ansul</v>
          </cell>
          <cell r="F5696">
            <v>0</v>
          </cell>
          <cell r="G5696" t="str">
            <v>q</v>
          </cell>
        </row>
        <row r="5697">
          <cell r="A5697" t="str">
            <v>A16381CBC3</v>
          </cell>
          <cell r="C5697" t="str">
            <v>Кабель дисплейный/коммуникационный 5ft.,(1,53 м) A16381CBC3</v>
          </cell>
          <cell r="D5697">
            <v>2195.04</v>
          </cell>
          <cell r="E5697" t="str">
            <v>Система пожаротушения Ansul</v>
          </cell>
          <cell r="F5697">
            <v>0</v>
          </cell>
          <cell r="G5697" t="str">
            <v>q</v>
          </cell>
        </row>
        <row r="5698">
          <cell r="A5698">
            <v>2090226</v>
          </cell>
          <cell r="C5698" t="str">
            <v>Кабель дисплейный/коммуникационный 1,5 м</v>
          </cell>
          <cell r="D5698">
            <v>1756.05</v>
          </cell>
          <cell r="E5698" t="str">
            <v>Система пожаротушения Ansul</v>
          </cell>
          <cell r="F5698">
            <v>0</v>
          </cell>
          <cell r="G5698" t="str">
            <v>q</v>
          </cell>
        </row>
        <row r="5699">
          <cell r="A5699" t="str">
            <v>A16381CBC4</v>
          </cell>
          <cell r="C5699" t="str">
            <v>Кабель дисплейный/коммуникационный 10ft.,(3,05 м) A16381CBC4</v>
          </cell>
          <cell r="D5699">
            <v>2976.62</v>
          </cell>
          <cell r="E5699" t="str">
            <v>Система пожаротушения Ansul</v>
          </cell>
          <cell r="F5699">
            <v>0</v>
          </cell>
          <cell r="G5699" t="str">
            <v>q</v>
          </cell>
        </row>
        <row r="5700">
          <cell r="A5700">
            <v>2090227</v>
          </cell>
          <cell r="C5700" t="str">
            <v>Кабель дисплейный/коммуникационный 3 м</v>
          </cell>
          <cell r="D5700">
            <v>2381.3000000000002</v>
          </cell>
          <cell r="E5700" t="str">
            <v>Система пожаротушения Ansul</v>
          </cell>
          <cell r="F5700">
            <v>0</v>
          </cell>
          <cell r="G5700" t="str">
            <v>q</v>
          </cell>
        </row>
        <row r="5701">
          <cell r="A5701" t="str">
            <v>A16381CD2V</v>
          </cell>
          <cell r="C5701" t="str">
            <v>Кабель дисплейный/коммуникационный 20ft.,(6,10 м) A16381CD2V</v>
          </cell>
          <cell r="D5701">
            <v>4448.43</v>
          </cell>
          <cell r="E5701" t="str">
            <v>Система пожаротушения Ansul</v>
          </cell>
          <cell r="F5701">
            <v>0</v>
          </cell>
          <cell r="G5701" t="str">
            <v>q</v>
          </cell>
        </row>
        <row r="5702">
          <cell r="A5702">
            <v>2090228</v>
          </cell>
          <cell r="C5702" t="str">
            <v>Кабель дисплейный/коммуникационный 6 м</v>
          </cell>
          <cell r="D5702">
            <v>3558.74</v>
          </cell>
          <cell r="E5702" t="str">
            <v>Система пожаротушения Ansul</v>
          </cell>
          <cell r="F5702">
            <v>0</v>
          </cell>
          <cell r="G5702" t="str">
            <v>q</v>
          </cell>
        </row>
        <row r="5703">
          <cell r="A5703" t="str">
            <v>A16381CD2W</v>
          </cell>
          <cell r="C5703" t="str">
            <v>Кабель дисплейный/коммуникационный 30ft.,(9,15 м) A16381CD2W</v>
          </cell>
          <cell r="D5703">
            <v>5968.48</v>
          </cell>
          <cell r="E5703" t="str">
            <v>Система пожаротушения Ansul</v>
          </cell>
          <cell r="F5703">
            <v>0</v>
          </cell>
          <cell r="G5703" t="str">
            <v>q</v>
          </cell>
        </row>
        <row r="5704">
          <cell r="A5704">
            <v>2090229</v>
          </cell>
          <cell r="C5704" t="str">
            <v>Кабель дисплейный/коммуникационный 9 м</v>
          </cell>
          <cell r="D5704">
            <v>4774.79</v>
          </cell>
          <cell r="E5704" t="str">
            <v>Система пожаротушения Ansul</v>
          </cell>
          <cell r="F5704">
            <v>0</v>
          </cell>
          <cell r="G5704" t="str">
            <v>q</v>
          </cell>
        </row>
        <row r="5705">
          <cell r="A5705" t="str">
            <v>A16381CD30</v>
          </cell>
          <cell r="C5705" t="str">
            <v>Кабель дисплейный/коммуникационный 50ft.,(15,24 м) A16381CD30</v>
          </cell>
          <cell r="D5705">
            <v>9009</v>
          </cell>
          <cell r="E5705" t="str">
            <v>Система пожаротушения Ansul</v>
          </cell>
          <cell r="F5705">
            <v>0</v>
          </cell>
          <cell r="G5705" t="str">
            <v>q</v>
          </cell>
        </row>
        <row r="5706">
          <cell r="A5706">
            <v>2090230</v>
          </cell>
          <cell r="C5706" t="str">
            <v>Кабель дисплейный/коммуникационный 15 м</v>
          </cell>
          <cell r="D5706">
            <v>7207.2</v>
          </cell>
          <cell r="E5706" t="str">
            <v>Система пожаротушения Ansul</v>
          </cell>
          <cell r="F5706">
            <v>0</v>
          </cell>
          <cell r="G5706" t="str">
            <v>q</v>
          </cell>
        </row>
        <row r="5707">
          <cell r="A5707">
            <v>439418</v>
          </cell>
          <cell r="C5707" t="str">
            <v>Кабель цепи выпуска 2ft.,(0,61 м) 439418</v>
          </cell>
          <cell r="D5707">
            <v>1730.72</v>
          </cell>
          <cell r="E5707" t="str">
            <v>Система пожаротушения Ansul</v>
          </cell>
          <cell r="F5707">
            <v>0</v>
          </cell>
          <cell r="G5707" t="str">
            <v>q</v>
          </cell>
        </row>
        <row r="5708">
          <cell r="A5708" t="str">
            <v>A16381CB70</v>
          </cell>
          <cell r="C5708" t="str">
            <v>Кабель цепи выпуска 2ft.,(0,61 м) A16381CB70</v>
          </cell>
          <cell r="D5708">
            <v>1732.53</v>
          </cell>
          <cell r="E5708" t="str">
            <v>Система пожаротушения Ansul</v>
          </cell>
          <cell r="F5708">
            <v>0</v>
          </cell>
          <cell r="G5708" t="str">
            <v>q</v>
          </cell>
        </row>
        <row r="5709">
          <cell r="A5709">
            <v>2090215</v>
          </cell>
          <cell r="C5709" t="str">
            <v>Кабель цепи выпуска/цепи питания 0,5 м</v>
          </cell>
          <cell r="D5709">
            <v>1386.03</v>
          </cell>
          <cell r="E5709" t="str">
            <v>Система пожаротушения Ansul</v>
          </cell>
          <cell r="F5709">
            <v>0</v>
          </cell>
          <cell r="G5709" t="str">
            <v>q</v>
          </cell>
        </row>
        <row r="5710">
          <cell r="A5710">
            <v>443378</v>
          </cell>
          <cell r="C5710" t="str">
            <v>Кабель цепи выпуска 3ft.,(0,91 м) 443378</v>
          </cell>
          <cell r="D5710">
            <v>1831.25</v>
          </cell>
          <cell r="E5710" t="str">
            <v>Система пожаротушения Ansul</v>
          </cell>
          <cell r="F5710">
            <v>0</v>
          </cell>
          <cell r="G5710" t="str">
            <v>q</v>
          </cell>
        </row>
        <row r="5711">
          <cell r="A5711" t="str">
            <v>A16381CB71</v>
          </cell>
          <cell r="C5711" t="str">
            <v>Кабель цепи выпуска 3ft.,(0,91 м) A16381CB71</v>
          </cell>
          <cell r="D5711">
            <v>1832.77</v>
          </cell>
          <cell r="E5711" t="str">
            <v>Система пожаротушения Ansul</v>
          </cell>
          <cell r="F5711">
            <v>0</v>
          </cell>
          <cell r="G5711" t="str">
            <v>q</v>
          </cell>
        </row>
        <row r="5712">
          <cell r="A5712">
            <v>2090216</v>
          </cell>
          <cell r="C5712" t="str">
            <v>Кабель цепи выпуска/цепи питания 1 м</v>
          </cell>
          <cell r="D5712">
            <v>1466.21</v>
          </cell>
          <cell r="E5712" t="str">
            <v>Система пожаротушения Ansul</v>
          </cell>
          <cell r="F5712">
            <v>0</v>
          </cell>
          <cell r="G5712" t="str">
            <v>q</v>
          </cell>
        </row>
        <row r="5713">
          <cell r="A5713">
            <v>439420</v>
          </cell>
          <cell r="C5713" t="str">
            <v>Кабель цепи выпуска 5ft.,(1,53 м) 439420</v>
          </cell>
          <cell r="D5713">
            <v>1881.42</v>
          </cell>
          <cell r="E5713" t="str">
            <v>Система пожаротушения Ansul</v>
          </cell>
          <cell r="F5713">
            <v>0</v>
          </cell>
          <cell r="G5713" t="str">
            <v>q</v>
          </cell>
        </row>
        <row r="5714">
          <cell r="A5714" t="str">
            <v>A16381CB72</v>
          </cell>
          <cell r="C5714" t="str">
            <v>Кабель цепи выпуска 5ft.,(1,53 м) A16381CB72</v>
          </cell>
          <cell r="D5714">
            <v>1882.43</v>
          </cell>
          <cell r="E5714" t="str">
            <v>Система пожаротушения Ansul</v>
          </cell>
          <cell r="F5714">
            <v>0</v>
          </cell>
          <cell r="G5714" t="str">
            <v>q</v>
          </cell>
        </row>
        <row r="5715">
          <cell r="A5715">
            <v>2090217</v>
          </cell>
          <cell r="C5715" t="str">
            <v>Кабель цепи выпуска/цепи питания 1,5 м</v>
          </cell>
          <cell r="D5715">
            <v>1505.94</v>
          </cell>
          <cell r="E5715" t="str">
            <v>Система пожаротушения Ansul</v>
          </cell>
          <cell r="F5715">
            <v>0</v>
          </cell>
          <cell r="G5715" t="str">
            <v>q</v>
          </cell>
        </row>
        <row r="5716">
          <cell r="A5716">
            <v>439422</v>
          </cell>
          <cell r="C5716" t="str">
            <v>Кабель цепи выпуска 10ft.,(3,05 м) 439422</v>
          </cell>
          <cell r="D5716">
            <v>2290.9299999999998</v>
          </cell>
          <cell r="E5716" t="str">
            <v>Система пожаротушения Ansul</v>
          </cell>
          <cell r="F5716">
            <v>0</v>
          </cell>
          <cell r="G5716" t="str">
            <v>q</v>
          </cell>
        </row>
        <row r="5717">
          <cell r="A5717" t="str">
            <v>A16381CB73</v>
          </cell>
          <cell r="C5717" t="str">
            <v>Кабель цепи выпуска 10ft.,(3,05 м) A16381CB73</v>
          </cell>
          <cell r="D5717">
            <v>2290.0300000000002</v>
          </cell>
          <cell r="E5717" t="str">
            <v>Система пожаротушения Ansul</v>
          </cell>
          <cell r="F5717">
            <v>0</v>
          </cell>
          <cell r="G5717" t="str">
            <v>q</v>
          </cell>
        </row>
        <row r="5718">
          <cell r="A5718">
            <v>2090218</v>
          </cell>
          <cell r="C5718" t="str">
            <v>Кабель цепи выпуска/цепи питания 3 м</v>
          </cell>
          <cell r="D5718">
            <v>1832.02</v>
          </cell>
          <cell r="E5718" t="str">
            <v>Система пожаротушения Ansul</v>
          </cell>
          <cell r="F5718">
            <v>0</v>
          </cell>
          <cell r="G5718" t="str">
            <v>q</v>
          </cell>
        </row>
        <row r="5719">
          <cell r="A5719">
            <v>439424</v>
          </cell>
          <cell r="C5719" t="str">
            <v>Кабель цепи выпуска 20ft.,(6,10 м) 439424</v>
          </cell>
          <cell r="D5719">
            <v>3060.1</v>
          </cell>
          <cell r="E5719" t="str">
            <v>Система пожаротушения Ansul</v>
          </cell>
          <cell r="F5719">
            <v>0</v>
          </cell>
          <cell r="G5719" t="str">
            <v>q</v>
          </cell>
        </row>
        <row r="5720">
          <cell r="A5720" t="str">
            <v>A16381CB74</v>
          </cell>
          <cell r="C5720" t="str">
            <v>Кабель цепи выпуска 20ft.,(6,10 м) A16381CB74</v>
          </cell>
          <cell r="D5720">
            <v>3063.23</v>
          </cell>
          <cell r="E5720" t="str">
            <v>Система пожаротушения Ansul</v>
          </cell>
          <cell r="F5720">
            <v>0</v>
          </cell>
          <cell r="G5720" t="str">
            <v>q</v>
          </cell>
        </row>
        <row r="5721">
          <cell r="A5721">
            <v>2090219</v>
          </cell>
          <cell r="C5721" t="str">
            <v>Кабель цепи выпуска/цепи питания 6 м</v>
          </cell>
          <cell r="D5721">
            <v>2450.58</v>
          </cell>
          <cell r="E5721" t="str">
            <v>Система пожаротушения Ansul</v>
          </cell>
          <cell r="F5721">
            <v>0</v>
          </cell>
          <cell r="G5721" t="str">
            <v>q</v>
          </cell>
        </row>
        <row r="5722">
          <cell r="A5722">
            <v>439426</v>
          </cell>
          <cell r="C5722" t="str">
            <v>Кабель цепи выпуска 30ft.,(9,15 м) 439426</v>
          </cell>
          <cell r="D5722">
            <v>4013.37</v>
          </cell>
          <cell r="E5722" t="str">
            <v>Система пожаротушения Ansul</v>
          </cell>
          <cell r="F5722">
            <v>0</v>
          </cell>
          <cell r="G5722" t="str">
            <v>q</v>
          </cell>
        </row>
        <row r="5723">
          <cell r="A5723" t="str">
            <v>A16381CB7D</v>
          </cell>
          <cell r="C5723" t="str">
            <v>Кабель цепи выпуска 30ft.,(9,15 м) A16381CB7D</v>
          </cell>
          <cell r="D5723">
            <v>4016.5</v>
          </cell>
          <cell r="E5723" t="str">
            <v>Система пожаротушения Ansul</v>
          </cell>
          <cell r="F5723">
            <v>0</v>
          </cell>
          <cell r="G5723" t="str">
            <v>q</v>
          </cell>
        </row>
        <row r="5724">
          <cell r="A5724">
            <v>2090220</v>
          </cell>
          <cell r="C5724" t="str">
            <v>Кабель цепи выпуска/цепи питания 9 м</v>
          </cell>
          <cell r="D5724">
            <v>3213.2</v>
          </cell>
          <cell r="E5724" t="str">
            <v>Система пожаротушения Ansul</v>
          </cell>
          <cell r="F5724">
            <v>0</v>
          </cell>
          <cell r="G5724" t="str">
            <v>q</v>
          </cell>
        </row>
        <row r="5725">
          <cell r="A5725">
            <v>439428</v>
          </cell>
          <cell r="C5725" t="str">
            <v>Кабель цепи выпуска 50ft.,(15,24 м) 439428</v>
          </cell>
          <cell r="D5725">
            <v>5526.77</v>
          </cell>
          <cell r="E5725" t="str">
            <v>Система пожаротушения Ansul</v>
          </cell>
          <cell r="F5725">
            <v>0</v>
          </cell>
          <cell r="G5725" t="str">
            <v>q</v>
          </cell>
        </row>
        <row r="5726">
          <cell r="A5726" t="str">
            <v>A16381CB7E</v>
          </cell>
          <cell r="C5726" t="str">
            <v>Кабель цепи выпуска 50ft.,(15,24 м) A16381CB7E</v>
          </cell>
          <cell r="D5726">
            <v>5530.91</v>
          </cell>
          <cell r="E5726" t="str">
            <v>Система пожаротушения Ansul</v>
          </cell>
          <cell r="F5726">
            <v>0</v>
          </cell>
          <cell r="G5726" t="str">
            <v>q</v>
          </cell>
        </row>
        <row r="5727">
          <cell r="A5727">
            <v>2090221</v>
          </cell>
          <cell r="C5727" t="str">
            <v>Кабель цепи выпуска/цепи питания 15 м</v>
          </cell>
          <cell r="D5727">
            <v>4424.7299999999996</v>
          </cell>
          <cell r="E5727" t="str">
            <v>Система пожаротушения Ansul</v>
          </cell>
          <cell r="F5727">
            <v>0</v>
          </cell>
          <cell r="G5727" t="str">
            <v>q</v>
          </cell>
        </row>
        <row r="5728">
          <cell r="A5728">
            <v>439430</v>
          </cell>
          <cell r="C5728" t="str">
            <v>Кабель цепи выпуска соединительный с электропневматическим активатором 30 in. (0,76м) 439430</v>
          </cell>
          <cell r="D5728">
            <v>2533.39</v>
          </cell>
          <cell r="E5728" t="str">
            <v>Система пожаротушения Ansul</v>
          </cell>
          <cell r="F5728">
            <v>0</v>
          </cell>
          <cell r="G5728" t="str">
            <v>q</v>
          </cell>
        </row>
        <row r="5729">
          <cell r="A5729">
            <v>439432</v>
          </cell>
          <cell r="C5729" t="str">
            <v>Кабель цепи выпуска соединительный с электропневматическим активатором 38 in. (0,97м) 439432</v>
          </cell>
          <cell r="D5729">
            <v>2675.82</v>
          </cell>
          <cell r="E5729" t="str">
            <v>Система пожаротушения Ansul</v>
          </cell>
          <cell r="F5729">
            <v>0</v>
          </cell>
          <cell r="G5729" t="str">
            <v>q</v>
          </cell>
        </row>
        <row r="5730">
          <cell r="A5730" t="str">
            <v>A16381CB7H</v>
          </cell>
          <cell r="C5730" t="str">
            <v>Кабель цепи выпуска соединительный с электропневматическим активатором 38 in. (0,97м) A16381CB7H</v>
          </cell>
          <cell r="D5730">
            <v>2677.13</v>
          </cell>
          <cell r="E5730" t="str">
            <v>Система пожаротушения Ansul</v>
          </cell>
          <cell r="F5730">
            <v>0</v>
          </cell>
          <cell r="G5730" t="str">
            <v>q</v>
          </cell>
        </row>
        <row r="5731">
          <cell r="A5731" t="str">
            <v>A16381EW4B</v>
          </cell>
          <cell r="C5731" t="str">
            <v>Кабель цепи выпуска/цепи питания 100ft.,(30,5 м) A16381EW4B</v>
          </cell>
          <cell r="D5731">
            <v>11429.44</v>
          </cell>
          <cell r="E5731" t="str">
            <v>Система пожаротушения Ansul</v>
          </cell>
          <cell r="F5731">
            <v>0</v>
          </cell>
          <cell r="G5731" t="str">
            <v>q</v>
          </cell>
        </row>
        <row r="5732">
          <cell r="A5732" t="str">
            <v>A16381EW47</v>
          </cell>
          <cell r="C5732" t="str">
            <v>Кабель цепи выпуска/цепи питания 500ft.,(152,4 м) A16381EW47</v>
          </cell>
          <cell r="D5732">
            <v>57146.78</v>
          </cell>
          <cell r="E5732" t="str">
            <v>Система пожаротушения Ansul</v>
          </cell>
          <cell r="F5732">
            <v>0</v>
          </cell>
          <cell r="G5732" t="str">
            <v>q</v>
          </cell>
        </row>
        <row r="5733">
          <cell r="A5733">
            <v>443536</v>
          </cell>
          <cell r="C5733" t="str">
            <v>Кабель цепи дисплейного модуля 2ft.,(0,61 м) 443536</v>
          </cell>
          <cell r="D5733">
            <v>1797.84</v>
          </cell>
          <cell r="E5733" t="str">
            <v>Система пожаротушения Ansul</v>
          </cell>
          <cell r="F5733">
            <v>0</v>
          </cell>
          <cell r="G5733" t="str">
            <v>q</v>
          </cell>
        </row>
        <row r="5734">
          <cell r="A5734">
            <v>443387</v>
          </cell>
          <cell r="C5734" t="str">
            <v>Кабель цепи дисплейного модуля 3ft.,(0,91 м) 443387</v>
          </cell>
          <cell r="D5734">
            <v>1990.13</v>
          </cell>
          <cell r="E5734" t="str">
            <v>Система пожаротушения Ansul</v>
          </cell>
          <cell r="F5734">
            <v>0</v>
          </cell>
          <cell r="G5734" t="str">
            <v>q</v>
          </cell>
        </row>
        <row r="5735">
          <cell r="A5735">
            <v>443537</v>
          </cell>
          <cell r="C5735" t="str">
            <v>Кабель цепи дисплейного модуля 5ft.,(1,53 м) 443537</v>
          </cell>
          <cell r="D5735">
            <v>2090.27</v>
          </cell>
          <cell r="E5735" t="str">
            <v>Система пожаротушения Ansul</v>
          </cell>
          <cell r="F5735">
            <v>0</v>
          </cell>
          <cell r="G5735" t="str">
            <v>q</v>
          </cell>
        </row>
        <row r="5736">
          <cell r="A5736">
            <v>443538</v>
          </cell>
          <cell r="C5736" t="str">
            <v>Кабель цепи дисплейного модуля 10ft.,(3,05 м) 443538</v>
          </cell>
          <cell r="D5736">
            <v>2834.4</v>
          </cell>
          <cell r="E5736" t="str">
            <v>Система пожаротушения Ansul</v>
          </cell>
          <cell r="F5736">
            <v>0</v>
          </cell>
          <cell r="G5736" t="str">
            <v>q</v>
          </cell>
        </row>
        <row r="5737">
          <cell r="A5737">
            <v>443539</v>
          </cell>
          <cell r="C5737" t="str">
            <v>Кабель цепи дисплейного модуля 20ft.,(6,10 м) 443539</v>
          </cell>
          <cell r="D5737">
            <v>4305.8999999999996</v>
          </cell>
          <cell r="E5737" t="str">
            <v>Система пожаротушения Ansul</v>
          </cell>
          <cell r="F5737">
            <v>0</v>
          </cell>
          <cell r="G5737" t="str">
            <v>q</v>
          </cell>
        </row>
        <row r="5738">
          <cell r="A5738">
            <v>443540</v>
          </cell>
          <cell r="C5738" t="str">
            <v>Кабель цепи дисплейного модуля 30ft.,(9,15 м) 443540</v>
          </cell>
          <cell r="D5738">
            <v>5777.6</v>
          </cell>
          <cell r="E5738" t="str">
            <v>Система пожаротушения Ansul</v>
          </cell>
          <cell r="F5738">
            <v>0</v>
          </cell>
          <cell r="G5738" t="str">
            <v>q</v>
          </cell>
        </row>
        <row r="5739">
          <cell r="A5739">
            <v>443541</v>
          </cell>
          <cell r="C5739" t="str">
            <v>Кабель цепи дисплейного модуля 50ft.,(15,24 м) 443541</v>
          </cell>
          <cell r="D5739">
            <v>8720.31</v>
          </cell>
          <cell r="E5739" t="str">
            <v>Система пожаротушения Ansul</v>
          </cell>
          <cell r="F5739">
            <v>0</v>
          </cell>
          <cell r="G5739" t="str">
            <v>q</v>
          </cell>
        </row>
        <row r="5740">
          <cell r="A5740" t="str">
            <v>A16381EW49</v>
          </cell>
          <cell r="C5740" t="str">
            <v>Кабель цепи обнаружения/цепи реле 100ft.,(30,5 м) A16381EW49</v>
          </cell>
          <cell r="D5740">
            <v>8093.17</v>
          </cell>
          <cell r="E5740" t="str">
            <v>Система пожаротушения Ansul</v>
          </cell>
          <cell r="F5740">
            <v>0</v>
          </cell>
          <cell r="G5740" t="str">
            <v>q</v>
          </cell>
        </row>
        <row r="5741">
          <cell r="A5741" t="str">
            <v>A16381EW45</v>
          </cell>
          <cell r="C5741" t="str">
            <v>Кабель цепи обнаружения/цепи реле 500ft.,(152,4 м) A16381EW45</v>
          </cell>
          <cell r="D5741">
            <v>40628.449999999997</v>
          </cell>
          <cell r="E5741" t="str">
            <v>Система пожаротушения Ansul</v>
          </cell>
          <cell r="F5741">
            <v>0</v>
          </cell>
          <cell r="G5741" t="str">
            <v>q</v>
          </cell>
        </row>
        <row r="5742">
          <cell r="A5742">
            <v>439384</v>
          </cell>
          <cell r="C5742" t="str">
            <v>Кабель цепи обнаружения 2ft.,(0,61 м) 439384</v>
          </cell>
          <cell r="D5742">
            <v>1199.77</v>
          </cell>
          <cell r="E5742" t="str">
            <v>Система пожаротушения Ansul</v>
          </cell>
          <cell r="F5742">
            <v>0</v>
          </cell>
          <cell r="G5742" t="str">
            <v>q</v>
          </cell>
        </row>
        <row r="5743">
          <cell r="A5743" t="str">
            <v>A16381C9PN</v>
          </cell>
          <cell r="C5743" t="str">
            <v>Кабель цепи обнаружения 2ft.,(0,61 м) A16381C9PN</v>
          </cell>
          <cell r="D5743">
            <v>1252.67</v>
          </cell>
          <cell r="E5743" t="str">
            <v>Система пожаротушения Ansul</v>
          </cell>
          <cell r="F5743">
            <v>0</v>
          </cell>
          <cell r="G5743" t="str">
            <v>q</v>
          </cell>
        </row>
        <row r="5744">
          <cell r="A5744">
            <v>2090206</v>
          </cell>
          <cell r="C5744" t="str">
            <v>Кабель цепи обнаружения 0,5 м</v>
          </cell>
          <cell r="D5744">
            <v>1002.13</v>
          </cell>
          <cell r="E5744" t="str">
            <v>Система пожаротушения Ansul</v>
          </cell>
          <cell r="F5744">
            <v>0</v>
          </cell>
          <cell r="G5744" t="str">
            <v>q</v>
          </cell>
        </row>
        <row r="5745">
          <cell r="A5745">
            <v>443372</v>
          </cell>
          <cell r="C5745" t="str">
            <v>Кабель цепи обнаружения 3ft.,(0,91 м) 443372</v>
          </cell>
          <cell r="D5745">
            <v>1295.97</v>
          </cell>
          <cell r="E5745" t="str">
            <v>Система пожаротушения Ansul</v>
          </cell>
          <cell r="F5745">
            <v>0</v>
          </cell>
          <cell r="G5745" t="str">
            <v>q</v>
          </cell>
        </row>
        <row r="5746">
          <cell r="A5746" t="str">
            <v>A16381CB0F</v>
          </cell>
          <cell r="C5746" t="str">
            <v>Кабель цепи обнаружения 3ft.,(0,91 м) A16381CB0F</v>
          </cell>
          <cell r="D5746">
            <v>1353.2</v>
          </cell>
          <cell r="E5746" t="str">
            <v>Система пожаротушения Ansul</v>
          </cell>
          <cell r="F5746">
            <v>0</v>
          </cell>
          <cell r="G5746" t="str">
            <v>q</v>
          </cell>
        </row>
        <row r="5747">
          <cell r="A5747">
            <v>2090207</v>
          </cell>
          <cell r="C5747" t="str">
            <v>Кабель цепи обнаружения 1 м</v>
          </cell>
          <cell r="D5747">
            <v>1082.56</v>
          </cell>
          <cell r="E5747" t="str">
            <v>Система пожаротушения Ansul</v>
          </cell>
          <cell r="F5747">
            <v>0</v>
          </cell>
          <cell r="G5747" t="str">
            <v>q</v>
          </cell>
        </row>
        <row r="5748">
          <cell r="A5748">
            <v>439386</v>
          </cell>
          <cell r="C5748" t="str">
            <v>Кабель цепи обнаружения 5ft.,(1,53 м) 439386</v>
          </cell>
          <cell r="D5748">
            <v>1338.06</v>
          </cell>
          <cell r="E5748" t="str">
            <v>Система пожаротушения Ansul</v>
          </cell>
          <cell r="F5748">
            <v>0</v>
          </cell>
          <cell r="G5748" t="str">
            <v>q</v>
          </cell>
        </row>
        <row r="5749">
          <cell r="A5749" t="str">
            <v>A16381CB0G</v>
          </cell>
          <cell r="C5749" t="str">
            <v>Кабель цепи обнаружения 5ft.,(1,53 м) A16381CB0G</v>
          </cell>
          <cell r="D5749">
            <v>1465.85</v>
          </cell>
          <cell r="E5749" t="str">
            <v>Система пожаротушения Ansul</v>
          </cell>
          <cell r="F5749">
            <v>0</v>
          </cell>
          <cell r="G5749" t="str">
            <v>q</v>
          </cell>
        </row>
        <row r="5750">
          <cell r="A5750">
            <v>2090208</v>
          </cell>
          <cell r="C5750" t="str">
            <v>Кабель цепи обнаружения 1,5 м</v>
          </cell>
          <cell r="D5750">
            <v>1172.68</v>
          </cell>
          <cell r="E5750" t="str">
            <v>Система пожаротушения Ansul</v>
          </cell>
          <cell r="F5750">
            <v>0</v>
          </cell>
          <cell r="G5750" t="str">
            <v>q</v>
          </cell>
        </row>
        <row r="5751">
          <cell r="A5751">
            <v>439388</v>
          </cell>
          <cell r="C5751" t="str">
            <v>Кабель цепи обнаружения 10ft.,(3,05 м) 439388</v>
          </cell>
          <cell r="D5751">
            <v>1437.59</v>
          </cell>
          <cell r="E5751" t="str">
            <v>Система пожаротушения Ansul</v>
          </cell>
          <cell r="F5751">
            <v>0</v>
          </cell>
          <cell r="G5751" t="str">
            <v>q</v>
          </cell>
        </row>
        <row r="5752">
          <cell r="A5752" t="str">
            <v>A16381CB62</v>
          </cell>
          <cell r="C5752" t="str">
            <v>Кабель цепи обнаружения 10ft.,(3,05 м) A16381CB62</v>
          </cell>
          <cell r="D5752">
            <v>1545.49</v>
          </cell>
          <cell r="E5752" t="str">
            <v>Система пожаротушения Ansul</v>
          </cell>
          <cell r="F5752">
            <v>0</v>
          </cell>
          <cell r="G5752" t="str">
            <v>q</v>
          </cell>
        </row>
        <row r="5753">
          <cell r="A5753">
            <v>2090209</v>
          </cell>
          <cell r="C5753" t="str">
            <v>Кабель цепи обнаружения 3 м</v>
          </cell>
          <cell r="D5753">
            <v>1236.3900000000001</v>
          </cell>
          <cell r="E5753" t="str">
            <v>Система пожаротушения Ansul</v>
          </cell>
          <cell r="F5753">
            <v>0</v>
          </cell>
          <cell r="G5753" t="str">
            <v>q</v>
          </cell>
        </row>
        <row r="5754">
          <cell r="A5754">
            <v>439390</v>
          </cell>
          <cell r="C5754" t="str">
            <v>Кабель цепи обнаружения 20ft.,(6,10 м) 439390</v>
          </cell>
          <cell r="D5754">
            <v>2022.23</v>
          </cell>
          <cell r="E5754" t="str">
            <v>Система пожаротушения Ansul</v>
          </cell>
          <cell r="F5754">
            <v>0</v>
          </cell>
          <cell r="G5754" t="str">
            <v>q</v>
          </cell>
        </row>
        <row r="5755">
          <cell r="A5755" t="str">
            <v>A16381CB63</v>
          </cell>
          <cell r="C5755" t="str">
            <v>Кабель цепи обнаружения 20ft.,(6,10 м) A16381CB63</v>
          </cell>
          <cell r="D5755">
            <v>2248.2399999999998</v>
          </cell>
          <cell r="E5755" t="str">
            <v>Система пожаротушения Ansul</v>
          </cell>
          <cell r="F5755">
            <v>0</v>
          </cell>
          <cell r="G5755" t="str">
            <v>q</v>
          </cell>
        </row>
        <row r="5756">
          <cell r="A5756">
            <v>2090210</v>
          </cell>
          <cell r="C5756" t="str">
            <v>Кабель цепи обнаружения 6 м</v>
          </cell>
          <cell r="D5756">
            <v>1798.59</v>
          </cell>
          <cell r="E5756" t="str">
            <v>Система пожаротушения Ansul</v>
          </cell>
          <cell r="F5756">
            <v>0</v>
          </cell>
          <cell r="G5756" t="str">
            <v>q</v>
          </cell>
        </row>
        <row r="5757">
          <cell r="A5757">
            <v>440759</v>
          </cell>
          <cell r="C5757" t="str">
            <v>Кабель цепи обнаружения 30ft.,(9,15 м) 440759</v>
          </cell>
          <cell r="D5757">
            <v>3361.3</v>
          </cell>
          <cell r="E5757" t="str">
            <v>Система пожаротушения Ansul</v>
          </cell>
          <cell r="F5757">
            <v>0</v>
          </cell>
          <cell r="G5757" t="str">
            <v>q</v>
          </cell>
        </row>
        <row r="5758">
          <cell r="A5758" t="str">
            <v>A16381CB64</v>
          </cell>
          <cell r="C5758" t="str">
            <v>Кабель цепи обнаружения 30ft.,(9,15 м) A16381CB64</v>
          </cell>
          <cell r="D5758">
            <v>3509.48</v>
          </cell>
          <cell r="E5758" t="str">
            <v>Система пожаротушения Ansul</v>
          </cell>
          <cell r="F5758">
            <v>0</v>
          </cell>
          <cell r="G5758" t="str">
            <v>q</v>
          </cell>
        </row>
        <row r="5759">
          <cell r="A5759">
            <v>2090211</v>
          </cell>
          <cell r="C5759" t="str">
            <v>Кабель цепи обнаружения 9 м</v>
          </cell>
          <cell r="D5759">
            <v>2807.59</v>
          </cell>
          <cell r="E5759" t="str">
            <v>Система пожаротушения Ansul</v>
          </cell>
          <cell r="F5759">
            <v>0</v>
          </cell>
          <cell r="G5759" t="str">
            <v>q</v>
          </cell>
        </row>
        <row r="5760">
          <cell r="A5760">
            <v>440762</v>
          </cell>
          <cell r="C5760" t="str">
            <v>Кабель цепи обнаружения 50ft.,(15,24 м) 440762</v>
          </cell>
          <cell r="D5760">
            <v>4933.04</v>
          </cell>
          <cell r="E5760" t="str">
            <v>Система пожаротушения Ansul</v>
          </cell>
          <cell r="F5760">
            <v>0</v>
          </cell>
          <cell r="G5760" t="str">
            <v>q</v>
          </cell>
        </row>
        <row r="5761">
          <cell r="A5761" t="str">
            <v>A16381CB65</v>
          </cell>
          <cell r="C5761" t="str">
            <v>Кабель цепи обнаружения 50ft.,(15,24 м) A16381CB65</v>
          </cell>
          <cell r="D5761">
            <v>5150.7700000000004</v>
          </cell>
          <cell r="E5761" t="str">
            <v>Система пожаротушения Ansul</v>
          </cell>
          <cell r="F5761">
            <v>0</v>
          </cell>
          <cell r="G5761" t="str">
            <v>q</v>
          </cell>
        </row>
        <row r="5762">
          <cell r="A5762">
            <v>2090212</v>
          </cell>
          <cell r="C5762" t="str">
            <v>Кабель цепи обнаружения 15 м</v>
          </cell>
          <cell r="D5762">
            <v>4120.6099999999997</v>
          </cell>
          <cell r="E5762" t="str">
            <v>Система пожаротушения Ansul</v>
          </cell>
          <cell r="F5762">
            <v>0</v>
          </cell>
          <cell r="G5762" t="str">
            <v>q</v>
          </cell>
        </row>
        <row r="5763">
          <cell r="A5763">
            <v>439438</v>
          </cell>
          <cell r="C5763" t="str">
            <v>Кабель цепи питания 2ft.,(0,61 м) 439438</v>
          </cell>
          <cell r="D5763">
            <v>2031.92</v>
          </cell>
          <cell r="E5763" t="str">
            <v>Система пожаротушения Ansul</v>
          </cell>
          <cell r="F5763">
            <v>0</v>
          </cell>
          <cell r="G5763" t="str">
            <v>q</v>
          </cell>
        </row>
        <row r="5764">
          <cell r="A5764" t="str">
            <v>A16381CB7K</v>
          </cell>
          <cell r="C5764" t="str">
            <v>Кабель цепи питания 2ft.,(0,61 м) A16381CB7K</v>
          </cell>
          <cell r="D5764">
            <v>2033.44</v>
          </cell>
          <cell r="E5764" t="str">
            <v>Система пожаротушения Ansul</v>
          </cell>
          <cell r="F5764">
            <v>0</v>
          </cell>
          <cell r="G5764" t="str">
            <v>q</v>
          </cell>
        </row>
        <row r="5765">
          <cell r="A5765">
            <v>443384</v>
          </cell>
          <cell r="C5765" t="str">
            <v>Кабель цепи питания 3ft.,(0,91 м) 443384</v>
          </cell>
          <cell r="D5765">
            <v>2290.9299999999998</v>
          </cell>
          <cell r="E5765" t="str">
            <v>Система пожаротушения Ansul</v>
          </cell>
          <cell r="F5765">
            <v>0</v>
          </cell>
          <cell r="G5765" t="str">
            <v>q</v>
          </cell>
        </row>
        <row r="5766">
          <cell r="A5766" t="str">
            <v>A16381CB7L</v>
          </cell>
          <cell r="C5766" t="str">
            <v>Кабель цепи питания 3ft.,(0,91 м) A16381CB7L</v>
          </cell>
          <cell r="D5766">
            <v>2292.65</v>
          </cell>
          <cell r="E5766" t="str">
            <v>Система пожаротушения Ansul</v>
          </cell>
          <cell r="F5766">
            <v>0</v>
          </cell>
          <cell r="G5766" t="str">
            <v>q</v>
          </cell>
        </row>
        <row r="5767">
          <cell r="A5767">
            <v>439440</v>
          </cell>
          <cell r="C5767" t="str">
            <v>Кабель цепи питания 5ft.,(1,53 м) 439440</v>
          </cell>
          <cell r="D5767">
            <v>2399.65</v>
          </cell>
          <cell r="E5767" t="str">
            <v>Система пожаротушения Ansul</v>
          </cell>
          <cell r="F5767">
            <v>0</v>
          </cell>
          <cell r="G5767" t="str">
            <v>q</v>
          </cell>
        </row>
        <row r="5768">
          <cell r="A5768" t="str">
            <v>A16381CB7M</v>
          </cell>
          <cell r="C5768" t="str">
            <v>Кабель цепи питания 5ft.,(1,53 м) A16381CB7M</v>
          </cell>
          <cell r="D5768">
            <v>2397.5300000000002</v>
          </cell>
          <cell r="E5768" t="str">
            <v>Система пожаротушения Ansul</v>
          </cell>
          <cell r="F5768">
            <v>0</v>
          </cell>
          <cell r="G5768" t="str">
            <v>q</v>
          </cell>
        </row>
        <row r="5769">
          <cell r="A5769">
            <v>439442</v>
          </cell>
          <cell r="C5769" t="str">
            <v>Кабель цепи питания 10ft.,(3,05 м) 439442</v>
          </cell>
          <cell r="D5769">
            <v>2675.82</v>
          </cell>
          <cell r="E5769" t="str">
            <v>Система пожаротушения Ansul</v>
          </cell>
          <cell r="F5769">
            <v>0</v>
          </cell>
          <cell r="G5769" t="str">
            <v>q</v>
          </cell>
        </row>
        <row r="5770">
          <cell r="A5770" t="str">
            <v>A16381CB7P</v>
          </cell>
          <cell r="C5770" t="str">
            <v>Кабель цепи питания 10ft.,(3,05 м) A16381CB7P</v>
          </cell>
          <cell r="D5770">
            <v>2673.19</v>
          </cell>
          <cell r="E5770" t="str">
            <v>Система пожаротушения Ansul</v>
          </cell>
          <cell r="F5770">
            <v>0</v>
          </cell>
          <cell r="G5770" t="str">
            <v>q</v>
          </cell>
        </row>
        <row r="5771">
          <cell r="A5771">
            <v>439444</v>
          </cell>
          <cell r="C5771" t="str">
            <v>Кабель цепи питания 20ft.,(6,10 м) 439444</v>
          </cell>
          <cell r="D5771">
            <v>3411.27</v>
          </cell>
          <cell r="E5771" t="str">
            <v>Система пожаротушения Ansul</v>
          </cell>
          <cell r="F5771">
            <v>0</v>
          </cell>
          <cell r="G5771" t="str">
            <v>q</v>
          </cell>
        </row>
        <row r="5772">
          <cell r="A5772" t="str">
            <v>A16381CB7T</v>
          </cell>
          <cell r="C5772" t="str">
            <v>Кабель цепи питания 20ft.,(6,10 м) A16381CB7T</v>
          </cell>
          <cell r="D5772">
            <v>3414.6</v>
          </cell>
          <cell r="E5772" t="str">
            <v>Система пожаротушения Ansul</v>
          </cell>
          <cell r="F5772">
            <v>0</v>
          </cell>
          <cell r="G5772" t="str">
            <v>q</v>
          </cell>
        </row>
        <row r="5773">
          <cell r="A5773">
            <v>439446</v>
          </cell>
          <cell r="C5773" t="str">
            <v>Кабель цепи питания 30ft.,(9,15 м) 439446</v>
          </cell>
          <cell r="D5773">
            <v>5008.24</v>
          </cell>
          <cell r="E5773" t="str">
            <v>Система пожаротушения Ansul</v>
          </cell>
          <cell r="F5773">
            <v>0</v>
          </cell>
          <cell r="G5773" t="str">
            <v>q</v>
          </cell>
        </row>
        <row r="5774">
          <cell r="A5774" t="str">
            <v>A16381CB8K</v>
          </cell>
          <cell r="C5774" t="str">
            <v>Кабель цепи питания 30ft.,(9,15 м) A16381CB8K</v>
          </cell>
          <cell r="D5774">
            <v>5012.38</v>
          </cell>
          <cell r="E5774" t="str">
            <v>Система пожаротушения Ansul</v>
          </cell>
          <cell r="F5774">
            <v>0</v>
          </cell>
          <cell r="G5774" t="str">
            <v>q</v>
          </cell>
        </row>
        <row r="5775">
          <cell r="A5775">
            <v>440187</v>
          </cell>
          <cell r="C5775" t="str">
            <v>Кабель цепи питания 50ft.,(15,24 м) 440187</v>
          </cell>
          <cell r="D5775">
            <v>5844.33</v>
          </cell>
          <cell r="E5775" t="str">
            <v>Система пожаротушения Ansul</v>
          </cell>
          <cell r="F5775">
            <v>0</v>
          </cell>
          <cell r="G5775" t="str">
            <v>q</v>
          </cell>
        </row>
        <row r="5776">
          <cell r="A5776" t="str">
            <v>A16381CB8M</v>
          </cell>
          <cell r="C5776" t="str">
            <v>Кабель цепи питания 50ft.,(15,24 м) A16381CB8M</v>
          </cell>
          <cell r="D5776">
            <v>5848.77</v>
          </cell>
          <cell r="E5776" t="str">
            <v>Система пожаротушения Ansul</v>
          </cell>
          <cell r="F5776">
            <v>0</v>
          </cell>
          <cell r="G5776" t="str">
            <v>q</v>
          </cell>
        </row>
        <row r="5777">
          <cell r="A5777">
            <v>439450</v>
          </cell>
          <cell r="C5777" t="str">
            <v>Кабель цепи питания дополнительного выхода 3ft.,(0,91 м) 439450</v>
          </cell>
          <cell r="D5777">
            <v>1245.9000000000001</v>
          </cell>
          <cell r="E5777" t="str">
            <v>Система пожаротушения Ansul</v>
          </cell>
          <cell r="F5777">
            <v>0</v>
          </cell>
          <cell r="G5777" t="str">
            <v>q</v>
          </cell>
        </row>
        <row r="5778">
          <cell r="A5778">
            <v>449133</v>
          </cell>
          <cell r="C5778" t="str">
            <v>Кабель цепи питания с защитой от перенапряжения 449133</v>
          </cell>
          <cell r="D5778">
            <v>10334.040000000001</v>
          </cell>
          <cell r="E5778" t="str">
            <v>Система пожаротушения Ansul</v>
          </cell>
          <cell r="F5778">
            <v>0</v>
          </cell>
          <cell r="G5778" t="str">
            <v>q</v>
          </cell>
        </row>
        <row r="5779">
          <cell r="A5779">
            <v>439492</v>
          </cell>
          <cell r="C5779" t="str">
            <v>Кабель цепи питания с предохранителем 3ft.,(0,91 м) 439492</v>
          </cell>
          <cell r="D5779">
            <v>2528.4499999999998</v>
          </cell>
          <cell r="E5779" t="str">
            <v>Система пожаротушения Ansul</v>
          </cell>
          <cell r="F5779">
            <v>0</v>
          </cell>
          <cell r="G5779" t="str">
            <v>q</v>
          </cell>
        </row>
        <row r="5780">
          <cell r="A5780" t="str">
            <v>A16381CB9P</v>
          </cell>
          <cell r="C5780" t="str">
            <v>Кабель цепи питания с предохранителем 3ft.,(0,91 м) A16381CB9P</v>
          </cell>
          <cell r="D5780">
            <v>2528.4499999999998</v>
          </cell>
          <cell r="E5780" t="str">
            <v>Система пожаротушения Ansul</v>
          </cell>
          <cell r="F5780">
            <v>0</v>
          </cell>
          <cell r="G5780" t="str">
            <v>q</v>
          </cell>
        </row>
        <row r="5781">
          <cell r="A5781" t="str">
            <v>A16381CB9R</v>
          </cell>
          <cell r="C5781" t="str">
            <v>Кабель цепи реле 2ft.,(0,61 м) A16381CB9R</v>
          </cell>
          <cell r="D5781">
            <v>3740.13</v>
          </cell>
          <cell r="E5781" t="str">
            <v>Система пожаротушения Ansul</v>
          </cell>
          <cell r="F5781">
            <v>0</v>
          </cell>
          <cell r="G5781" t="str">
            <v>q</v>
          </cell>
        </row>
        <row r="5782">
          <cell r="A5782">
            <v>2090231</v>
          </cell>
          <cell r="C5782" t="str">
            <v>Кабель цепи реле 0,5 м</v>
          </cell>
          <cell r="D5782">
            <v>2842.47</v>
          </cell>
          <cell r="E5782" t="str">
            <v>Система пожаротушения Ansul</v>
          </cell>
          <cell r="F5782">
            <v>0</v>
          </cell>
          <cell r="G5782" t="str">
            <v>q</v>
          </cell>
        </row>
        <row r="5783">
          <cell r="A5783">
            <v>2090232</v>
          </cell>
          <cell r="C5783" t="str">
            <v>Кабель цепи реле 1 м</v>
          </cell>
          <cell r="D5783">
            <v>3026.69</v>
          </cell>
          <cell r="E5783" t="str">
            <v>Система пожаротушения Ansul</v>
          </cell>
          <cell r="F5783">
            <v>0</v>
          </cell>
          <cell r="G5783" t="str">
            <v>q</v>
          </cell>
        </row>
        <row r="5784">
          <cell r="A5784" t="str">
            <v>A16381CB9T</v>
          </cell>
          <cell r="C5784" t="str">
            <v>Кабель цепи реле 5ft.,(1,53 м) A16381CB9T</v>
          </cell>
          <cell r="D5784">
            <v>3981.98</v>
          </cell>
          <cell r="E5784" t="str">
            <v>Система пожаротушения Ansul</v>
          </cell>
          <cell r="F5784">
            <v>0</v>
          </cell>
          <cell r="G5784" t="str">
            <v>q</v>
          </cell>
        </row>
        <row r="5785">
          <cell r="A5785">
            <v>2090233</v>
          </cell>
          <cell r="C5785" t="str">
            <v>Кабель цепи реле 1,5 м</v>
          </cell>
          <cell r="D5785">
            <v>3185.59</v>
          </cell>
          <cell r="E5785" t="str">
            <v>Система пожаротушения Ansul</v>
          </cell>
          <cell r="F5785">
            <v>0</v>
          </cell>
          <cell r="G5785" t="str">
            <v>q</v>
          </cell>
        </row>
        <row r="5786">
          <cell r="A5786" t="str">
            <v>A16381CB9U</v>
          </cell>
          <cell r="C5786" t="str">
            <v>Кабель цепи реле 10ft.,(3,05 м) A16381CB9U</v>
          </cell>
          <cell r="D5786">
            <v>4733.28</v>
          </cell>
          <cell r="E5786" t="str">
            <v>Система пожаротушения Ansul</v>
          </cell>
          <cell r="F5786">
            <v>0</v>
          </cell>
          <cell r="G5786" t="str">
            <v>q</v>
          </cell>
        </row>
        <row r="5787">
          <cell r="A5787">
            <v>2090234</v>
          </cell>
          <cell r="C5787" t="str">
            <v>Кабель цепи реле 3 м</v>
          </cell>
          <cell r="D5787">
            <v>3786.62</v>
          </cell>
          <cell r="E5787" t="str">
            <v>Система пожаротушения Ansul</v>
          </cell>
          <cell r="F5787">
            <v>0</v>
          </cell>
          <cell r="G5787" t="str">
            <v>q</v>
          </cell>
        </row>
        <row r="5788">
          <cell r="A5788" t="str">
            <v>A16381CB9Y</v>
          </cell>
          <cell r="C5788" t="str">
            <v>Кабель цепи реле 20ft.,(6,10 м) A16381CB9Y</v>
          </cell>
          <cell r="D5788">
            <v>6270.7</v>
          </cell>
          <cell r="E5788" t="str">
            <v>Система пожаротушения Ansul</v>
          </cell>
          <cell r="F5788">
            <v>0</v>
          </cell>
          <cell r="G5788" t="str">
            <v>q</v>
          </cell>
        </row>
        <row r="5789">
          <cell r="A5789">
            <v>2090235</v>
          </cell>
          <cell r="C5789" t="str">
            <v>Кабель цепи реле 6 м</v>
          </cell>
          <cell r="D5789">
            <v>5016.5600000000004</v>
          </cell>
          <cell r="E5789" t="str">
            <v>Система пожаротушения Ansul</v>
          </cell>
          <cell r="F5789">
            <v>0</v>
          </cell>
          <cell r="G5789" t="str">
            <v>q</v>
          </cell>
        </row>
        <row r="5790">
          <cell r="A5790">
            <v>2090236</v>
          </cell>
          <cell r="C5790" t="str">
            <v>Кабель цепи реле 9 м</v>
          </cell>
          <cell r="D5790">
            <v>7524.77</v>
          </cell>
          <cell r="E5790" t="str">
            <v>Система пожаротушения Ansul</v>
          </cell>
          <cell r="F5790">
            <v>0</v>
          </cell>
          <cell r="G5790" t="str">
            <v>q</v>
          </cell>
        </row>
        <row r="5791">
          <cell r="A5791">
            <v>2090237</v>
          </cell>
          <cell r="C5791" t="str">
            <v>Кабель цепи реле 15 м</v>
          </cell>
          <cell r="D5791">
            <v>12541.29</v>
          </cell>
          <cell r="E5791" t="str">
            <v>Система пожаротушения Ansul</v>
          </cell>
          <cell r="F5791">
            <v>0</v>
          </cell>
          <cell r="G5791" t="str">
            <v>q</v>
          </cell>
        </row>
        <row r="5792">
          <cell r="A5792">
            <v>440410</v>
          </cell>
          <cell r="C5792" t="str">
            <v>Кабель цепи реле и резервного питания 2ft.,(0,61 м) 440410</v>
          </cell>
          <cell r="D5792">
            <v>3620.41</v>
          </cell>
          <cell r="E5792" t="str">
            <v>Система пожаротушения Ansul</v>
          </cell>
          <cell r="F5792">
            <v>0</v>
          </cell>
          <cell r="G5792" t="str">
            <v>q</v>
          </cell>
        </row>
        <row r="5793">
          <cell r="A5793">
            <v>440413</v>
          </cell>
          <cell r="C5793" t="str">
            <v>Кабель цепи реле и резервного питания 5ft.,(1,53 м) 440413</v>
          </cell>
          <cell r="D5793">
            <v>3854.49</v>
          </cell>
          <cell r="E5793" t="str">
            <v>Система пожаротушения Ansul</v>
          </cell>
          <cell r="F5793">
            <v>0</v>
          </cell>
          <cell r="G5793" t="str">
            <v>q</v>
          </cell>
        </row>
        <row r="5794">
          <cell r="A5794">
            <v>439482</v>
          </cell>
          <cell r="C5794" t="str">
            <v>Кабель цепи реле и резервного питания 10ft.,(3,05 м) 439482</v>
          </cell>
          <cell r="D5794">
            <v>4581.7700000000004</v>
          </cell>
          <cell r="E5794" t="str">
            <v>Система пожаротушения Ansul</v>
          </cell>
          <cell r="F5794">
            <v>0</v>
          </cell>
          <cell r="G5794" t="str">
            <v>q</v>
          </cell>
        </row>
        <row r="5795">
          <cell r="A5795">
            <v>440416</v>
          </cell>
          <cell r="C5795" t="str">
            <v>Кабель цепи реле и резервного питания 20ft.,(6,10 м) 440416</v>
          </cell>
          <cell r="D5795">
            <v>6069.93</v>
          </cell>
          <cell r="E5795" t="str">
            <v>Система пожаротушения Ansul</v>
          </cell>
          <cell r="F5795">
            <v>0</v>
          </cell>
          <cell r="G5795" t="str">
            <v>q</v>
          </cell>
        </row>
        <row r="5796">
          <cell r="A5796">
            <v>439466</v>
          </cell>
          <cell r="C5796" t="str">
            <v>Кабель цепи реле с выводами 3ft.,(0,91 м) 439466</v>
          </cell>
          <cell r="D5796">
            <v>1730.72</v>
          </cell>
          <cell r="E5796" t="str">
            <v>Система пожаротушения Ansul</v>
          </cell>
          <cell r="F5796">
            <v>0</v>
          </cell>
          <cell r="G5796" t="str">
            <v>q</v>
          </cell>
        </row>
        <row r="5797">
          <cell r="A5797">
            <v>436114</v>
          </cell>
          <cell r="C5797" t="str">
            <v>Кабель-коннектор для PAD Checkfire SC-N (51 см) 436114</v>
          </cell>
          <cell r="D5797">
            <v>1171.6099999999999</v>
          </cell>
          <cell r="E5797" t="str">
            <v>Система пожаротушения Ansul</v>
          </cell>
          <cell r="F5797">
            <v>0</v>
          </cell>
          <cell r="G5797" t="str">
            <v>q</v>
          </cell>
        </row>
        <row r="5798">
          <cell r="A5798">
            <v>416129</v>
          </cell>
          <cell r="C5798" t="str">
            <v>Кабель-коннектор для газового активатора 416129</v>
          </cell>
          <cell r="D5798">
            <v>1284.46</v>
          </cell>
          <cell r="E5798" t="str">
            <v>Система пожаротушения Ansul</v>
          </cell>
          <cell r="F5798">
            <v>0</v>
          </cell>
          <cell r="G5798" t="str">
            <v>q</v>
          </cell>
        </row>
        <row r="5799">
          <cell r="A5799">
            <v>13193</v>
          </cell>
          <cell r="C5799" t="str">
            <v>Картридж азотный LT-10-R (DOT) 13193</v>
          </cell>
          <cell r="D5799">
            <v>1734.45</v>
          </cell>
          <cell r="E5799" t="str">
            <v>Система пожаротушения Ansul</v>
          </cell>
          <cell r="F5799">
            <v>0</v>
          </cell>
          <cell r="G5799" t="str">
            <v>q</v>
          </cell>
        </row>
        <row r="5800">
          <cell r="A5800">
            <v>423423</v>
          </cell>
          <cell r="C5800" t="str">
            <v>Картридж азотный LT-10-R (TC/DOT) 423423</v>
          </cell>
          <cell r="D5800">
            <v>2081.1799999999998</v>
          </cell>
          <cell r="E5800" t="str">
            <v>Система пожаротушения Ansul</v>
          </cell>
          <cell r="F5800">
            <v>0</v>
          </cell>
          <cell r="G5800" t="str">
            <v>q</v>
          </cell>
        </row>
        <row r="5801">
          <cell r="A5801">
            <v>423435</v>
          </cell>
          <cell r="C5801" t="str">
            <v>Картридж азотный LT-30-R (TC/DOT) 423435</v>
          </cell>
          <cell r="D5801">
            <v>2780.29</v>
          </cell>
          <cell r="E5801" t="str">
            <v>Система пожаротушения Ansul</v>
          </cell>
          <cell r="F5801">
            <v>0</v>
          </cell>
          <cell r="G5801" t="str">
            <v>q</v>
          </cell>
        </row>
        <row r="5802">
          <cell r="A5802">
            <v>442587</v>
          </cell>
          <cell r="C5802" t="str">
            <v>Картридж азотный LT-30-R для LVS-3 комплект с кронштейном и электропневмоакт-ом (CE) 442587</v>
          </cell>
          <cell r="D5802">
            <v>9118.01</v>
          </cell>
          <cell r="E5802" t="str">
            <v>Система пожаротушения Ansul</v>
          </cell>
          <cell r="F5802">
            <v>0</v>
          </cell>
          <cell r="G5802" t="str">
            <v>q</v>
          </cell>
        </row>
        <row r="5803">
          <cell r="A5803">
            <v>442586</v>
          </cell>
          <cell r="C5803" t="str">
            <v>Картридж азотный LT-30-R для LVS-3 комплект с кронштейном и электропневмоакт-ом (TC/DOT) 442586</v>
          </cell>
          <cell r="D5803">
            <v>9118.01</v>
          </cell>
          <cell r="E5803" t="str">
            <v>Система пожаротушения Ansul</v>
          </cell>
          <cell r="F5803">
            <v>0</v>
          </cell>
          <cell r="G5803" t="str">
            <v>q</v>
          </cell>
        </row>
        <row r="5804">
          <cell r="A5804">
            <v>428442</v>
          </cell>
          <cell r="C5804" t="str">
            <v>Картридж азотный LT-A-101-30 (CE) 428442</v>
          </cell>
          <cell r="D5804">
            <v>6078.71</v>
          </cell>
          <cell r="E5804" t="str">
            <v>Система пожаротушения Ansul</v>
          </cell>
          <cell r="F5804">
            <v>0</v>
          </cell>
          <cell r="G5804" t="str">
            <v>q</v>
          </cell>
        </row>
        <row r="5805">
          <cell r="A5805">
            <v>423491</v>
          </cell>
          <cell r="C5805" t="str">
            <v>Картридж азотный LT-A-101-30 (TC/DOT) 423491</v>
          </cell>
          <cell r="D5805">
            <v>5885.91</v>
          </cell>
          <cell r="E5805" t="str">
            <v>Система пожаротушения Ansul</v>
          </cell>
          <cell r="F5805">
            <v>0</v>
          </cell>
          <cell r="G5805" t="str">
            <v>q</v>
          </cell>
        </row>
        <row r="5806">
          <cell r="A5806">
            <v>428060</v>
          </cell>
          <cell r="C5806" t="str">
            <v>Картридж азотный LT-A-101-125/LVS-15, 23 cu.ft. (TC/DOT) 428060</v>
          </cell>
          <cell r="D5806">
            <v>25865.57</v>
          </cell>
          <cell r="E5806" t="str">
            <v>Система пожаротушения Ansul</v>
          </cell>
          <cell r="F5806">
            <v>0</v>
          </cell>
          <cell r="G5806" t="str">
            <v>q</v>
          </cell>
        </row>
        <row r="5807">
          <cell r="A5807">
            <v>428061</v>
          </cell>
          <cell r="C5807" t="str">
            <v>Картридж азотный LT-A-101-250/LVS-30, 55 cu.ft. (TC/DOT) 428061</v>
          </cell>
          <cell r="D5807">
            <v>30542.73</v>
          </cell>
          <cell r="E5807" t="str">
            <v>Система пожаротушения Ansul</v>
          </cell>
          <cell r="F5807">
            <v>0</v>
          </cell>
          <cell r="G5807" t="str">
            <v>q</v>
          </cell>
        </row>
        <row r="5808">
          <cell r="A5808">
            <v>423443</v>
          </cell>
          <cell r="C5808" t="str">
            <v>Картридж с углекислым газом 101-30 (TC/DOT) 423443</v>
          </cell>
          <cell r="D5808">
            <v>3222.61</v>
          </cell>
          <cell r="E5808" t="str">
            <v>Система пожаротушения Ansul</v>
          </cell>
          <cell r="F5808">
            <v>0</v>
          </cell>
          <cell r="G5808" t="str">
            <v>q</v>
          </cell>
        </row>
        <row r="5809">
          <cell r="A5809">
            <v>25627</v>
          </cell>
          <cell r="C5809" t="str">
            <v>Клапан обратный 1/4 in. 25627</v>
          </cell>
          <cell r="D5809">
            <v>1664.2</v>
          </cell>
          <cell r="E5809" t="str">
            <v>Система пожаротушения Ansul</v>
          </cell>
          <cell r="F5809">
            <v>0</v>
          </cell>
          <cell r="G5809" t="str">
            <v>q</v>
          </cell>
        </row>
        <row r="5810">
          <cell r="A5810">
            <v>53051</v>
          </cell>
          <cell r="C5810" t="str">
            <v>Клапан обратный 1/4 in., 2 шт./уп. 53051</v>
          </cell>
          <cell r="D5810">
            <v>1484.93</v>
          </cell>
          <cell r="E5810" t="str">
            <v>Система пожаротушения Ansul</v>
          </cell>
          <cell r="F5810">
            <v>0</v>
          </cell>
          <cell r="G5810" t="str">
            <v>q</v>
          </cell>
        </row>
        <row r="5811">
          <cell r="A5811">
            <v>436058</v>
          </cell>
          <cell r="C5811" t="str">
            <v>Клапан обратный для резервуара LVS-3,5 436058</v>
          </cell>
          <cell r="D5811">
            <v>3875.39</v>
          </cell>
          <cell r="E5811" t="str">
            <v>Система пожаротушения Ansul</v>
          </cell>
          <cell r="F5811">
            <v>0</v>
          </cell>
          <cell r="G5811" t="str">
            <v>q</v>
          </cell>
        </row>
        <row r="5812">
          <cell r="A5812">
            <v>441168</v>
          </cell>
          <cell r="C5812" t="str">
            <v>Клапан обратный для резервуара LVS-10,15,30 441168</v>
          </cell>
          <cell r="D5812">
            <v>3517.46</v>
          </cell>
          <cell r="E5812" t="str">
            <v>Система пожаротушения Ansul</v>
          </cell>
          <cell r="F5812">
            <v>0</v>
          </cell>
          <cell r="G5812" t="str">
            <v>q</v>
          </cell>
        </row>
        <row r="5813">
          <cell r="A5813">
            <v>15677</v>
          </cell>
          <cell r="C5813" t="str">
            <v>Клапан сброса давления 15677</v>
          </cell>
          <cell r="D5813">
            <v>1464.13</v>
          </cell>
          <cell r="E5813" t="str">
            <v>Система пожаротушения Ansul</v>
          </cell>
          <cell r="F5813">
            <v>0</v>
          </cell>
          <cell r="G5813" t="str">
            <v>q</v>
          </cell>
        </row>
        <row r="5814">
          <cell r="A5814">
            <v>53050</v>
          </cell>
          <cell r="C5814" t="str">
            <v>Клапан сброса давления, 2 шт./уп. 53050</v>
          </cell>
          <cell r="D5814">
            <v>1072.5899999999999</v>
          </cell>
          <cell r="E5814" t="str">
            <v>Система пожаротушения Ansul</v>
          </cell>
          <cell r="F5814">
            <v>0</v>
          </cell>
          <cell r="G5814" t="str">
            <v>q</v>
          </cell>
        </row>
        <row r="5815">
          <cell r="A5815">
            <v>16470</v>
          </cell>
          <cell r="C5815" t="str">
            <v>Кнопка для ручного активатора 16470</v>
          </cell>
          <cell r="D5815">
            <v>157.77000000000001</v>
          </cell>
          <cell r="E5815" t="str">
            <v>Система пожаротушения Ansul</v>
          </cell>
          <cell r="F5815">
            <v>0</v>
          </cell>
          <cell r="G5815" t="str">
            <v>q</v>
          </cell>
        </row>
        <row r="5816">
          <cell r="A5816">
            <v>415192</v>
          </cell>
          <cell r="C5816" t="str">
            <v>Колпачок сбрасываемый для форсунок V-1/2 и С-1/2, 50 шт./уп. 415192</v>
          </cell>
          <cell r="D5816">
            <v>73.59</v>
          </cell>
          <cell r="E5816" t="str">
            <v>Система пожаротушения Ansul</v>
          </cell>
          <cell r="F5816">
            <v>0</v>
          </cell>
          <cell r="G5816" t="str">
            <v>q</v>
          </cell>
        </row>
        <row r="5817">
          <cell r="A5817">
            <v>449285</v>
          </cell>
          <cell r="C5817" t="str">
            <v>Колпачок сбрасываемый для форсунок A-101, 50 шт./уп. 449285</v>
          </cell>
          <cell r="D5817">
            <v>73.48</v>
          </cell>
          <cell r="E5817" t="str">
            <v>Система пожаротушения Ansul</v>
          </cell>
          <cell r="F5817">
            <v>0</v>
          </cell>
          <cell r="G5817" t="str">
            <v>q</v>
          </cell>
        </row>
        <row r="5818">
          <cell r="A5818">
            <v>434403</v>
          </cell>
          <cell r="C5818" t="str">
            <v>Колпачок сбрасываемый для форсунки LVS-9.5, 50 шт./уп. 434403</v>
          </cell>
          <cell r="D5818">
            <v>57.74</v>
          </cell>
          <cell r="E5818" t="str">
            <v>Система пожаротушения Ansul</v>
          </cell>
          <cell r="F5818">
            <v>0</v>
          </cell>
          <cell r="G5818" t="str">
            <v>q</v>
          </cell>
        </row>
        <row r="5819">
          <cell r="A5819">
            <v>449287</v>
          </cell>
          <cell r="C5819" t="str">
            <v>Колпачок сбрасываемый для форсунок LVS, 50 шт./уп. 449287</v>
          </cell>
          <cell r="D5819">
            <v>64.400000000000006</v>
          </cell>
          <cell r="E5819" t="str">
            <v>Система пожаротушения Ansul</v>
          </cell>
          <cell r="F5819">
            <v>0</v>
          </cell>
          <cell r="G5819" t="str">
            <v>q</v>
          </cell>
        </row>
        <row r="5820">
          <cell r="A5820">
            <v>2060302</v>
          </cell>
          <cell r="C5820" t="str">
            <v>Кольцо монтажное малое (LT-A-101-125, LVS-15)</v>
          </cell>
          <cell r="D5820">
            <v>2040</v>
          </cell>
          <cell r="E5820" t="str">
            <v>Система пожаротушения Ansul</v>
          </cell>
          <cell r="F5820">
            <v>0</v>
          </cell>
          <cell r="G5820" t="str">
            <v>q</v>
          </cell>
        </row>
        <row r="5821">
          <cell r="A5821">
            <v>2060303</v>
          </cell>
          <cell r="C5821" t="str">
            <v>Кольцо монтажное большое (LT-A-101-250, LVS-30)</v>
          </cell>
          <cell r="D5821">
            <v>1448.69</v>
          </cell>
          <cell r="E5821" t="str">
            <v>Система пожаротушения Ansul</v>
          </cell>
          <cell r="F5821">
            <v>0</v>
          </cell>
          <cell r="G5821" t="str">
            <v>q</v>
          </cell>
        </row>
        <row r="5822">
          <cell r="A5822">
            <v>6273</v>
          </cell>
          <cell r="C5822" t="str">
            <v>Кольцо уплотнительное для крышки резервуара LT-A-101-20,30,50/LVS-3,5,10 6273</v>
          </cell>
          <cell r="D5822">
            <v>138.19</v>
          </cell>
          <cell r="E5822" t="str">
            <v>Система пожаротушения Ansul</v>
          </cell>
          <cell r="F5822">
            <v>0</v>
          </cell>
          <cell r="G5822" t="str">
            <v>q</v>
          </cell>
        </row>
        <row r="5823">
          <cell r="A5823">
            <v>2080203</v>
          </cell>
          <cell r="C5823" t="str">
            <v>Кольцо уплотнительное для крышки резервуара LT-A-101-20,30,50/LVS-3,5,10</v>
          </cell>
          <cell r="D5823">
            <v>110.55</v>
          </cell>
          <cell r="E5823" t="str">
            <v>Система пожаротушения Ansul</v>
          </cell>
          <cell r="F5823">
            <v>0</v>
          </cell>
          <cell r="G5823" t="str">
            <v>q</v>
          </cell>
        </row>
        <row r="5824">
          <cell r="A5824">
            <v>2080205</v>
          </cell>
          <cell r="C5824" t="str">
            <v>Кольцо уплотнительное для обратного клапана</v>
          </cell>
          <cell r="D5824">
            <v>46.03</v>
          </cell>
          <cell r="E5824" t="str">
            <v>Система пожаротушения Ansul</v>
          </cell>
          <cell r="F5824">
            <v>0</v>
          </cell>
          <cell r="G5824" t="str">
            <v>q</v>
          </cell>
        </row>
        <row r="5825">
          <cell r="A5825">
            <v>439568</v>
          </cell>
          <cell r="C5825" t="str">
            <v>Кронштейн (пластина) монтажная для Checkfire 210 (ICM) 439568</v>
          </cell>
          <cell r="D5825">
            <v>748.37</v>
          </cell>
          <cell r="E5825" t="str">
            <v>Система пожаротушения Ansul</v>
          </cell>
          <cell r="F5825">
            <v>0</v>
          </cell>
          <cell r="G5825" t="str">
            <v>q</v>
          </cell>
        </row>
        <row r="5826">
          <cell r="A5826">
            <v>2010201</v>
          </cell>
          <cell r="C5826" t="str">
            <v>Кронштейн для баллона ИТ-128 емк. 13,4 л.</v>
          </cell>
          <cell r="D5826">
            <v>284.45</v>
          </cell>
          <cell r="E5826" t="str">
            <v>Система пожаротушения Ansul</v>
          </cell>
          <cell r="F5826">
            <v>0</v>
          </cell>
          <cell r="G5826" t="str">
            <v>q</v>
          </cell>
        </row>
        <row r="5827">
          <cell r="A5827">
            <v>2010202</v>
          </cell>
          <cell r="C5827" t="str">
            <v>Кронштейн для баллона ИТ-128 емк. 26,8 л.</v>
          </cell>
          <cell r="D5827">
            <v>321.58999999999997</v>
          </cell>
          <cell r="E5827" t="str">
            <v>Система пожаротушения Ansul</v>
          </cell>
          <cell r="F5827">
            <v>0</v>
          </cell>
          <cell r="G5827" t="str">
            <v>q</v>
          </cell>
        </row>
        <row r="5828">
          <cell r="A5828">
            <v>2010203</v>
          </cell>
          <cell r="C5828" t="str">
            <v>Кронштейн для баллона ИТ-145 емк. 40,2 л.</v>
          </cell>
          <cell r="D5828">
            <v>346.12</v>
          </cell>
          <cell r="E5828" t="str">
            <v>Система пожаротушения Ansul</v>
          </cell>
          <cell r="F5828">
            <v>0</v>
          </cell>
          <cell r="G5828" t="str">
            <v>q</v>
          </cell>
        </row>
        <row r="5829">
          <cell r="A5829">
            <v>24325</v>
          </cell>
          <cell r="C5829" t="str">
            <v>Кронштейн для картриджа LT-A-101-20/LT-LP-A-101-20-B 24325</v>
          </cell>
          <cell r="D5829">
            <v>5631.04</v>
          </cell>
          <cell r="E5829" t="str">
            <v>Система пожаротушения Ansul</v>
          </cell>
          <cell r="F5829">
            <v>0</v>
          </cell>
          <cell r="G5829" t="str">
            <v>q</v>
          </cell>
        </row>
        <row r="5830">
          <cell r="A5830">
            <v>2060201</v>
          </cell>
          <cell r="C5830" t="str">
            <v>Кронштейн для картриджа LT-A-101-30 усиленный</v>
          </cell>
          <cell r="D5830">
            <v>1928.16</v>
          </cell>
          <cell r="E5830" t="str">
            <v>Система пожаротушения Ansul</v>
          </cell>
          <cell r="F5830">
            <v>0</v>
          </cell>
          <cell r="G5830" t="str">
            <v>q</v>
          </cell>
        </row>
        <row r="5831">
          <cell r="A5831">
            <v>440905</v>
          </cell>
          <cell r="C5831" t="str">
            <v>Кронштейн и теплозащитный экран точечного теплового извещателя Checkfire 110/210 440905</v>
          </cell>
          <cell r="D5831">
            <v>782.08</v>
          </cell>
          <cell r="E5831" t="str">
            <v>Система пожаротушения Ansul</v>
          </cell>
          <cell r="F5831">
            <v>0</v>
          </cell>
          <cell r="G5831" t="str">
            <v>q</v>
          </cell>
        </row>
        <row r="5832">
          <cell r="A5832">
            <v>419772</v>
          </cell>
          <cell r="C5832" t="str">
            <v>Кронштейн монтажный для PAD/ручного активатора 419772</v>
          </cell>
          <cell r="D5832">
            <v>1061.99</v>
          </cell>
          <cell r="E5832" t="str">
            <v>Система пожаротушения Ansul</v>
          </cell>
          <cell r="F5832">
            <v>0</v>
          </cell>
          <cell r="G5832" t="str">
            <v>q</v>
          </cell>
        </row>
        <row r="5833">
          <cell r="A5833">
            <v>439564</v>
          </cell>
          <cell r="C5833" t="str">
            <v>Кронштейн монтажный для модуля дисплейного Checkfire 110/210 439564</v>
          </cell>
          <cell r="D5833">
            <v>631.38</v>
          </cell>
          <cell r="E5833" t="str">
            <v>Система пожаротушения Ansul</v>
          </cell>
          <cell r="F5833">
            <v>0</v>
          </cell>
          <cell r="G5833" t="str">
            <v>q</v>
          </cell>
        </row>
        <row r="5834">
          <cell r="A5834">
            <v>31171</v>
          </cell>
          <cell r="C5834" t="str">
            <v>Кронштейн монтажный для резервуара LP-A-101-20-B/LT-LP-A-101-20-B 31171</v>
          </cell>
          <cell r="D5834">
            <v>5631.04</v>
          </cell>
          <cell r="E5834" t="str">
            <v>Система пожаротушения Ansul</v>
          </cell>
          <cell r="F5834">
            <v>0</v>
          </cell>
          <cell r="G5834" t="str">
            <v>q</v>
          </cell>
        </row>
        <row r="5835">
          <cell r="A5835">
            <v>30494</v>
          </cell>
          <cell r="C5835" t="str">
            <v>Кронштейн монтажный для резервуара LT-A-101-30 30494</v>
          </cell>
          <cell r="D5835">
            <v>5631.04</v>
          </cell>
          <cell r="E5835" t="str">
            <v>Система пожаротушения Ansul</v>
          </cell>
          <cell r="F5835">
            <v>0</v>
          </cell>
          <cell r="G5835" t="str">
            <v>q</v>
          </cell>
        </row>
        <row r="5836">
          <cell r="A5836">
            <v>2060301</v>
          </cell>
          <cell r="C5836" t="str">
            <v>Кронштейн монтажный для резервуара LT-A-101-30</v>
          </cell>
          <cell r="D5836">
            <v>3656.15</v>
          </cell>
          <cell r="E5836" t="str">
            <v>Система пожаротушения Ansul</v>
          </cell>
          <cell r="F5836">
            <v>0</v>
          </cell>
          <cell r="G5836" t="str">
            <v>q</v>
          </cell>
        </row>
        <row r="5837">
          <cell r="A5837">
            <v>433685</v>
          </cell>
          <cell r="C5837" t="str">
            <v>Кронштейн монтажный для резервуара LT-A-101-50/LVS-5 433685</v>
          </cell>
          <cell r="D5837">
            <v>11939.79</v>
          </cell>
          <cell r="E5837" t="str">
            <v>Система пожаротушения Ansul</v>
          </cell>
          <cell r="F5837">
            <v>0</v>
          </cell>
          <cell r="G5837" t="str">
            <v>q</v>
          </cell>
        </row>
        <row r="5838">
          <cell r="A5838">
            <v>439710</v>
          </cell>
          <cell r="C5838" t="str">
            <v>Кронштейн монтажный для резервуара LVS-10 439710</v>
          </cell>
          <cell r="D5838">
            <v>11727.81</v>
          </cell>
          <cell r="E5838" t="str">
            <v>Система пожаротушения Ansul</v>
          </cell>
          <cell r="F5838">
            <v>0</v>
          </cell>
          <cell r="G5838" t="str">
            <v>q</v>
          </cell>
        </row>
        <row r="5839">
          <cell r="A5839">
            <v>442056</v>
          </cell>
          <cell r="C5839" t="str">
            <v>Кронштейн монтажный для резервуара LVS-3 442056</v>
          </cell>
          <cell r="D5839">
            <v>4152.67</v>
          </cell>
          <cell r="E5839" t="str">
            <v>Система пожаротушения Ansul</v>
          </cell>
          <cell r="F5839">
            <v>0</v>
          </cell>
          <cell r="G5839" t="str">
            <v>q</v>
          </cell>
        </row>
        <row r="5840">
          <cell r="A5840">
            <v>440537</v>
          </cell>
          <cell r="C5840" t="str">
            <v>Кронштейн монтажный для электромеханического активатора 440537</v>
          </cell>
          <cell r="D5840">
            <v>606.35</v>
          </cell>
          <cell r="E5840" t="str">
            <v>Система пожаротушения Ansul</v>
          </cell>
          <cell r="F5840">
            <v>0</v>
          </cell>
          <cell r="G5840" t="str">
            <v>q</v>
          </cell>
        </row>
        <row r="5841">
          <cell r="A5841">
            <v>423525</v>
          </cell>
          <cell r="C5841" t="str">
            <v>Кронштейн монтажный комбинированный для контрольного модуля SC-N/MP-N 423525</v>
          </cell>
          <cell r="D5841">
            <v>2192.21</v>
          </cell>
          <cell r="E5841" t="str">
            <v>Система пожаротушения Ansul</v>
          </cell>
          <cell r="F5841">
            <v>0</v>
          </cell>
          <cell r="G5841" t="str">
            <v>q</v>
          </cell>
        </row>
        <row r="5842">
          <cell r="A5842">
            <v>2060401</v>
          </cell>
          <cell r="C5842" t="str">
            <v>Кронштейн монтажный комбинированный для контрольного модуля SC-N/MP-N</v>
          </cell>
          <cell r="D5842">
            <v>1797.62</v>
          </cell>
          <cell r="E5842" t="str">
            <v>Система пожаротушения Ansul</v>
          </cell>
          <cell r="F5842">
            <v>0</v>
          </cell>
          <cell r="G5842" t="str">
            <v>q</v>
          </cell>
        </row>
        <row r="5843">
          <cell r="A5843">
            <v>416726</v>
          </cell>
          <cell r="C5843" t="str">
            <v>Кронштейн монтажный тип "L" для PAD/ручного активатора 416726</v>
          </cell>
          <cell r="D5843">
            <v>1061.99</v>
          </cell>
          <cell r="E5843" t="str">
            <v>Система пожаротушения Ansul</v>
          </cell>
          <cell r="F5843">
            <v>0</v>
          </cell>
          <cell r="G5843" t="str">
            <v>q</v>
          </cell>
        </row>
        <row r="5844">
          <cell r="A5844">
            <v>54923</v>
          </cell>
          <cell r="C5844" t="str">
            <v>Кронштейн монтажный тип "L" для газового активатора 54923</v>
          </cell>
          <cell r="D5844">
            <v>294.33999999999997</v>
          </cell>
          <cell r="E5844" t="str">
            <v>Система пожаротушения Ansul</v>
          </cell>
          <cell r="F5844">
            <v>0</v>
          </cell>
          <cell r="G5844" t="str">
            <v>q</v>
          </cell>
        </row>
        <row r="5845">
          <cell r="A5845">
            <v>70580</v>
          </cell>
          <cell r="C5845" t="str">
            <v>Кронштейн монтажный тип "L" для ручного активатора 70580</v>
          </cell>
          <cell r="D5845">
            <v>1225.01</v>
          </cell>
          <cell r="E5845" t="str">
            <v>Система пожаротушения Ansul</v>
          </cell>
          <cell r="F5845">
            <v>0</v>
          </cell>
          <cell r="G5845" t="str">
            <v>q</v>
          </cell>
        </row>
        <row r="5846">
          <cell r="A5846">
            <v>2060203</v>
          </cell>
          <cell r="C5846" t="str">
            <v>Кронштейн монтажный тип "L" для ручного активатора</v>
          </cell>
          <cell r="D5846">
            <v>1004.51</v>
          </cell>
          <cell r="E5846" t="str">
            <v>Система пожаротушения Ansul</v>
          </cell>
          <cell r="F5846">
            <v>0</v>
          </cell>
          <cell r="G5846" t="str">
            <v>q</v>
          </cell>
        </row>
        <row r="5847">
          <cell r="A5847">
            <v>57661</v>
          </cell>
          <cell r="C5847" t="str">
            <v>Кронштейн монтажный тип "S" для ручного активатора 57661</v>
          </cell>
          <cell r="D5847">
            <v>1570.22</v>
          </cell>
          <cell r="E5847" t="str">
            <v>Система пожаротушения Ansul</v>
          </cell>
          <cell r="F5847">
            <v>0</v>
          </cell>
          <cell r="G5847" t="str">
            <v>q</v>
          </cell>
        </row>
        <row r="5848">
          <cell r="A5848">
            <v>2060202</v>
          </cell>
          <cell r="C5848" t="str">
            <v>Кронштейн монтажный тип "S" для ручного активатора</v>
          </cell>
          <cell r="D5848">
            <v>874.54</v>
          </cell>
          <cell r="E5848" t="str">
            <v>Система пожаротушения Ansul</v>
          </cell>
          <cell r="F5848">
            <v>0</v>
          </cell>
          <cell r="G5848" t="str">
            <v>q</v>
          </cell>
        </row>
        <row r="5849">
          <cell r="A5849">
            <v>2060105</v>
          </cell>
          <cell r="C5849" t="str">
            <v>Кронштейн прямой для тройника (27мм х 14мм)</v>
          </cell>
          <cell r="D5849">
            <v>44.01</v>
          </cell>
          <cell r="E5849" t="str">
            <v>Система пожаротушения Ansul</v>
          </cell>
          <cell r="F5849">
            <v>0</v>
          </cell>
          <cell r="G5849" t="str">
            <v>q</v>
          </cell>
        </row>
        <row r="5850">
          <cell r="A5850">
            <v>2060104</v>
          </cell>
          <cell r="C5850" t="str">
            <v>Кронштейн прямой для форсунки и тройника (22мм х 22мм)</v>
          </cell>
          <cell r="D5850">
            <v>44.01</v>
          </cell>
          <cell r="E5850" t="str">
            <v>Система пожаротушения Ansul</v>
          </cell>
          <cell r="F5850">
            <v>0</v>
          </cell>
          <cell r="G5850" t="str">
            <v>q</v>
          </cell>
        </row>
        <row r="5851">
          <cell r="A5851">
            <v>2060103</v>
          </cell>
          <cell r="C5851" t="str">
            <v>Кронштейн угловой для тройника 90⁰ (27мм х 14мм)</v>
          </cell>
          <cell r="D5851">
            <v>44.62</v>
          </cell>
          <cell r="E5851" t="str">
            <v>Система пожаротушения Ansul</v>
          </cell>
          <cell r="F5851">
            <v>0</v>
          </cell>
          <cell r="G5851" t="str">
            <v>q</v>
          </cell>
        </row>
        <row r="5852">
          <cell r="A5852">
            <v>2060102</v>
          </cell>
          <cell r="C5852" t="str">
            <v>Кронштейн угловой для форсунки и тройника 90⁰ (22мм х 14мм)</v>
          </cell>
          <cell r="D5852">
            <v>44.62</v>
          </cell>
          <cell r="E5852" t="str">
            <v>Система пожаротушения Ansul</v>
          </cell>
          <cell r="F5852">
            <v>0</v>
          </cell>
          <cell r="G5852" t="str">
            <v>q</v>
          </cell>
        </row>
        <row r="5853">
          <cell r="A5853">
            <v>2060101</v>
          </cell>
          <cell r="C5853" t="str">
            <v>Кронштейн угловой для форсунки и тройника 90⁰ (22мм х 22мм)</v>
          </cell>
          <cell r="D5853">
            <v>44.62</v>
          </cell>
          <cell r="E5853" t="str">
            <v>Система пожаротушения Ansul</v>
          </cell>
          <cell r="F5853">
            <v>0</v>
          </cell>
          <cell r="G5853" t="str">
            <v>q</v>
          </cell>
        </row>
        <row r="5854">
          <cell r="A5854">
            <v>439567</v>
          </cell>
          <cell r="C5854" t="str">
            <v>Крышка для Checkfire 210 (ICM) 439567</v>
          </cell>
          <cell r="D5854">
            <v>712.23</v>
          </cell>
          <cell r="E5854" t="str">
            <v>Система пожаротушения Ansul</v>
          </cell>
          <cell r="F5854">
            <v>0</v>
          </cell>
          <cell r="G5854" t="str">
            <v>q</v>
          </cell>
        </row>
        <row r="5855">
          <cell r="A5855">
            <v>31280</v>
          </cell>
          <cell r="C5855" t="str">
            <v>Крышка резервуара LT-A-101-20,30,50/LVS-3,5,10 31280</v>
          </cell>
          <cell r="D5855">
            <v>1849.73</v>
          </cell>
          <cell r="E5855" t="str">
            <v>Система пожаротушения Ansul</v>
          </cell>
          <cell r="F5855">
            <v>0</v>
          </cell>
          <cell r="G5855" t="str">
            <v>q</v>
          </cell>
        </row>
        <row r="5856">
          <cell r="A5856">
            <v>67669</v>
          </cell>
          <cell r="C5856" t="str">
            <v>Крышка резервуара LT-A-101-125,250/LVS-15,30 67669</v>
          </cell>
          <cell r="D5856">
            <v>4512.93</v>
          </cell>
          <cell r="E5856" t="str">
            <v>Система пожаротушения Ansul</v>
          </cell>
          <cell r="F5856">
            <v>0</v>
          </cell>
          <cell r="G5856" t="str">
            <v>q</v>
          </cell>
        </row>
        <row r="5857">
          <cell r="A5857">
            <v>428363</v>
          </cell>
          <cell r="C5857" t="str">
            <v>Мембрана разрывная 3/4 in. (LT-A-101, LVS), 15 шт./уп. 428363</v>
          </cell>
          <cell r="D5857">
            <v>841.33</v>
          </cell>
          <cell r="E5857" t="str">
            <v>Система пожаротушения Ansul</v>
          </cell>
          <cell r="F5857">
            <v>0</v>
          </cell>
          <cell r="G5857" t="str">
            <v>q</v>
          </cell>
        </row>
        <row r="5858">
          <cell r="A5858">
            <v>433706</v>
          </cell>
          <cell r="C5858" t="str">
            <v>Мембрана разрывная 1 in. (LT-A-101-50) 433706</v>
          </cell>
          <cell r="D5858">
            <v>7765.42</v>
          </cell>
          <cell r="E5858" t="str">
            <v>Система пожаротушения Ansul</v>
          </cell>
          <cell r="F5858">
            <v>0</v>
          </cell>
          <cell r="G5858" t="str">
            <v>q</v>
          </cell>
        </row>
        <row r="5859">
          <cell r="A5859">
            <v>428324</v>
          </cell>
          <cell r="C5859" t="str">
            <v>Мембрана разрывная 1 1/2 in. (LT-A-101-125/250) 428324</v>
          </cell>
          <cell r="D5859">
            <v>11281.36</v>
          </cell>
          <cell r="E5859" t="str">
            <v>Система пожаротушения Ansul</v>
          </cell>
          <cell r="F5859">
            <v>0</v>
          </cell>
          <cell r="G5859" t="str">
            <v>q</v>
          </cell>
        </row>
        <row r="5860">
          <cell r="A5860">
            <v>2090301</v>
          </cell>
          <cell r="C5860" t="str">
            <v>Металлорукав в ПВХ изоляции НГ 12 черный</v>
          </cell>
          <cell r="D5860">
            <v>33.51</v>
          </cell>
          <cell r="E5860" t="str">
            <v>Система пожаротушения Ansul</v>
          </cell>
          <cell r="F5860">
            <v>0</v>
          </cell>
          <cell r="G5860" t="str">
            <v>q</v>
          </cell>
        </row>
        <row r="5861">
          <cell r="A5861">
            <v>439559</v>
          </cell>
          <cell r="C5861" t="str">
            <v>Модуль контрольный Checkfire 110 439559</v>
          </cell>
          <cell r="D5861">
            <v>20708.240000000002</v>
          </cell>
          <cell r="E5861" t="str">
            <v>Система пожаротушения Ansul</v>
          </cell>
          <cell r="F5861">
            <v>0</v>
          </cell>
          <cell r="G5861" t="str">
            <v>q</v>
          </cell>
        </row>
        <row r="5862">
          <cell r="A5862" t="str">
            <v>A16381C9PH</v>
          </cell>
          <cell r="C5862" t="str">
            <v>Модуль контрольный Checkfire 110-D A16381C9PH</v>
          </cell>
          <cell r="D5862">
            <v>20735.5</v>
          </cell>
          <cell r="E5862" t="str">
            <v>Система пожаротушения Ansul</v>
          </cell>
          <cell r="F5862">
            <v>0</v>
          </cell>
          <cell r="G5862" t="str">
            <v>q</v>
          </cell>
        </row>
        <row r="5863">
          <cell r="A5863">
            <v>439560</v>
          </cell>
          <cell r="C5863" t="str">
            <v>Модуль дисплейный Checkfire 210 439560</v>
          </cell>
          <cell r="D5863">
            <v>11692.79</v>
          </cell>
          <cell r="E5863" t="str">
            <v>Система пожаротушения Ansul</v>
          </cell>
          <cell r="F5863">
            <v>0</v>
          </cell>
          <cell r="G5863" t="str">
            <v>q</v>
          </cell>
        </row>
        <row r="5864">
          <cell r="A5864" t="str">
            <v>A16381C9PK</v>
          </cell>
          <cell r="C5864" t="str">
            <v>Модуль дисплейный Checkfire 210-D A16381C9PK</v>
          </cell>
          <cell r="D5864">
            <v>11680.17</v>
          </cell>
          <cell r="E5864" t="str">
            <v>Система пожаротушения Ansul</v>
          </cell>
          <cell r="F5864">
            <v>0</v>
          </cell>
          <cell r="G5864" t="str">
            <v>q</v>
          </cell>
        </row>
        <row r="5865">
          <cell r="A5865">
            <v>427300</v>
          </cell>
          <cell r="C5865" t="str">
            <v>Модуль контрольный Checkfire MP-N 427300</v>
          </cell>
          <cell r="D5865">
            <v>50764.34</v>
          </cell>
          <cell r="E5865" t="str">
            <v>Система пожаротушения Ansul</v>
          </cell>
          <cell r="F5865">
            <v>0</v>
          </cell>
          <cell r="G5865" t="str">
            <v>q</v>
          </cell>
        </row>
        <row r="5866">
          <cell r="A5866">
            <v>427312</v>
          </cell>
          <cell r="C5866" t="str">
            <v>Модуль контрольный Checkfire MP-N в сборе 427312</v>
          </cell>
          <cell r="D5866">
            <v>64899.37</v>
          </cell>
          <cell r="E5866" t="str">
            <v>Система пожаротушения Ansul</v>
          </cell>
          <cell r="F5866">
            <v>0</v>
          </cell>
          <cell r="G5866" t="str">
            <v>q</v>
          </cell>
        </row>
        <row r="5867">
          <cell r="A5867">
            <v>439561</v>
          </cell>
          <cell r="C5867" t="str">
            <v>Модуль управления интерфейсом (ICM) Checkfire 210 439561</v>
          </cell>
          <cell r="D5867">
            <v>31688.3</v>
          </cell>
          <cell r="E5867" t="str">
            <v>Система пожаротушения Ansul</v>
          </cell>
          <cell r="F5867">
            <v>0</v>
          </cell>
          <cell r="G5867" t="str">
            <v>q</v>
          </cell>
        </row>
        <row r="5868">
          <cell r="A5868" t="str">
            <v>A16381C9PL</v>
          </cell>
          <cell r="C5868" t="str">
            <v>Модуль управления интерфейсом (ICM) Checkfire 210-D A16381C9PL</v>
          </cell>
          <cell r="D5868">
            <v>31644.29</v>
          </cell>
          <cell r="E5868" t="str">
            <v>Система пожаротушения Ansul</v>
          </cell>
          <cell r="F5868">
            <v>0</v>
          </cell>
          <cell r="G5868" t="str">
            <v>q</v>
          </cell>
        </row>
        <row r="5869">
          <cell r="A5869">
            <v>2030401</v>
          </cell>
          <cell r="C5869" t="str">
            <v>Муфта обжимная 1/4 in. DN 06</v>
          </cell>
          <cell r="D5869">
            <v>34.42</v>
          </cell>
          <cell r="E5869" t="str">
            <v>Система пожаротушения Ansul</v>
          </cell>
          <cell r="F5869">
            <v>0</v>
          </cell>
          <cell r="G5869" t="str">
            <v>q</v>
          </cell>
        </row>
        <row r="5870">
          <cell r="A5870">
            <v>2030402</v>
          </cell>
          <cell r="C5870" t="str">
            <v>Муфта обжимная 1/2 in. DN 12</v>
          </cell>
          <cell r="D5870">
            <v>55.62</v>
          </cell>
          <cell r="E5870" t="str">
            <v>Система пожаротушения Ansul</v>
          </cell>
          <cell r="F5870">
            <v>0</v>
          </cell>
          <cell r="G5870" t="str">
            <v>q</v>
          </cell>
        </row>
        <row r="5871">
          <cell r="A5871">
            <v>2030403</v>
          </cell>
          <cell r="C5871" t="str">
            <v>Муфта обжимная 3/4 in. DN 20</v>
          </cell>
          <cell r="D5871">
            <v>86.1</v>
          </cell>
          <cell r="E5871" t="str">
            <v>Система пожаротушения Ansul</v>
          </cell>
          <cell r="F5871">
            <v>0</v>
          </cell>
          <cell r="G5871" t="str">
            <v>q</v>
          </cell>
        </row>
        <row r="5872">
          <cell r="A5872">
            <v>2030404</v>
          </cell>
          <cell r="C5872" t="str">
            <v>Муфта обжимная 1 in. DN 25</v>
          </cell>
          <cell r="D5872">
            <v>91.15</v>
          </cell>
          <cell r="E5872" t="str">
            <v>Система пожаротушения Ansul</v>
          </cell>
          <cell r="F5872">
            <v>0</v>
          </cell>
          <cell r="G5872" t="str">
            <v>q</v>
          </cell>
        </row>
        <row r="5873">
          <cell r="A5873">
            <v>2030405</v>
          </cell>
          <cell r="C5873" t="str">
            <v>Муфта обжимная 1 1/2 in. DN 38</v>
          </cell>
          <cell r="D5873">
            <v>157.47</v>
          </cell>
          <cell r="E5873" t="str">
            <v>Система пожаротушения Ansul</v>
          </cell>
          <cell r="F5873">
            <v>0</v>
          </cell>
          <cell r="G5873" t="str">
            <v>q</v>
          </cell>
        </row>
        <row r="5874">
          <cell r="A5874">
            <v>2090404</v>
          </cell>
          <cell r="C5874" t="str">
            <v>Оконцеватель для металлорукава 12 мм</v>
          </cell>
          <cell r="D5874">
            <v>12.42</v>
          </cell>
          <cell r="E5874" t="str">
            <v>Система пожаротушения Ansul</v>
          </cell>
          <cell r="F5874">
            <v>0</v>
          </cell>
          <cell r="G5874" t="str">
            <v>q</v>
          </cell>
        </row>
        <row r="5875">
          <cell r="A5875">
            <v>2050201</v>
          </cell>
          <cell r="C5875" t="str">
            <v>Палуба монтажная с шайбами для LIEBHERR 776 пр/лев</v>
          </cell>
          <cell r="D5875">
            <v>23888.16</v>
          </cell>
          <cell r="E5875" t="str">
            <v>Система пожаротушения Ansul</v>
          </cell>
          <cell r="F5875">
            <v>0</v>
          </cell>
          <cell r="G5875" t="str">
            <v>q</v>
          </cell>
        </row>
        <row r="5876">
          <cell r="A5876">
            <v>2040302</v>
          </cell>
          <cell r="C5876" t="str">
            <v>Переходник 1/4 х 1/4 in. накидная/внешняя резьба (соединение РFN)</v>
          </cell>
          <cell r="D5876">
            <v>143.94</v>
          </cell>
          <cell r="E5876" t="str">
            <v>Система пожаротушения Ansul</v>
          </cell>
          <cell r="F5876">
            <v>0</v>
          </cell>
          <cell r="G5876" t="str">
            <v>q</v>
          </cell>
        </row>
        <row r="5877">
          <cell r="A5877">
            <v>2040301</v>
          </cell>
          <cell r="C5877" t="str">
            <v>Переходник 1/4 х 1/4 in. с внешней резьбой (соединение Р)</v>
          </cell>
          <cell r="D5877">
            <v>143.94</v>
          </cell>
          <cell r="E5877" t="str">
            <v>Система пожаротушения Ansul</v>
          </cell>
          <cell r="F5877">
            <v>0</v>
          </cell>
          <cell r="G5877" t="str">
            <v>q</v>
          </cell>
        </row>
        <row r="5878">
          <cell r="A5878">
            <v>2040303</v>
          </cell>
          <cell r="C5878" t="str">
            <v>Переходник 1/4 х 1/4 in. с внутренней резьбой (соединение РS)</v>
          </cell>
          <cell r="D5878">
            <v>143.94</v>
          </cell>
          <cell r="E5878" t="str">
            <v>Система пожаротушения Ansul</v>
          </cell>
          <cell r="F5878">
            <v>0</v>
          </cell>
          <cell r="G5878" t="str">
            <v>q</v>
          </cell>
        </row>
        <row r="5879">
          <cell r="A5879">
            <v>2040304</v>
          </cell>
          <cell r="C5879" t="str">
            <v>Переходник 1/2 х 1/2 in. с внешней резьбой (соединение Р)</v>
          </cell>
          <cell r="D5879">
            <v>189.46</v>
          </cell>
          <cell r="E5879" t="str">
            <v>Система пожаротушения Ansul</v>
          </cell>
          <cell r="F5879">
            <v>0</v>
          </cell>
          <cell r="G5879" t="str">
            <v>q</v>
          </cell>
        </row>
        <row r="5880">
          <cell r="A5880">
            <v>2040305</v>
          </cell>
          <cell r="C5880" t="str">
            <v>Переходник 3/4 х 1/2 in. с внешней резьбой (соединение Р)</v>
          </cell>
          <cell r="D5880">
            <v>273.55</v>
          </cell>
          <cell r="E5880" t="str">
            <v>Система пожаротушения Ansul</v>
          </cell>
          <cell r="F5880">
            <v>0</v>
          </cell>
          <cell r="G5880" t="str">
            <v>q</v>
          </cell>
        </row>
        <row r="5881">
          <cell r="A5881">
            <v>2040306</v>
          </cell>
          <cell r="C5881" t="str">
            <v>Переходник 3/4 х 3/4 in. с внешней резьбой (соединение Р)</v>
          </cell>
          <cell r="D5881">
            <v>273.55</v>
          </cell>
          <cell r="E5881" t="str">
            <v>Система пожаротушения Ansul</v>
          </cell>
          <cell r="F5881">
            <v>0</v>
          </cell>
          <cell r="G5881" t="str">
            <v>q</v>
          </cell>
        </row>
        <row r="5882">
          <cell r="A5882">
            <v>2040307</v>
          </cell>
          <cell r="C5882" t="str">
            <v>Переходник 1 х 3/4 in. с внешней резьбой (соединение Р)</v>
          </cell>
          <cell r="D5882">
            <v>277.69</v>
          </cell>
          <cell r="E5882" t="str">
            <v>Система пожаротушения Ansul</v>
          </cell>
          <cell r="F5882">
            <v>0</v>
          </cell>
          <cell r="G5882" t="str">
            <v>q</v>
          </cell>
        </row>
        <row r="5883">
          <cell r="A5883">
            <v>2040308</v>
          </cell>
          <cell r="C5883" t="str">
            <v>Переходник 1 х 1 in. с внешней резьбой (соединение Р)</v>
          </cell>
          <cell r="D5883">
            <v>341.98</v>
          </cell>
          <cell r="E5883" t="str">
            <v>Система пожаротушения Ansul</v>
          </cell>
          <cell r="F5883">
            <v>0</v>
          </cell>
          <cell r="G5883" t="str">
            <v>q</v>
          </cell>
        </row>
        <row r="5884">
          <cell r="A5884">
            <v>2040309</v>
          </cell>
          <cell r="C5884" t="str">
            <v>Переходник 1 1/2 х 3/4 in. с внешней резьбой (соединение Р)</v>
          </cell>
          <cell r="D5884">
            <v>429</v>
          </cell>
          <cell r="E5884" t="str">
            <v>Система пожаротушения Ansul</v>
          </cell>
          <cell r="F5884">
            <v>0</v>
          </cell>
          <cell r="G5884" t="str">
            <v>q</v>
          </cell>
        </row>
        <row r="5885">
          <cell r="A5885">
            <v>2040310</v>
          </cell>
          <cell r="C5885" t="str">
            <v>Переходник 1 1/2 х 1 in. с внешней резьбой (соединение Р)</v>
          </cell>
          <cell r="D5885">
            <v>508.74</v>
          </cell>
          <cell r="E5885" t="str">
            <v>Система пожаротушения Ansul</v>
          </cell>
          <cell r="F5885">
            <v>0</v>
          </cell>
          <cell r="G5885" t="str">
            <v>q</v>
          </cell>
        </row>
        <row r="5886">
          <cell r="A5886">
            <v>2040319</v>
          </cell>
          <cell r="C5886" t="str">
            <v>Переходник 1 1/2 х 1 in. для обратного клапана резервуара LVS-10</v>
          </cell>
          <cell r="D5886">
            <v>665.6</v>
          </cell>
          <cell r="E5886" t="str">
            <v>Система пожаротушения Ansul</v>
          </cell>
          <cell r="F5886">
            <v>0</v>
          </cell>
          <cell r="G5886" t="str">
            <v>q</v>
          </cell>
        </row>
        <row r="5887">
          <cell r="A5887">
            <v>2040311</v>
          </cell>
          <cell r="C5887" t="str">
            <v>Переходник 1 1/2 х 1 1/2 in. с внешней резьбой (соединение Р)</v>
          </cell>
          <cell r="D5887">
            <v>729.19</v>
          </cell>
          <cell r="E5887" t="str">
            <v>Система пожаротушения Ansul</v>
          </cell>
          <cell r="F5887">
            <v>0</v>
          </cell>
          <cell r="G5887" t="str">
            <v>q</v>
          </cell>
        </row>
        <row r="5888">
          <cell r="A5888">
            <v>2040312</v>
          </cell>
          <cell r="C5888" t="str">
            <v>Переходник 1 1/2 х 1 1/2 in. с внутренней резьбой (ДУ-40)</v>
          </cell>
          <cell r="D5888">
            <v>729.19</v>
          </cell>
          <cell r="E5888" t="str">
            <v>Система пожаротушения Ansul</v>
          </cell>
          <cell r="F5888">
            <v>0</v>
          </cell>
          <cell r="G5888" t="str">
            <v>q</v>
          </cell>
        </row>
        <row r="5889">
          <cell r="A5889">
            <v>40473</v>
          </cell>
          <cell r="C5889" t="str">
            <v>Переходник 3/8 х 1/4 in. для обратного клапана резервуара LVS-10,15,30 40473</v>
          </cell>
          <cell r="D5889">
            <v>123.65</v>
          </cell>
          <cell r="E5889" t="str">
            <v>Система пожаротушения Ansul</v>
          </cell>
          <cell r="F5889">
            <v>0</v>
          </cell>
          <cell r="G5889" t="str">
            <v>q</v>
          </cell>
        </row>
        <row r="5890">
          <cell r="A5890">
            <v>436057</v>
          </cell>
          <cell r="C5890" t="str">
            <v>Переходник для обратного клапана резервуара LVS-3,5 436057</v>
          </cell>
          <cell r="D5890">
            <v>505.31</v>
          </cell>
          <cell r="E5890" t="str">
            <v>Система пожаротушения Ansul</v>
          </cell>
          <cell r="F5890">
            <v>0</v>
          </cell>
          <cell r="G5890" t="str">
            <v>q</v>
          </cell>
        </row>
        <row r="5891">
          <cell r="A5891">
            <v>25959</v>
          </cell>
          <cell r="C5891" t="str">
            <v>Переходник на разрывную мембрану 3/4 in. (выходной штуцер) 25959</v>
          </cell>
          <cell r="D5891">
            <v>238.32</v>
          </cell>
          <cell r="E5891" t="str">
            <v>Система пожаротушения Ansul</v>
          </cell>
          <cell r="F5891">
            <v>0</v>
          </cell>
          <cell r="G5891" t="str">
            <v>q</v>
          </cell>
        </row>
        <row r="5892">
          <cell r="A5892">
            <v>2040313</v>
          </cell>
          <cell r="C5892" t="str">
            <v>Переходник ч/з стену 1/4 in. (+Г)</v>
          </cell>
          <cell r="D5892">
            <v>195.12</v>
          </cell>
          <cell r="E5892" t="str">
            <v>Система пожаротушения Ansul</v>
          </cell>
          <cell r="F5892">
            <v>0</v>
          </cell>
          <cell r="G5892" t="str">
            <v>q</v>
          </cell>
        </row>
        <row r="5893">
          <cell r="A5893">
            <v>2040314</v>
          </cell>
          <cell r="C5893" t="str">
            <v>Переходник ч/з стену 1/2 in. (+Г)</v>
          </cell>
          <cell r="D5893">
            <v>378.02</v>
          </cell>
          <cell r="E5893" t="str">
            <v>Система пожаротушения Ansul</v>
          </cell>
          <cell r="F5893">
            <v>0</v>
          </cell>
          <cell r="G5893" t="str">
            <v>q</v>
          </cell>
        </row>
        <row r="5894">
          <cell r="A5894">
            <v>2040315</v>
          </cell>
          <cell r="C5894" t="str">
            <v>Переходник ч/з стену 3/4 in. (+Г)</v>
          </cell>
          <cell r="D5894">
            <v>549.62</v>
          </cell>
          <cell r="E5894" t="str">
            <v>Система пожаротушения Ansul</v>
          </cell>
          <cell r="F5894">
            <v>0</v>
          </cell>
          <cell r="G5894" t="str">
            <v>q</v>
          </cell>
        </row>
        <row r="5895">
          <cell r="A5895">
            <v>2040316</v>
          </cell>
          <cell r="C5895" t="str">
            <v>Переходник ч/з стену 1 in. (+Г)</v>
          </cell>
          <cell r="D5895">
            <v>647.53</v>
          </cell>
          <cell r="E5895" t="str">
            <v>Система пожаротушения Ansul</v>
          </cell>
          <cell r="F5895">
            <v>0</v>
          </cell>
          <cell r="G5895" t="str">
            <v>q</v>
          </cell>
        </row>
        <row r="5896">
          <cell r="A5896">
            <v>2040317</v>
          </cell>
          <cell r="C5896" t="str">
            <v>Переходник ч/з стену 1 1/2 in. (+Г)</v>
          </cell>
          <cell r="D5896">
            <v>857.28</v>
          </cell>
          <cell r="E5896" t="str">
            <v>Система пожаротушения Ansul</v>
          </cell>
          <cell r="F5896">
            <v>0</v>
          </cell>
          <cell r="G5896" t="str">
            <v>q</v>
          </cell>
        </row>
        <row r="5897">
          <cell r="A5897">
            <v>2050203</v>
          </cell>
          <cell r="C5897" t="str">
            <v>Пластина монтажная для CAT 390</v>
          </cell>
          <cell r="D5897">
            <v>2051.81</v>
          </cell>
          <cell r="E5897" t="str">
            <v>Система пожаротушения Ansul</v>
          </cell>
          <cell r="F5897">
            <v>0</v>
          </cell>
          <cell r="G5897" t="str">
            <v>q</v>
          </cell>
        </row>
        <row r="5898">
          <cell r="A5898">
            <v>2050202</v>
          </cell>
          <cell r="C5898" t="str">
            <v>Пластина монтажная для LIEBHERR 776</v>
          </cell>
          <cell r="D5898">
            <v>2279.73</v>
          </cell>
          <cell r="E5898" t="str">
            <v>Система пожаротушения Ansul</v>
          </cell>
          <cell r="F5898">
            <v>0</v>
          </cell>
          <cell r="G5898" t="str">
            <v>q</v>
          </cell>
        </row>
        <row r="5899">
          <cell r="A5899">
            <v>2050205</v>
          </cell>
          <cell r="C5899" t="str">
            <v xml:space="preserve">Пластина монтажная для LIEBHERR 9100 закругленная </v>
          </cell>
          <cell r="D5899">
            <v>1901.1</v>
          </cell>
          <cell r="E5899" t="str">
            <v>Система пожаротушения Ansul</v>
          </cell>
          <cell r="F5899">
            <v>0</v>
          </cell>
          <cell r="G5899" t="str">
            <v>q</v>
          </cell>
        </row>
        <row r="5900">
          <cell r="A5900">
            <v>2050206</v>
          </cell>
          <cell r="C5900" t="str">
            <v>Пластина монтажная для LIEBHERR 9100 с вырезом</v>
          </cell>
          <cell r="D5900">
            <v>1426.38</v>
          </cell>
          <cell r="E5900" t="str">
            <v>Система пожаротушения Ansul</v>
          </cell>
          <cell r="F5900">
            <v>0</v>
          </cell>
          <cell r="G5900" t="str">
            <v>q</v>
          </cell>
        </row>
        <row r="5901">
          <cell r="A5901">
            <v>2050204</v>
          </cell>
          <cell r="C5901" t="str">
            <v>Подставка монтажная для резервуара на САТ D10</v>
          </cell>
          <cell r="D5901">
            <v>1550.34</v>
          </cell>
          <cell r="E5901" t="str">
            <v>Система пожаротушения Ansul</v>
          </cell>
          <cell r="F5901">
            <v>0</v>
          </cell>
          <cell r="G5901" t="str">
            <v>q</v>
          </cell>
        </row>
        <row r="5902">
          <cell r="A5902">
            <v>53080</v>
          </cell>
          <cell r="C5902" t="str">
            <v>Порошок FORAY ведро 53080</v>
          </cell>
          <cell r="D5902">
            <v>6152.49</v>
          </cell>
          <cell r="E5902" t="str">
            <v>Система пожаротушения Ansul</v>
          </cell>
          <cell r="F5902">
            <v>0</v>
          </cell>
          <cell r="G5902" t="str">
            <v>q</v>
          </cell>
        </row>
        <row r="5903">
          <cell r="A5903">
            <v>2090601</v>
          </cell>
          <cell r="C5903" t="str">
            <v>Преобразователь на DIN рейку DRP-240-24</v>
          </cell>
          <cell r="D5903">
            <v>3597.4</v>
          </cell>
          <cell r="E5903" t="str">
            <v>Система пожаротушения Ansul</v>
          </cell>
          <cell r="F5903">
            <v>0</v>
          </cell>
          <cell r="G5903" t="str">
            <v>q</v>
          </cell>
        </row>
        <row r="5904">
          <cell r="A5904">
            <v>181</v>
          </cell>
          <cell r="C5904" t="str">
            <v>Прокладка для активаторов(устройств запуска) 181</v>
          </cell>
          <cell r="D5904">
            <v>43.2</v>
          </cell>
          <cell r="E5904" t="str">
            <v>Система пожаротушения Ansul</v>
          </cell>
          <cell r="F5904">
            <v>0</v>
          </cell>
          <cell r="G5904" t="str">
            <v>q</v>
          </cell>
        </row>
        <row r="5905">
          <cell r="A5905">
            <v>2080204</v>
          </cell>
          <cell r="C5905" t="str">
            <v>Прокладка для активаторов (устройств запуска)</v>
          </cell>
          <cell r="D5905">
            <v>34.130000000000003</v>
          </cell>
          <cell r="E5905" t="str">
            <v>Система пожаротушения Ansul</v>
          </cell>
          <cell r="F5905">
            <v>0</v>
          </cell>
          <cell r="G5905" t="str">
            <v>q</v>
          </cell>
        </row>
        <row r="5906">
          <cell r="A5906">
            <v>6190</v>
          </cell>
          <cell r="C5906" t="str">
            <v>Прокладка для крышки резервуара LT-A-101-20,30,50/LVS-3,5,10 6190</v>
          </cell>
          <cell r="D5906">
            <v>99.02</v>
          </cell>
          <cell r="E5906" t="str">
            <v>Система пожаротушения Ansul</v>
          </cell>
          <cell r="F5906">
            <v>0</v>
          </cell>
          <cell r="G5906" t="str">
            <v>q</v>
          </cell>
        </row>
        <row r="5907">
          <cell r="A5907">
            <v>2080202</v>
          </cell>
          <cell r="C5907" t="str">
            <v>Прокладка для крышки резервуара LT-A-101-20,30,50/LVS-3,5,10</v>
          </cell>
          <cell r="D5907">
            <v>99.02</v>
          </cell>
          <cell r="E5907" t="str">
            <v>Система пожаротушения Ansul</v>
          </cell>
          <cell r="F5907">
            <v>0</v>
          </cell>
          <cell r="G5907" t="str">
            <v>q</v>
          </cell>
        </row>
        <row r="5908">
          <cell r="A5908">
            <v>67635</v>
          </cell>
          <cell r="C5908" t="str">
            <v>Прокладка для крышки резервуара LT-A-101-125,250/LVS-15,30 67635</v>
          </cell>
          <cell r="D5908">
            <v>695.17</v>
          </cell>
          <cell r="E5908" t="str">
            <v>Система пожаротушения Ansul</v>
          </cell>
          <cell r="F5908">
            <v>0</v>
          </cell>
          <cell r="G5908" t="str">
            <v>q</v>
          </cell>
        </row>
        <row r="5909">
          <cell r="A5909">
            <v>2080201</v>
          </cell>
          <cell r="C5909" t="str">
            <v>Прокладка для крышки резервуара LT-A-101-125,250/LVS-15,30</v>
          </cell>
          <cell r="D5909">
            <v>695.17</v>
          </cell>
          <cell r="E5909" t="str">
            <v>Система пожаротушения Ansul</v>
          </cell>
          <cell r="F5909">
            <v>0</v>
          </cell>
          <cell r="G5909" t="str">
            <v>q</v>
          </cell>
        </row>
        <row r="5910">
          <cell r="A5910" t="str">
            <v>A16381TK21</v>
          </cell>
          <cell r="C5910" t="str">
            <v>Разъем 2-Pin цепи выпуска/цепи питания, 1 компл./уп. A16381TK21</v>
          </cell>
          <cell r="D5910">
            <v>455.44</v>
          </cell>
          <cell r="E5910" t="str">
            <v>Система пожаротушения Ansul</v>
          </cell>
          <cell r="F5910">
            <v>0</v>
          </cell>
          <cell r="G5910" t="str">
            <v>q</v>
          </cell>
        </row>
        <row r="5911">
          <cell r="A5911" t="str">
            <v>A16381TK20</v>
          </cell>
          <cell r="C5911" t="str">
            <v>Разъем 2-Pin цепи выпуска/цепи питания, 5 компл./уп. A16381TK20</v>
          </cell>
          <cell r="D5911">
            <v>455.44</v>
          </cell>
          <cell r="E5911" t="str">
            <v>Система пожаротушения Ansul</v>
          </cell>
          <cell r="F5911">
            <v>0</v>
          </cell>
          <cell r="G5911" t="str">
            <v>q</v>
          </cell>
        </row>
        <row r="5912">
          <cell r="A5912">
            <v>2090110</v>
          </cell>
          <cell r="C5912" t="str">
            <v>Разъем 2-Pin цепи выпуска/цепи питания в сборе с адаптерами</v>
          </cell>
          <cell r="D5912">
            <v>364.35</v>
          </cell>
          <cell r="E5912" t="str">
            <v>Система пожаротушения Ansul</v>
          </cell>
          <cell r="F5912">
            <v>0</v>
          </cell>
          <cell r="G5912" t="str">
            <v>q</v>
          </cell>
        </row>
        <row r="5913">
          <cell r="A5913" t="str">
            <v>A16381TK1Y</v>
          </cell>
          <cell r="C5913" t="str">
            <v>Разъем 6-Pin дисплейный/цепи обнаружения/цепи реле, 1 компл./уп. A16381TK1Y</v>
          </cell>
          <cell r="D5913">
            <v>1077.23</v>
          </cell>
          <cell r="E5913" t="str">
            <v>Система пожаротушения Ansul</v>
          </cell>
          <cell r="F5913">
            <v>0</v>
          </cell>
          <cell r="G5913" t="str">
            <v>q</v>
          </cell>
        </row>
        <row r="5914">
          <cell r="A5914" t="str">
            <v>A16381TK1V</v>
          </cell>
          <cell r="C5914" t="str">
            <v>Разъем 6-Pin дисплейный/цепи обнаружения/цепи реле, 5 компл./уп. A16381TK1V</v>
          </cell>
          <cell r="D5914">
            <v>1077.23</v>
          </cell>
          <cell r="E5914" t="str">
            <v>Система пожаротушения Ansul</v>
          </cell>
          <cell r="F5914">
            <v>0</v>
          </cell>
          <cell r="G5914" t="str">
            <v>q</v>
          </cell>
        </row>
        <row r="5915">
          <cell r="A5915">
            <v>2090113</v>
          </cell>
          <cell r="C5915" t="str">
            <v>Разъем 6-Pin дисплейный/цепи обнаружения/цепи реле в сборе с адаптерами</v>
          </cell>
          <cell r="D5915">
            <v>861.79</v>
          </cell>
          <cell r="E5915" t="str">
            <v>Система пожаротушения Ansul</v>
          </cell>
          <cell r="F5915">
            <v>0</v>
          </cell>
          <cell r="G5915" t="str">
            <v>q</v>
          </cell>
        </row>
        <row r="5916">
          <cell r="A5916">
            <v>2090101</v>
          </cell>
          <cell r="C5916" t="str">
            <v>Разъем кабельный (2-х контактный) в сборе с чехлами</v>
          </cell>
          <cell r="D5916">
            <v>82.57</v>
          </cell>
          <cell r="E5916" t="str">
            <v>Система пожаротушения Ansul</v>
          </cell>
          <cell r="F5916">
            <v>0</v>
          </cell>
          <cell r="G5916" t="str">
            <v>q</v>
          </cell>
        </row>
        <row r="5917">
          <cell r="A5917">
            <v>2030101</v>
          </cell>
          <cell r="C5917" t="str">
            <v>РВД 1/4 in. (1SN) DN 06</v>
          </cell>
          <cell r="D5917">
            <v>356.62</v>
          </cell>
          <cell r="E5917" t="str">
            <v>Система пожаротушения Ansul</v>
          </cell>
          <cell r="F5917">
            <v>0</v>
          </cell>
          <cell r="G5917" t="str">
            <v>q</v>
          </cell>
        </row>
        <row r="5918">
          <cell r="A5918">
            <v>2030102</v>
          </cell>
          <cell r="C5918" t="str">
            <v>РВД 1/2 in. (1SN) DN 12</v>
          </cell>
          <cell r="D5918">
            <v>481.28</v>
          </cell>
          <cell r="E5918" t="str">
            <v>Система пожаротушения Ansul</v>
          </cell>
          <cell r="F5918">
            <v>0</v>
          </cell>
          <cell r="G5918" t="str">
            <v>q</v>
          </cell>
        </row>
        <row r="5919">
          <cell r="A5919">
            <v>2030104</v>
          </cell>
          <cell r="C5919" t="str">
            <v>РВД 3/4 in. (1SN) DN 20</v>
          </cell>
          <cell r="D5919">
            <v>667.52</v>
          </cell>
          <cell r="E5919" t="str">
            <v>Система пожаротушения Ansul</v>
          </cell>
          <cell r="F5919">
            <v>0</v>
          </cell>
          <cell r="G5919" t="str">
            <v>q</v>
          </cell>
        </row>
        <row r="5920">
          <cell r="A5920">
            <v>2030105</v>
          </cell>
          <cell r="C5920" t="str">
            <v>РВД 1 in. (1SN) DN 25</v>
          </cell>
          <cell r="D5920">
            <v>1019.19</v>
          </cell>
          <cell r="E5920" t="str">
            <v>Система пожаротушения Ansul</v>
          </cell>
          <cell r="F5920">
            <v>0</v>
          </cell>
          <cell r="G5920" t="str">
            <v>q</v>
          </cell>
        </row>
        <row r="5921">
          <cell r="A5921">
            <v>2030106</v>
          </cell>
          <cell r="C5921" t="str">
            <v>РВД 1 1/2 in. (1SN) DN 38</v>
          </cell>
          <cell r="D5921">
            <v>1730.41</v>
          </cell>
          <cell r="E5921" t="str">
            <v>Система пожаротушения Ansul</v>
          </cell>
          <cell r="F5921">
            <v>0</v>
          </cell>
          <cell r="G5921" t="str">
            <v>q</v>
          </cell>
        </row>
        <row r="5922">
          <cell r="A5922">
            <v>454647</v>
          </cell>
          <cell r="C5922" t="str">
            <v>Реагент LVS NF-40 (11,4 л) 454647</v>
          </cell>
          <cell r="D5922">
            <v>6763.89</v>
          </cell>
          <cell r="E5922" t="str">
            <v>Система пожаротушения Ansul</v>
          </cell>
          <cell r="F5922">
            <v>0</v>
          </cell>
          <cell r="G5922" t="str">
            <v>q</v>
          </cell>
        </row>
        <row r="5923">
          <cell r="A5923">
            <v>454649</v>
          </cell>
          <cell r="C5923" t="str">
            <v>Реагент LVS NF-40 (18,9 л) 454649</v>
          </cell>
          <cell r="D5923">
            <v>11235.63</v>
          </cell>
          <cell r="E5923" t="str">
            <v>Система пожаротушения Ansul</v>
          </cell>
          <cell r="F5923">
            <v>0</v>
          </cell>
          <cell r="G5923" t="str">
            <v>q</v>
          </cell>
        </row>
        <row r="5924">
          <cell r="A5924">
            <v>24425</v>
          </cell>
          <cell r="C5924" t="str">
            <v>Резервуар LT-LP-A-101-20-B с реагентом 24425</v>
          </cell>
          <cell r="D5924">
            <v>20560.57</v>
          </cell>
          <cell r="E5924" t="str">
            <v>Система пожаротушения Ansul</v>
          </cell>
          <cell r="F5924">
            <v>0</v>
          </cell>
          <cell r="G5924" t="str">
            <v>q</v>
          </cell>
        </row>
        <row r="5925">
          <cell r="A5925">
            <v>29375</v>
          </cell>
          <cell r="C5925" t="str">
            <v>Резервуар LT-A-101-30 с реагентом 29375</v>
          </cell>
          <cell r="D5925">
            <v>19963.71</v>
          </cell>
          <cell r="E5925" t="str">
            <v>Система пожаротушения Ansul</v>
          </cell>
          <cell r="F5925">
            <v>0</v>
          </cell>
          <cell r="G5925" t="str">
            <v>q</v>
          </cell>
        </row>
        <row r="5926">
          <cell r="A5926">
            <v>53003</v>
          </cell>
          <cell r="C5926" t="str">
            <v>Резервуар LT-A-101-30 с реагентом и кронштейном 53003</v>
          </cell>
          <cell r="D5926">
            <v>18707.11</v>
          </cell>
          <cell r="E5926" t="str">
            <v>Система пожаротушения Ansul</v>
          </cell>
          <cell r="F5926">
            <v>0</v>
          </cell>
          <cell r="G5926" t="str">
            <v>q</v>
          </cell>
        </row>
        <row r="5927">
          <cell r="A5927">
            <v>433487</v>
          </cell>
          <cell r="C5927" t="str">
            <v>Резервуар LT-A-101-50 с реагентом 433487</v>
          </cell>
          <cell r="D5927">
            <v>60236.35</v>
          </cell>
          <cell r="E5927" t="str">
            <v>Система пожаротушения Ansul</v>
          </cell>
          <cell r="F5927">
            <v>0</v>
          </cell>
          <cell r="G5927" t="str">
            <v>q</v>
          </cell>
        </row>
        <row r="5928">
          <cell r="A5928">
            <v>433788</v>
          </cell>
          <cell r="C5928" t="str">
            <v>Резервуар LT-A-101-50 с реагентом и кронштейном 433788</v>
          </cell>
          <cell r="D5928">
            <v>58241.67</v>
          </cell>
          <cell r="E5928" t="str">
            <v>Система пожаротушения Ansul</v>
          </cell>
          <cell r="F5928">
            <v>0</v>
          </cell>
          <cell r="G5928" t="str">
            <v>q</v>
          </cell>
        </row>
        <row r="5929">
          <cell r="A5929">
            <v>427745</v>
          </cell>
          <cell r="C5929" t="str">
            <v>Резервуар LT-A-101-125 с реагентом, кронштейном и картриджем 23 cu.ft. 427745</v>
          </cell>
          <cell r="D5929">
            <v>148918.09</v>
          </cell>
          <cell r="E5929" t="str">
            <v>Система пожаротушения Ansul</v>
          </cell>
          <cell r="F5929">
            <v>0</v>
          </cell>
          <cell r="G5929" t="str">
            <v>q</v>
          </cell>
        </row>
        <row r="5930">
          <cell r="A5930">
            <v>427746</v>
          </cell>
          <cell r="C5930" t="str">
            <v>Резервуар LT-A-101-250 с реагентом, кронштейном и картриджем 55 cu.ft. 427746</v>
          </cell>
          <cell r="D5930">
            <v>265605.14</v>
          </cell>
          <cell r="E5930" t="str">
            <v>Система пожаротушения Ansul</v>
          </cell>
          <cell r="F5930">
            <v>0</v>
          </cell>
          <cell r="G5930" t="str">
            <v>q</v>
          </cell>
        </row>
        <row r="5931">
          <cell r="A5931">
            <v>441774</v>
          </cell>
          <cell r="C5931" t="str">
            <v>Резервуар LVS-3 с кронштейном 441774</v>
          </cell>
          <cell r="D5931">
            <v>21660.21</v>
          </cell>
          <cell r="E5931" t="str">
            <v>Система пожаротушения Ansul</v>
          </cell>
          <cell r="F5931">
            <v>0</v>
          </cell>
          <cell r="G5931" t="str">
            <v>q</v>
          </cell>
        </row>
        <row r="5932">
          <cell r="A5932">
            <v>435876</v>
          </cell>
          <cell r="C5932" t="str">
            <v>Резервуар LVS-5 с кронштейном 435876</v>
          </cell>
          <cell r="D5932">
            <v>52178.61</v>
          </cell>
          <cell r="E5932" t="str">
            <v>Система пожаротушения Ansul</v>
          </cell>
          <cell r="F5932">
            <v>0</v>
          </cell>
          <cell r="G5932" t="str">
            <v>q</v>
          </cell>
        </row>
        <row r="5933">
          <cell r="A5933">
            <v>439361</v>
          </cell>
          <cell r="C5933" t="str">
            <v>Резервуар LVS-10 с кронштейном 439361</v>
          </cell>
          <cell r="D5933">
            <v>83231.490000000005</v>
          </cell>
          <cell r="E5933" t="str">
            <v>Система пожаротушения Ansul</v>
          </cell>
          <cell r="F5933">
            <v>0</v>
          </cell>
          <cell r="G5933" t="str">
            <v>q</v>
          </cell>
        </row>
        <row r="5934">
          <cell r="A5934">
            <v>438775</v>
          </cell>
          <cell r="C5934" t="str">
            <v>Резервуар LVS-15 с картриджем 23 cu.ft. 438775</v>
          </cell>
          <cell r="D5934">
            <v>127808.01</v>
          </cell>
          <cell r="E5934" t="str">
            <v>Система пожаротушения Ansul</v>
          </cell>
          <cell r="F5934">
            <v>0</v>
          </cell>
          <cell r="G5934" t="str">
            <v>q</v>
          </cell>
        </row>
        <row r="5935">
          <cell r="A5935">
            <v>438821</v>
          </cell>
          <cell r="C5935" t="str">
            <v>Резервуар LVS-30 с картриджем 55 cu.ft. 438821</v>
          </cell>
          <cell r="D5935">
            <v>152169.37</v>
          </cell>
          <cell r="E5935" t="str">
            <v>Система пожаротушения Ansul</v>
          </cell>
          <cell r="F5935">
            <v>0</v>
          </cell>
          <cell r="G5935" t="str">
            <v>q</v>
          </cell>
        </row>
        <row r="5936">
          <cell r="A5936">
            <v>426520</v>
          </cell>
          <cell r="C5936" t="str">
            <v>Резистор оконечный в сборе 426520</v>
          </cell>
          <cell r="D5936">
            <v>782.59</v>
          </cell>
          <cell r="E5936" t="str">
            <v>Система пожаротушения Ansul</v>
          </cell>
          <cell r="F5936">
            <v>0</v>
          </cell>
          <cell r="G5936" t="str">
            <v>q</v>
          </cell>
        </row>
        <row r="5937">
          <cell r="A5937">
            <v>439396</v>
          </cell>
          <cell r="C5937" t="str">
            <v>Резистор оконечный для Checkfire 110/210 439396</v>
          </cell>
          <cell r="D5937">
            <v>814.69</v>
          </cell>
          <cell r="E5937" t="str">
            <v>Система пожаротушения Ansul</v>
          </cell>
          <cell r="F5937">
            <v>0</v>
          </cell>
          <cell r="G5937" t="str">
            <v>q</v>
          </cell>
        </row>
        <row r="5938">
          <cell r="A5938" t="str">
            <v>A16381CB66</v>
          </cell>
          <cell r="C5938" t="str">
            <v>Резистор оконечный для Checkfire 110-D/210-D A16381CB66</v>
          </cell>
          <cell r="D5938">
            <v>814.38</v>
          </cell>
          <cell r="E5938" t="str">
            <v>Система пожаротушения Ansul</v>
          </cell>
          <cell r="F5938">
            <v>0</v>
          </cell>
          <cell r="G5938" t="str">
            <v>q</v>
          </cell>
        </row>
        <row r="5939">
          <cell r="A5939">
            <v>437900</v>
          </cell>
          <cell r="C5939" t="str">
            <v>Реле давления 3PDT 437900</v>
          </cell>
          <cell r="D5939">
            <v>4981.79</v>
          </cell>
          <cell r="E5939" t="str">
            <v>Система пожаротушения Ansul</v>
          </cell>
          <cell r="F5939">
            <v>0</v>
          </cell>
          <cell r="G5939" t="str">
            <v>q</v>
          </cell>
        </row>
        <row r="5940">
          <cell r="A5940">
            <v>440090</v>
          </cell>
          <cell r="C5940" t="str">
            <v>Реле давления A-101 440090</v>
          </cell>
          <cell r="D5940">
            <v>6356.49</v>
          </cell>
          <cell r="E5940" t="str">
            <v>Система пожаротушения Ansul</v>
          </cell>
          <cell r="F5940">
            <v>0</v>
          </cell>
          <cell r="G5940" t="str">
            <v>q</v>
          </cell>
        </row>
        <row r="5941">
          <cell r="A5941">
            <v>440389</v>
          </cell>
          <cell r="C5941" t="str">
            <v>Реле давления выпуска с разъемом для Checkfire 110/210 440389</v>
          </cell>
          <cell r="D5941">
            <v>9232.3799999999992</v>
          </cell>
          <cell r="E5941" t="str">
            <v>Система пожаротушения Ansul</v>
          </cell>
          <cell r="F5941">
            <v>0</v>
          </cell>
          <cell r="G5941" t="str">
            <v>q</v>
          </cell>
        </row>
        <row r="5942">
          <cell r="A5942" t="str">
            <v>A16381TK26</v>
          </cell>
          <cell r="C5942" t="str">
            <v>Реле давления выпуска с разъемом для Checkfire 110-D/210-D A16381TK26</v>
          </cell>
          <cell r="D5942">
            <v>9239.34</v>
          </cell>
          <cell r="E5942" t="str">
            <v>Система пожаротушения Ansul</v>
          </cell>
          <cell r="F5942">
            <v>0</v>
          </cell>
          <cell r="G5942" t="str">
            <v>q</v>
          </cell>
        </row>
        <row r="5943">
          <cell r="A5943">
            <v>79559</v>
          </cell>
          <cell r="C5943" t="str">
            <v>Сирена автомобильная 79559</v>
          </cell>
          <cell r="D5943">
            <v>4256.1400000000003</v>
          </cell>
          <cell r="E5943" t="str">
            <v>Система пожаротушения Ansul</v>
          </cell>
          <cell r="F5943">
            <v>0</v>
          </cell>
          <cell r="G5943" t="str">
            <v>q</v>
          </cell>
        </row>
        <row r="5944">
          <cell r="A5944">
            <v>2070601</v>
          </cell>
          <cell r="C5944" t="str">
            <v>Скоба руббер 6 мм</v>
          </cell>
          <cell r="D5944">
            <v>13.02</v>
          </cell>
          <cell r="E5944" t="str">
            <v>Система пожаротушения Ansul</v>
          </cell>
          <cell r="F5944">
            <v>0</v>
          </cell>
          <cell r="G5944" t="str">
            <v>q</v>
          </cell>
        </row>
        <row r="5945">
          <cell r="A5945">
            <v>2070602</v>
          </cell>
          <cell r="C5945" t="str">
            <v>Скоба руббер 8 мм</v>
          </cell>
          <cell r="D5945">
            <v>13.02</v>
          </cell>
          <cell r="E5945" t="str">
            <v>Система пожаротушения Ansul</v>
          </cell>
          <cell r="F5945">
            <v>0</v>
          </cell>
          <cell r="G5945" t="str">
            <v>q</v>
          </cell>
        </row>
        <row r="5946">
          <cell r="A5946">
            <v>2070603</v>
          </cell>
          <cell r="C5946" t="str">
            <v>Скоба руббер 10 мм</v>
          </cell>
          <cell r="D5946">
            <v>13.02</v>
          </cell>
          <cell r="E5946" t="str">
            <v>Система пожаротушения Ansul</v>
          </cell>
          <cell r="F5946">
            <v>0</v>
          </cell>
          <cell r="G5946" t="str">
            <v>q</v>
          </cell>
        </row>
        <row r="5947">
          <cell r="A5947">
            <v>2070604</v>
          </cell>
          <cell r="C5947" t="str">
            <v>Скоба руббер 15 мм</v>
          </cell>
          <cell r="D5947">
            <v>14.94</v>
          </cell>
          <cell r="E5947" t="str">
            <v>Система пожаротушения Ansul</v>
          </cell>
          <cell r="F5947">
            <v>0</v>
          </cell>
          <cell r="G5947" t="str">
            <v>q</v>
          </cell>
        </row>
        <row r="5948">
          <cell r="A5948">
            <v>2070605</v>
          </cell>
          <cell r="C5948" t="str">
            <v>Скоба руббер 20 мм</v>
          </cell>
          <cell r="D5948">
            <v>14.94</v>
          </cell>
          <cell r="E5948" t="str">
            <v>Система пожаротушения Ansul</v>
          </cell>
          <cell r="F5948">
            <v>0</v>
          </cell>
          <cell r="G5948" t="str">
            <v>q</v>
          </cell>
        </row>
        <row r="5949">
          <cell r="A5949">
            <v>2070606</v>
          </cell>
          <cell r="C5949" t="str">
            <v>Скоба руббер 25 мм</v>
          </cell>
          <cell r="D5949">
            <v>14.94</v>
          </cell>
          <cell r="E5949" t="str">
            <v>Система пожаротушения Ansul</v>
          </cell>
          <cell r="F5949">
            <v>0</v>
          </cell>
          <cell r="G5949" t="str">
            <v>q</v>
          </cell>
        </row>
        <row r="5950">
          <cell r="A5950">
            <v>2070607</v>
          </cell>
          <cell r="C5950" t="str">
            <v>Скоба руббер 28 мм</v>
          </cell>
          <cell r="D5950">
            <v>18.170000000000002</v>
          </cell>
          <cell r="E5950" t="str">
            <v>Система пожаротушения Ansul</v>
          </cell>
          <cell r="F5950">
            <v>0</v>
          </cell>
          <cell r="G5950" t="str">
            <v>q</v>
          </cell>
        </row>
        <row r="5951">
          <cell r="A5951">
            <v>2070608</v>
          </cell>
          <cell r="C5951" t="str">
            <v>Скоба руббер 30 мм</v>
          </cell>
          <cell r="D5951">
            <v>18.170000000000002</v>
          </cell>
          <cell r="E5951" t="str">
            <v>Система пожаротушения Ansul</v>
          </cell>
          <cell r="F5951">
            <v>0</v>
          </cell>
          <cell r="G5951" t="str">
            <v>q</v>
          </cell>
        </row>
        <row r="5952">
          <cell r="A5952">
            <v>2070609</v>
          </cell>
          <cell r="C5952" t="str">
            <v>Скоба руббер 35 мм</v>
          </cell>
          <cell r="D5952">
            <v>18.170000000000002</v>
          </cell>
          <cell r="E5952" t="str">
            <v>Система пожаротушения Ansul</v>
          </cell>
          <cell r="F5952">
            <v>0</v>
          </cell>
          <cell r="G5952" t="str">
            <v>q</v>
          </cell>
        </row>
        <row r="5953">
          <cell r="A5953">
            <v>2030204</v>
          </cell>
          <cell r="C5953" t="str">
            <v>Термозащита 1/4 in. (13-18мм)</v>
          </cell>
          <cell r="D5953">
            <v>1079.05</v>
          </cell>
          <cell r="E5953" t="str">
            <v>Система пожаротушения Ansul</v>
          </cell>
          <cell r="F5953">
            <v>0</v>
          </cell>
          <cell r="G5953" t="str">
            <v>q</v>
          </cell>
        </row>
        <row r="5954">
          <cell r="A5954">
            <v>2030205</v>
          </cell>
          <cell r="C5954" t="str">
            <v>Термозащита 1/2 in. (20-27мм)</v>
          </cell>
          <cell r="D5954">
            <v>1488.87</v>
          </cell>
          <cell r="E5954" t="str">
            <v>Система пожаротушения Ansul</v>
          </cell>
          <cell r="F5954">
            <v>0</v>
          </cell>
          <cell r="G5954" t="str">
            <v>q</v>
          </cell>
        </row>
        <row r="5955">
          <cell r="A5955">
            <v>2030206</v>
          </cell>
          <cell r="C5955" t="str">
            <v>Термозащита 3/4 in. (27-36мм)</v>
          </cell>
          <cell r="D5955">
            <v>1823.18</v>
          </cell>
          <cell r="E5955" t="str">
            <v>Система пожаротушения Ansul</v>
          </cell>
          <cell r="F5955">
            <v>0</v>
          </cell>
          <cell r="G5955" t="str">
            <v>q</v>
          </cell>
        </row>
        <row r="5956">
          <cell r="A5956">
            <v>2040402</v>
          </cell>
          <cell r="C5956" t="str">
            <v>Тройник 1/4 in. все стороны с внешней резьбой (соединение РT)</v>
          </cell>
          <cell r="D5956">
            <v>360.76</v>
          </cell>
          <cell r="E5956" t="str">
            <v>Система пожаротушения Ansul</v>
          </cell>
          <cell r="F5956">
            <v>0</v>
          </cell>
          <cell r="G5956" t="str">
            <v>q</v>
          </cell>
        </row>
        <row r="5957">
          <cell r="A5957">
            <v>2040401</v>
          </cell>
          <cell r="C5957" t="str">
            <v>Тройник 1/4 in. все стороны с внутренней резьбой (соединение РST)</v>
          </cell>
          <cell r="D5957">
            <v>360.76</v>
          </cell>
          <cell r="E5957" t="str">
            <v>Система пожаротушения Ansul</v>
          </cell>
          <cell r="F5957">
            <v>0</v>
          </cell>
          <cell r="G5957" t="str">
            <v>q</v>
          </cell>
        </row>
        <row r="5958">
          <cell r="A5958">
            <v>2040403</v>
          </cell>
          <cell r="C5958" t="str">
            <v>Тройник 1/2 in. все стороны с внешней резьбой (соединение РT)</v>
          </cell>
          <cell r="D5958">
            <v>412.84</v>
          </cell>
          <cell r="E5958" t="str">
            <v>Система пожаротушения Ansul</v>
          </cell>
          <cell r="F5958">
            <v>0</v>
          </cell>
          <cell r="G5958" t="str">
            <v>q</v>
          </cell>
        </row>
        <row r="5959">
          <cell r="A5959">
            <v>2040404</v>
          </cell>
          <cell r="C5959" t="str">
            <v>Тройник 1/2 in. накидная/две внешние резьбы (соединение РFNT)</v>
          </cell>
          <cell r="D5959">
            <v>412.84</v>
          </cell>
          <cell r="E5959" t="str">
            <v>Система пожаротушения Ansul</v>
          </cell>
          <cell r="F5959">
            <v>0</v>
          </cell>
          <cell r="G5959" t="str">
            <v>q</v>
          </cell>
        </row>
        <row r="5960">
          <cell r="A5960">
            <v>2040501</v>
          </cell>
          <cell r="C5960" t="str">
            <v>Тройник 1/2 in. все стороны с внутренней резьбой (ДУ-15)</v>
          </cell>
          <cell r="D5960">
            <v>412.84</v>
          </cell>
          <cell r="E5960" t="str">
            <v>Система пожаротушения Ansul</v>
          </cell>
          <cell r="F5960">
            <v>0</v>
          </cell>
          <cell r="G5960" t="str">
            <v>q</v>
          </cell>
        </row>
        <row r="5961">
          <cell r="A5961">
            <v>2040405</v>
          </cell>
          <cell r="C5961" t="str">
            <v>Тройник 3/4 in. все стороны с внешней резьбой (соединение РT)</v>
          </cell>
          <cell r="D5961">
            <v>1119.32</v>
          </cell>
          <cell r="E5961" t="str">
            <v>Система пожаротушения Ansul</v>
          </cell>
          <cell r="F5961">
            <v>0</v>
          </cell>
          <cell r="G5961" t="str">
            <v>q</v>
          </cell>
        </row>
        <row r="5962">
          <cell r="A5962">
            <v>2040503</v>
          </cell>
          <cell r="C5962" t="str">
            <v>Тройник 3/4 in. все стороны с внутренней резьбой (ДУ-20)</v>
          </cell>
          <cell r="D5962">
            <v>1119.32</v>
          </cell>
          <cell r="E5962" t="str">
            <v>Система пожаротушения Ansul</v>
          </cell>
          <cell r="F5962">
            <v>0</v>
          </cell>
          <cell r="G5962" t="str">
            <v>q</v>
          </cell>
        </row>
        <row r="5963">
          <cell r="A5963">
            <v>2040406</v>
          </cell>
          <cell r="C5963" t="str">
            <v>Тройник 3/4 in. накидная/две внешние резьбы (соединение РFNT)</v>
          </cell>
          <cell r="D5963">
            <v>1119.32</v>
          </cell>
          <cell r="E5963" t="str">
            <v>Система пожаротушения Ansul</v>
          </cell>
          <cell r="F5963">
            <v>0</v>
          </cell>
          <cell r="G5963" t="str">
            <v>q</v>
          </cell>
        </row>
        <row r="5964">
          <cell r="A5964">
            <v>2040502</v>
          </cell>
          <cell r="C5964" t="str">
            <v>Тройник 1/2 х 3/4 х 1/2 in. все стороны с внутренней резьбой (ДУ-15-20-15)</v>
          </cell>
          <cell r="D5964">
            <v>589.89</v>
          </cell>
          <cell r="E5964" t="str">
            <v>Система пожаротушения Ansul</v>
          </cell>
          <cell r="F5964">
            <v>0</v>
          </cell>
          <cell r="G5964" t="str">
            <v>q</v>
          </cell>
        </row>
        <row r="5965">
          <cell r="A5965">
            <v>2040504</v>
          </cell>
          <cell r="C5965" t="str">
            <v>Тройник 1 in. все стороны с внутренней резьбой (ДУ-25)</v>
          </cell>
          <cell r="D5965">
            <v>1119.32</v>
          </cell>
          <cell r="E5965" t="str">
            <v>Система пожаротушения Ansul</v>
          </cell>
          <cell r="F5965">
            <v>0</v>
          </cell>
          <cell r="G5965" t="str">
            <v>q</v>
          </cell>
        </row>
        <row r="5966">
          <cell r="A5966">
            <v>2040505</v>
          </cell>
          <cell r="C5966" t="str">
            <v>Тройник 1 1/2 in. все стороны с внутренней резьбой (ДУ-40)</v>
          </cell>
          <cell r="D5966">
            <v>1182.21</v>
          </cell>
          <cell r="E5966" t="str">
            <v>Система пожаротушения Ansul</v>
          </cell>
          <cell r="F5966">
            <v>0</v>
          </cell>
          <cell r="G5966" t="str">
            <v>q</v>
          </cell>
        </row>
        <row r="5967">
          <cell r="A5967">
            <v>2040407</v>
          </cell>
          <cell r="C5967" t="str">
            <v>Тройник цилиндрический 3/4 х 1/2 х 1/2 х 1/2 in.</v>
          </cell>
          <cell r="D5967">
            <v>1431.03</v>
          </cell>
          <cell r="E5967" t="str">
            <v>Система пожаротушения Ansul</v>
          </cell>
          <cell r="F5967">
            <v>0</v>
          </cell>
          <cell r="G5967" t="str">
            <v>q</v>
          </cell>
        </row>
        <row r="5968">
          <cell r="A5968">
            <v>2040408</v>
          </cell>
          <cell r="C5968" t="str">
            <v>Тройник цилиндрический 1 х 3/4 х 3/4 х 3/4 in.</v>
          </cell>
          <cell r="D5968">
            <v>1118.21</v>
          </cell>
          <cell r="E5968" t="str">
            <v>Система пожаротушения Ansul</v>
          </cell>
          <cell r="F5968">
            <v>0</v>
          </cell>
          <cell r="G5968" t="str">
            <v>q</v>
          </cell>
        </row>
        <row r="5969">
          <cell r="A5969">
            <v>2040103</v>
          </cell>
          <cell r="C5969" t="str">
            <v>Уголок 1/4 in. (90°) с 2-мя накидными гайками (соединение РSN 90)</v>
          </cell>
          <cell r="D5969">
            <v>189.16</v>
          </cell>
          <cell r="E5969" t="str">
            <v>Система пожаротушения Ansul</v>
          </cell>
          <cell r="F5969">
            <v>0</v>
          </cell>
          <cell r="G5969" t="str">
            <v>q</v>
          </cell>
        </row>
        <row r="5970">
          <cell r="A5970">
            <v>2040102</v>
          </cell>
          <cell r="C5970" t="str">
            <v>Уголок 1/4 in. (90°) с внешней резьбой (соединение 90)</v>
          </cell>
          <cell r="D5970">
            <v>189.16</v>
          </cell>
          <cell r="E5970" t="str">
            <v>Система пожаротушения Ansul</v>
          </cell>
          <cell r="F5970">
            <v>0</v>
          </cell>
          <cell r="G5970" t="str">
            <v>q</v>
          </cell>
        </row>
        <row r="5971">
          <cell r="A5971">
            <v>2040101</v>
          </cell>
          <cell r="C5971" t="str">
            <v>Уголок 1/4 in. (90°) с внутренней резьбой (соединение РS 90)</v>
          </cell>
          <cell r="D5971">
            <v>189.16</v>
          </cell>
          <cell r="E5971" t="str">
            <v>Система пожаротушения Ansul</v>
          </cell>
          <cell r="F5971">
            <v>0</v>
          </cell>
          <cell r="G5971" t="str">
            <v>q</v>
          </cell>
        </row>
        <row r="5972">
          <cell r="A5972">
            <v>2040202</v>
          </cell>
          <cell r="C5972" t="str">
            <v>Уголок 1/2 in. (45°) с внутренней резьбой (ДУ-15)</v>
          </cell>
          <cell r="D5972">
            <v>194.11</v>
          </cell>
          <cell r="E5972" t="str">
            <v>Система пожаротушения Ansul</v>
          </cell>
          <cell r="F5972">
            <v>0</v>
          </cell>
          <cell r="G5972" t="str">
            <v>q</v>
          </cell>
        </row>
        <row r="5973">
          <cell r="A5973">
            <v>2040201</v>
          </cell>
          <cell r="C5973" t="str">
            <v>Уголок 1/2 in. (90°) с внутренней резьбой (ДУ-15)</v>
          </cell>
          <cell r="D5973">
            <v>194.11</v>
          </cell>
          <cell r="E5973" t="str">
            <v>Система пожаротушения Ansul</v>
          </cell>
          <cell r="F5973">
            <v>0</v>
          </cell>
          <cell r="G5973" t="str">
            <v>q</v>
          </cell>
        </row>
        <row r="5974">
          <cell r="A5974">
            <v>2040105</v>
          </cell>
          <cell r="C5974" t="str">
            <v>Уголок 3/4 in. (90°) накидная гайка/внешняя резьба (соединение РF 90)</v>
          </cell>
          <cell r="D5974">
            <v>446.56</v>
          </cell>
          <cell r="E5974" t="str">
            <v>Система пожаротушения Ansul</v>
          </cell>
          <cell r="F5974">
            <v>0</v>
          </cell>
          <cell r="G5974" t="str">
            <v>q</v>
          </cell>
        </row>
        <row r="5975">
          <cell r="A5975">
            <v>2040104</v>
          </cell>
          <cell r="C5975" t="str">
            <v>Уголок 3/4 in. (90°) с внешней резьбой (соединение 90)</v>
          </cell>
          <cell r="D5975">
            <v>446.56</v>
          </cell>
          <cell r="E5975" t="str">
            <v>Система пожаротушения Ansul</v>
          </cell>
          <cell r="F5975">
            <v>0</v>
          </cell>
          <cell r="G5975" t="str">
            <v>q</v>
          </cell>
        </row>
        <row r="5976">
          <cell r="A5976">
            <v>2040203</v>
          </cell>
          <cell r="C5976" t="str">
            <v>Уголок 3/4 in. (90°) с внутренней резьбой (ДУ-20)</v>
          </cell>
          <cell r="D5976">
            <v>446.56</v>
          </cell>
          <cell r="E5976" t="str">
            <v>Система пожаротушения Ansul</v>
          </cell>
          <cell r="F5976">
            <v>0</v>
          </cell>
          <cell r="G5976" t="str">
            <v>q</v>
          </cell>
        </row>
        <row r="5977">
          <cell r="A5977">
            <v>2040204</v>
          </cell>
          <cell r="C5977" t="str">
            <v>Уголок 1 in. (90°) с внутренней резьбой (ДУ-25)</v>
          </cell>
          <cell r="D5977">
            <v>100.44</v>
          </cell>
          <cell r="E5977" t="str">
            <v>Система пожаротушения Ansul</v>
          </cell>
          <cell r="F5977">
            <v>0</v>
          </cell>
          <cell r="G5977" t="str">
            <v>q</v>
          </cell>
        </row>
        <row r="5978">
          <cell r="A5978">
            <v>2030303</v>
          </cell>
          <cell r="C5978" t="str">
            <v>Фитинг 1/4 in. (45°) DN 06</v>
          </cell>
          <cell r="D5978">
            <v>55.52</v>
          </cell>
          <cell r="E5978" t="str">
            <v>Система пожаротушения Ansul</v>
          </cell>
          <cell r="F5978">
            <v>0</v>
          </cell>
          <cell r="G5978" t="str">
            <v>q</v>
          </cell>
        </row>
        <row r="5979">
          <cell r="A5979">
            <v>2030302</v>
          </cell>
          <cell r="C5979" t="str">
            <v>Фитинг 1/4 in. (90°) DN 06</v>
          </cell>
          <cell r="D5979">
            <v>50.27</v>
          </cell>
          <cell r="E5979" t="str">
            <v>Система пожаротушения Ansul</v>
          </cell>
          <cell r="F5979">
            <v>0</v>
          </cell>
          <cell r="G5979" t="str">
            <v>q</v>
          </cell>
        </row>
        <row r="5980">
          <cell r="A5980">
            <v>2030301</v>
          </cell>
          <cell r="C5980" t="str">
            <v>Фитинг 1/4 in. прямой DN 06</v>
          </cell>
          <cell r="D5980">
            <v>25.84</v>
          </cell>
          <cell r="E5980" t="str">
            <v>Система пожаротушения Ansul</v>
          </cell>
          <cell r="F5980">
            <v>0</v>
          </cell>
          <cell r="G5980" t="str">
            <v>q</v>
          </cell>
        </row>
        <row r="5981">
          <cell r="A5981">
            <v>2030306</v>
          </cell>
          <cell r="C5981" t="str">
            <v>Фитинг 1/2 in. (45°) DN 12</v>
          </cell>
          <cell r="D5981">
            <v>95.99</v>
          </cell>
          <cell r="E5981" t="str">
            <v>Система пожаротушения Ansul</v>
          </cell>
          <cell r="F5981">
            <v>0</v>
          </cell>
          <cell r="G5981" t="str">
            <v>q</v>
          </cell>
        </row>
        <row r="5982">
          <cell r="A5982">
            <v>2030305</v>
          </cell>
          <cell r="C5982" t="str">
            <v>Фитинг 1/2 in. (90°) DN 12</v>
          </cell>
          <cell r="D5982">
            <v>95.99</v>
          </cell>
          <cell r="E5982" t="str">
            <v>Система пожаротушения Ansul</v>
          </cell>
          <cell r="F5982">
            <v>0</v>
          </cell>
          <cell r="G5982" t="str">
            <v>q</v>
          </cell>
        </row>
        <row r="5983">
          <cell r="A5983">
            <v>2030304</v>
          </cell>
          <cell r="C5983" t="str">
            <v>Фитинг 1/2 in. прямой DN 12</v>
          </cell>
          <cell r="D5983">
            <v>51.48</v>
          </cell>
          <cell r="E5983" t="str">
            <v>Система пожаротушения Ansul</v>
          </cell>
          <cell r="F5983">
            <v>0</v>
          </cell>
          <cell r="G5983" t="str">
            <v>q</v>
          </cell>
        </row>
        <row r="5984">
          <cell r="A5984">
            <v>2030309</v>
          </cell>
          <cell r="C5984" t="str">
            <v>Фитинг 3/4 in. (45°) DN 20</v>
          </cell>
          <cell r="D5984">
            <v>184.22</v>
          </cell>
          <cell r="E5984" t="str">
            <v>Система пожаротушения Ansul</v>
          </cell>
          <cell r="F5984">
            <v>0</v>
          </cell>
          <cell r="G5984" t="str">
            <v>q</v>
          </cell>
        </row>
        <row r="5985">
          <cell r="A5985">
            <v>2030308</v>
          </cell>
          <cell r="C5985" t="str">
            <v>Фитинг 3/4 in. (90°) DN 20</v>
          </cell>
          <cell r="D5985">
            <v>150.69999999999999</v>
          </cell>
          <cell r="E5985" t="str">
            <v>Система пожаротушения Ansul</v>
          </cell>
          <cell r="F5985">
            <v>0</v>
          </cell>
          <cell r="G5985" t="str">
            <v>q</v>
          </cell>
        </row>
        <row r="5986">
          <cell r="A5986">
            <v>2030307</v>
          </cell>
          <cell r="C5986" t="str">
            <v>Фитинг 3/4 in. прямой DN 20</v>
          </cell>
          <cell r="D5986">
            <v>92.36</v>
          </cell>
          <cell r="E5986" t="str">
            <v>Система пожаротушения Ansul</v>
          </cell>
          <cell r="F5986">
            <v>0</v>
          </cell>
          <cell r="G5986" t="str">
            <v>q</v>
          </cell>
        </row>
        <row r="5987">
          <cell r="A5987">
            <v>2030312</v>
          </cell>
          <cell r="C5987" t="str">
            <v>Фитинг 1 in. (45°) DN 25</v>
          </cell>
          <cell r="D5987">
            <v>256.49</v>
          </cell>
          <cell r="E5987" t="str">
            <v>Система пожаротушения Ansul</v>
          </cell>
          <cell r="F5987">
            <v>0</v>
          </cell>
          <cell r="G5987" t="str">
            <v>q</v>
          </cell>
        </row>
        <row r="5988">
          <cell r="A5988">
            <v>2030311</v>
          </cell>
          <cell r="C5988" t="str">
            <v>Фитинг 1 in. (90°) DN 25</v>
          </cell>
          <cell r="D5988">
            <v>232.77</v>
          </cell>
          <cell r="E5988" t="str">
            <v>Система пожаротушения Ansul</v>
          </cell>
          <cell r="F5988">
            <v>0</v>
          </cell>
          <cell r="G5988" t="str">
            <v>q</v>
          </cell>
        </row>
        <row r="5989">
          <cell r="A5989">
            <v>2030310</v>
          </cell>
          <cell r="C5989" t="str">
            <v>Фитинг 1 in. прямой DN 25</v>
          </cell>
          <cell r="D5989">
            <v>128.6</v>
          </cell>
          <cell r="E5989" t="str">
            <v>Система пожаротушения Ansul</v>
          </cell>
          <cell r="F5989">
            <v>0</v>
          </cell>
          <cell r="G5989" t="str">
            <v>q</v>
          </cell>
        </row>
        <row r="5990">
          <cell r="A5990">
            <v>2030315</v>
          </cell>
          <cell r="C5990" t="str">
            <v>Фитинг 1 1/2 in. (45°) DN 38</v>
          </cell>
          <cell r="D5990">
            <v>609.07000000000005</v>
          </cell>
          <cell r="E5990" t="str">
            <v>Система пожаротушения Ansul</v>
          </cell>
          <cell r="F5990">
            <v>0</v>
          </cell>
          <cell r="G5990" t="str">
            <v>q</v>
          </cell>
        </row>
        <row r="5991">
          <cell r="A5991">
            <v>2030314</v>
          </cell>
          <cell r="C5991" t="str">
            <v>Фитинг 1 1/2 in. (90°) DN 38</v>
          </cell>
          <cell r="D5991">
            <v>606.14</v>
          </cell>
          <cell r="E5991" t="str">
            <v>Система пожаротушения Ansul</v>
          </cell>
          <cell r="F5991">
            <v>0</v>
          </cell>
          <cell r="G5991" t="str">
            <v>q</v>
          </cell>
        </row>
        <row r="5992">
          <cell r="A5992">
            <v>2030313</v>
          </cell>
          <cell r="C5992" t="str">
            <v>Фитинг 1 1/2 in. прямой DN 38</v>
          </cell>
          <cell r="D5992">
            <v>285.26</v>
          </cell>
          <cell r="E5992" t="str">
            <v>Система пожаротушения Ansul</v>
          </cell>
          <cell r="F5992">
            <v>0</v>
          </cell>
          <cell r="G5992" t="str">
            <v>q</v>
          </cell>
        </row>
        <row r="5993">
          <cell r="A5993">
            <v>2010304</v>
          </cell>
          <cell r="C5993" t="str">
            <v>Форсунка газовая 1/2 in.</v>
          </cell>
          <cell r="D5993">
            <v>578.79</v>
          </cell>
          <cell r="E5993" t="str">
            <v>Система пожаротушения Ansul</v>
          </cell>
          <cell r="F5993">
            <v>0</v>
          </cell>
          <cell r="G5993" t="str">
            <v>q</v>
          </cell>
        </row>
        <row r="5994">
          <cell r="A5994">
            <v>2050104</v>
          </cell>
          <cell r="C5994" t="str">
            <v>Форсунка газовая 1/2 in. Латунь</v>
          </cell>
          <cell r="D5994">
            <v>383.67</v>
          </cell>
          <cell r="E5994" t="str">
            <v>Система пожаротушения Ansul</v>
          </cell>
          <cell r="F5994">
            <v>0</v>
          </cell>
          <cell r="G5994" t="str">
            <v>q</v>
          </cell>
        </row>
        <row r="5995">
          <cell r="A5995">
            <v>433294</v>
          </cell>
          <cell r="C5995" t="str">
            <v>Форсунка LVS-9.5 с колпачком 433294</v>
          </cell>
          <cell r="D5995">
            <v>1280.32</v>
          </cell>
          <cell r="E5995" t="str">
            <v>Система пожаротушения Ansul</v>
          </cell>
          <cell r="F5995">
            <v>0</v>
          </cell>
          <cell r="G5995" t="str">
            <v>q</v>
          </cell>
        </row>
        <row r="5996">
          <cell r="A5996">
            <v>448517</v>
          </cell>
          <cell r="C5996" t="str">
            <v>Форсунка LVS-9.5W 448517</v>
          </cell>
          <cell r="D5996">
            <v>1625.84</v>
          </cell>
          <cell r="E5996" t="str">
            <v>Система пожаротушения Ansul</v>
          </cell>
          <cell r="F5996">
            <v>0</v>
          </cell>
          <cell r="G5996" t="str">
            <v>q</v>
          </cell>
        </row>
        <row r="5997">
          <cell r="A5997">
            <v>56748</v>
          </cell>
          <cell r="C5997" t="str">
            <v>Форсунка V-1/2 с колпачком 56748</v>
          </cell>
          <cell r="D5997">
            <v>832.65</v>
          </cell>
          <cell r="E5997" t="str">
            <v>Система пожаротушения Ansul</v>
          </cell>
          <cell r="F5997">
            <v>0</v>
          </cell>
          <cell r="G5997" t="str">
            <v>q</v>
          </cell>
        </row>
        <row r="5998">
          <cell r="A5998">
            <v>53791</v>
          </cell>
          <cell r="C5998" t="str">
            <v>Форсунка С-1/2 с колпачком 53791</v>
          </cell>
          <cell r="D5998">
            <v>848.2</v>
          </cell>
          <cell r="E5998" t="str">
            <v>Система пожаротушения Ansul</v>
          </cell>
          <cell r="F5998">
            <v>0</v>
          </cell>
          <cell r="G5998" t="str">
            <v>q</v>
          </cell>
        </row>
        <row r="5999">
          <cell r="A5999">
            <v>2070701</v>
          </cell>
          <cell r="C5999" t="str">
            <v>Хомут пластиковый 4,5 х 280 мм</v>
          </cell>
          <cell r="D5999">
            <v>893.92</v>
          </cell>
          <cell r="E5999" t="str">
            <v>Система пожаротушения Ansul</v>
          </cell>
          <cell r="F5999">
            <v>0</v>
          </cell>
          <cell r="G5999" t="str">
            <v>q</v>
          </cell>
        </row>
        <row r="6000">
          <cell r="A6000">
            <v>2070702</v>
          </cell>
          <cell r="C6000" t="str">
            <v>Хомут пластиковый 7,5 х 280 мм</v>
          </cell>
          <cell r="D6000">
            <v>893.92</v>
          </cell>
          <cell r="E6000" t="str">
            <v>Система пожаротушения Ansul</v>
          </cell>
          <cell r="F6000">
            <v>0</v>
          </cell>
          <cell r="G6000" t="str">
            <v>q</v>
          </cell>
        </row>
        <row r="6001">
          <cell r="A6001">
            <v>32342</v>
          </cell>
          <cell r="C6001" t="str">
            <v>Чека предохранительная для ручного активатора 32342</v>
          </cell>
          <cell r="D6001">
            <v>122.14</v>
          </cell>
          <cell r="E6001" t="str">
            <v>Система пожаротушения Ansul</v>
          </cell>
          <cell r="F6001">
            <v>0</v>
          </cell>
          <cell r="G6001" t="str">
            <v>q</v>
          </cell>
        </row>
        <row r="6002">
          <cell r="A6002">
            <v>2070306</v>
          </cell>
          <cell r="C6002" t="str">
            <v>Шайба стопорная (регулировочная) 1/2 in (J21)</v>
          </cell>
          <cell r="D6002">
            <v>6.96</v>
          </cell>
          <cell r="E6002" t="str">
            <v>Система пожаротушения Ansul</v>
          </cell>
          <cell r="F6002">
            <v>0</v>
          </cell>
          <cell r="G6002" t="str">
            <v>q</v>
          </cell>
        </row>
        <row r="6003">
          <cell r="A6003">
            <v>2070307</v>
          </cell>
          <cell r="C6003" t="str">
            <v>Шайба стопорная (регулировочная) 3/4 in (J28)</v>
          </cell>
          <cell r="D6003">
            <v>6.96</v>
          </cell>
          <cell r="E6003" t="str">
            <v>Система пожаротушения Ansul</v>
          </cell>
          <cell r="F6003">
            <v>0</v>
          </cell>
          <cell r="G6003" t="str">
            <v>q</v>
          </cell>
        </row>
        <row r="6004">
          <cell r="A6004">
            <v>12045</v>
          </cell>
          <cell r="C6004" t="str">
            <v>Штуцер входной линии вытеснения резервуара LT-А-101-30 12045</v>
          </cell>
          <cell r="D6004">
            <v>257.08999999999997</v>
          </cell>
          <cell r="E6004" t="str">
            <v>Система пожаротушения Ansul</v>
          </cell>
          <cell r="F6004">
            <v>0</v>
          </cell>
          <cell r="G6004" t="str">
            <v>q</v>
          </cell>
        </row>
        <row r="6005">
          <cell r="A6005">
            <v>439398</v>
          </cell>
          <cell r="C6005" t="str">
            <v>Элемент оконечный ответвления цепи обнаружения 439398</v>
          </cell>
          <cell r="D6005">
            <v>939.04</v>
          </cell>
          <cell r="E6005" t="str">
            <v>Система пожаротушения Ansul</v>
          </cell>
          <cell r="F6005">
            <v>0</v>
          </cell>
          <cell r="G6005" t="str">
            <v>q</v>
          </cell>
        </row>
        <row r="6006">
          <cell r="A6006" t="str">
            <v>A16381CB6Y</v>
          </cell>
          <cell r="C6006" t="str">
            <v>Элемент оконечный ответвления цепи обнаружения для Checkfire 110-D/210-D A16381CB6Y</v>
          </cell>
          <cell r="D6006">
            <v>940.66</v>
          </cell>
          <cell r="E6006" t="str">
            <v>Система пожаротушения Ansul</v>
          </cell>
          <cell r="F6006">
            <v>0</v>
          </cell>
          <cell r="G6006" t="str">
            <v>q</v>
          </cell>
        </row>
        <row r="6007">
          <cell r="A6007">
            <v>439436</v>
          </cell>
          <cell r="C6007" t="str">
            <v>Элемент оконечный цепи выпуска 439436</v>
          </cell>
          <cell r="D6007">
            <v>939.04</v>
          </cell>
          <cell r="E6007" t="str">
            <v>Система пожаротушения Ansul</v>
          </cell>
          <cell r="F6007">
            <v>0</v>
          </cell>
          <cell r="G6007" t="str">
            <v>q</v>
          </cell>
        </row>
        <row r="6008">
          <cell r="A6008" t="str">
            <v>A16381CB7J</v>
          </cell>
          <cell r="C6008" t="str">
            <v>Элемент оконечный цепи выпуска A16381CB7J</v>
          </cell>
          <cell r="D6008">
            <v>951.06</v>
          </cell>
          <cell r="E6008" t="str">
            <v>Система пожаротушения Ansul</v>
          </cell>
          <cell r="F6008">
            <v>0</v>
          </cell>
          <cell r="G6008" t="str">
            <v>q</v>
          </cell>
        </row>
        <row r="6009">
          <cell r="A6009">
            <v>20020401</v>
          </cell>
          <cell r="C6009" t="str">
            <v xml:space="preserve">Подогреватель гидробака </v>
          </cell>
          <cell r="D6009">
            <v>4321.26</v>
          </cell>
          <cell r="E6009" t="str">
            <v>Электрооборудование</v>
          </cell>
          <cell r="F6009">
            <v>0</v>
          </cell>
          <cell r="G6009" t="str">
            <v>q</v>
          </cell>
        </row>
        <row r="6010">
          <cell r="A6010" t="str">
            <v>29558464/29560408</v>
          </cell>
          <cell r="B6010">
            <v>29560408</v>
          </cell>
          <cell r="C6010" t="str">
            <v>Фильтр трансмиссии</v>
          </cell>
          <cell r="D6010">
            <v>4816.7</v>
          </cell>
          <cell r="E6010" t="str">
            <v>Фильтр</v>
          </cell>
          <cell r="F6010">
            <v>0</v>
          </cell>
          <cell r="G6010" t="str">
            <v>q</v>
          </cell>
        </row>
        <row r="6011">
          <cell r="A6011">
            <v>15253242</v>
          </cell>
          <cell r="C6011" t="str">
            <v>Уголок</v>
          </cell>
          <cell r="D6011">
            <v>160.05000000000001</v>
          </cell>
          <cell r="E6011" t="str">
            <v>Гидравлическая система</v>
          </cell>
          <cell r="F6011">
            <v>0</v>
          </cell>
          <cell r="G6011" t="str">
            <v>q</v>
          </cell>
        </row>
        <row r="6012">
          <cell r="A6012">
            <v>15254841</v>
          </cell>
          <cell r="C6012" t="str">
            <v>Воздушный коллектор ДВС (б/у)</v>
          </cell>
          <cell r="D6012">
            <v>253.65</v>
          </cell>
          <cell r="F6012">
            <v>0</v>
          </cell>
          <cell r="G6012" t="str">
            <v>q</v>
          </cell>
        </row>
        <row r="6013">
          <cell r="A6013">
            <v>15255686</v>
          </cell>
          <cell r="C6013" t="str">
            <v>Перегородка (б/у)</v>
          </cell>
          <cell r="D6013">
            <v>253.65</v>
          </cell>
          <cell r="E6013" t="str">
            <v>Кузов</v>
          </cell>
          <cell r="F6013">
            <v>0</v>
          </cell>
          <cell r="G6013" t="str">
            <v>q</v>
          </cell>
        </row>
        <row r="6014">
          <cell r="A6014" t="str">
            <v>15267633/4095189</v>
          </cell>
          <cell r="B6014" t="str">
            <v>FS1006</v>
          </cell>
          <cell r="C6014" t="str">
            <v>Топливный фильтр</v>
          </cell>
          <cell r="D6014">
            <v>240.01</v>
          </cell>
          <cell r="E6014" t="str">
            <v>Фильтр</v>
          </cell>
          <cell r="F6014">
            <v>0</v>
          </cell>
          <cell r="G6014" t="str">
            <v>q</v>
          </cell>
        </row>
        <row r="6015">
          <cell r="B6015" t="str">
            <v>FS1216</v>
          </cell>
        </row>
        <row r="6016">
          <cell r="A6016">
            <v>15267633</v>
          </cell>
          <cell r="B6016" t="str">
            <v>FS1006</v>
          </cell>
          <cell r="C6016" t="str">
            <v>Топливный фильтр</v>
          </cell>
          <cell r="D6016">
            <v>240.01</v>
          </cell>
          <cell r="E6016" t="str">
            <v>Фильтр</v>
          </cell>
          <cell r="F6016">
            <v>0</v>
          </cell>
          <cell r="G6016" t="str">
            <v>q</v>
          </cell>
        </row>
        <row r="6017">
          <cell r="B6017" t="str">
            <v>FS1216</v>
          </cell>
        </row>
        <row r="6018">
          <cell r="A6018">
            <v>15313087</v>
          </cell>
          <cell r="C6018" t="str">
            <v>Брызговик (б/у)</v>
          </cell>
          <cell r="D6018">
            <v>253.65</v>
          </cell>
          <cell r="E6018" t="str">
            <v>Кузов</v>
          </cell>
          <cell r="F6018">
            <v>0</v>
          </cell>
          <cell r="G6018" t="str">
            <v>q</v>
          </cell>
        </row>
        <row r="6019">
          <cell r="A6019">
            <v>15320359</v>
          </cell>
          <cell r="C6019" t="str">
            <v>Ступень в сборе правая (б/у)</v>
          </cell>
          <cell r="D6019">
            <v>253.65</v>
          </cell>
          <cell r="E6019" t="str">
            <v>Кузов</v>
          </cell>
          <cell r="F6019">
            <v>0</v>
          </cell>
          <cell r="G6019" t="str">
            <v>q</v>
          </cell>
        </row>
        <row r="6020">
          <cell r="A6020">
            <v>15504596</v>
          </cell>
          <cell r="C6020" t="str">
            <v>Электродвигатель стеклоочистителя</v>
          </cell>
          <cell r="D6020">
            <v>1158.83</v>
          </cell>
          <cell r="E6020" t="str">
            <v>Электрооборудование</v>
          </cell>
          <cell r="F6020">
            <v>0</v>
          </cell>
          <cell r="G6020" t="str">
            <v>q</v>
          </cell>
        </row>
        <row r="6021">
          <cell r="A6021">
            <v>20036181</v>
          </cell>
          <cell r="C6021" t="str">
            <v>Кабина</v>
          </cell>
          <cell r="D6021">
            <v>60584.160000000003</v>
          </cell>
          <cell r="E6021" t="str">
            <v>Кабина</v>
          </cell>
          <cell r="F6021">
            <v>0</v>
          </cell>
          <cell r="G6021" t="str">
            <v>q</v>
          </cell>
        </row>
        <row r="6022">
          <cell r="A6022" t="str">
            <v>20049639R</v>
          </cell>
          <cell r="C6022" t="str">
            <v>Двигатель QSK60 №33226707.</v>
          </cell>
          <cell r="D6022">
            <v>4000105.35</v>
          </cell>
          <cell r="E6022" t="str">
            <v>Cummins</v>
          </cell>
          <cell r="F6022">
            <v>0</v>
          </cell>
          <cell r="G6022" t="str">
            <v>q</v>
          </cell>
        </row>
        <row r="6023">
          <cell r="A6023">
            <v>20064465</v>
          </cell>
          <cell r="C6023" t="str">
            <v>РВД</v>
          </cell>
          <cell r="D6023">
            <v>309.47000000000003</v>
          </cell>
          <cell r="E6023" t="str">
            <v>Гидравлическая система</v>
          </cell>
          <cell r="F6023">
            <v>0</v>
          </cell>
          <cell r="G6023" t="str">
            <v>q</v>
          </cell>
        </row>
        <row r="6024">
          <cell r="A6024">
            <v>20084517</v>
          </cell>
          <cell r="C6024" t="str">
            <v>РВД</v>
          </cell>
          <cell r="D6024">
            <v>1271.82</v>
          </cell>
          <cell r="E6024" t="str">
            <v>Гидравлическая система</v>
          </cell>
          <cell r="F6024">
            <v>0</v>
          </cell>
          <cell r="G6024" t="str">
            <v>q</v>
          </cell>
        </row>
        <row r="6025">
          <cell r="A6025">
            <v>20084523</v>
          </cell>
          <cell r="C6025" t="str">
            <v>РВД</v>
          </cell>
          <cell r="D6025">
            <v>1392.91</v>
          </cell>
          <cell r="E6025" t="str">
            <v>Гидравлическая система</v>
          </cell>
          <cell r="F6025">
            <v>0</v>
          </cell>
          <cell r="G6025" t="str">
            <v>q</v>
          </cell>
        </row>
        <row r="6026">
          <cell r="A6026">
            <v>206443</v>
          </cell>
          <cell r="C6026" t="str">
            <v>Прокладка термостата</v>
          </cell>
          <cell r="D6026">
            <v>184.8</v>
          </cell>
          <cell r="E6026" t="str">
            <v>Cummins</v>
          </cell>
          <cell r="F6026">
            <v>0</v>
          </cell>
          <cell r="G6026" t="str">
            <v>q</v>
          </cell>
        </row>
        <row r="6027">
          <cell r="A6027">
            <v>4099019</v>
          </cell>
          <cell r="C6027" t="str">
            <v>Толкатель</v>
          </cell>
          <cell r="D6027">
            <v>8824.8799999999992</v>
          </cell>
          <cell r="E6027" t="str">
            <v>Cummins</v>
          </cell>
          <cell r="F6027">
            <v>0</v>
          </cell>
          <cell r="G6027" t="str">
            <v>q</v>
          </cell>
        </row>
        <row r="6028">
          <cell r="A6028">
            <v>4334080</v>
          </cell>
          <cell r="C6028" t="str">
            <v>Прокладка ГБЦ</v>
          </cell>
          <cell r="D6028">
            <v>2766.25</v>
          </cell>
          <cell r="E6028" t="str">
            <v>Cummins</v>
          </cell>
          <cell r="F6028">
            <v>0</v>
          </cell>
          <cell r="G6028" t="str">
            <v>q</v>
          </cell>
        </row>
        <row r="6029">
          <cell r="A6029">
            <v>4964102</v>
          </cell>
          <cell r="C6029" t="str">
            <v>Датчик давления топливного насоса</v>
          </cell>
          <cell r="D6029">
            <v>10582.68</v>
          </cell>
          <cell r="E6029" t="str">
            <v>Cummins</v>
          </cell>
          <cell r="F6029">
            <v>0</v>
          </cell>
          <cell r="G6029" t="str">
            <v>q</v>
          </cell>
        </row>
        <row r="6030">
          <cell r="A6030">
            <v>53232</v>
          </cell>
          <cell r="C6030" t="str">
            <v>Стяжка бесцветная 3,5*140мм</v>
          </cell>
          <cell r="D6030">
            <v>36.72</v>
          </cell>
          <cell r="E6030" t="str">
            <v>Расходные материалы</v>
          </cell>
          <cell r="F6030">
            <v>0</v>
          </cell>
          <cell r="G6030" t="str">
            <v>q</v>
          </cell>
        </row>
        <row r="6031">
          <cell r="A6031" t="str">
            <v>JV003905</v>
          </cell>
          <cell r="C6031" t="str">
            <v>Уплотнение IGBT</v>
          </cell>
          <cell r="D6031">
            <v>22.37</v>
          </cell>
          <cell r="E6031" t="str">
            <v>GE</v>
          </cell>
          <cell r="F6031">
            <v>0</v>
          </cell>
          <cell r="G6031" t="str">
            <v>q</v>
          </cell>
        </row>
        <row r="6032">
          <cell r="C6032" t="str">
            <v>Выключатель кнопочный без фиксации</v>
          </cell>
          <cell r="D6032">
            <v>41.47</v>
          </cell>
          <cell r="E6032" t="str">
            <v>Расходные материалы</v>
          </cell>
          <cell r="F6032">
            <v>0</v>
          </cell>
          <cell r="G6032" t="str">
            <v>q</v>
          </cell>
        </row>
        <row r="6033">
          <cell r="A6033">
            <v>151677</v>
          </cell>
          <cell r="C6033" t="str">
            <v>Круг лепестковый торцевой на УШМ 125*22мм А120</v>
          </cell>
          <cell r="D6033">
            <v>19.2</v>
          </cell>
          <cell r="E6033" t="str">
            <v>Расходные материалы</v>
          </cell>
          <cell r="F6033">
            <v>0</v>
          </cell>
          <cell r="G6033" t="str">
            <v>q</v>
          </cell>
        </row>
        <row r="6034">
          <cell r="A6034">
            <v>64229</v>
          </cell>
          <cell r="C6034" t="str">
            <v>Круг лепестковый торцевой на УШМ 125*22мм А150</v>
          </cell>
          <cell r="D6034">
            <v>19.2</v>
          </cell>
          <cell r="E6034" t="str">
            <v>Расходные материалы</v>
          </cell>
          <cell r="F6034">
            <v>0</v>
          </cell>
          <cell r="G6034" t="str">
            <v>q</v>
          </cell>
        </row>
        <row r="6035">
          <cell r="C6035" t="str">
            <v>Оргстекло т. (5мм в листах)</v>
          </cell>
          <cell r="D6035">
            <v>841.56</v>
          </cell>
          <cell r="E6035" t="str">
            <v>Расходные материалы</v>
          </cell>
          <cell r="F6035">
            <v>0</v>
          </cell>
          <cell r="G6035" t="str">
            <v>q</v>
          </cell>
        </row>
        <row r="6036">
          <cell r="C6036" t="str">
            <v>Очиститель контактов спрей  (200 мл)</v>
          </cell>
          <cell r="D6036">
            <v>123.91</v>
          </cell>
          <cell r="E6036" t="str">
            <v>Расходные материалы</v>
          </cell>
          <cell r="F6036">
            <v>0</v>
          </cell>
          <cell r="G6036" t="str">
            <v>q</v>
          </cell>
        </row>
        <row r="6037">
          <cell r="A6037">
            <v>236469</v>
          </cell>
          <cell r="C6037" t="str">
            <v>Разъем наборный 8 контактов</v>
          </cell>
          <cell r="D6037">
            <v>22.27</v>
          </cell>
          <cell r="E6037" t="str">
            <v>Расходные материалы</v>
          </cell>
          <cell r="F6037">
            <v>0</v>
          </cell>
          <cell r="G6037" t="str">
            <v>q</v>
          </cell>
        </row>
        <row r="6038">
          <cell r="C6038" t="str">
            <v>Растворитель 650 1 л.</v>
          </cell>
          <cell r="D6038">
            <v>39.94</v>
          </cell>
          <cell r="E6038" t="str">
            <v>Расходные материалы</v>
          </cell>
          <cell r="F6038">
            <v>0</v>
          </cell>
          <cell r="G6038" t="str">
            <v>q</v>
          </cell>
        </row>
        <row r="6039">
          <cell r="A6039">
            <v>350401</v>
          </cell>
          <cell r="C6039" t="str">
            <v>Скотч брайт 115мм*10м красный</v>
          </cell>
          <cell r="D6039">
            <v>71.42</v>
          </cell>
          <cell r="E6039" t="str">
            <v>Расходные материалы</v>
          </cell>
          <cell r="F6039">
            <v>0</v>
          </cell>
          <cell r="G6039" t="str">
            <v>q</v>
          </cell>
        </row>
        <row r="6040">
          <cell r="A6040">
            <v>350402</v>
          </cell>
          <cell r="C6040" t="str">
            <v>Скотч брайт 115мм*10м серый</v>
          </cell>
          <cell r="D6040">
            <v>71.42</v>
          </cell>
          <cell r="E6040" t="str">
            <v>Расходные материалы</v>
          </cell>
          <cell r="F6040">
            <v>0</v>
          </cell>
          <cell r="G6040" t="str">
            <v>q</v>
          </cell>
        </row>
        <row r="6041">
          <cell r="C6041" t="str">
            <v>Смазка WR-40 400 мл.</v>
          </cell>
          <cell r="D6041">
            <v>76.37</v>
          </cell>
          <cell r="E6041" t="str">
            <v>Расходные материалы</v>
          </cell>
          <cell r="F6041">
            <v>0</v>
          </cell>
          <cell r="G6041" t="str">
            <v>q</v>
          </cell>
        </row>
        <row r="6042">
          <cell r="A6042">
            <v>945599</v>
          </cell>
          <cell r="B6042">
            <v>4955999</v>
          </cell>
          <cell r="C6042" t="str">
            <v>Комплект прокладок</v>
          </cell>
          <cell r="D6042">
            <v>14305.43</v>
          </cell>
          <cell r="E6042" t="str">
            <v>Cummins</v>
          </cell>
          <cell r="F6042">
            <v>0</v>
          </cell>
          <cell r="G6042" t="str">
            <v>q</v>
          </cell>
        </row>
        <row r="6043">
          <cell r="A6043" t="str">
            <v>4955999 / 945599</v>
          </cell>
          <cell r="C6043" t="str">
            <v>Комплект прокладок</v>
          </cell>
          <cell r="D6043">
            <v>14305.43</v>
          </cell>
          <cell r="E6043" t="str">
            <v>Cummins</v>
          </cell>
          <cell r="F6043">
            <v>0</v>
          </cell>
          <cell r="G6043" t="str">
            <v>q</v>
          </cell>
        </row>
        <row r="6044">
          <cell r="A6044">
            <v>3678605</v>
          </cell>
          <cell r="C6044" t="str">
            <v xml:space="preserve"> Пробка</v>
          </cell>
          <cell r="D6044">
            <v>232.99</v>
          </cell>
          <cell r="E6044" t="str">
            <v>Cummins</v>
          </cell>
          <cell r="F6044">
            <v>0</v>
          </cell>
          <cell r="G6044" t="str">
            <v>q</v>
          </cell>
        </row>
        <row r="6045">
          <cell r="A6045">
            <v>3099698</v>
          </cell>
          <cell r="C6045" t="str">
            <v xml:space="preserve"> Штуцер</v>
          </cell>
          <cell r="D6045">
            <v>703.37</v>
          </cell>
          <cell r="E6045" t="str">
            <v>Cummins</v>
          </cell>
          <cell r="F6045">
            <v>0</v>
          </cell>
          <cell r="G6045" t="str">
            <v>q</v>
          </cell>
        </row>
        <row r="6046">
          <cell r="A6046">
            <v>3331818</v>
          </cell>
          <cell r="C6046" t="str">
            <v xml:space="preserve"> Фитинг 90гр</v>
          </cell>
          <cell r="D6046">
            <v>3246.79</v>
          </cell>
          <cell r="E6046" t="str">
            <v>Cummins</v>
          </cell>
          <cell r="F6046">
            <v>0</v>
          </cell>
          <cell r="G6046" t="str">
            <v>q</v>
          </cell>
        </row>
        <row r="6047">
          <cell r="A6047">
            <v>3678873</v>
          </cell>
          <cell r="C6047" t="str">
            <v xml:space="preserve"> Пробка резбовая</v>
          </cell>
          <cell r="D6047">
            <v>432.8</v>
          </cell>
          <cell r="E6047" t="str">
            <v>Cummins</v>
          </cell>
          <cell r="F6047">
            <v>0</v>
          </cell>
          <cell r="G6047" t="str">
            <v>q</v>
          </cell>
        </row>
        <row r="6048">
          <cell r="A6048">
            <v>3331838</v>
          </cell>
          <cell r="C6048" t="str">
            <v xml:space="preserve"> Штуцер</v>
          </cell>
          <cell r="D6048">
            <v>614.6</v>
          </cell>
          <cell r="E6048" t="str">
            <v>Cummins</v>
          </cell>
          <cell r="F6048">
            <v>0</v>
          </cell>
          <cell r="G6048" t="str">
            <v>q</v>
          </cell>
        </row>
        <row r="6049">
          <cell r="A6049">
            <v>3090419</v>
          </cell>
          <cell r="C6049" t="str">
            <v xml:space="preserve"> Штуцер</v>
          </cell>
          <cell r="D6049">
            <v>482.04</v>
          </cell>
          <cell r="E6049" t="str">
            <v>Cummins</v>
          </cell>
          <cell r="F6049">
            <v>0</v>
          </cell>
          <cell r="G6049" t="str">
            <v>q</v>
          </cell>
        </row>
        <row r="6050">
          <cell r="A6050">
            <v>3037537</v>
          </cell>
          <cell r="C6050" t="str">
            <v xml:space="preserve"> Кольцо уплотнительное </v>
          </cell>
          <cell r="D6050">
            <v>75.45</v>
          </cell>
          <cell r="E6050" t="str">
            <v>Cummins</v>
          </cell>
          <cell r="F6050">
            <v>0</v>
          </cell>
          <cell r="G6050" t="str">
            <v>q</v>
          </cell>
        </row>
        <row r="6051">
          <cell r="A6051">
            <v>4016280</v>
          </cell>
          <cell r="C6051" t="str">
            <v xml:space="preserve">  Фитинг 90гр</v>
          </cell>
          <cell r="D6051">
            <v>1906.49</v>
          </cell>
          <cell r="E6051" t="str">
            <v>Cummins</v>
          </cell>
          <cell r="F6051">
            <v>0</v>
          </cell>
          <cell r="G6051" t="str">
            <v>q</v>
          </cell>
        </row>
        <row r="6052">
          <cell r="A6052">
            <v>5539600</v>
          </cell>
          <cell r="C6052" t="str">
            <v xml:space="preserve"> Электромагнитный клапан</v>
          </cell>
          <cell r="D6052">
            <v>111676.97</v>
          </cell>
          <cell r="E6052" t="str">
            <v>Cummins</v>
          </cell>
          <cell r="F6052">
            <v>0</v>
          </cell>
          <cell r="G6052" t="str">
            <v>q</v>
          </cell>
        </row>
        <row r="6053">
          <cell r="A6053">
            <v>5638766</v>
          </cell>
          <cell r="C6053" t="str">
            <v xml:space="preserve"> Турбонагнетател</v>
          </cell>
          <cell r="D6053">
            <v>313172.46999999997</v>
          </cell>
          <cell r="E6053" t="str">
            <v>Cummins</v>
          </cell>
          <cell r="F6053">
            <v>0</v>
          </cell>
          <cell r="G6053" t="str">
            <v>q</v>
          </cell>
        </row>
        <row r="6054">
          <cell r="A6054">
            <v>5638748</v>
          </cell>
          <cell r="C6054" t="str">
            <v xml:space="preserve"> Турбонагнетател</v>
          </cell>
          <cell r="D6054">
            <v>313172.46999999997</v>
          </cell>
          <cell r="E6054" t="str">
            <v>Cummins</v>
          </cell>
          <cell r="F6054">
            <v>0</v>
          </cell>
          <cell r="G6054" t="str">
            <v>q</v>
          </cell>
        </row>
        <row r="6055">
          <cell r="A6055">
            <v>3651209</v>
          </cell>
          <cell r="C6055" t="str">
            <v>Форсунка охлаждения</v>
          </cell>
          <cell r="D6055">
            <v>5286.43</v>
          </cell>
          <cell r="E6055" t="str">
            <v>Cummins</v>
          </cell>
          <cell r="F6055">
            <v>0</v>
          </cell>
          <cell r="G6055" t="str">
            <v>q</v>
          </cell>
        </row>
        <row r="6056">
          <cell r="A6056">
            <v>3640536</v>
          </cell>
          <cell r="C6056" t="str">
            <v>Форсунка охлаждения</v>
          </cell>
          <cell r="D6056">
            <v>6995.88</v>
          </cell>
          <cell r="E6056" t="str">
            <v>Cummins</v>
          </cell>
          <cell r="F6056">
            <v>0</v>
          </cell>
          <cell r="G6056" t="str">
            <v>q</v>
          </cell>
        </row>
        <row r="6057">
          <cell r="A6057">
            <v>3642649</v>
          </cell>
          <cell r="C6057" t="str">
            <v>Секция выпускного коллектора</v>
          </cell>
          <cell r="D6057">
            <v>41209.43</v>
          </cell>
          <cell r="E6057" t="str">
            <v>Cummins</v>
          </cell>
          <cell r="F6057">
            <v>0</v>
          </cell>
          <cell r="G6057" t="str">
            <v>q</v>
          </cell>
        </row>
        <row r="6058">
          <cell r="A6058">
            <v>2867148</v>
          </cell>
          <cell r="C6058" t="str">
            <v>Топливные форсунки</v>
          </cell>
          <cell r="D6058">
            <v>75336.83</v>
          </cell>
          <cell r="E6058" t="str">
            <v>Cummins</v>
          </cell>
          <cell r="F6058">
            <v>0</v>
          </cell>
          <cell r="G6058" t="str">
            <v>q</v>
          </cell>
        </row>
        <row r="6059">
          <cell r="A6059">
            <v>5538136</v>
          </cell>
          <cell r="C6059" t="str">
            <v>Жгут эалектропроводки</v>
          </cell>
          <cell r="D6059">
            <v>108459</v>
          </cell>
          <cell r="E6059" t="str">
            <v>Cummins</v>
          </cell>
          <cell r="F6059">
            <v>0</v>
          </cell>
          <cell r="G6059" t="str">
            <v>q</v>
          </cell>
        </row>
        <row r="6060">
          <cell r="A6060">
            <v>5572259</v>
          </cell>
          <cell r="C6060" t="str">
            <v>Электронный интерфейсный модуль</v>
          </cell>
          <cell r="D6060">
            <v>150518.82</v>
          </cell>
          <cell r="E6060" t="str">
            <v>Cummins</v>
          </cell>
          <cell r="F6060">
            <v>0</v>
          </cell>
          <cell r="G6060" t="str">
            <v>q</v>
          </cell>
        </row>
        <row r="6061">
          <cell r="A6061">
            <v>5375337</v>
          </cell>
          <cell r="B6061" t="str">
            <v>LF14005NN</v>
          </cell>
          <cell r="C6061" t="str">
            <v>Масляный фильтр</v>
          </cell>
          <cell r="D6061">
            <v>1131.08</v>
          </cell>
          <cell r="E6061" t="str">
            <v>Фильтр</v>
          </cell>
          <cell r="F6061">
            <v>0</v>
          </cell>
          <cell r="G6061" t="str">
            <v>q</v>
          </cell>
        </row>
        <row r="6062">
          <cell r="A6062" t="str">
            <v>1322411A</v>
          </cell>
          <cell r="C6062" t="str">
            <v>Штифт накала Webasto 1322411A</v>
          </cell>
          <cell r="D6062">
            <v>2127</v>
          </cell>
          <cell r="E6062" t="str">
            <v>Webasto</v>
          </cell>
          <cell r="F6062">
            <v>0</v>
          </cell>
          <cell r="G6062" t="str">
            <v>q</v>
          </cell>
        </row>
        <row r="6063">
          <cell r="C6063" t="str">
            <v>Испаритель для Webasto Air Top 2000 ST/STC</v>
          </cell>
          <cell r="D6063">
            <v>450</v>
          </cell>
          <cell r="E6063" t="str">
            <v>Webasto</v>
          </cell>
          <cell r="F6063">
            <v>0</v>
          </cell>
          <cell r="G6063" t="str">
            <v>q</v>
          </cell>
        </row>
        <row r="6064">
          <cell r="C6064" t="str">
            <v>Комплект Webasto Air Top 2000 STС 24V дизель</v>
          </cell>
          <cell r="D6064">
            <v>14250</v>
          </cell>
          <cell r="E6064" t="str">
            <v>Webasto</v>
          </cell>
          <cell r="F6064">
            <v>0</v>
          </cell>
          <cell r="G6064" t="str">
            <v>q</v>
          </cell>
        </row>
        <row r="6066">
          <cell r="D6066">
            <v>202607118.91299933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ячкин Дмитрий Сергеевич (Подрядчик)" refreshedDate="45950.70817233796" createdVersion="7" refreshedVersion="7" minRefreshableVersion="3" recordCount="4693">
  <cacheSource type="worksheet">
    <worksheetSource ref="A1:A4694" sheet="Лист1"/>
  </cacheSource>
  <cacheFields count="1">
    <cacheField name="изменение" numFmtId="0">
      <sharedItems containsSemiMixedTypes="0" containsString="0" containsNumber="1" minValue="-0.98584794055988301" maxValue="9.874787588515634" count="3103">
        <n v="-0.10000211868895525"/>
        <n v="-0.10000624648635137"/>
        <n v="-9.9998512900587366E-2"/>
        <n v="-9.9999999999999978E-2"/>
        <n v="-9.9998425420019244E-2"/>
        <n v="-9.9968992248061994E-2"/>
        <n v="-9.9981965734896261E-2"/>
        <n v="-9.9972553863043934E-2"/>
        <n v="-0.10001261193088673"/>
        <n v="-0.1000170024653575"/>
        <n v="-0.1000220799293442"/>
        <n v="-9.9984534488091525E-2"/>
        <n v="-9.999756519198455E-2"/>
        <n v="-9.9814011159330418E-2"/>
        <n v="-9.9942118464209861E-2"/>
        <n v="-0.10005046681806717"/>
        <n v="-0.10001555451858779"/>
        <n v="-9.9859353023909914E-2"/>
        <n v="-9.9994537310171605E-2"/>
        <n v="-4.4147682639434915E-3"/>
        <n v="-6.0249674651569052E-6"/>
        <n v="-0.20876024590163933"/>
        <n v="-7.1005917159762122E-3"/>
        <n v="-0.11358574610244998"/>
        <n v="-0.22433718558803539"/>
        <n v="-2.0618556701030966E-2"/>
        <n v="-0.11355081555834368"/>
        <n v="-0.24801412180052962"/>
        <n v="-0.24668769716088335"/>
        <n v="-0.15593561368209241"/>
        <n v="-0.15499378367177785"/>
        <n v="-0.25"/>
        <n v="-0.24662402274342576"/>
        <n v="-0.36619718309859151"/>
        <n v="0"/>
        <n v="-0.94979313429497936"/>
        <n v="-0.15492957746478864"/>
        <n v="-0.20887636491722439"/>
        <n v="-0.24447717231222388"/>
        <n v="-0.2458347500850051"/>
        <n v="-0.24668630338733433"/>
        <n v="-0.2472406181015453"/>
        <n v="-0.24733475479744149"/>
        <n v="-0.15492957746478875"/>
        <n v="-0.15500234852043215"/>
        <n v="-0.24640192368895653"/>
        <n v="-0.29855469344287233"/>
        <n v="-0.32050948791265921"/>
        <n v="-0.15563380281690131"/>
        <n v="0.26549295774647885"/>
        <n v="-0.15524248171227306"/>
        <n v="-0.24449339207048459"/>
        <n v="-0.15517609391675569"/>
        <n v="-0.24668541582965053"/>
        <n v="0.3613384440070444"/>
        <n v="-0.24628811061997058"/>
        <n v="-0.15521852864238905"/>
        <n v="-0.15519265663357873"/>
        <n v="-0.15518976423231745"/>
        <n v="-0.15525500140884763"/>
        <n v="-0.1553170077155317"/>
        <n v="-0.24613686534216339"/>
        <n v="-0.11265164644714032"/>
        <n v="-0.11298701298701297"/>
        <n v="-0.77110885045778232"/>
        <n v="-0.1113989637305699"/>
        <n v="0.39834024896265552"/>
        <n v="-0.11336453458138329"/>
        <n v="-0.94717069734679504"/>
        <n v="-5.5248618784530246E-3"/>
        <n v="-6.777108433734913E-3"/>
        <n v="-6.2111801242236142E-3"/>
        <n v="-6.9822485207100438E-2"/>
        <n v="-6.4456721915285842E-3"/>
        <n v="-0.15523657628920773"/>
        <n v="-6.2154696132596943E-3"/>
        <n v="-6.0773480662985602E-3"/>
        <n v="-0.22350230414746541"/>
        <n v="-0.2237583205325141"/>
        <n v="-0.1109185441941074"/>
        <n v="-0.11428571428571432"/>
        <n v="-0.11526479750778829"/>
        <n v="-0.22402320423135991"/>
        <n v="-5.6994818652849055E-3"/>
        <n v="-0.15571205007824729"/>
        <n v="-6.6280033140017069E-3"/>
        <n v="-0.15517412441710488"/>
        <n v="-7.2463768115942351E-3"/>
        <n v="-8.1300813008130524E-3"/>
        <n v="-7.1033210332104302E-3"/>
        <n v="-4.1883853559820827E-2"/>
        <n v="-4.0889116598025521E-2"/>
        <n v="-0.2960662525879918"/>
        <n v="-0.29855826045852041"/>
        <n v="-0.29836247571468222"/>
        <n v="-0.15551643192488251"/>
        <n v="-0.24683357879234169"/>
        <n v="-0.19359999999999999"/>
        <n v="-0.11390212213079254"/>
        <n v="-0.22384937238493718"/>
        <n v="-5.9206631142688648E-3"/>
        <n v="-0.19752747252747249"/>
        <n v="-0.11345565749235487"/>
        <n v="-5.9852670349906933E-3"/>
        <n v="-0.11356073211314477"/>
        <n v="-6.0271220492215116E-3"/>
        <n v="-0.22406384284837311"/>
        <n v="-6.2154696132595832E-3"/>
        <n v="-0.113372956909361"/>
        <n v="-6.2976466688764443E-3"/>
        <n v="-6.3920454545455252E-3"/>
        <n v="-0.24624226348364275"/>
        <n v="-5.7397959183673741E-3"/>
        <n v="-6.2148564664101791E-3"/>
        <n v="-0.19410745233968796"/>
        <n v="-0.24663299663299676"/>
        <n v="-0.11364199059173075"/>
        <n v="-6.0613557644731975E-3"/>
        <n v="-0.11345729593444698"/>
        <n v="-0.1132565911622726"/>
        <n v="-0.22404480896179235"/>
        <n v="-0.77053540454072389"/>
        <n v="-0.19402014949626256"/>
        <n v="-0.15517241379310343"/>
        <n v="-6.6225165562914245E-3"/>
        <n v="-0.80361305361305357"/>
        <n v="-0.1550075490689482"/>
        <n v="-0.15499021526418788"/>
        <n v="-0.11280000000000001"/>
        <n v="-4.1493775933610921E-3"/>
        <n v="-0.20880913539967383"/>
        <n v="-0.31095915062083856"/>
        <n v="-0.5628694679661288"/>
        <n v="-0.11389413988657848"/>
        <n v="-0.22273143904674608"/>
        <n v="-0.15518379925159576"/>
        <n v="-0.15522093144182014"/>
        <n v="-0.15524861878453045"/>
        <n v="-0.15523851983950077"/>
        <n v="-5.6719022687610199E-3"/>
        <n v="-0.15519940365262774"/>
        <n v="0.31332072657138776"/>
        <n v="-0.15521324180161211"/>
        <n v="-0.21529103461488464"/>
        <n v="-0.15556978233034569"/>
        <n v="-0.27112130184470418"/>
        <n v="5.5819629428576878E-2"/>
        <n v="4.8550536226529495E-2"/>
        <n v="-0.24644084437898872"/>
        <n v="-0.15499779832672833"/>
        <n v="0.23120595474930039"/>
        <n v="0.2312914346327235"/>
        <n v="-2.8565712943784405E-3"/>
        <n v="-0.27176007657130696"/>
        <n v="3.5849056603773466E-2"/>
        <n v="1.8941249866857524E-2"/>
        <n v="5.0992969039101999E-2"/>
        <n v="7.407111691325996E-2"/>
        <n v="0.19846297556736214"/>
        <n v="-0.20879617086607061"/>
        <n v="0.57598847523007857"/>
        <n v="0.22878010670339943"/>
        <n v="0.22510013259094674"/>
        <n v="0.23109766138055932"/>
        <n v="0.52938541880849543"/>
        <n v="-6.0835953167411083E-2"/>
        <n v="5.1978021978021927E-2"/>
        <n v="5.106595936342706E-2"/>
        <n v="-9.7113865888096451E-2"/>
        <n v="6.6752918403223616E-2"/>
        <n v="-4.7242961936268424E-2"/>
        <n v="6.3402900327283129E-2"/>
        <n v="0.19271873871705369"/>
        <n v="0.21604123162592637"/>
        <n v="6.9930069930068672E-3"/>
        <n v="-5.6173229111035505E-2"/>
        <n v="6.8214804063860601E-2"/>
        <n v="-6.0925651529678326E-2"/>
        <n v="-3.7032874402922022E-2"/>
        <n v="-6.8527263616623868E-2"/>
        <n v="0.22223239450435184"/>
        <n v="0.54506437768240334"/>
        <n v="0.59896343392644602"/>
        <n v="-5.5211686060906318E-2"/>
        <n v="-9.297052154195018E-2"/>
        <n v="-5.6107224966981395E-2"/>
        <n v="0.16868033799722904"/>
        <n v="-1.2289225492998046E-2"/>
        <n v="0.32285331409133078"/>
        <n v="0.22913989386632005"/>
        <n v="0.22828952141423442"/>
        <n v="6.9511133712117479E-2"/>
        <n v="7.9976520654486682E-2"/>
        <n v="0.22875565892760741"/>
        <n v="-3.2776122418059717E-2"/>
        <n v="-0.18887720898867477"/>
        <n v="-0.75476624876554577"/>
        <n v="-0.20878700386127258"/>
        <n v="-0.13080386362284058"/>
        <n v="-0.17998768472906412"/>
        <n v="0.23832923832923836"/>
        <n v="-9.9983548572838643E-2"/>
        <n v="-0.20879096126643182"/>
        <n v="-3.6949996205291158E-2"/>
        <n v="0.30711135473654405"/>
        <n v="-4.4076542678993746E-2"/>
        <n v="-0.29854006207610062"/>
        <n v="0.1351476728003711"/>
        <n v="0.23193355327508747"/>
        <n v="0.23677371040923312"/>
        <n v="-4.8088678213988989E-2"/>
        <n v="0.14031852233087427"/>
        <n v="-0.16429063896981966"/>
        <n v="-0.1228052400684897"/>
        <n v="-0.17966695880806316"/>
        <n v="-0.11816738489453393"/>
        <n v="3.3370437287161492E-2"/>
        <n v="-0.10538658079871188"/>
        <n v="0.2162057046790411"/>
        <n v="-3.6066895023171508E-2"/>
        <n v="-0.31161440896495651"/>
        <n v="0.13126022913256974"/>
        <n v="0.19442644199611148"/>
        <n v="1.1582619362505508"/>
        <n v="-3.681055080284712E-2"/>
        <n v="7.0755370017358876E-2"/>
        <n v="-3.6753369473317865E-2"/>
        <n v="-4.6362280208358753E-2"/>
        <n v="-8.2920770325929705E-2"/>
        <n v="-3.687978349879828E-2"/>
        <n v="-3.6857150272322392E-2"/>
        <n v="0.22845578059197313"/>
        <n v="0.21752202781141694"/>
        <n v="0.4050026342858577"/>
        <n v="0.43112638044189167"/>
        <n v="0.13318420893537275"/>
        <n v="0.12750980544949209"/>
        <n v="0.21642112401458014"/>
        <n v="0.24901398847551404"/>
        <n v="0.99878044531168331"/>
        <n v="-0.38668548593469276"/>
        <n v="0.2314351616092023"/>
        <n v="0.23359932616691492"/>
        <n v="0.22368493527953714"/>
        <n v="0.22516918402738062"/>
        <n v="-3.634885611427241E-2"/>
        <n v="0.22640581420916783"/>
        <n v="0.1023205749933449"/>
        <n v="0.22690663454498239"/>
        <n v="-6.0178177035511315E-2"/>
        <n v="0.23118613021045231"/>
        <n v="9.0087040618955561E-2"/>
        <n v="0.12168401026675513"/>
        <n v="0.11490248680363213"/>
        <n v="0.14259492313689015"/>
        <n v="0.20702574713988375"/>
        <n v="0.20852502632891756"/>
        <n v="0.2106271686778185"/>
        <n v="0.13161129873249577"/>
        <n v="0.2311945367841457"/>
        <n v="0.22504188962758764"/>
        <n v="2.4209842405344295E-2"/>
        <n v="0.22229131891030862"/>
        <n v="0.23723040451244604"/>
        <n v="0.23100572363041705"/>
        <n v="0.22580893386172129"/>
        <n v="0.23425729972917364"/>
        <n v="0.23161503501629577"/>
        <n v="9.0684720366016602E-2"/>
        <n v="0.37791821206284504"/>
        <n v="0.27656349894569465"/>
        <n v="-6.5513805720388563E-2"/>
        <n v="2.7366397308420165E-2"/>
        <n v="0.18343154808961981"/>
        <n v="-7.4177411749690725E-2"/>
        <n v="-4.6787227092358941E-2"/>
        <n v="5.0989406191315423E-2"/>
        <n v="5.2047413723143254E-2"/>
        <n v="-4.1875076070639894E-2"/>
        <n v="7.0981668315088564E-2"/>
        <n v="0.18343181825925292"/>
        <n v="0.13722800358524001"/>
        <n v="-0.45182551792483994"/>
        <n v="-0.50109008857922577"/>
        <n v="0.13717519717833859"/>
        <n v="-0.31101163831692036"/>
        <n v="-9.9999883319013994E-2"/>
        <n v="0.13773017662532894"/>
        <n v="0.23132941550190589"/>
        <n v="-0.1756922750295713"/>
        <n v="0.23130662197113083"/>
        <n v="0.2312251357433408"/>
        <n v="-2.0913643952041205E-2"/>
        <n v="0.10148499599482408"/>
        <n v="0.25955884366054516"/>
        <n v="0.23139683673019151"/>
        <n v="0.20236600051715881"/>
        <n v="0.20207278496043468"/>
        <n v="0.28260582010582014"/>
        <n v="0.21341549794588466"/>
        <n v="0.13005010961478236"/>
        <n v="0.11192023521949812"/>
        <n v="-4.9040627459494668E-2"/>
        <n v="0.36971489774060284"/>
        <n v="-2.9119442022667918E-2"/>
        <n v="-4.1303154169971434E-2"/>
        <n v="-2.7190445087244663E-2"/>
        <n v="0.20762090809131628"/>
        <n v="0.20162530555420655"/>
        <n v="0.23952308472856432"/>
        <n v="0.20444944724306335"/>
        <n v="0.23106269816917235"/>
        <n v="0.20783691036442375"/>
        <n v="0.26724724452306425"/>
        <n v="0.23153224075001799"/>
        <n v="0.23113125067431572"/>
        <n v="0.23780991735537205"/>
        <n v="-4.1044607821028034E-3"/>
        <n v="7.8404417796018144E-2"/>
        <n v="0.11197500733978027"/>
        <n v="0.11340519845076913"/>
        <n v="0.1098051851498334"/>
        <n v="0.21559927500199971"/>
        <n v="-0.17998565034678327"/>
        <n v="-5.8845189054840819E-2"/>
        <n v="0.23739848134697916"/>
        <n v="0.22497039581201217"/>
        <n v="0.34426783661090687"/>
        <n v="-0.75693937777003406"/>
        <n v="0.2124597372053787"/>
        <n v="-0.17999944905857879"/>
        <n v="-4.1573296765778145E-2"/>
        <n v="4.7966078643503884E-2"/>
        <n v="-0.12843325219189594"/>
        <n v="7.4335283349461045E-2"/>
        <n v="0.33900535746387361"/>
        <n v="-8.8334277431608377E-2"/>
        <n v="-0.11981897455709478"/>
        <n v="0.22503509780588571"/>
        <n v="0.2363509616908015"/>
        <n v="0.13793103448275867"/>
        <n v="0.13989891696750889"/>
        <n v="0.23119898841887987"/>
        <n v="0.29160775548776963"/>
        <n v="0.10814409616007481"/>
        <n v="-2.6732573388479675E-2"/>
        <n v="-0.18000348024958357"/>
        <n v="0.17901304451740341"/>
        <n v="0.23114213989507704"/>
        <n v="0.23127957303119739"/>
        <n v="0.23109198068968251"/>
        <n v="0.23135267688021166"/>
        <n v="0.23129082575797066"/>
        <n v="0.23126292239011703"/>
        <n v="-2.6983473472173558E-2"/>
        <n v="4.5808520384782447E-4"/>
        <n v="0.19660305670853395"/>
        <n v="0.15405558301880418"/>
        <n v="6.1208765490480266E-2"/>
        <n v="0.37826181859790031"/>
        <n v="0.38492932196659835"/>
        <n v="0.21950414723569245"/>
        <n v="6.7641978593296459E-2"/>
        <n v="0.22874069326968938"/>
        <n v="0.225077500858055"/>
        <n v="0.22882059800664445"/>
        <n v="0.22874859964217698"/>
        <n v="4.969987378319618E-2"/>
        <n v="0.27423624736671637"/>
        <n v="0.19288325615403368"/>
        <n v="0.12257290865909676"/>
        <n v="0.18280916009039694"/>
        <n v="-2.292675271336253E-3"/>
        <n v="0.18321295831936335"/>
        <n v="0.1832100498916247"/>
        <n v="-0.79225352112676051"/>
        <n v="-0.24594992636229751"/>
        <n v="-0.73943661971830987"/>
        <n v="-0.82746478873239437"/>
        <n v="0.87464845319405371"/>
        <n v="-0.24646888299512737"/>
        <n v="-0.15520257826887651"/>
        <n v="0.51362940275650848"/>
        <n v="-0.15520088057237202"/>
        <n v="-0.47963033617364026"/>
        <n v="0.60708782742681056"/>
        <n v="-0.15525940028557828"/>
        <n v="-0.15528330781010724"/>
        <n v="-0.61763324724113644"/>
        <n v="-9.5346386377502923E-2"/>
        <n v="-0.10416565194096727"/>
        <n v="5.9991194655538926E-2"/>
        <n v="0.53277528884697012"/>
        <n v="-0.20880900331956931"/>
        <n v="-0.20881573441205192"/>
        <n v="-0.20873444470532987"/>
        <n v="6.0007729332818061E-2"/>
        <n v="-0.20877745852256935"/>
        <n v="-0.20880540064572939"/>
        <n v="6.0002297530155069E-2"/>
        <n v="-0.20882535736482299"/>
        <n v="5.999380709088098E-2"/>
        <n v="0.12265608963564922"/>
        <n v="-0.20888996842360941"/>
        <n v="6.0007974481658621E-2"/>
        <n v="-0.20876663312087662"/>
        <n v="-0.20854861437294492"/>
        <n v="-0.2087802217778586"/>
        <n v="5.9994326777609741E-2"/>
        <n v="0.46481267423675798"/>
        <n v="0.41506366838255215"/>
        <n v="-0.20878990476382842"/>
        <n v="0.57435525287484657"/>
        <n v="-0.20892018779342714"/>
        <n v="-0.20879159467925212"/>
        <n v="0.56205519244734936"/>
        <n v="4.7846106306572267E-2"/>
        <n v="-0.20875046347793846"/>
        <n v="-0.2087067861715749"/>
        <n v="-0.14662077848891042"/>
        <n v="0.56369284000432107"/>
        <n v="-0.20879311541397738"/>
        <n v="-0.20882905447714473"/>
        <n v="-0.20876540794365095"/>
        <n v="0.58839105682057413"/>
        <n v="-0.20879565029110347"/>
        <n v="-0.20875078271759551"/>
        <n v="-3.7163649548079714E-2"/>
        <n v="0.26084085406119306"/>
        <n v="-0.20878512666985338"/>
        <n v="-0.20872894333843794"/>
        <n v="-0.20879112714883086"/>
        <n v="0.44799162032169604"/>
        <n v="-0.10992150512489018"/>
        <n v="-0.20878724833314211"/>
        <n v="0.48231654540624369"/>
        <n v="-0.2088928021131411"/>
        <n v="-9.5299271758821469E-2"/>
        <n v="-0.20879834254143637"/>
        <n v="5.9999401636524174E-2"/>
        <n v="8.8701042547196352E-2"/>
        <n v="-0.20879022157868865"/>
        <n v="-0.20879260103889519"/>
        <n v="6.0108006574313144E-2"/>
        <n v="-0.20861056751467721"/>
        <n v="0.59819667511975183"/>
        <n v="0.58267716535433078"/>
        <n v="-0.20878086204491564"/>
        <n v="-0.20882254277088219"/>
        <n v="-0.20877123217633353"/>
        <n v="5.9996518059219683E-2"/>
        <n v="-3.447452466943246E-2"/>
        <n v="2.1876736248908735E-2"/>
        <n v="-0.20877475178878468"/>
        <n v="-8.5481781638530485E-2"/>
        <n v="0.45714300863184243"/>
        <n v="-0.20879089818053742"/>
        <n v="0.32267900325938381"/>
        <n v="0.29818381948266381"/>
        <n v="0.5003783036343239"/>
        <n v="0.50121887881864668"/>
        <n v="0.42722536806342015"/>
        <n v="0.42418032786885251"/>
        <n v="-0.1464328310808426"/>
        <n v="-0.20879301091299418"/>
        <n v="8.8795185192555914E-2"/>
        <n v="-0.15605396177811726"/>
        <n v="-0.20879770560265665"/>
        <n v="-0.20879170992499729"/>
        <n v="6.0001070014623403E-2"/>
        <n v="-0.20879005169999265"/>
        <n v="-0.15603530750590511"/>
        <n v="-0.20879128667288449"/>
        <n v="-0.14645788930886139"/>
        <n v="-0.20878366350481914"/>
        <n v="0.34111857717383165"/>
        <n v="5.9989063655955688E-2"/>
        <n v="-0.20878833110744499"/>
        <n v="6.0005217845030101E-2"/>
        <n v="-0.20881087461447667"/>
        <n v="0.17873435275509175"/>
        <n v="-0.208786936236392"/>
        <n v="7.5381021050543229E-2"/>
        <n v="-0.20879120879120872"/>
        <n v="6.0000337820718563E-2"/>
        <n v="0.47816286277824727"/>
        <n v="8.8183072632706416E-2"/>
        <n v="-6.9175874769797363E-2"/>
        <n v="5.9999477128739542E-2"/>
        <n v="0.35681932561650731"/>
        <n v="0.56713345017100258"/>
        <n v="-0.12657101671246451"/>
        <n v="-0.15605186077190647"/>
        <n v="-0.15598490949489852"/>
        <n v="0.79650386630465331"/>
        <n v="0.64428508446388988"/>
        <n v="0.32224165746794609"/>
        <n v="6.0002348075030021E-2"/>
        <n v="6.000039147460412E-2"/>
        <n v="0.26666735390938023"/>
        <n v="0.48980809314629492"/>
        <n v="0.45694710027313956"/>
        <n v="6.0006138735420489E-2"/>
        <n v="6.0003556820202864E-2"/>
        <n v="-6.9180879173672882E-2"/>
        <n v="-6.9145677944726702E-2"/>
        <n v="-6.9173153179615143E-2"/>
        <n v="0.40205787801941639"/>
        <n v="0.58884979023940676"/>
        <n v="0.48167207192643913"/>
        <n v="-0.14643746485661502"/>
        <n v="0.10086452377469945"/>
        <n v="0.75926463139248646"/>
        <n v="0.9277037744903478"/>
        <n v="1.8515020725218494"/>
        <n v="5.9999999999999831E-2"/>
        <n v="-7.6036938981341451E-2"/>
        <n v="-0.20879104732013243"/>
        <n v="5.9999833823093596E-2"/>
        <n v="0.12141889621036972"/>
        <n v="-9.2955326460481214E-2"/>
        <n v="-0.20879188458624864"/>
        <n v="0.30115507277075082"/>
        <n v="-0.20879120879120883"/>
        <n v="-8.5463509807051308E-2"/>
        <n v="0.2015245510942929"/>
        <n v="-9.577942823532426E-2"/>
        <n v="-0.20878887591550777"/>
        <n v="6.0066740823136788E-2"/>
        <n v="-0.20879124196630616"/>
        <n v="6.000004019995453E-2"/>
        <n v="-0.14644130667566602"/>
        <n v="0.57359834498651363"/>
        <n v="-0.20877844867626572"/>
        <n v="-8.555743032640406E-2"/>
        <n v="0.1418941654760788"/>
        <n v="1.6549369400827629E-2"/>
        <n v="-0.20879110230502362"/>
        <n v="-0.10885362598250037"/>
        <n v="6.0000252632642637E-2"/>
        <n v="-0.20880503144654095"/>
        <n v="0.12147149130464929"/>
        <n v="0.1761124538297123"/>
        <n v="0.49695167611145008"/>
        <n v="0.16178003320850198"/>
        <n v="-0.20879002176476125"/>
        <n v="-0.20877998979070955"/>
        <n v="2.7477800113967277E-2"/>
        <n v="-0.47010309278350526"/>
        <n v="-0.24645057594428077"/>
        <n v="0.62402669632925467"/>
        <n v="-0.15521336718813994"/>
        <n v="-6.1310782241014161E-3"/>
        <n v="-6.1168113654301859E-3"/>
        <n v="-6.132596685082925E-3"/>
        <n v="-0.15525071832421911"/>
        <n v="-0.24645755116870527"/>
        <n v="-0.15521228158001388"/>
        <n v="-0.15580985915492951"/>
        <n v="-0.1551951863809804"/>
        <n v="-0.15522086125438983"/>
        <n v="-0.15522145741925952"/>
        <n v="-0.1552194719352481"/>
        <n v="-0.15521924781073848"/>
        <n v="-0.1552198558142095"/>
        <n v="-0.15521960217625808"/>
        <n v="-0.24646393210749651"/>
        <n v="-0.24641877476379148"/>
        <n v="-0.29852744310575641"/>
        <n v="-0.15520673813169983"/>
        <n v="-0.15522075728859308"/>
        <n v="-0.24637934042924448"/>
        <n v="-0.24647174735048194"/>
        <n v="-0.38746037337090522"/>
        <n v="-0.15521955927296127"/>
        <n v="-0.15523851983950054"/>
        <n v="-0.15521975016954337"/>
        <n v="-0.15524248171227317"/>
        <n v="-0.15521999794873709"/>
        <n v="-0.15522068511198939"/>
        <n v="-0.15522544218055223"/>
        <n v="-0.15521538878352759"/>
        <n v="-0.29830234438156833"/>
        <n v="-0.74004377468615568"/>
        <n v="-0.15521619647267548"/>
        <n v="-0.15501355013550133"/>
        <n v="-0.1552184525662238"/>
        <n v="-0.15567086730911783"/>
        <n v="-0.15521976330340759"/>
        <n v="-0.5662635264162954"/>
        <n v="-0.20881815810070448"/>
        <n v="-0.71254801536491674"/>
        <n v="-0.15514927876551499"/>
        <n v="-0.15436241610738255"/>
        <n v="-0.37347034828992787"/>
        <n v="-0.1552203449558528"/>
        <n v="-0.15521986668992049"/>
        <n v="-0.11334422182602522"/>
        <n v="-0.64424171437055611"/>
        <n v="-0.30987505549565553"/>
        <n v="-0.1552251397237161"/>
        <n v="-0.15520678110425179"/>
        <n v="-1.0949464012251164E-2"/>
        <n v="-0.15518872884029022"/>
        <n v="-3.009492496155286E-2"/>
        <n v="-0.15521746658900948"/>
        <n v="-0.15522028684959532"/>
        <n v="-0.15521848011941064"/>
        <n v="-0.15521874390729773"/>
        <n v="-0.651487924094307"/>
        <n v="-0.15521461405289239"/>
        <n v="-0.15517072693474221"/>
        <n v="-0.15522012578616351"/>
        <n v="-0.15521950952569374"/>
        <n v="-0.15525177849072391"/>
        <n v="-0.15522801855833424"/>
        <n v="-0.15521855486173053"/>
        <n v="-0.57679226148685547"/>
        <n v="-0.15521984236203035"/>
        <n v="-0.15521990929250651"/>
        <n v="-0.15522081887942052"/>
        <n v="-0.15521872920825019"/>
        <n v="-0.15522805084412272"/>
        <n v="-0.15521947811687387"/>
        <n v="-0.15520856045485809"/>
        <n v="-0.15513928914505282"/>
        <n v="-0.25314861460957183"/>
        <n v="-0.8786071642985791"/>
        <n v="-0.88057037613685984"/>
        <n v="-0.15521670672080889"/>
        <n v="-0.15521997273287458"/>
        <n v="-0.15521894386940716"/>
        <n v="0.75743348982785608"/>
        <n v="-0.15522362725961125"/>
        <n v="-0.15513462742642459"/>
        <n v="-0.15513016845329242"/>
        <n v="0.36103896103896105"/>
        <n v="-0.20118782479584263"/>
        <n v="-0.1552264897938197"/>
        <n v="-0.24640883977900552"/>
        <n v="-0.81358740679370345"/>
        <n v="-6.1717510139305265E-3"/>
        <n v="-6.3368267121617361E-3"/>
        <n v="-0.15522093772546786"/>
        <n v="-0.86578616352201254"/>
        <n v="-0.1552295204329166"/>
        <n v="-0.15516026769989433"/>
        <n v="-0.24644280022766074"/>
        <n v="-0.1447284159049893"/>
        <n v="-0.1552200324001316"/>
        <n v="-0.15522117729014284"/>
        <n v="-0.15522062561879535"/>
        <n v="-0.15521968697520538"/>
        <n v="-0.15521978021978033"/>
        <n v="-0.15519798309357857"/>
        <n v="-0.15529939161063089"/>
        <n v="-0.24650135035600285"/>
        <n v="-0.15521608358397976"/>
        <n v="-0.62601456815816858"/>
        <n v="-0.84174688894106597"/>
        <n v="-0.15521732767452068"/>
        <n v="-0.15531177829099296"/>
        <n v="-0.60439560439560447"/>
        <n v="-0.15520702634880801"/>
        <n v="-0.15521729809194207"/>
        <n v="-0.60889246015802867"/>
        <n v="-0.15515463917525774"/>
        <n v="0.60418704754451169"/>
        <n v="-0.3429214362586831"/>
        <n v="-0.15520803982342446"/>
        <n v="-0.5567061143984221"/>
        <n v="-0.15520986204872322"/>
        <n v="-0.15521990427165178"/>
        <n v="-0.15522403079322744"/>
        <n v="-0.6579097658480868"/>
        <n v="-0.1552057798993679"/>
        <n v="-0.15522721415685936"/>
        <n v="-0.15527577937649883"/>
        <n v="-0.1552142075050158"/>
        <n v="-0.15522614975294569"/>
        <n v="-0.12472379081757912"/>
        <n v="-0.15384615384615385"/>
        <n v="-0.8472179755548761"/>
        <n v="-0.15523202025612304"/>
        <n v="-0.15523088964257747"/>
        <n v="-0.24648779526450637"/>
        <n v="-0.55294585987261147"/>
        <n v="-0.15521221807849406"/>
        <n v="-0.15521772688636382"/>
        <n v="-0.1552201938024983"/>
        <n v="-0.15521955122861997"/>
        <n v="-0.15521894652565238"/>
        <n v="-2.8846153846153855E-2"/>
        <n v="-0.15506715506715507"/>
        <n v="-0.81167108753315653"/>
        <n v="-0.15522369368523226"/>
        <n v="-0.15521843510124145"/>
        <n v="-0.15521638800048587"/>
        <n v="-0.15522196055648352"/>
        <n v="-0.15521987707694884"/>
        <n v="-0.15521810919573253"/>
        <n v="-0.15522434891747716"/>
        <n v="-0.15523088964257759"/>
        <n v="-0.15521982265888101"/>
        <n v="-0.15521981241400862"/>
        <n v="-0.20879026133407685"/>
        <n v="-0.23209866420180092"/>
        <n v="-0.86856909328229059"/>
        <n v="-0.24636918543464537"/>
        <n v="-0.2464239670943581"/>
        <n v="-0.15519200181776871"/>
        <n v="-0.15520075135008227"/>
        <n v="-0.15526856471969475"/>
        <n v="-0.24636501105036634"/>
        <n v="-0.24639630982125693"/>
        <n v="-0.24635138927869782"/>
        <n v="-0.15518455903071282"/>
        <n v="-0.15521864405239105"/>
        <n v="-0.15537600994406464"/>
        <n v="-0.15524654651907421"/>
        <n v="-0.15522243970231753"/>
        <n v="-0.15522098066393786"/>
        <n v="-0.64010989010989006"/>
        <n v="-0.15521985864725552"/>
        <n v="-0.15521485293026249"/>
        <n v="-6.1647296614452118E-3"/>
        <n v="-6.1878453038674008E-3"/>
        <n v="-0.78910286519492723"/>
        <n v="-6.1694290976057609E-3"/>
        <n v="-0.45413947097217444"/>
        <n v="-0.15498414934836213"/>
        <n v="-0.39165962242885322"/>
        <n v="-6.2152437029766583E-3"/>
        <n v="-6.0698027314112224E-3"/>
        <n v="-0.6833392039450511"/>
        <n v="-6.1792561792561873E-3"/>
        <n v="-6.1510128913444539E-3"/>
        <n v="-0.15522123893805306"/>
        <n v="-0.15520461321712919"/>
        <n v="-0.15533980582524276"/>
        <n v="-0.8542807725569328"/>
        <n v="-0.15522048744608996"/>
        <n v="-0.15521532543932437"/>
        <n v="-0.15520302388179386"/>
        <n v="-0.15521693337410392"/>
        <n v="-0.15521978021978022"/>
        <n v="-0.15522053241990841"/>
        <n v="0.28913033335727301"/>
        <n v="-0.15522663424042937"/>
        <n v="-0.15520869870220977"/>
        <n v="-0.1552616446233468"/>
        <n v="-0.15517761899969806"/>
        <n v="-0.15523542185265615"/>
        <n v="-0.12524664691737397"/>
        <n v="-0.15520534861509072"/>
        <n v="-0.15521180390290334"/>
        <n v="-0.39411995652267229"/>
        <n v="-0.80525901542395217"/>
        <n v="-0.75331757523869791"/>
        <n v="-0.15521979301543531"/>
        <n v="-0.15521472920954504"/>
        <n v="-9.6083403775711562E-2"/>
        <n v="-0.82195895211079595"/>
        <n v="-0.15521971797257095"/>
        <n v="-0.15521705099644767"/>
        <n v="-0.91211884284597344"/>
        <n v="-0.15521785177704983"/>
        <n v="-6.1485818162376749E-3"/>
        <n v="-0.15520922647568125"/>
        <n v="-0.15521575962204104"/>
        <n v="-0.15521809040095957"/>
        <n v="-0.4509419152276295"/>
        <n v="-0.70953662532178807"/>
        <n v="-0.15521649260226278"/>
        <n v="-0.20689655172413779"/>
        <n v="-0.18181818181818188"/>
        <n v="-0.10714285714285721"/>
        <n v="-0.35714285714285721"/>
        <n v="-0.83098591549295775"/>
        <n v="-0.15238095238095239"/>
        <n v="-0.15352697095435686"/>
        <n v="-0.6619718309859155"/>
        <n v="-0.11111111111111105"/>
        <n v="-0.11855670103092786"/>
        <n v="-0.83817427385892118"/>
        <n v="-0.11528822055137855"/>
        <n v="-8.8495575221236855E-3"/>
        <n v="-1.8867924528301883E-2"/>
        <n v="-3.5714285714285698E-2"/>
        <n v="-0.14150943396226412"/>
        <n v="-0.14285714285714302"/>
        <n v="-0.15535120328702789"/>
        <n v="-0.20145379023883703"/>
        <n v="-0.11322934719815136"/>
        <n v="-0.45070422535211263"/>
        <n v="-0.15311004784688986"/>
        <n v="-0.11309717257068574"/>
        <n v="-0.11352370525803601"/>
        <n v="-0.22419140451927333"/>
        <n v="-0.2238095238095239"/>
        <n v="-0.31497250158479961"/>
        <n v="-0.15522287092457232"/>
        <n v="-0.47368421052631582"/>
        <n v="-0.15521561387313731"/>
        <n v="-0.2523992322456815"/>
        <n v="-0.15522205206738138"/>
        <n v="-0.15514416775884665"/>
        <n v="-0.15521969059843399"/>
        <n v="-0.15521967653476987"/>
        <n v="-0.15521502718734559"/>
        <n v="-6.1286787726988035E-2"/>
        <n v="-0.85094508805279578"/>
        <n v="-0.15521988409905074"/>
        <n v="-0.15521978720953489"/>
        <n v="-0.6308846190131765"/>
        <n v="-0.59861073885464133"/>
        <n v="-0.15521982420895097"/>
        <n v="-0.66542279800042237"/>
        <n v="-0.1552099092284418"/>
        <n v="-0.15521999540479581"/>
        <n v="-0.15521958395112911"/>
        <n v="-0.31499439276997165"/>
        <n v="-0.15522075107195021"/>
        <n v="-0.15521957690810717"/>
        <n v="-0.15522355157417977"/>
        <n v="-0.15521934700820939"/>
        <n v="-0.15522198916273378"/>
        <n v="-0.81677566697809612"/>
        <n v="-0.7360903735083395"/>
        <n v="-0.80656996412794135"/>
        <n v="-0.15521955588940484"/>
        <n v="-0.1552192104882737"/>
        <n v="-0.15522036902465042"/>
        <n v="-0.15521969410440351"/>
        <n v="-0.1552195529863023"/>
        <n v="-0.15521798944085508"/>
        <n v="-6.1411850712629334E-3"/>
        <n v="-6.1421524936750016E-3"/>
        <n v="-6.1409179056238772E-3"/>
        <n v="-6.1465210690748728E-3"/>
        <n v="-0.15522203947368418"/>
        <n v="-0.15522922229165481"/>
        <n v="-0.15521977614045723"/>
        <n v="-0.15521887711236815"/>
        <n v="-0.15521881582026675"/>
        <n v="-0.15520207758480764"/>
        <n v="-0.31496272125362834"/>
        <n v="-0.15519380976713626"/>
        <n v="-0.15518121490556414"/>
        <n v="-0.15522250789072145"/>
        <n v="-0.15522335217492156"/>
        <n v="-0.73625980021490833"/>
        <n v="-0.73942934552535777"/>
        <n v="-0.52980389898349989"/>
        <n v="-0.1552250070756942"/>
        <n v="-0.15521797698821949"/>
        <n v="-0.15520897139895395"/>
        <n v="-0.15521888271806594"/>
        <n v="-0.15586854460093902"/>
        <n v="-6.1390997758740129E-3"/>
        <n v="-6.1416184971098131E-3"/>
        <n v="-0.31862175453269692"/>
        <n v="-6.1461141795147167E-3"/>
        <n v="-0.24646605771714369"/>
        <n v="-0.15522106596189844"/>
        <n v="-0.26078661579101858"/>
        <n v="-0.15522544005257877"/>
        <n v="-0.87827345605700713"/>
        <n v="-0.76090462508110113"/>
        <n v="-0.15522045831591158"/>
        <n v="-0.15521957551579457"/>
        <n v="-0.15522002753583153"/>
        <n v="-0.1552202277825061"/>
        <n v="-0.15521662373744682"/>
        <n v="-0.87744680851063828"/>
        <n v="-8.4255319148936136E-2"/>
        <n v="-0.15521010444498418"/>
        <n v="-0.4700683005222982"/>
        <n v="-0.155219592689543"/>
        <n v="-0.29127269288956137"/>
        <n v="-0.15521887857748928"/>
        <n v="-5.8788887756373143E-2"/>
        <n v="-0.24650082166940557"/>
        <n v="-0.15521830525310687"/>
        <n v="-6.0091172813924176E-3"/>
        <n v="-0.40862929263281478"/>
        <n v="-6.1762176530372193E-3"/>
        <n v="-6.1561774873324371E-3"/>
        <n v="-0.15498702261772335"/>
        <n v="-0.1552128991859737"/>
        <n v="-0.24635332252836317"/>
        <n v="-0.15520682503032912"/>
        <n v="-0.15524450099981824"/>
        <n v="-0.15523657628920784"/>
        <n v="-0.15522829943084659"/>
        <n v="-0.24646849696527284"/>
        <n v="-0.15521152545071037"/>
        <n v="-0.15521270015806465"/>
        <n v="-0.15523575080477181"/>
        <n v="-0.15516488996945321"/>
        <n v="-0.40059077482390371"/>
        <n v="-0.15520988818184189"/>
        <n v="-0.15517940401378472"/>
        <n v="-0.80019923153550587"/>
        <n v="-0.69861067256078302"/>
        <n v="-0.11738421910319075"/>
        <n v="-6.1623459413514547E-3"/>
        <n v="-0.31099747435377756"/>
        <n v="-0.15522227730953564"/>
        <n v="-0.15521165225307243"/>
        <n v="-6.1199770500860451E-3"/>
        <n v="-6.7963731528721483E-2"/>
        <n v="-0.52679843304843299"/>
        <n v="-6.1456601263718547E-3"/>
        <n v="-6.190095846645316E-3"/>
        <n v="-6.1298548450372525E-3"/>
        <n v="-6.0958904109588152E-3"/>
        <n v="-6.1512174284493737E-3"/>
        <n v="-6.1487461904508045E-3"/>
        <n v="-6.0887949260042262E-3"/>
        <n v="-6.1543059763339292E-3"/>
        <n v="-0.15521969330931218"/>
        <n v="-0.15520082722073225"/>
        <n v="-6.1584469562573352E-3"/>
        <n v="-6.1180714668745972E-3"/>
        <n v="-6.1377457219630172E-3"/>
        <n v="-0.11998525930001869"/>
        <n v="-0.58010310495454731"/>
        <n v="-0.2582252383815824"/>
        <n v="-0.15521946708531364"/>
        <n v="-0.81098471199876465"/>
        <n v="-0.75438596491228072"/>
        <n v="-0.31491509190702482"/>
        <n v="-0.5253521126760563"/>
        <n v="-0.81739366025467353"/>
        <n v="-0.81906077348066297"/>
        <n v="-6.158290884208939E-3"/>
        <n v="-0.15522393042549298"/>
        <n v="-0.15416666666666667"/>
        <n v="-0.8013136741435658"/>
        <n v="-0.4823693255896645"/>
        <n v="-0.15519996399072755"/>
        <n v="-0.15521428102644874"/>
        <n v="-0.15522083548480547"/>
        <n v="-0.88207512896897478"/>
        <n v="-0.15521810302030081"/>
        <n v="-0.39637826961770617"/>
        <n v="-6.1412661483221109E-3"/>
        <n v="-6.1422627303348021E-3"/>
        <n v="-0.15521951932208344"/>
        <n v="-0.17999923515239602"/>
        <n v="-0.15521460261749687"/>
        <n v="-0.80004004904636639"/>
        <n v="-9.54958579448828E-3"/>
        <n v="-0.23202850326469104"/>
        <n v="-0.10315634090218395"/>
        <n v="-7.9635949943118733E-3"/>
        <n v="-0.15254410323423717"/>
        <n v="-0.14284795265206329"/>
        <n v="-0.2074481074481076"/>
        <n v="-0.15536325216341318"/>
        <n v="-0.12036685298746408"/>
        <n v="-0.1552148992018284"/>
        <n v="-0.462149053506274"/>
        <n v="-1.8652473501971745E-2"/>
        <n v="-6.9167020824479453E-2"/>
        <n v="-0.15522035550734281"/>
        <n v="-0.29836065573770487"/>
        <n v="-0.15522184260847682"/>
        <n v="-0.15521481706391382"/>
        <n v="-5.5233585126494344E-2"/>
        <n v="-5.1063091065405741E-2"/>
        <n v="-0.15521994623635393"/>
        <n v="-9.5378819447397456E-2"/>
        <n v="-6.12546391381108E-3"/>
        <n v="-0.15522080699374774"/>
        <n v="-0.15521781656760214"/>
        <n v="-6.1427740622274074E-3"/>
        <n v="-8.737034777303232E-2"/>
        <n v="-6.1422074764750922E-3"/>
        <n v="-0.15521903731746889"/>
        <n v="-7.662245611309626E-2"/>
        <n v="-0.15521804943637785"/>
        <n v="-0.1552182488637337"/>
        <n v="-0.15521330359411623"/>
        <n v="-0.36776759152449767"/>
        <n v="-0.15523195403703938"/>
        <n v="-0.15522044132016855"/>
        <n v="-0.3649849408828002"/>
        <n v="-0.66945500046343498"/>
        <n v="-0.15521994157863006"/>
        <n v="-0.25639999999999996"/>
        <n v="-0.15522766936379495"/>
        <n v="-0.15521950871781232"/>
        <n v="-0.47183098591549288"/>
        <n v="-0.15520754497292888"/>
        <n v="-0.24646856279480667"/>
        <n v="-0.46988954298670771"/>
        <n v="-6.1842918985776096E-3"/>
        <n v="-6.1748456288592823E-3"/>
        <n v="-6.1467537456780796E-3"/>
        <n v="-0.15524987520106481"/>
        <n v="-0.15521978288685545"/>
        <n v="-0.24654112221368174"/>
        <n v="-0.15519244734931004"/>
        <n v="-6.1304421865242542E-3"/>
        <n v="-0.63981466307117008"/>
        <n v="-0.35070151947371486"/>
        <n v="-6.1480935516924351E-3"/>
        <n v="-0.784263759744529"/>
        <n v="-0.15521860338614268"/>
        <n v="-0.15521992791728623"/>
        <n v="-6.1387354205033606E-3"/>
        <n v="-6.0975609756096505E-3"/>
        <n v="-6.0872753942059488E-3"/>
        <n v="-6.102003642987297E-3"/>
        <n v="-0.15524048815506097"/>
        <n v="-0.15521549031855097"/>
        <n v="-0.15522722346651252"/>
        <n v="-0.15516618497109824"/>
        <n v="-0.155219256727684"/>
        <n v="-0.15522367578446616"/>
        <n v="-0.15521979351118087"/>
        <n v="-0.67548344076461442"/>
        <n v="-0.15521951266626632"/>
        <n v="-0.15521994962427244"/>
        <n v="-0.15522129847662069"/>
        <n v="-0.41068302859979322"/>
        <n v="-0.15524098415908327"/>
        <n v="-0.15521978413041027"/>
        <n v="-0.15521986074524974"/>
        <n v="-0.35995033353352368"/>
        <n v="-0.15521986401299304"/>
        <n v="-0.15522049795618209"/>
        <n v="-1.4423734220480378E-2"/>
        <n v="-0.15521976400367365"/>
        <n v="-0.15523146851640424"/>
        <n v="-0.15521519865517508"/>
        <n v="-0.82485676716445944"/>
        <n v="-0.82076748085782847"/>
        <n v="0.39127475668685752"/>
        <n v="0.30775247296986441"/>
        <n v="-0.4841561917507049"/>
        <n v="-0.12546055017849311"/>
        <n v="-0.41035872796123618"/>
        <n v="-0.15522001511448935"/>
        <n v="-0.12087465039410106"/>
        <n v="-0.2087914530997631"/>
        <n v="-0.35563380281690138"/>
        <n v="-0.15521996997027776"/>
        <n v="-0.62227322305035448"/>
        <n v="-0.13362879101370628"/>
        <n v="-6.2307881381663655E-2"/>
        <n v="-0.15521339934137346"/>
        <n v="-0.52594102615636396"/>
        <n v="-0.22312999399167111"/>
        <n v="-0.75657003522080735"/>
        <n v="-0.34808514806229396"/>
        <n v="-0.60877203703137894"/>
        <n v="-4.5373752195232542E-2"/>
        <n v="-6.4562424227972981E-2"/>
        <n v="-4.4051236358928603E-2"/>
        <n v="-9.5137815668359327E-2"/>
        <n v="-6.2218816260952492E-2"/>
        <n v="-0.73020249319860775"/>
        <n v="-0.62728155035847344"/>
        <n v="-0.15521974438947594"/>
        <n v="-0.14491672040959946"/>
        <n v="-0.15521992113471006"/>
        <n v="-0.12099663577735409"/>
        <n v="-0.15521977871306081"/>
        <n v="-0.23088245601738266"/>
        <n v="-5.6342472646884967E-2"/>
        <n v="-0.23517152265432861"/>
        <n v="-0.15522197381028424"/>
        <n v="-0.4849701105856169"/>
        <n v="-5.910541411671244E-3"/>
        <n v="-0.78625297395823901"/>
        <n v="-0.15521950288758279"/>
        <n v="-0.15521617613506733"/>
        <n v="-0.15521452456576212"/>
        <n v="-0.15521956413886573"/>
        <n v="-0.36632617118703781"/>
        <n v="-0.90609727777061022"/>
        <n v="-0.15521978403879311"/>
        <n v="-0.15521974941066763"/>
        <n v="-0.40915492957746469"/>
        <n v="-0.15522015894224328"/>
        <n v="0.45590307128768659"/>
        <n v="-0.15521923971805929"/>
        <n v="-0.15521978021978011"/>
        <n v="-0.22055191032226462"/>
        <n v="-0.11509319174824406"/>
        <n v="0.39941491389455197"/>
        <n v="-0.37766352957310667"/>
        <n v="-0.29680098496925533"/>
        <n v="-0.15522005356577795"/>
        <n v="-0.15521944210414673"/>
        <n v="0.31557817078179062"/>
        <n v="-0.16274201988487702"/>
        <n v="-0.28300217961272389"/>
        <n v="-0.17999018080133211"/>
        <n v="-7.0736912935140284E-2"/>
        <n v="-0.24646969479279979"/>
        <n v="-0.61033086193944541"/>
        <n v="-0.47786378313860767"/>
        <n v="-0.78172281915862318"/>
        <n v="-0.15522221959131488"/>
        <n v="-0.86179211910547848"/>
        <n v="-0.1552203524148511"/>
        <n v="-0.31099465537585891"/>
        <n v="-0.1552194842434016"/>
        <n v="-0.31101572868720528"/>
        <n v="-0.24643607028400927"/>
        <n v="-0.29853328614682872"/>
        <n v="-0.24673172528079557"/>
        <n v="-0.24649303901328679"/>
        <n v="-0.37045297378320541"/>
        <n v="-0.15522540983606559"/>
        <n v="-0.31085098476402817"/>
        <n v="-0.29787998562702123"/>
        <n v="-0.31497418244406195"/>
        <n v="-0.31095464221385294"/>
        <n v="-0.29769033361847719"/>
        <n v="-0.31496399800384978"/>
        <n v="-0.29845769070446027"/>
        <n v="-0.29844343669567353"/>
        <n v="-0.29850673906719671"/>
        <n v="-0.31090954900478707"/>
        <n v="-0.15523907966770023"/>
        <n v="-0.15523465703971118"/>
        <n v="-0.3105529595015577"/>
        <n v="-0.29855321235899956"/>
        <n v="-0.15523057385506778"/>
        <n v="-0.15521973367668496"/>
        <n v="-0.15521728909188615"/>
        <n v="-0.15521232439335897"/>
        <n v="-0.35419110937296316"/>
        <n v="-0.15522074354625581"/>
        <n v="-0.58861651169343476"/>
        <n v="-0.15522167487684724"/>
        <n v="-0.15521977696400846"/>
        <n v="-0.31100478468899517"/>
        <n v="-0.31099836184929019"/>
        <n v="-0.1552191603409121"/>
        <n v="-0.15522194189793415"/>
        <n v="-0.29856715519103516"/>
        <n v="-0.28748043261704848"/>
        <n v="-0.28889879625501569"/>
        <n v="-0.28310728608119673"/>
        <n v="-0.85436864594076911"/>
        <n v="-0.31102412034860583"/>
        <n v="-0.15522183754283214"/>
        <n v="-2.4980605120248245E-2"/>
        <n v="-0.15521671814077154"/>
        <n v="-0.25823263272435715"/>
        <n v="-0.31096947333109703"/>
        <n v="-0.15520526589295003"/>
        <n v="-0.15522116577097977"/>
        <n v="-2.480965452944528E-2"/>
        <n v="-0.29847794307335118"/>
        <n v="-0.15511385079884266"/>
        <n v="-0.15521952996902877"/>
        <n v="-0.29854200416570242"/>
        <n v="-0.31098790322580649"/>
        <n v="-0.15522104493971511"/>
        <n v="-0.31081253998720415"/>
        <n v="-0.29839172889144172"/>
        <n v="-0.29855740222697602"/>
        <n v="-0.24647806992528376"/>
        <n v="-0.24645296899632152"/>
        <n v="-0.24645917907081638"/>
        <n v="-0.24649894658569826"/>
        <n v="-0.2464779005524862"/>
        <n v="-0.24648243749367349"/>
        <n v="-0.24634478068684129"/>
        <n v="-0.24646885479117975"/>
        <n v="-0.24647228833730028"/>
        <n v="-0.31000813669650118"/>
        <n v="-0.29848783694937553"/>
        <n v="-0.29852109861245935"/>
        <n v="-0.29855919749536763"/>
        <n v="-0.31099430573806397"/>
        <n v="-0.15923368776359303"/>
        <n v="-0.24674315491155085"/>
        <n v="-0.24645271525146728"/>
        <n v="-0.298543224075139"/>
        <n v="-0.2918853591160222"/>
        <n v="-0.32938369459721772"/>
        <n v="-0.31103106401068858"/>
        <n v="-0.31102877608990975"/>
        <n v="-0.29856417498907162"/>
        <n v="-0.29855582299574157"/>
        <n v="-0.29857125777140125"/>
        <n v="-0.31101194125003062"/>
        <n v="-0.298557826638296"/>
        <n v="-0.31102535293830291"/>
        <n v="-0.31099038863351447"/>
        <n v="-0.29857444474274719"/>
        <n v="-0.24647139918595995"/>
        <n v="-0.29856759700635971"/>
        <n v="-0.31050847457627118"/>
        <n v="-0.29813664596273293"/>
        <n v="-0.29854116012504339"/>
        <n v="-0.31496850806980714"/>
        <n v="-0.3110333338370177"/>
        <n v="-0.31103365067332422"/>
        <n v="-0.31103103812655475"/>
        <n v="-0.3110336775572361"/>
        <n v="-0.29859565651139597"/>
        <n v="-0.3110325309428893"/>
        <n v="-0.31103610361036105"/>
        <n v="-0.3110265172816542"/>
        <n v="-0.31102271858027997"/>
        <n v="-0.31103253613292647"/>
        <n v="-0.24646793718162674"/>
        <n v="-0.24656896952779717"/>
        <n v="-0.31103336221529443"/>
        <n v="-0.31497085664055025"/>
        <n v="-0.31497054551041648"/>
        <n v="-0.30337135213658006"/>
        <n v="-0.31103228618837364"/>
        <n v="-0.31103234933220514"/>
        <n v="-0.31552101044449843"/>
        <n v="-0.31076759061833692"/>
        <n v="-0.31103041878965021"/>
        <n v="-0.29857024103642182"/>
        <n v="-0.31102976742417676"/>
        <n v="-0.31102970942230035"/>
        <n v="-0.29853937878293657"/>
        <n v="-0.17999813762920203"/>
        <n v="-0.29856989021379421"/>
        <n v="-0.24646963903313335"/>
        <n v="-0.2464695612508383"/>
        <n v="-0.24646495249353095"/>
        <n v="-0.24646899201268258"/>
        <n v="-0.24646949043299249"/>
        <n v="-0.24649136957573792"/>
        <n v="-0.31497811888373328"/>
        <n v="-0.24646719435242481"/>
        <n v="-0.24646284850711131"/>
        <n v="-0.31101382633617836"/>
        <n v="-0.24646814768131931"/>
        <n v="-0.24647825154805592"/>
        <n v="-0.31097954790096882"/>
        <n v="-0.31066518023039758"/>
        <n v="-0.31497867267392798"/>
        <n v="-0.24648029701514484"/>
        <n v="-0.24646768506014693"/>
        <n v="-0.31497906969936484"/>
        <n v="-0.31497717556698779"/>
        <n v="-0.24630290668026511"/>
        <n v="-0.31059572532969526"/>
        <n v="-0.24646738214528596"/>
        <n v="-0.3149719412836105"/>
        <n v="-0.31498080818254048"/>
        <n v="-0.29855974640510863"/>
        <n v="-0.31102628963772694"/>
        <n v="-0.31102665805737484"/>
        <n v="-0.31497185556620699"/>
        <n v="-0.2464816659734782"/>
        <n v="-0.24646842998740481"/>
        <n v="-0.24646462885141851"/>
        <n v="-0.31103124662674864"/>
        <n v="-0.29857119888904393"/>
        <n v="-0.3110104015943651"/>
        <n v="-0.31028471818710057"/>
        <n v="-0.2464501387302106"/>
        <n v="-0.24646819848700974"/>
        <n v="-0.24648904512468894"/>
        <n v="-0.24646165378643203"/>
        <n v="-0.31103336725282915"/>
        <n v="-0.31087675114119317"/>
        <n v="-0.24646936545014242"/>
        <n v="-0.29855648206419128"/>
        <n v="-0.29856943081239307"/>
        <n v="-0.31098320281152281"/>
        <n v="-0.29854096520763185"/>
        <n v="-0.31093708285129484"/>
        <n v="-0.31098677517802642"/>
        <n v="-0.29856115107913672"/>
        <n v="-0.29857258064516135"/>
        <n v="-0.24646723847019125"/>
        <n v="-0.31091617933723192"/>
        <n v="-0.29855215281989078"/>
        <n v="-0.31090399333181784"/>
        <n v="-0.11349189031929607"/>
        <n v="-0.11352092235749411"/>
        <n v="-0.11348845502362481"/>
        <n v="-0.11347691703870866"/>
        <n v="-0.11349102521390797"/>
        <n v="-0.31094049904030718"/>
        <n v="-0.11350993857471592"/>
        <n v="-0.11348428644565589"/>
        <n v="-0.11347833015995501"/>
        <n v="-0.24647190856631773"/>
        <n v="-0.31091889880952372"/>
        <n v="-0.29856790044261972"/>
        <n v="-0.31098184951796193"/>
        <n v="-0.24649065169344719"/>
        <n v="-0.24647783350409147"/>
        <n v="-0.31103649377043385"/>
        <n v="-0.29855288585906226"/>
        <n v="-0.29850096411021965"/>
        <n v="-0.24645273157984715"/>
        <n v="-0.3110191190903121"/>
        <n v="-0.29833795013850428"/>
        <n v="-0.3110145826869376"/>
        <n v="-0.31095376215662862"/>
        <n v="-0.24645901327671971"/>
        <n v="-0.24645585571394824"/>
        <n v="-0.31097406864479604"/>
        <n v="-0.29857079053148727"/>
        <n v="-0.31092219169560931"/>
        <n v="-0.24647081041524044"/>
        <n v="-0.2465930018416207"/>
        <n v="-0.29855072463768118"/>
        <n v="-0.29854199406320936"/>
        <n v="-0.29854110841733661"/>
        <n v="-0.29857357356313907"/>
        <n v="-0.1552341130824576"/>
        <n v="-0.29846449136276398"/>
        <n v="-0.29857404021937839"/>
        <n v="-0.24645558429651959"/>
        <n v="-0.15522754657521554"/>
        <n v="-0.24647127573496364"/>
        <n v="-0.24646157967584936"/>
        <n v="-0.24646474755941428"/>
        <n v="-0.24647009324930025"/>
        <n v="-0.34880041416177321"/>
        <n v="-0.15522455768939958"/>
        <n v="-0.31102530755995705"/>
        <n v="-0.2985619496312375"/>
        <n v="-0.29857366705384358"/>
        <n v="-0.29857340488981798"/>
        <n v="-0.3110337347865737"/>
        <n v="-0.15522160591185385"/>
        <n v="-0.29854984894259817"/>
        <n v="-0.29856329370279477"/>
        <n v="-0.29857352979322516"/>
        <n v="-0.31103360336033603"/>
        <n v="-0.29856778379029281"/>
        <n v="-0.31103217598879351"/>
        <n v="-0.29857317646266979"/>
        <n v="-0.29855562583093476"/>
        <n v="-0.29857574012793664"/>
        <n v="-0.29856432909994479"/>
        <n v="-0.2985670332395588"/>
        <n v="-0.29856840624942171"/>
        <n v="-0.2985459289191511"/>
        <n v="-0.29857214313035663"/>
        <n v="-0.38985872541697786"/>
        <n v="-0.34065920411630868"/>
        <n v="-0.31103281617601752"/>
        <n v="-0.31103011336157882"/>
        <n v="-0.29857119728001302"/>
        <n v="-0.24642085359265264"/>
        <n v="-0.29857051017685154"/>
        <n v="-0.2985682417359562"/>
        <n v="-0.29857053170425463"/>
        <n v="-0.31102555600584558"/>
        <n v="-0.31103369623552868"/>
        <n v="-0.2985737878352831"/>
        <n v="-0.29853768948982928"/>
        <n v="-0.29857384164724499"/>
        <n v="-0.29857307849931081"/>
        <n v="-0.29852483421301923"/>
        <n v="-0.29853235490326879"/>
        <n v="-0.29857395046063884"/>
        <n v="-0.3110139973606213"/>
        <n v="-0.22429647544907172"/>
        <n v="-0.2242839854780152"/>
        <n v="-0.22425748526995071"/>
        <n v="-0.22423591816115196"/>
        <n v="-0.22422535211267602"/>
        <n v="-0.224290780141844"/>
        <n v="-0.29857150271916222"/>
        <n v="-0.29851311438164241"/>
        <n v="-0.19408409088458245"/>
        <n v="-0.29857264876352596"/>
        <n v="-0.29857049577911476"/>
        <n v="-0.15518491660623646"/>
        <n v="-0.29857192007682154"/>
        <n v="-0.29854210324703123"/>
        <n v="-0.31102886281359599"/>
        <n v="-0.29856574899285082"/>
        <n v="-0.29853150165798192"/>
        <n v="-0.29857225678399613"/>
        <n v="-0.31103312845582476"/>
        <n v="-0.22427168664894481"/>
        <n v="-0.31103352003965035"/>
        <n v="-0.31103347247433244"/>
        <n v="-0.2243042991298354"/>
        <n v="-0.22431206088992972"/>
        <n v="-0.22422321471449835"/>
        <n v="-0.22418716497169477"/>
        <n v="-0.22417519089468374"/>
        <n v="-0.29857243241735398"/>
        <n v="-0.22430672406634478"/>
        <n v="-0.22430213093245266"/>
        <n v="-0.22430130450935937"/>
        <n v="-0.22430445212948258"/>
        <n v="-0.22429457531103225"/>
        <n v="-0.22428299773372573"/>
        <n v="-0.22430247271011605"/>
        <n v="-0.22430018251111394"/>
        <n v="-0.22428437840926807"/>
        <n v="-0.22429423646014368"/>
        <n v="-0.2242965852622919"/>
        <n v="-0.22430223573533015"/>
        <n v="-0.22429767388245025"/>
        <n v="-0.2242999726431163"/>
        <n v="-0.22430643260974592"/>
        <n v="-0.22429783817449178"/>
        <n v="-0.22429121146446107"/>
        <n v="-0.22429692934512568"/>
        <n v="-0.22430060906369353"/>
        <n v="-0.22427825432420145"/>
        <n v="-0.35735334071767444"/>
        <n v="-0.29853071191007452"/>
        <n v="-0.31497306050945684"/>
        <n v="-0.24647049644555519"/>
        <n v="-0.24646742229286001"/>
        <n v="-0.24646824318634286"/>
        <n v="-0.24646474982093525"/>
        <n v="-0.22428007658344085"/>
        <n v="-0.22425191370911612"/>
        <n v="-0.22426857219900231"/>
        <n v="-0.22423957353402324"/>
        <n v="-0.22427399400963677"/>
        <n v="-0.31102608188041281"/>
        <n v="-0.22428588476518008"/>
        <n v="-0.22430282086313602"/>
        <n v="-0.31100367062948553"/>
        <n v="-0.31099561708140722"/>
        <n v="-0.32938701923076918"/>
        <n v="-6.0442909196099626E-2"/>
        <n v="-0.24646782467277084"/>
        <n v="-0.22430317231986874"/>
        <n v="-0.29856819083615238"/>
        <n v="-0.24647288021155678"/>
        <n v="-0.29847939829954218"/>
        <n v="-0.29856341859925017"/>
        <n v="-0.29852153205000997"/>
        <n v="-0.1134915167252859"/>
        <n v="-0.11349312867999206"/>
        <n v="-0.11349181200279579"/>
        <n v="-0.22430199769649306"/>
        <n v="-0.31103626124940797"/>
        <n v="-0.29850471871552886"/>
        <n v="-0.29856838790564777"/>
        <n v="-0.29850966940682477"/>
        <n v="-0.31099964170548189"/>
        <n v="-0.29857407305584571"/>
        <n v="-0.29856891790107964"/>
        <n v="-0.66317582646987239"/>
        <n v="-0.57552551550473696"/>
        <n v="-0.29853314016660626"/>
        <n v="-0.31101391280070734"/>
        <n v="-0.62782640046206883"/>
        <n v="-0.31100750511712527"/>
        <n v="-0.36536057588689175"/>
        <n v="-0.22430514963759651"/>
        <n v="-0.45323613086770986"/>
        <n v="-1.5400310921103832E-2"/>
        <n v="-0.98584794055988301"/>
        <n v="-0.29856790948185885"/>
        <n v="-0.3149700433474143"/>
        <n v="-0.31072434092654211"/>
        <n v="-0.31096464949071301"/>
        <n v="-0.2464946149156676"/>
        <n v="-0.13764019132276772"/>
        <n v="-0.46848504247716094"/>
        <n v="-0.24646761487916202"/>
        <n v="-0.87851407886872879"/>
        <n v="-0.29849397590361437"/>
        <n v="-0.24646785060572329"/>
        <n v="-0.3110269360269361"/>
        <n v="-0.31102918451145756"/>
        <n v="-0.24648323326566157"/>
        <n v="-0.11349259931076927"/>
        <n v="-0.11349229188078114"/>
        <n v="-0.11349840545046019"/>
        <n v="-0.11349019495248225"/>
        <n v="-0.11349522895945874"/>
        <n v="-0.11353032659409013"/>
        <n v="-0.11347423161544112"/>
        <n v="-0.11349754019876512"/>
        <n v="-0.57460041695621955"/>
        <n v="-0.24646745502944789"/>
        <n v="-0.3204419889502762"/>
        <n v="-0.3109097246427327"/>
        <n v="-0.36538133424330321"/>
        <n v="0.31438000220673867"/>
        <n v="-0.29854790523170993"/>
        <n v="-0.31103295056556945"/>
        <n v="-0.29857247132871279"/>
        <n v="-0.35675097197198558"/>
        <n v="-0.29856047217885151"/>
        <n v="-0.35383403872157915"/>
        <n v="-0.1552205011646417"/>
        <n v="-0.15522248954201623"/>
        <n v="-0.15521993255593303"/>
        <n v="-0.24646785499091117"/>
        <n v="-0.31486665684396642"/>
        <n v="-0.31488684582743987"/>
        <n v="-0.76450926769978733"/>
        <n v="-0.19405158069883521"/>
        <n v="-0.31497797356828194"/>
        <n v="-0.15577889447236182"/>
        <n v="-0.24647006579543607"/>
        <n v="-0.24646843495618076"/>
        <n v="-0.24646753221340589"/>
        <n v="0.98975715249594676"/>
        <n v="-0.31102615055648319"/>
        <n v="-0.24647144507509167"/>
        <n v="-0.31103129357916581"/>
        <n v="-0.29755080771235021"/>
        <n v="-0.29857300931545028"/>
        <n v="-0.31100924002578612"/>
        <n v="-0.2985734393426408"/>
        <n v="-0.31103033631541677"/>
        <n v="-0.3110320826884988"/>
        <n v="-0.29856711295005467"/>
        <n v="-0.1552227123950477"/>
        <n v="-0.24646597685181015"/>
        <n v="-0.31099785407725322"/>
        <n v="-0.31497578166663909"/>
        <n v="-0.86100269712835154"/>
        <n v="-0.86457242582897031"/>
        <n v="-0.85718826581356955"/>
        <n v="-0.94225775766768649"/>
        <n v="-0.24646912959102996"/>
        <n v="-0.24642711864406786"/>
        <n v="-0.24646014518795378"/>
        <n v="-0.24643916622463213"/>
        <n v="-0.24646446545107004"/>
        <n v="-0.24647353253450632"/>
        <n v="-0.24646312251028968"/>
        <n v="-0.24646536873923364"/>
        <n v="-0.24646480670911541"/>
        <n v="-0.24646342003250432"/>
        <n v="-0.24645960512566678"/>
        <n v="-0.31496356357114896"/>
        <n v="-0.15520083932853712"/>
        <n v="-0.28846866889136069"/>
        <n v="-0.56598493003229278"/>
        <n v="-0.29856830547199886"/>
        <n v="-0.29655172413793107"/>
        <n v="-0.29856444466244836"/>
        <n v="-0.2985728398280989"/>
        <n v="-0.31102591066145013"/>
        <n v="-0.15522146912215751"/>
        <n v="-0.15521917841935562"/>
        <n v="-0.2026114467844764"/>
        <n v="-0.31102263488614168"/>
        <n v="-0.29857072961633557"/>
        <n v="-0.31497392599950325"/>
        <n v="-0.24647023019587111"/>
        <n v="-0.3110320171098413"/>
        <n v="-0.2243043537952627"/>
        <n v="-0.15522015019291424"/>
        <n v="-0.22421295111338624"/>
        <n v="-7.1684587813619638E-3"/>
        <n v="-3.4482758620689724E-2"/>
        <n v="-0.11349148028815659"/>
        <n v="-0.22366412213740461"/>
        <n v="-0.20000083074072994"/>
        <n v="-0.31101837876231908"/>
        <n v="-0.29855240301100172"/>
        <n v="-0.314971305462177"/>
        <n v="-0.31494493701612281"/>
        <n v="-0.29856727324175769"/>
        <n v="-0.15522901858285798"/>
        <n v="0.74084507042253511"/>
        <n v="-0.11349154189016497"/>
        <n v="-0.31103322010064371"/>
        <n v="-0.24646768111254236"/>
        <n v="-0.24646780087129594"/>
        <n v="-0.24646773648161746"/>
        <n v="-0.24646793583589677"/>
        <n v="-0.15522972812537095"/>
        <n v="-0.37176820208023775"/>
        <n v="0.18187975712397519"/>
        <n v="-4.8533543113223443E-2"/>
        <n v="-6.6752972319566117E-2"/>
        <n v="-6.7110955220390456E-2"/>
        <n v="9.009009009008917E-3"/>
        <n v="-6.6751975447364553E-2"/>
        <n v="-1.3821088574671125E-2"/>
        <n v="-6.8787618228718928E-2"/>
        <n v="0.21915255741169459"/>
        <n v="0.11456791124992383"/>
        <n v="-5.2613629904700421E-2"/>
        <n v="-8.5227272727272707E-2"/>
        <n v="-5.1477597712106804E-2"/>
        <n v="-6.6752145074385094E-2"/>
        <n v="-6.4135609405056804E-2"/>
        <n v="-6.675345411364475E-2"/>
        <n v="2.0231213872832221E-2"/>
        <n v="-7.0543374642516699E-2"/>
        <n v="-7.0422535211267623E-2"/>
        <n v="-6.6381987577639801E-2"/>
        <n v="-6.6851629092131937E-2"/>
        <n v="2.452937820878498E-2"/>
        <n v="-0.47608228143992515"/>
        <n v="9.8222348970958828E-2"/>
        <n v="9.7730789066529322E-2"/>
        <n v="-6.6777414102205612E-2"/>
        <n v="9.7968069666182878E-2"/>
        <n v="-0.43068261787473616"/>
        <n v="-6.3660477453580944E-2"/>
        <n v="-6.9306930693069368E-2"/>
        <n v="-5.7851239669421517E-2"/>
        <n v="3.4664159477710843E-3"/>
        <n v="7.0422535211267512E-2"/>
        <n v="-6.7851373182552632E-2"/>
        <n v="0.11523687580025621"/>
        <n v="-0.36743515850144104"/>
        <n v="-6.6553554813639115E-2"/>
        <n v="-5.5847568988174334E-3"/>
        <n v="-5.5350553505535194E-2"/>
        <n v="0.1638069729792655"/>
        <n v="9.7936080647133661E-2"/>
        <n v="9.7937626175896408E-2"/>
        <n v="-6.7285382830626461E-2"/>
        <n v="-0.30203442879499209"/>
        <n v="0.28636818841530087"/>
        <n v="9.7989466624770705E-2"/>
        <n v="-0.5856087735004476"/>
        <n v="-6.676862690983798E-2"/>
        <n v="1.9219866197981661E-2"/>
        <n v="-4.1753653444609462E-5"/>
        <n v="-6.6758872177588913E-2"/>
        <n v="-6.6790018759797509E-2"/>
        <n v="-1.0075566750633591E-4"/>
        <n v="-6.7865903515944237E-2"/>
        <n v="-6.6750653946761052E-2"/>
        <n v="4.0534315983417724E-2"/>
        <n v="-6.682047338289332E-2"/>
        <n v="-6.6670253981920058E-2"/>
        <n v="-8.41042893187538E-4"/>
        <n v="-8.9820359281437168E-2"/>
        <n v="3.6565030967127266E-2"/>
        <n v="-6.6819262259001699E-2"/>
        <n v="-6.5302275481351701E-2"/>
        <n v="-0.78683629481652817"/>
        <n v="-6.6480103747184383E-2"/>
        <n v="-9.4495629576751838E-6"/>
        <n v="0.13468665456027873"/>
        <n v="-6.6907815653363012E-2"/>
        <n v="-6.6934057877258812E-2"/>
        <n v="-0.42474971278516327"/>
        <n v="-6.7219793322734533E-2"/>
        <n v="-6.638898333900034E-2"/>
        <n v="-6.6754146899498545E-2"/>
        <n v="-6.6921803889118836E-2"/>
        <n v="-6.6751179714813369E-2"/>
        <n v="-6.6805471600958288E-2"/>
        <n v="-6.679450049330049E-2"/>
        <n v="-6.8396226415094352E-2"/>
        <n v="-0.22584469472436275"/>
        <n v="-6.6544866839997163E-2"/>
        <n v="-6.6744351286059489E-2"/>
        <n v="-6.6752460433439409E-2"/>
        <n v="-5.2674046244231998E-2"/>
        <n v="-5.165123374190439E-2"/>
        <n v="-0.49254480286738356"/>
        <n v="-5.4991667929101706E-2"/>
        <n v="-6.6213338828216339E-2"/>
        <n v="-6.821804271597065E-2"/>
        <n v="2.2956795901275973E-2"/>
        <n v="-6.6703625113902043E-2"/>
        <n v="-6.6837222166348242E-2"/>
        <n v="-2.2593085560219772E-2"/>
        <n v="-6.6626469701537627E-2"/>
        <n v="-6.66950374731069E-2"/>
        <n v="-6.6830855301164394E-2"/>
        <n v="-6.6747238301210765E-2"/>
        <n v="-6.701751202250239E-2"/>
        <n v="-6.6853205371268709E-2"/>
        <n v="-6.831275720164609E-2"/>
        <n v="-6.6747802249740085E-2"/>
        <n v="-6.6752035192371939E-2"/>
        <n v="-6.6710075825999193E-2"/>
        <n v="-0.25489716508174853"/>
        <n v="-0.43418527744305502"/>
        <n v="4.6817738398302389E-2"/>
        <n v="-4.455845352085952E-2"/>
        <n v="-6.675207173362796E-2"/>
        <n v="9.796561259314962E-2"/>
        <n v="7.247483611442429E-2"/>
        <n v="-0.17688170447947171"/>
        <n v="-0.55366520491581395"/>
        <n v="-6.6758261475838299E-2"/>
        <n v="-6.6762974956612875E-2"/>
        <n v="-6.684780755107389E-2"/>
        <n v="9.7941453893423569E-2"/>
        <n v="-0.17632461268531074"/>
        <n v="-6.6752662645875094E-2"/>
        <n v="-6.6754406848336778E-2"/>
        <n v="1.0066469326149572"/>
        <n v="-6.6752881839528211E-2"/>
        <n v="-6.6752245458644222E-2"/>
        <n v="-6.6751158303610336E-2"/>
        <n v="-6.6751325429839858E-2"/>
        <n v="-2.447552447552459E-2"/>
        <n v="-2.4796380090497783E-2"/>
        <n v="-2.4810374357719489E-2"/>
        <n v="-2.485013623978205E-2"/>
        <n v="-2.4681996086105773E-2"/>
        <n v="-2.4950766633844546E-2"/>
        <n v="-6.675291565535757E-2"/>
        <n v="-6.6752158709277754E-2"/>
        <n v="-6.6751948638502201E-2"/>
        <n v="-6.6750988705597369E-2"/>
        <n v="-1.0660980810236476E-3"/>
        <n v="0.16912950026867279"/>
        <n v="-4.0826853166661126E-2"/>
        <n v="-6.6762668957576987E-2"/>
        <n v="-1.0768647305148038E-2"/>
        <n v="-3.2936870997255174E-2"/>
        <n v="-6.669527370808559E-2"/>
        <n v="-6.6994205089443093E-2"/>
        <n v="-0.45128787601216436"/>
        <n v="-6.6752645876426486E-2"/>
        <n v="-6.7178886635628876E-2"/>
        <n v="9.7885734060610075E-2"/>
        <n v="-6.674931977267462E-2"/>
        <n v="9.7936123048359969E-2"/>
        <n v="9.7934049057105454E-2"/>
        <n v="9.7948618704339907E-2"/>
        <n v="-6.6711777215530343E-2"/>
        <n v="0.10428736964078777"/>
        <n v="-6.6723118433894002E-2"/>
        <n v="-6.9538142189932484E-2"/>
        <n v="-6.6777459380045756E-2"/>
        <n v="-5.0870651194800942E-6"/>
        <n v="-6.6764118854187204E-2"/>
        <n v="9.7285160236783019E-2"/>
        <n v="9.7916085217229609E-2"/>
        <n v="9.2302778664963503E-2"/>
        <n v="0.10019267822736033"/>
        <n v="9.4400000000000039E-2"/>
        <n v="9.779489503096217E-2"/>
        <n v="-2.2897966660662128E-5"/>
        <n v="-6.4393939393939337E-2"/>
        <n v="-0.13829376840020735"/>
        <n v="-9.9999887994964287E-2"/>
        <n v="-6.6757939079714834E-2"/>
        <n v="-6.6760473487447736E-2"/>
        <n v="-6.6754708091404158E-2"/>
        <n v="-6.6752758496956055E-2"/>
        <n v="-6.6804092638740209E-2"/>
        <n v="-6.6660108100600746E-2"/>
        <n v="-6.6793183202773276E-2"/>
        <n v="-0.12876986669778134"/>
        <n v="-6.675214877440272E-2"/>
        <n v="-6.6773491187697376E-2"/>
        <n v="-6.6752658388114727E-2"/>
        <n v="-6.6752337264325057E-2"/>
        <n v="-6.6747257994337006E-2"/>
        <n v="-0.17772214997550539"/>
        <n v="-6.6757530167199208E-2"/>
        <n v="-6.6752511913377832E-2"/>
        <n v="-6.6753625078806E-2"/>
        <n v="0.6264951755115622"/>
        <n v="-6.6753427987843894E-2"/>
        <n v="-0.31042309163087944"/>
        <n v="0.47191649464336272"/>
        <n v="0.35874413188519361"/>
        <n v="-6.6756910633871236E-2"/>
        <n v="-6.0706401766004503E-2"/>
        <n v="9.7963669516238694E-2"/>
        <n v="-6.6716935228541496E-2"/>
        <n v="3.3434614444776356E-2"/>
        <n v="-6.6417072257581311E-2"/>
        <n v="-5.4045307443365664E-2"/>
        <n v="-0.12160694896851254"/>
        <n v="-6.6753348491122355E-2"/>
        <n v="1.1132963724920009"/>
        <n v="-6.6687147977470551E-2"/>
        <n v="-6.7257323934553526E-2"/>
        <n v="-6.6754070283831735E-2"/>
        <n v="9.7938668547243868E-2"/>
        <n v="0.17733089579524686"/>
        <n v="-7.3248407643312086E-2"/>
        <n v="-5.882352941176483E-2"/>
        <n v="-6.6705481561321056E-2"/>
        <n v="-6.6649098980398502E-2"/>
        <n v="-6.6698855939591462E-2"/>
        <n v="-5.8394160583941646E-2"/>
        <n v="1.3056625682223966"/>
        <n v="0.60782311638871045"/>
        <n v="9.7941167444306698E-2"/>
        <n v="9.7997397132258968E-2"/>
        <n v="9.8703503627102895E-2"/>
        <n v="9.7935751638388302E-2"/>
        <n v="9.7983279191332873E-2"/>
        <n v="9.8010864850350154E-2"/>
        <n v="9.7943629129428667E-2"/>
        <n v="9.7938597739390953E-2"/>
        <n v="9.7942588292378563E-2"/>
        <n v="-1.2436016409650419E-2"/>
        <n v="0.51394562462349813"/>
        <n v="1.2411256072504657"/>
        <n v="-0.24874828402470672"/>
        <n v="-6.6752268810399862E-2"/>
        <n v="9.7991601241555593E-2"/>
        <n v="-0.27022983364354591"/>
        <n v="-0.26919956158430169"/>
        <n v="-5.5666716629966695E-2"/>
        <n v="0.12019331792393362"/>
        <n v="-6.6773761713520674E-2"/>
        <n v="9.7652541641494839E-2"/>
        <n v="3.908351404088628E-2"/>
        <n v="-6.6051450603628159E-2"/>
        <n v="9.2731829573934776E-2"/>
        <n v="-9.9585062240663991E-2"/>
        <n v="-6.7696501590186364E-2"/>
        <n v="-6.6479528960701084E-2"/>
        <n v="9.8295298322793601E-2"/>
        <n v="0.11364514882102816"/>
        <n v="-0.40320427236315093"/>
        <n v="9.8735408560311377E-2"/>
        <n v="-8.1967213114754078E-2"/>
        <n v="-6.6879999999999939E-2"/>
        <n v="9.9729648543106064E-2"/>
        <n v="0.1142598810364357"/>
        <n v="9.7944773534036633E-2"/>
        <n v="-6.6938329777445293E-2"/>
        <n v="-1.2436135205056709E-2"/>
        <n v="-6.6777644361969091E-2"/>
        <n v="-0.45139153122791764"/>
        <n v="-6.6762529995980646E-2"/>
        <n v="-0.1612621954093415"/>
        <n v="-7.4999999999999956E-2"/>
        <n v="-6.7640692640692723E-2"/>
        <n v="-9.8902185738380943E-5"/>
        <n v="-6.7270992366412319E-2"/>
        <n v="0.47329751898207872"/>
        <n v="-8.7542677055130191E-5"/>
        <n v="-6.593127932040066E-2"/>
        <n v="-6.6744183107314004E-2"/>
        <n v="-6.6782828231960578E-2"/>
        <n v="-0.31103308730745571"/>
        <n v="-0.29856747178127874"/>
        <n v="-0.31103235057816103"/>
        <n v="-0.29857334458217055"/>
        <n v="-0.29856461985667015"/>
        <n v="-0.29857265396550303"/>
        <n v="-0.31103287325686202"/>
        <n v="-0.3110300334734819"/>
        <n v="-0.31103376282780482"/>
        <n v="-0.29857211398760652"/>
        <n v="-0.31103076484462067"/>
        <n v="-0.2985715275459625"/>
        <n v="-0.29857323815799253"/>
        <n v="-0.29857321647488388"/>
        <n v="-0.31103292754252365"/>
        <n v="-0.29857258738210835"/>
        <n v="-0.24646740057800465"/>
        <n v="-0.31493083161074897"/>
        <n v="-0.21057985757884035"/>
        <n v="-0.22429938227655832"/>
        <n v="-0.2242981600718148"/>
        <n v="-0.29858048256180281"/>
        <n v="-0.22428693811731504"/>
        <n v="-0.22429352480073772"/>
        <n v="-0.29857035199375115"/>
        <n v="-0.31497414801801471"/>
        <n v="-0.29856675628007323"/>
        <n v="-0.32035029190992503"/>
        <n v="-0.2984775641025641"/>
        <n v="-0.29853752870553152"/>
        <n v="-0.31496425926765503"/>
        <n v="-0.31100922438731515"/>
        <n v="-0.24646151575529474"/>
        <n v="-0.30316980168775465"/>
        <n v="-0.16069858898497957"/>
        <n v="-0.14673550634472321"/>
        <n v="-0.29845936173557619"/>
        <n v="-0.29857639135588721"/>
        <n v="-0.29857349137232125"/>
        <n v="-0.31103222429814603"/>
        <n v="-0.30316965615513314"/>
        <n v="-6.6998105167599076E-2"/>
        <n v="-0.22430494936493972"/>
        <n v="-0.29856580173787539"/>
        <n v="-0.31497068636442993"/>
        <n v="-0.29723991507430991"/>
        <n v="-0.2566478646253022"/>
        <n v="-6.6739754304114496E-2"/>
        <n v="-6.6746748517592658E-2"/>
        <n v="-6.6756775136862845E-2"/>
        <n v="8.4770425677634043E-2"/>
        <n v="-6.2495564611902643E-2"/>
        <n v="9.3126850165649033E-2"/>
        <n v="9.874787588515634"/>
        <n v="-0.13419731713349203"/>
        <n v="-3.2189926719894957E-2"/>
        <n v="-6.6898690464905264E-2"/>
        <n v="-6.6740920096852285E-2"/>
        <n v="-7.0482699700982421E-2"/>
        <n v="-6.6754498942467877E-2"/>
        <n v="-6.6742623544024049E-2"/>
        <n v="-6.6710268149117069E-2"/>
        <n v="-6.6806766086935809E-2"/>
        <n v="0.12030788845716045"/>
        <n v="0.39744027026588058"/>
        <n v="-6.6766536989540937E-2"/>
        <n v="-6.6753088302577535E-2"/>
        <n v="7.343857899178996E-2"/>
        <n v="-7.5992455432905004E-2"/>
        <n v="0.14211260669730796"/>
        <n v="-6.6767206585364614E-2"/>
        <n v="-0.13328270919364038"/>
        <n v="-6.6753512083785216E-2"/>
        <n v="-6.6747695373127081E-2"/>
        <n v="-6.6766319936342411E-2"/>
        <n v="-6.6753286482434282E-2"/>
        <n v="4.5771723835666966E-2"/>
        <n v="-6.901524515863211E-2"/>
        <n v="-6.6746546112206318E-2"/>
        <n v="-6.6750239461315419E-2"/>
        <n v="-6.6752436944288229E-2"/>
        <n v="-6.6752064392898158E-2"/>
        <n v="-1.2436171885403358E-2"/>
        <n v="-6.6752537960417246E-2"/>
        <n v="-6.5923505669805871E-2"/>
        <n v="-5.6586826347305275E-2"/>
        <n v="0.10341843357853753"/>
        <n v="0.81999658275429987"/>
        <n v="-6.6741624162526825E-2"/>
        <n v="-6.6789530522643137E-2"/>
        <n v="9.7919481221291571E-2"/>
        <n v="9.7939173270926272E-2"/>
        <n v="-0.51577688517598208"/>
        <n v="8.7218566875706838E-2"/>
        <n v="1.8929659635586349E-2"/>
        <n v="-6.6750919053894742E-2"/>
        <n v="1.0159980838227733"/>
        <n v="-6.6339735730826743E-2"/>
        <n v="-6.6759832000784169E-2"/>
        <n v="-6.7032378913566948E-2"/>
        <n v="-9.9999043528995468E-2"/>
        <n v="-9.9999863842951009E-2"/>
        <n v="-0.3159720625536403"/>
        <n v="-0.88248016775412941"/>
        <n v="-6.6751796761904569E-2"/>
        <n v="-6.6758667644286063E-2"/>
        <n v="-6.6747042621131181E-2"/>
        <n v="-6.6764335956211229E-2"/>
        <n v="-0.14807472720316572"/>
        <n v="-6.6816554408305473E-2"/>
        <n v="-6.6762932605496039E-2"/>
        <n v="0.36354552000340479"/>
        <n v="-6.6752418833366023E-2"/>
        <n v="0.30830005686076856"/>
        <n v="-6.7089755213055158E-2"/>
        <n v="-9.9999314368773518E-2"/>
        <n v="-6.6719211822660052E-2"/>
        <n v="-6.6826179113405493E-2"/>
        <n v="9.7944745189118887E-2"/>
        <n v="-6.6725601385684508E-2"/>
        <n v="0.62452997551051892"/>
        <n v="-0.33932186325158609"/>
        <n v="-6.6754183345050122E-2"/>
        <n v="0.25219989188082126"/>
        <n v="-6.6744857062679408E-2"/>
        <n v="3.2727960053778817"/>
        <n v="0.62832463282725137"/>
        <n v="-6.6845528146982414E-2"/>
        <n v="-6.6632333716277747E-2"/>
        <n v="9.7941298464495397E-2"/>
        <n v="9.7934452615679346E-2"/>
        <n v="9.7931247607642824E-2"/>
        <n v="0.23435079290179694"/>
        <n v="-0.13603623161334233"/>
        <n v="-6.6749816628484449E-2"/>
        <n v="-6.6703162504737401E-2"/>
        <n v="-6.6519470961317828E-2"/>
        <n v="-6.6716137707080736E-2"/>
        <n v="4.3942704539936983E-2"/>
        <n v="-3.4354137694042719E-2"/>
        <n v="9.8076316619363002E-2"/>
        <n v="9.5465393794749609E-2"/>
        <n v="-6.7016005418315205E-2"/>
        <n v="8.7576374745417462E-2"/>
        <n v="9.7865761172706067E-2"/>
        <n v="9.673115410273514E-2"/>
        <n v="-9.9397590361445687E-2"/>
        <n v="0.10671936758893286"/>
        <n v="9.825340615809397E-2"/>
        <n v="-8.0555555555555602E-2"/>
        <n v="9.4627594627594735E-2"/>
        <n v="-6.6751690028670652E-2"/>
        <n v="9.7929987624400416E-2"/>
        <n v="9.8093859494852387E-2"/>
        <n v="9.7937190066324842E-2"/>
        <n v="-9.991197183098588E-2"/>
        <n v="0.11207269580268275"/>
        <n v="0.67413125283097752"/>
        <n v="-6.6752264421272911E-2"/>
        <n v="-6.675236702690257E-2"/>
        <n v="-6.8655574679670983E-2"/>
        <n v="-6.6685385371332284E-2"/>
        <n v="-6.6751880218159032E-2"/>
        <n v="-6.6752171392385096E-2"/>
        <n v="-6.6750699819144388E-2"/>
        <n v="-6.6752420780483823E-2"/>
        <n v="9.7935187721526207E-2"/>
        <n v="9.7936737974817056E-2"/>
        <n v="9.794120984806165E-2"/>
        <n v="0.53287231352633868"/>
        <n v="9.7938209473225513E-2"/>
        <n v="9.7936212008781443E-2"/>
        <n v="9.7934926432513336E-2"/>
        <n v="9.7938770241750239E-2"/>
        <n v="-0.45031754081856645"/>
        <n v="9.7969047542200594E-2"/>
        <n v="9.7936742617267925E-2"/>
        <n v="9.8216327463983566E-2"/>
        <n v="0.11464235127478761"/>
        <n v="-6.5359477124182996E-2"/>
        <n v="5.0140213768532353"/>
        <n v="-6.6817850489997554E-2"/>
        <n v="-6.5917220235053531E-2"/>
        <n v="9.8720292504570484E-2"/>
        <n v="9.7971051951408761E-2"/>
        <n v="7.8853046594981935E-2"/>
        <n v="8.7365591397849496E-2"/>
        <n v="1.3650572154292813"/>
        <n v="0.11174947402492297"/>
        <n v="0.12726879861711327"/>
        <n v="-0.24722222222222223"/>
        <n v="2.1276595744680771E-2"/>
        <n v="9.9547511312217285E-2"/>
        <n v="9.793010574497707E-2"/>
        <n v="-6.6780934016556937E-2"/>
        <n v="-6.6679057664606689E-2"/>
        <n v="-5.2895322939866318E-2"/>
        <n v="-6.9220862846104292E-2"/>
        <n v="-6.6999999999999948E-2"/>
        <n v="-6.6599496221662502E-2"/>
        <n v="-6.6368325242718407E-2"/>
        <n v="-6.6716569739544318E-2"/>
        <n v="-6.6744789910298863E-2"/>
        <n v="-6.6443011502265614E-2"/>
        <n v="-7.197506375743834E-2"/>
        <n v="-1.2567308819666501E-2"/>
        <n v="-0.10881675626416298"/>
        <n v="-0.29857367515210675"/>
        <n v="-0.31103300893038988"/>
        <n v="-0.31103229209450223"/>
        <n v="-0.29857379908147774"/>
        <n v="-0.15522030222233207"/>
        <n v="-0.31102240421865102"/>
        <n v="-0.24646787480248034"/>
        <n v="-0.15522066894932351"/>
        <n v="-0.24646668001394045"/>
        <n v="-0.15524009248803572"/>
        <n v="-0.24646811830731086"/>
        <n v="-0.29857370747035938"/>
        <n v="-0.15521474862134199"/>
        <n v="-0.15521501925545578"/>
        <n v="-0.24647302235164115"/>
        <n v="-0.2464664471649719"/>
        <n v="-0.32577595582698904"/>
        <n v="-0.23807350201704935"/>
        <n v="-0.24646783282550422"/>
        <n v="-0.29856423331731075"/>
        <n v="-1.2604063573383173E-2"/>
        <n v="-0.15520333952972631"/>
        <n v="-0.34065891100898193"/>
        <n v="-0.31497151824366709"/>
        <n v="-0.29855433428989109"/>
        <n v="-0.29857143031825206"/>
        <n v="-0.15521355421342853"/>
        <n v="-0.15522675247984608"/>
        <n v="-0.31103351383307021"/>
        <n v="-1.5559574662735165E-2"/>
        <n v="-0.32036689136921204"/>
        <n v="-0.31489418698098048"/>
        <n v="-0.24644799158042452"/>
        <n v="-0.29857343055523355"/>
        <n v="-6.1422342900546711E-3"/>
        <n v="-6.1417838490079868E-3"/>
        <n v="-0.11349180593866615"/>
        <n v="-0.11348798941136495"/>
        <n v="-0.11349418552586121"/>
        <n v="-0.11349685028816525"/>
        <n v="-0.11348719201342672"/>
        <n v="-0.11348632041721074"/>
        <n v="-0.29857417069794956"/>
        <n v="-0.31103334355096901"/>
        <n v="-0.224290181585587"/>
        <n v="-0.22429238015583042"/>
        <n v="-0.22429704168391562"/>
        <n v="-0.3110136920490032"/>
        <n v="-0.31103363231950898"/>
        <n v="-0.2421371707978508"/>
        <n v="-0.29857373760984884"/>
        <n v="-0.29854075997513074"/>
        <n v="-0.31101839924634223"/>
        <n v="-0.29857361832624729"/>
        <n v="-0.31102525715941454"/>
        <n v="-0.31096436213384482"/>
        <n v="-0.31101538679713536"/>
        <n v="-0.22430171239497021"/>
        <n v="-0.29856892477485875"/>
        <n v="-0.21874550631273193"/>
        <n v="-0.18000086538877591"/>
        <n v="-0.2985734416068242"/>
        <n v="-0.15521996176110375"/>
        <n v="-0.35383144732963345"/>
        <n v="-0.36529249137572484"/>
        <n v="-0.95553729843859081"/>
        <n v="-0.35395380864645565"/>
        <n v="-0.35384816806654984"/>
        <n v="-0.85353876988600774"/>
        <n v="-0.35413772573923397"/>
        <n v="-0.42466779054716997"/>
        <n v="-0.24646402788736699"/>
        <n v="-0.24646694424697879"/>
        <n v="-0.2464604118306144"/>
        <n v="-0.29857229570803512"/>
        <n v="-0.20720671904632892"/>
        <n v="3.9536970058988929E-2"/>
        <n v="-0.2985725401667213"/>
        <n v="-0.29857364721710988"/>
        <n v="-0.22430395111623003"/>
        <n v="-0.22430548926014326"/>
        <n v="-0.3110333973853705"/>
        <n v="-0.15522004111921583"/>
        <n v="-0.24646711595612292"/>
        <n v="-0.29857378341575291"/>
        <n v="-0.3031698415655919"/>
        <n v="5.3857798989043637E-2"/>
        <n v="-6.6602967625899234E-2"/>
        <n v="0.58494626098503111"/>
        <n v="0.53139792978013389"/>
        <n v="-6.6752224374272084E-2"/>
        <n v="-0.16666666666666674"/>
        <n v="-6.6745094937751603E-2"/>
        <n v="-4.4756747079710557E-5"/>
        <n v="9.7966594628467796E-2"/>
        <n v="-9.9999503699917169E-2"/>
        <n v="9.7983173076922947E-2"/>
        <n v="9.7801704800358991E-2"/>
        <n v="-0.67036514284220705"/>
        <n v="9.811487156873544E-2"/>
        <n v="9.8450057405281344E-2"/>
        <n v="-0.10000953682805092"/>
        <n v="-9.9985932334529015E-2"/>
        <n v="0.27040925924334713"/>
        <n v="-6.6737465375248606E-2"/>
        <n v="-9.9984959013311281E-2"/>
        <n v="-6.6276022710729299E-2"/>
        <n v="3.4533539756480547E-3"/>
        <n v="-0.25960991642531583"/>
        <n v="-0.15522329880833052"/>
        <n v="-0.31103203894569909"/>
        <n v="-0.31102701566277724"/>
        <n v="-0.29857354474131781"/>
        <n v="-0.31102701938039323"/>
        <n v="-0.29857289725884406"/>
        <n v="-0.24646932099257968"/>
        <n v="-0.22429693541166407"/>
        <n v="-0.19408254871907171"/>
        <n v="-0.22430507104715991"/>
        <n v="-0.31103355277602873"/>
        <n v="-0.22428888283590809"/>
        <n v="-0.22429510281958875"/>
        <n v="-0.22429650456289163"/>
        <n v="-0.22428904932415028"/>
        <n v="-0.22426595239709779"/>
        <n v="-0.22429378039550041"/>
        <n v="-0.22430276583985675"/>
        <n v="-0.22430461854598127"/>
        <n v="-0.22430288454901137"/>
        <n v="-0.11349079371235871"/>
        <n v="-0.29857351770185259"/>
        <n v="-0.15524552044863904"/>
        <n v="-0.15522132906558028"/>
        <n v="-0.15521298675246309"/>
        <n v="-0.15521804734459643"/>
        <n v="-0.22429926523514609"/>
        <n v="-0.22429978113752069"/>
        <n v="-0.29857499159950207"/>
        <n v="-0.22429565914640814"/>
        <n v="-0.2242748538913476"/>
        <n v="-0.22430361737648086"/>
        <n v="-0.2243023054255503"/>
        <n v="-0.22430430692788916"/>
        <n v="-0.31103223579848582"/>
        <n v="-0.22429074940775406"/>
        <n v="-0.22428911294890674"/>
        <n v="-0.22429742388758778"/>
        <n v="-0.22430298992590791"/>
        <n v="-0.22429964357604104"/>
        <n v="-0.22430615011415522"/>
        <n v="-0.22429972840406998"/>
        <n v="-0.22430082669547968"/>
        <n v="-0.22430137756536406"/>
        <n v="-0.22430362142955673"/>
        <n v="-0.2985657207253356"/>
        <n v="-0.31101441519005002"/>
        <n v="-0.22430430903833964"/>
        <n v="-0.22430187196542339"/>
        <n v="-0.22430390538013079"/>
        <n v="-0.22430101583254847"/>
        <n v="-0.22430164285972032"/>
        <n v="-0.22430317181343462"/>
        <n v="-0.2243017530943725"/>
        <n v="-0.22430624757207773"/>
        <n v="-0.22430159082090795"/>
        <n v="-0.22430347705621778"/>
        <n v="-0.22430623816197992"/>
        <n v="-0.22430408670172519"/>
        <n v="-0.22904761724360023"/>
        <n v="-0.31103361149075448"/>
        <n v="-0.22430338794359694"/>
        <n v="-0.22430529978545366"/>
        <n v="-0.22429549058335896"/>
        <n v="-0.22429998330370571"/>
        <n v="-0.22430145266000312"/>
        <n v="-0.2243054318865938"/>
        <n v="-0.22429604818450555"/>
        <n v="-0.31101428747382687"/>
        <n v="-0.29857296610027717"/>
        <n v="-0.29857084825879832"/>
        <n v="-0.22430335948689939"/>
        <n v="-0.22430403589928249"/>
        <n v="-0.22430321417908927"/>
        <n v="-0.22430332729127833"/>
        <n v="-0.22430260991067408"/>
        <n v="-0.28542256768328833"/>
        <n v="-0.31103037555042046"/>
        <n v="-0.31103181955769987"/>
        <n v="-0.29857278268128462"/>
        <n v="-0.15522042403021685"/>
        <n v="-0.22430202817104361"/>
        <n v="-0.22430187387559508"/>
        <n v="-0.22430152439525741"/>
        <n v="-0.22430357196674167"/>
        <n v="-0.22430592723729548"/>
        <n v="-0.22430406594780727"/>
        <n v="-0.22429348780059677"/>
        <n v="-0.15521977819208699"/>
        <n v="-0.22429662451817423"/>
        <n v="-0.22429960976177998"/>
        <n v="-0.2242989800856473"/>
        <n v="-0.22429525321226207"/>
        <n v="-0.2242676373721616"/>
        <n v="-0.22428282685011169"/>
        <n v="-0.22429692609548724"/>
        <n v="-2.7847297676746763E-2"/>
        <n v="-0.31103294974951523"/>
        <n v="-0.2985734202416902"/>
        <n v="-0.22429853779709819"/>
        <n v="-0.22429523153162012"/>
        <n v="-0.22429958322816568"/>
        <n v="-0.31103246987162692"/>
        <n v="-0.31103260297369062"/>
        <n v="-0.298565698732282"/>
        <n v="-0.29856217783324845"/>
        <n v="-6.1414155382504276E-3"/>
        <n v="-0.2985722417653851"/>
        <n v="-0.31103132430591995"/>
        <n v="-0.29857365757444954"/>
        <n v="-0.24647477360931436"/>
        <n v="-0.31102493003999554"/>
        <n v="-3.4031359580221077E-2"/>
        <n v="-0.15522012210298231"/>
        <n v="-0.29857195559764771"/>
        <n v="-0.15521989410152104"/>
        <n v="-0.15522051689956673"/>
        <n v="-0.15521922673649413"/>
        <n v="-0.15521537539558206"/>
        <n v="-0.30947987412234024"/>
        <n v="-0.30127937852487441"/>
        <n v="-6.1524320638073338E-3"/>
        <n v="-0.11351572070232752"/>
        <n v="-0.11350250121026295"/>
        <n v="-0.29856401384083042"/>
        <n v="-0.15521284520098222"/>
        <n v="-0.31103318237919142"/>
        <n v="-0.31103249478442119"/>
        <n v="-0.24646154516157126"/>
        <n v="-6.1448633886214132E-3"/>
        <n v="-6.1452383181945791E-3"/>
        <n v="-6.1355148497241885E-3"/>
        <n v="-6.1443160890674031E-3"/>
        <n v="-6.1414590801108782E-3"/>
        <n v="-6.1545336366590764E-3"/>
        <n v="-6.1357272278043107E-3"/>
        <n v="-6.1413763016315848E-3"/>
        <n v="-6.1388913214817098E-3"/>
        <n v="-6.1363974970204405E-3"/>
        <n v="-6.1468376548411419E-3"/>
        <n v="-6.1375221054821294E-3"/>
        <n v="-6.1385612709297099E-3"/>
        <n v="-6.1409620950432231E-3"/>
        <n v="-6.1402145188869106E-3"/>
        <n v="-6.1440274337970502E-3"/>
        <n v="-6.1351210944264878E-3"/>
        <n v="-6.1413380091247527E-3"/>
        <n v="-6.150831450888572E-3"/>
        <n v="-6.1416879514433198E-3"/>
        <n v="-6.1414646216751967E-3"/>
        <n v="-0.22430576903371247"/>
        <n v="-0.22429406665560059"/>
        <n v="-6.1409179056237662E-3"/>
        <n v="-0.15521372436266057"/>
        <n v="-0.11349167599943011"/>
        <n v="-0.22425639737941427"/>
        <n v="-0.22425750652741516"/>
        <n v="-0.22424722662440566"/>
        <n v="-0.31103268214267843"/>
        <n v="-0.29853145519439828"/>
        <n v="-0.22429891552770787"/>
        <n v="-0.22430509463853077"/>
        <n v="-0.3110250967661381"/>
        <n v="-0.29856551638298534"/>
        <n v="-0.22430239570199006"/>
        <n v="-0.22429963243658646"/>
        <n v="-0.29857366850211098"/>
        <n v="-0.34065665119595068"/>
        <n v="-0.31103336866738684"/>
        <n v="-0.22430332813465559"/>
        <n v="-0.2243030020714194"/>
        <n v="-0.22430210065739231"/>
        <n v="-0.2985711592836946"/>
        <n v="-0.29856384305619899"/>
        <n v="-0.29856924539426977"/>
        <n v="-0.31103307137943315"/>
        <n v="-0.22429810978994413"/>
        <n v="-0.31103176094719032"/>
        <n v="-0.22430145792313116"/>
        <n v="-0.31103107335692259"/>
        <n v="-0.22430302209233699"/>
        <n v="-0.22430318539431116"/>
        <n v="-0.22430074274511969"/>
        <n v="-0.22430555555555554"/>
        <n v="-0.22430304582024441"/>
        <n v="-0.29856648873669711"/>
        <n v="-0.22430500624426419"/>
        <n v="-0.22430541018425587"/>
        <n v="-0.22429146585747994"/>
        <n v="-0.3110325487373744"/>
        <n v="-0.31103217264272309"/>
        <n v="-0.79815164694139451"/>
        <n v="-0.29857206250254575"/>
        <n v="-0.29856452704781844"/>
        <n v="-0.22430270638795213"/>
        <n v="-0.22427787516195419"/>
        <n v="-0.15521786323460995"/>
        <n v="-0.33374749385818769"/>
        <n v="-0.22426600636717364"/>
        <n v="-0.22427144895047901"/>
        <n v="-0.26339788465088432"/>
        <n v="-0.30228499865729419"/>
        <n v="-0.31103160383354556"/>
        <n v="-0.2985682616663865"/>
        <n v="-0.31102704786915314"/>
        <n v="-0.22428966041300846"/>
        <n v="-0.22429870480649272"/>
        <n v="-0.31052093973442285"/>
        <n v="-0.3110324907227352"/>
        <n v="-0.29857126296875902"/>
        <n v="-0.29856821390751842"/>
        <n v="-0.19507407107585195"/>
        <n v="-0.31101952021807067"/>
        <n v="8.8607594936708667E-2"/>
        <n v="-6.7018148636317498E-2"/>
        <n v="-1.9786910197869045E-2"/>
        <n v="-0.4487803932234925"/>
        <n v="-9.7429843732364629E-2"/>
        <n v="3.4672020534609604E-3"/>
        <n v="0.11156916089586644"/>
        <n v="5.3236847292910339E-2"/>
        <n v="-0.21246180145618998"/>
        <n v="-7.5987267866286845E-2"/>
        <n v="0.93066448428092863"/>
        <n v="-6.6752210661385258E-2"/>
        <n v="0.4315415304621415"/>
        <n v="1.1642608928094091"/>
        <n v="0.12176239360460328"/>
        <n v="0.53658139332870047"/>
        <n v="0.10034476501542366"/>
        <n v="0.36873265494912122"/>
        <n v="0.73702882483370291"/>
        <n v="9.7492441757069281E-2"/>
        <n v="-6.6752836950496941E-2"/>
        <n v="-6.6751532763708155E-2"/>
        <n v="3.4659575846136548E-3"/>
        <n v="-0.10000072286195516"/>
        <n v="-0.1000014538616989"/>
        <n v="-9.9998954259301831E-2"/>
        <n v="-1.2436086486072973E-2"/>
        <n v="1.1297246088007578"/>
        <n v="-6.6761170280178139E-2"/>
        <n v="4.8547807501702795"/>
        <n v="-6.022304832713743E-2"/>
        <n v="-6.6752532874514325E-2"/>
        <n v="8.4168355431582853E-2"/>
        <n v="-0.44845538704952947"/>
        <n v="-0.45225542747543201"/>
        <n v="4.4690671266707449E-2"/>
        <n v="-0.10000024536324803"/>
        <n v="4.6586187678207658E-2"/>
        <n v="-6.6289736341083483E-2"/>
        <n v="9.7930382946805006E-2"/>
        <n v="9.7939155420331492E-2"/>
        <n v="-2.8941565600882124E-2"/>
        <n v="-6.6726778533809039E-2"/>
        <n v="-6.6825796561918338E-2"/>
        <n v="9.787188838922134E-2"/>
        <n v="-9.0419207840966243E-2"/>
        <n v="-6.6771443676143294E-2"/>
        <n v="-0.53158232489915669"/>
        <n v="9.7933677825776222E-2"/>
        <n v="9.7936156720745515E-2"/>
        <n v="9.8049551924090705E-2"/>
        <n v="-9.9979007032643952E-2"/>
        <n v="9.7295438918175492E-2"/>
        <n v="-6.5563058157264154E-2"/>
        <n v="-9.5232785781545037E-2"/>
        <n v="-6.6751953230681504E-2"/>
        <n v="-6.6752384906296869E-2"/>
        <n v="-0.29857330770009116"/>
        <n v="-0.22430447760862238"/>
        <n v="-0.29857279259963865"/>
        <n v="-0.31100541683181404"/>
        <n v="-0.22430159228919888"/>
        <n v="-0.31103002959811665"/>
        <n v="-0.31102805685599122"/>
        <n v="-0.25074924619709404"/>
        <n v="-0.29857029016078385"/>
        <n v="-0.26234633960227416"/>
        <n v="-0.29856617758741155"/>
        <n v="-0.24645017903444877"/>
        <n v="-0.29856203347857069"/>
        <n v="-0.62681129498029464"/>
        <n v="-0.62692494051598824"/>
        <n v="-0.2985700922090071"/>
        <n v="-0.31103013179650996"/>
        <n v="-0.31103301469059097"/>
        <n v="-0.24645041987004923"/>
        <n v="-0.27083244484351243"/>
        <n v="-0.11344843725622755"/>
        <n v="-0.11349809406003075"/>
        <n v="-0.24647995494342323"/>
        <n v="-0.31103141386083266"/>
        <n v="-0.31103365396675775"/>
        <n v="-0.24652021901180821"/>
        <n v="-0.24645537948290241"/>
        <n v="-0.24649202460294339"/>
        <n v="-0.1134886936518037"/>
        <n v="-0.29856610108849713"/>
        <n v="-0.31103412485798843"/>
        <n v="-0.31103319281346697"/>
        <n v="-0.61976996301477638"/>
        <n v="-0.2985628101765585"/>
        <n v="-0.31103318480203601"/>
        <n v="-0.29857357952294161"/>
        <n v="-0.29857398669402802"/>
        <n v="-0.29856962333216652"/>
        <n v="-0.31103311970874947"/>
        <n v="-0.31103176094719043"/>
        <n v="-0.24647475706875133"/>
        <n v="-0.31103278305965154"/>
        <n v="-0.29856453700435337"/>
        <n v="-0.31103076603582158"/>
        <n v="-0.68341708542713575"/>
        <n v="-0.31089988205092622"/>
        <n v="-0.31101839143562993"/>
        <n v="-0.29856906699798891"/>
        <n v="-0.29857548693004154"/>
        <n v="-0.31102482885460314"/>
        <n v="-0.29856978193879236"/>
        <n v="-0.29857167959434683"/>
        <n v="-0.29856718420548212"/>
        <n v="-0.14792896337357997"/>
        <n v="-0.31494876431585295"/>
        <n v="-0.31497716671957809"/>
        <n v="-0.2464715664397289"/>
        <n v="-0.3110280421525351"/>
        <n v="-0.15522373251314625"/>
        <n v="-0.1552195626695948"/>
        <n v="-0.15522121343133011"/>
        <n v="-0.15521510368307023"/>
        <n v="-0.15521733327917653"/>
        <n v="0.66761072230582719"/>
        <n v="0.51142813263711773"/>
        <n v="-0.24644602398933801"/>
        <n v="-0.22425537598504086"/>
        <n v="-6.1261261261261746E-3"/>
        <n v="-0.22429724379473126"/>
        <n v="-0.22424352677217874"/>
        <n v="-0.22421599169262718"/>
        <n v="-0.11349939734833281"/>
        <n v="-0.11351233355162638"/>
        <n v="-0.29855577251218191"/>
        <n v="-0.2464276187935831"/>
        <n v="-0.29857349707727787"/>
        <n v="-0.29856287010423521"/>
        <n v="-0.2985829389226955"/>
        <n v="-0.31103188227181355"/>
        <n v="-0.31102746536748371"/>
        <n v="-0.31102149420030767"/>
        <n v="-0.29852312162053107"/>
        <n v="-0.31103016407367201"/>
        <n v="-0.29855914569510422"/>
        <n v="-0.29856170147655114"/>
        <n v="-0.22411674347158217"/>
        <n v="-0.53380141500551481"/>
        <n v="-0.29855868222374748"/>
        <n v="-0.29855023914540413"/>
        <n v="-6.1383982346083776E-3"/>
        <n v="-6.1355937131971627E-3"/>
        <n v="-0.11348989939172127"/>
        <n v="-0.11349327683547816"/>
        <n v="-7.0886587470166851E-2"/>
        <n v="-0.11350005519237616"/>
        <n v="-0.11349044003780495"/>
        <n v="-0.11349128523075958"/>
        <n v="-0.11348434360758564"/>
        <n v="-0.11349812067827725"/>
        <n v="-0.11347551644988529"/>
        <n v="-0.15522327574390482"/>
        <n v="-0.15521039465332487"/>
        <n v="-0.15521887404260082"/>
        <n v="-0.15521977379186414"/>
        <n v="-0.15522291124142107"/>
        <n v="-0.1552200198514152"/>
        <n v="-0.15521932300033281"/>
        <n v="-0.15522026816301715"/>
        <n v="-0.15522063927317209"/>
        <n v="-0.15521982415718349"/>
        <n v="-0.15521952008848194"/>
        <n v="-0.15521983169749554"/>
        <n v="-0.15519657741388204"/>
        <n v="-0.24646419604687897"/>
        <n v="-0.24646755162241896"/>
        <n v="-0.2243045958142128"/>
        <n v="-0.2985721227525886"/>
        <n v="-0.22430451884659452"/>
        <n v="-0.19408431237042156"/>
        <n v="-0.29857341302958784"/>
        <n v="-0.31103268039580667"/>
        <n v="-0.31102879834484598"/>
        <n v="-0.31102339494524145"/>
        <n v="-0.26652287950057441"/>
        <n v="-0.32936722552731201"/>
        <n v="-0.52327270716927177"/>
        <n v="-0.54344177244372172"/>
        <n v="-0.22428784729338058"/>
        <n v="-0.22430153582573575"/>
        <n v="-0.2243024608570291"/>
        <n v="-0.41547113619835863"/>
        <n v="-0.29857095686762336"/>
        <n v="-0.29857426703029732"/>
        <n v="-0.22430416208381465"/>
        <n v="-6.1409881043202885E-3"/>
        <n v="-0.31103270110055037"/>
        <n v="-0.31101121273187615"/>
        <n v="-0.2464676344967659"/>
        <n v="-0.298570467587007"/>
        <n v="-0.31103218728499982"/>
        <n v="-0.22430433440272768"/>
        <n v="-0.31101232147857738"/>
        <n v="-0.29854140637064286"/>
        <n v="-0.31103063384593854"/>
        <n v="-0.31102182449091409"/>
        <n v="-0.29857375178430123"/>
        <n v="-0.24967553329879355"/>
        <n v="-0.22430486065769351"/>
        <n v="-0.22430474731436689"/>
        <n v="-0.22430158912001041"/>
        <n v="-0.31103359912507245"/>
        <n v="-6.1430329984514254E-3"/>
        <n v="-0.24646459439490009"/>
        <n v="-0.24646468111380759"/>
        <n v="-0.29857364037585421"/>
        <n v="-0.31103427894435398"/>
        <n v="-0.15522094135788134"/>
        <n v="-0.20879023386209594"/>
        <n v="-6.0835831423029507E-3"/>
        <n v="-0.15521976454882558"/>
        <n v="-0.1552190614200033"/>
        <n v="-0.15521910191069632"/>
        <n v="-0.4759444652640219"/>
        <n v="-0.15521859994945664"/>
        <n v="-0.29856843615827056"/>
        <n v="-0.15519253208868145"/>
        <n v="-6.1430757105104261E-3"/>
        <n v="-6.1405459767335246E-3"/>
        <n v="-6.1338383415174835E-3"/>
        <n v="-6.1483572628552308E-3"/>
        <n v="-6.1446977205154019E-3"/>
        <n v="-6.1654255745055009E-3"/>
        <n v="-0.22832374029500369"/>
        <n v="-0.22402347844315551"/>
        <n v="-6.142641703755447E-3"/>
        <n v="-6.1402796937974902E-3"/>
        <n v="-6.1400482925145772E-3"/>
        <n v="-6.1430246189917437E-3"/>
        <n v="-6.1416375589629091E-3"/>
        <n v="-6.1415887665311475E-3"/>
        <n v="-0.15522032401195729"/>
        <n v="-6.1415355056977372E-3"/>
        <n v="-0.19408324222265405"/>
        <n v="-0.44893030911004927"/>
        <n v="-0.55488245337536113"/>
        <n v="-0.29854668311256494"/>
        <n v="-0.31497012314990147"/>
        <n v="-0.22430510403143467"/>
        <n v="-0.29857355558715715"/>
        <n v="-0.22430509776790242"/>
        <n v="-0.29857340846004721"/>
        <n v="-0.31098315205800808"/>
        <n v="-0.3110325436054443"/>
        <n v="-0.3110315426436423"/>
        <n v="-0.31103268329915457"/>
        <n v="-0.22429673163139674"/>
        <n v="-0.22429996872956759"/>
        <n v="-0.30691775948705546"/>
        <n v="-0.2243020607977998"/>
        <n v="-0.22430405086187954"/>
        <n v="-0.2243038732487902"/>
        <n v="-0.22430415674784843"/>
        <n v="-0.22430446660419046"/>
        <n v="-0.22430513699283028"/>
        <n v="-0.22429854699639784"/>
        <n v="-0.22429568114332621"/>
        <n v="-0.22429495430033064"/>
        <n v="-0.22430347362284275"/>
        <n v="-6.1409266934158158E-3"/>
        <n v="-0.11349134789463566"/>
        <n v="-0.22430438229237382"/>
        <n v="-0.29857290792385482"/>
        <n v="-0.31497293417471661"/>
        <n v="-0.24646370766650039"/>
        <n v="-0.19407759362490185"/>
        <n v="-0.22430595399131414"/>
        <n v="-7.6923391516301454E-2"/>
        <n v="5.9999741825551567E-2"/>
        <n v="9.7405402857742018E-4"/>
        <n v="-6.9166127989657378E-2"/>
        <n v="-6.911649726348712E-2"/>
        <n v="0.20880923201232915"/>
        <n v="-6.9001243265644385E-2"/>
        <n v="0.23273956393435014"/>
        <n v="5.9999683764884626E-2"/>
        <n v="4.179630173172888E-2"/>
        <n v="0.16632761499924076"/>
        <n v="-6.9060773480662974E-2"/>
        <n v="-6.916940840523933E-2"/>
        <n v="6.0000165733988142E-2"/>
        <n v="0.35058268507501067"/>
        <n v="0.2962414915655518"/>
        <n v="5.9887005649717606E-2"/>
        <n v="0.10812943962115229"/>
        <n v="0.85538023081498005"/>
        <n v="5.9994333474996386E-2"/>
        <n v="0.29129433770234781"/>
        <n v="0.88322134801182717"/>
        <n v="-6.9166636825438998E-2"/>
        <n v="6.0000207479846024E-2"/>
        <n v="6.3783342908125151E-2"/>
        <n v="-6.915306915306918E-2"/>
        <n v="-6.9174370417596442E-2"/>
        <n v="0.19333992245115184"/>
        <n v="6.000277790638453E-2"/>
        <n v="-6.9171270718232036E-2"/>
        <n v="5.7367853290183346E-2"/>
        <n v="-6.9150537443997906E-2"/>
        <n v="-6.9162352316474163E-2"/>
        <n v="0.37871518474671317"/>
        <n v="-0.208792702930226"/>
        <n v="-0.16910676824555604"/>
        <n v="-0.14942326318570043"/>
        <n v="-0.20888648062855586"/>
        <n v="5.9999784754135366E-2"/>
        <n v="0.58939121403343209"/>
        <n v="-8.5961634847587343E-2"/>
        <n v="-0.20879151564568121"/>
        <n v="1.005692838610539E-2"/>
        <n v="0.28051523947750368"/>
        <n v="0.54508389246873423"/>
        <n v="0.37216723939159335"/>
        <n v="-3.6567501082560239E-2"/>
        <n v="0.31909487404296666"/>
        <n v="0.37241359929297935"/>
        <n v="0.41274407816474135"/>
        <n v="0.28101488242647243"/>
        <n v="0.12068566612406117"/>
        <n v="-0.20877361511367276"/>
        <n v="0.3718387026079335"/>
        <n v="8.8248786730086737E-2"/>
        <n v="0.21011189390799845"/>
        <n v="0.41443422553886933"/>
        <n v="-7.6921253777330056E-2"/>
        <n v="0.15445696341445325"/>
        <n v="0.3520515546152363"/>
        <n v="8.8814453807492422E-2"/>
        <n v="0.12152100994463444"/>
        <n v="0.32403680276020697"/>
        <n v="-3.5917716186003701E-2"/>
        <n v="0.27121327001134676"/>
        <n v="-0.14642622919618997"/>
        <n v="0.20118642897982641"/>
        <n v="-0.20879146899027912"/>
        <n v="-0.2076977709662573"/>
        <n v="0.4304044609775397"/>
        <n v="0.25481044256071561"/>
        <n v="5.9999549806416752E-2"/>
        <n v="0.49508996991542253"/>
        <n v="0.49619950682563485"/>
        <n v="0.41317843474068061"/>
        <n v="0.49662008449788764"/>
        <n v="-0.18079668544857985"/>
        <n v="-0.20879117434930039"/>
        <n v="-7.6923047557822533E-2"/>
        <n v="0.16584223641986351"/>
        <n v="9.7450546359334478E-3"/>
        <n v="0.49803637579032389"/>
        <n v="5.9998252053836687E-2"/>
        <n v="0.38438967136150248"/>
        <n v="5.9989774470260659E-2"/>
        <n v="-0.20879094232257567"/>
        <n v="-0.20879119806228197"/>
        <n v="8.8776476980206631E-2"/>
        <n v="0.16656531666362095"/>
        <n v="-6.9168866663074868E-2"/>
        <n v="-5.6722693425523829E-3"/>
        <n v="-0.20875133404482393"/>
        <n v="-0.2087911316624752"/>
        <n v="-0.14652429752360507"/>
        <n v="-0.24652152561794072"/>
        <n v="-9.9975710468787837E-2"/>
        <n v="-0.10000117912014062"/>
        <n v="-9.9885974914481257E-2"/>
        <n v="-0.27840693578975895"/>
        <n v="0.43756833137364115"/>
        <n v="-0.22429976721483824"/>
        <n v="-0.22429838327068352"/>
        <n v="-0.22430645530066307"/>
        <n v="-0.22430149117003406"/>
        <n v="-0.22429992533008702"/>
        <n v="-2.9950549450549424E-2"/>
        <n v="-0.10002627660506269"/>
        <n v="-0.22137404580152675"/>
        <n v="-0.11343691087564201"/>
        <n v="-0.22424801362088542"/>
        <n v="-0.11347428210792043"/>
        <n v="-0.22413793103448265"/>
        <n v="-0.11349762604567026"/>
        <n v="-0.22417999457847648"/>
        <n v="-0.1132780757354136"/>
        <n v="-0.22426595486532397"/>
        <n v="-0.22410701972141778"/>
        <n v="-0.19463806970509379"/>
        <n v="-0.113998613998614"/>
        <n v="-0.11348867393382378"/>
        <n v="-0.22413936126088763"/>
        <n v="-0.90096091493250019"/>
        <n v="-0.22428950767905842"/>
        <n v="-0.28154205607476634"/>
        <n v="-0.22429943795591345"/>
        <n v="-0.22431025196002152"/>
        <n v="-0.11346279729434872"/>
        <n v="-0.22418879056047203"/>
        <n v="-0.22419382357959394"/>
        <n v="-0.22425639241607243"/>
        <n v="-0.22365737593473833"/>
        <n v="-0.22429776582923888"/>
        <n v="-0.22419608724983131"/>
        <n v="-0.22429224125341618"/>
        <n v="-0.22429741930433433"/>
        <n v="-0.22405857740585766"/>
        <n v="-0.22430481310067663"/>
        <n v="-0.22430374519267993"/>
        <n v="-0.22428092092768059"/>
        <n v="-0.21106854203841718"/>
        <n v="-0.22425290195109904"/>
        <n v="-0.22426334607323384"/>
        <n v="-0.22426131624006673"/>
        <n v="-0.2242399229605172"/>
        <n v="-0.1134772377327794"/>
        <n v="-0.22421219678077542"/>
        <n v="-0.31101111134807735"/>
        <n v="-0.18000425182980528"/>
        <n v="-0.22413582508855501"/>
        <n v="-0.31078316773816472"/>
        <n v="-0.3110268810177319"/>
        <n v="-0.11330049261083741"/>
        <n v="-0.22384055193560748"/>
        <n v="-0.22416849868803623"/>
        <n v="-0.24644243208279426"/>
        <n v="-0.22427652733118963"/>
        <n v="-0.22413793103448276"/>
        <n v="-0.22417685794920039"/>
        <n v="-0.22418522989136391"/>
        <n v="-0.11347317115627309"/>
        <n v="-0.22415581422150521"/>
        <n v="-0.22425301970756517"/>
        <n v="-0.22431222008957141"/>
        <n v="-0.22430031097290082"/>
        <n v="-0.21100220347997878"/>
        <n v="-0.22430384930384939"/>
        <n v="-0.22418289290681503"/>
        <n v="-0.2240311194352399"/>
        <n v="-0.19480519480519476"/>
        <n v="-0.22429836240681822"/>
        <n v="-0.22430234688269668"/>
        <n v="-0.22427405965193092"/>
        <n v="-0.2242889948772302"/>
        <n v="-0.22428812783780938"/>
        <n v="-0.224276554601893"/>
        <n v="-0.22429692858776018"/>
        <n v="-0.22429344246139804"/>
        <n v="-0.22423152387181167"/>
        <n v="-0.22426165118211339"/>
        <n v="-0.22414289830020173"/>
        <n v="-0.22417415664760121"/>
        <n v="-0.1134400000000001"/>
        <n v="-0.22420017428109051"/>
        <n v="-0.224188075618032"/>
        <n v="-0.22429986515156419"/>
        <n v="-6.9165981239094565E-2"/>
        <n v="-0.22430176129229318"/>
        <n v="-0.11349091552373614"/>
        <n v="-0.11349149458187657"/>
        <n v="-0.11350484829527685"/>
        <n v="-0.22429878002229242"/>
        <n v="-0.22429986338797814"/>
        <n v="-0.22430470465428154"/>
        <n v="-0.22432476144266533"/>
        <n v="-0.22425639434372091"/>
        <n v="-0.29857326325386446"/>
        <n v="-0.11349770839445961"/>
        <n v="-0.19409200759537371"/>
        <n v="-0.19408331122313605"/>
        <n v="-0.22430431411802276"/>
        <n v="-0.11349145224342139"/>
        <n v="-0.24646909878633105"/>
        <n v="-0.24646789354315746"/>
        <n v="-0.22425024582104225"/>
        <n v="-0.19406948439920324"/>
        <n v="-0.22428218292451041"/>
        <n v="-0.22429645101732532"/>
        <n v="-0.29857354950313431"/>
        <n v="-0.31103013118323841"/>
        <n v="-0.11349152803190088"/>
        <n v="-0.24646621253855416"/>
        <n v="-0.31103046517292776"/>
        <n v="-0.31103266443059785"/>
        <n v="-0.31498627460103301"/>
        <n v="-0.29856948261214178"/>
        <n v="-0.29857879512011065"/>
        <n v="-0.29857464366091513"/>
        <n v="-0.31103359277031639"/>
        <n v="-0.29857086365498886"/>
        <n v="-0.11166613708154993"/>
        <n v="-0.2465388365290867"/>
        <n v="-0.27650078107565279"/>
        <n v="-0.24648367250354941"/>
        <n v="-0.22430430879712759"/>
        <n v="-0.22427419779756574"/>
        <n v="-0.2242786769880365"/>
        <n v="-0.22428481453243621"/>
        <n v="-0.2243076286465876"/>
        <n v="-0.11346176574872935"/>
        <n v="-0.3110178445644517"/>
        <n v="-0.29856765574025168"/>
        <n v="-0.24646643958741221"/>
        <n v="-0.24646772168048392"/>
        <n v="-0.55536246247121579"/>
        <n v="-0.29854065323141066"/>
        <n v="-0.31103224808460239"/>
        <n v="-0.29857349410276035"/>
        <n v="-0.24648117839607209"/>
        <n v="-0.31497524752475259"/>
        <n v="-0.31497340976586774"/>
        <n v="-0.22430472960782488"/>
        <n v="-0.24646658274204625"/>
        <n v="-0.24646890528534859"/>
        <n v="-0.22427093132643461"/>
        <n v="-0.11349413873138059"/>
        <n v="-0.24646797944212029"/>
        <n v="-0.29857219950790725"/>
        <n v="-0.24646475932430645"/>
        <n v="-0.29857116535460893"/>
        <n v="-0.22292005892843292"/>
        <n v="-0.24645353618421051"/>
        <n v="-0.24647108040268817"/>
        <n v="-0.22429593755229404"/>
        <n v="-0.19398496240601515"/>
        <n v="-0.21105548956388931"/>
        <n v="-0.11348959915398205"/>
        <n v="-0.23070101432324119"/>
        <n v="-0.11348952564481363"/>
        <n v="-0.11357957998514412"/>
        <n v="-0.11352912855079433"/>
        <n v="-0.1134936598163534"/>
        <n v="-0.11348966170180386"/>
        <n v="-0.11348892405063293"/>
        <n v="-0.11349094769460311"/>
        <n v="-0.224303250972963"/>
        <n v="-0.11349254007113496"/>
        <n v="-0.22430228247630135"/>
        <n v="-0.11338442589297926"/>
        <n v="-0.11350667603654252"/>
        <n v="-0.1135106488688683"/>
        <n v="-0.11348390670195085"/>
        <n v="-0.11352426107903479"/>
        <n v="-0.11347117794486206"/>
        <n v="-0.13172505072004281"/>
        <n v="-0.11349962207105069"/>
        <n v="-0.11347191159058023"/>
        <n v="-0.22427035330261147"/>
        <n v="-0.22430381845031788"/>
        <n v="-0.22430524528639073"/>
        <n v="-0.22418088949794446"/>
        <n v="-0.11373483535528595"/>
        <n v="-0.11348753443416082"/>
        <n v="-0.19408327665405101"/>
        <n v="-0.22430095225276758"/>
        <n v="-0.1940755873340142"/>
        <n v="-0.11355249916135524"/>
        <n v="-0.22426556171143908"/>
        <n v="-0.1134849832413517"/>
        <n v="-0.11349164489856645"/>
        <n v="-0.22395833333333337"/>
        <n v="-0.19404019404019401"/>
        <n v="-0.22429269875107172"/>
        <n v="-0.22430417419560567"/>
        <n v="-0.22427324558316319"/>
        <n v="-0.22429530285778987"/>
        <n v="-0.19408040053011344"/>
        <n v="-0.22429966383864264"/>
        <n v="-0.22428421990624159"/>
        <n v="-0.22380534853134593"/>
        <n v="-0.11349140800663238"/>
        <n v="-0.11349028196003286"/>
        <n v="-0.22430529601309102"/>
        <n v="-0.22430444984496767"/>
        <n v="-0.11349034220506482"/>
        <n v="-0.22430398006395247"/>
        <n v="-0.22430320950144467"/>
        <n v="-0.11349142432719328"/>
        <n v="-0.11349195383547439"/>
        <n v="-0.11339739966082529"/>
        <n v="-0.19407865369163479"/>
        <n v="-0.11343012704174216"/>
        <n v="-0.11358274351196496"/>
        <n v="-0.11348378031058215"/>
        <n v="-0.11351604591239162"/>
        <n v="-0.11348406988694759"/>
        <n v="-0.22427760530521523"/>
        <n v="-0.22425423474741413"/>
        <n v="-0.22427133015368306"/>
        <n v="-0.11349628799551759"/>
        <n v="-0.11352069041823398"/>
        <n v="-0.11350188273265205"/>
        <n v="-0.11368746486790327"/>
        <n v="-0.22430380064674305"/>
        <n v="-0.11349220670832105"/>
        <n v="-0.11346237180413121"/>
        <n v="-0.11348773396922873"/>
        <n v="-0.11349926957299739"/>
        <n v="-0.11349238866651978"/>
        <n v="-0.11349970980847357"/>
        <n v="-0.11350752312348167"/>
        <n v="-0.22427164116537412"/>
        <n v="-0.1134903640256959"/>
        <n v="-0.19408322455347193"/>
        <n v="-0.19408213268308694"/>
        <n v="-0.1940821747813779"/>
        <n v="-0.22430249193995111"/>
        <n v="-0.19407874147176041"/>
        <n v="-0.22430455601997712"/>
        <n v="-0.22429157905276864"/>
        <n v="-0.11349126398175591"/>
        <n v="-0.2236503856041131"/>
        <n v="-0.22430509965012801"/>
        <n v="-0.1940827721912014"/>
        <n v="-0.11349141859857137"/>
        <n v="-0.22430515684007091"/>
        <n v="-0.22429854201280641"/>
        <n v="-0.11349191063174113"/>
        <n v="-0.11348174532502231"/>
        <n v="-0.11349993019684479"/>
        <n v="-0.19408275211874138"/>
        <n v="-6.1160204747877978E-2"/>
        <n v="-0.22429549715359798"/>
        <n v="-0.22429339695119488"/>
        <n v="-0.22429519712817969"/>
        <n v="-0.11349243811202459"/>
        <n v="-0.52790552546697178"/>
        <n v="-0.2242983340607082"/>
        <n v="-0.11363055153013379"/>
        <n v="-0.22426549431696341"/>
        <n v="-0.11347879282218598"/>
        <n v="-0.22423420981295739"/>
        <n v="-0.19407176287051497"/>
        <n v="-0.1134937496911903"/>
        <n v="-0.22430326451057658"/>
        <n v="-0.22427611168562567"/>
        <n v="-0.22418372129354802"/>
        <n v="-0.22430455767327762"/>
        <n v="-0.22435247488247756"/>
        <n v="-0.12268949791813832"/>
        <n v="-0.11349189579986807"/>
        <n v="-0.11349180080718257"/>
        <n v="-0.24646778903991962"/>
        <n v="-0.12287257883181057"/>
        <n v="-0.22432726967893368"/>
        <n v="-0.11347903651304236"/>
        <n v="-0.22428827054713463"/>
        <n v="-0.22430304320068106"/>
        <n v="-0.11348153460021515"/>
        <n v="-0.11349146713585789"/>
        <n v="-0.22429294356392404"/>
        <n v="-0.11349624181079321"/>
        <n v="-0.22430077809641258"/>
        <n v="-0.22430153019299526"/>
        <n v="-0.22402234636871499"/>
        <n v="-0.11348892319400572"/>
        <n v="-0.19407027554078959"/>
        <n v="-0.22423533995714018"/>
        <n v="-0.22430115709138121"/>
        <n v="-0.44519983518747419"/>
        <n v="-0.29857078550528926"/>
        <n v="-0.31102475829227572"/>
        <n v="-0.31488434055952519"/>
        <n v="-0.3031440031051883"/>
        <n v="-0.24647394142939982"/>
        <n v="-0.2464668685254352"/>
        <n v="-0.41054984635976"/>
        <n v="-0.24646925038058742"/>
        <n v="-0.11349608048885862"/>
        <n v="-0.11346747207857122"/>
        <n v="-0.11348576831583612"/>
        <n v="-0.11348457812898305"/>
        <n v="-0.11339421613394218"/>
        <n v="-0.11342242117042978"/>
        <n v="-0.22430361725642989"/>
        <n v="-0.11344835736232584"/>
        <n v="-0.22425839234044553"/>
        <n v="-0.19405273860719419"/>
        <n v="-0.19408092428832502"/>
        <n v="-0.11349168738048665"/>
        <n v="-0.22430422271333628"/>
        <n v="-0.1134973636549822"/>
        <n v="-0.22430123120855794"/>
        <n v="-0.22430089485458615"/>
        <n v="-0.22430116753235396"/>
        <n v="-0.22425458348451544"/>
        <n v="-0.54922506872783772"/>
        <n v="-0.2243049834622336"/>
        <n v="-0.22430346040625893"/>
        <n v="-0.22430210995840227"/>
        <n v="-0.48414283047789275"/>
        <n v="-0.22422464375523876"/>
        <n v="-0.22430508324742671"/>
        <n v="-0.22429651998986999"/>
        <n v="-0.22430321860210733"/>
        <n v="-0.22430773249738767"/>
        <n v="-0.22430488132976167"/>
        <n v="-0.2243025811617646"/>
        <n v="-0.22430049592848844"/>
        <n v="-0.2243019578819887"/>
        <n v="-0.22430457951581739"/>
        <n v="-0.22430312892169491"/>
        <n v="-0.22430346070181928"/>
        <n v="-0.22429899634901629"/>
        <n v="-0.22429996011168729"/>
        <n v="-0.22427118644067801"/>
        <n v="-0.1134084437291073"/>
        <n v="-0.11351415233705597"/>
        <n v="-0.11352767023457055"/>
        <n v="-0.11348291046340953"/>
        <n v="-0.11349167336074917"/>
        <n v="-0.10001733402669444"/>
        <n v="-0.10013089005235598"/>
        <n v="-9.995350999535102E-2"/>
        <n v="-0.17614424410540908"/>
        <n v="-0.43722449622166248"/>
        <n v="-0.44739074195805673"/>
        <n v="-0.30410239643035741"/>
        <n v="-0.54267332599678308"/>
        <n v="-0.29857148227510244"/>
        <n v="-0.22425166422630471"/>
        <n v="-0.2765853024993693"/>
        <n v="-0.4986163225210628"/>
        <n v="-0.18553425630102938"/>
        <n v="-0.446876989207321"/>
        <n v="-0.46897351633481543"/>
        <n v="-0.26350290820706923"/>
      </sharedItems>
      <fieldGroup base="0">
        <rangePr autoStart="0" autoEnd="0" startNum="-1" endNum="1" groupInterval="0.2"/>
        <groupItems count="12">
          <s v="&lt;-1"/>
          <s v="-1--0.8"/>
          <s v="-0.8--0.6"/>
          <s v="-0.6--0.4"/>
          <s v="-0.4--0.2"/>
          <s v="-0.2-5.55111512312578E-17"/>
          <s v="0-0.2"/>
          <s v="0.2-0.4"/>
          <s v="0.4-0.6"/>
          <s v="0.6-0.8"/>
          <s v="0.8-1"/>
          <s v="&gt;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3">
  <r>
    <x v="0"/>
  </r>
  <r>
    <x v="1"/>
  </r>
  <r>
    <x v="2"/>
  </r>
  <r>
    <x v="3"/>
  </r>
  <r>
    <x v="4"/>
  </r>
  <r>
    <x v="3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3"/>
  </r>
  <r>
    <x v="23"/>
  </r>
  <r>
    <x v="24"/>
  </r>
  <r>
    <x v="25"/>
  </r>
  <r>
    <x v="23"/>
  </r>
  <r>
    <x v="26"/>
  </r>
  <r>
    <x v="27"/>
  </r>
  <r>
    <x v="28"/>
  </r>
  <r>
    <x v="29"/>
  </r>
  <r>
    <x v="30"/>
  </r>
  <r>
    <x v="29"/>
  </r>
  <r>
    <x v="29"/>
  </r>
  <r>
    <x v="28"/>
  </r>
  <r>
    <x v="31"/>
  </r>
  <r>
    <x v="28"/>
  </r>
  <r>
    <x v="29"/>
  </r>
  <r>
    <x v="32"/>
  </r>
  <r>
    <x v="33"/>
  </r>
  <r>
    <x v="28"/>
  </r>
  <r>
    <x v="28"/>
  </r>
  <r>
    <x v="28"/>
  </r>
  <r>
    <x v="34"/>
  </r>
  <r>
    <x v="35"/>
  </r>
  <r>
    <x v="36"/>
  </r>
  <r>
    <x v="37"/>
  </r>
  <r>
    <x v="38"/>
  </r>
  <r>
    <x v="36"/>
  </r>
  <r>
    <x v="39"/>
  </r>
  <r>
    <x v="40"/>
  </r>
  <r>
    <x v="41"/>
  </r>
  <r>
    <x v="27"/>
  </r>
  <r>
    <x v="42"/>
  </r>
  <r>
    <x v="28"/>
  </r>
  <r>
    <x v="43"/>
  </r>
  <r>
    <x v="28"/>
  </r>
  <r>
    <x v="44"/>
  </r>
  <r>
    <x v="29"/>
  </r>
  <r>
    <x v="45"/>
  </r>
  <r>
    <x v="46"/>
  </r>
  <r>
    <x v="47"/>
  </r>
  <r>
    <x v="48"/>
  </r>
  <r>
    <x v="49"/>
  </r>
  <r>
    <x v="50"/>
  </r>
  <r>
    <x v="51"/>
  </r>
  <r>
    <x v="43"/>
  </r>
  <r>
    <x v="52"/>
  </r>
  <r>
    <x v="53"/>
  </r>
  <r>
    <x v="34"/>
  </r>
  <r>
    <x v="43"/>
  </r>
  <r>
    <x v="54"/>
  </r>
  <r>
    <x v="55"/>
  </r>
  <r>
    <x v="34"/>
  </r>
  <r>
    <x v="34"/>
  </r>
  <r>
    <x v="48"/>
  </r>
  <r>
    <x v="56"/>
  </r>
  <r>
    <x v="57"/>
  </r>
  <r>
    <x v="58"/>
  </r>
  <r>
    <x v="44"/>
  </r>
  <r>
    <x v="59"/>
  </r>
  <r>
    <x v="60"/>
  </r>
  <r>
    <x v="61"/>
  </r>
  <r>
    <x v="34"/>
  </r>
  <r>
    <x v="28"/>
  </r>
  <r>
    <x v="23"/>
  </r>
  <r>
    <x v="62"/>
  </r>
  <r>
    <x v="63"/>
  </r>
  <r>
    <x v="23"/>
  </r>
  <r>
    <x v="64"/>
  </r>
  <r>
    <x v="22"/>
  </r>
  <r>
    <x v="65"/>
  </r>
  <r>
    <x v="34"/>
  </r>
  <r>
    <x v="66"/>
  </r>
  <r>
    <x v="22"/>
  </r>
  <r>
    <x v="67"/>
  </r>
  <r>
    <x v="23"/>
  </r>
  <r>
    <x v="43"/>
  </r>
  <r>
    <x v="28"/>
  </r>
  <r>
    <x v="68"/>
  </r>
  <r>
    <x v="28"/>
  </r>
  <r>
    <x v="28"/>
  </r>
  <r>
    <x v="28"/>
  </r>
  <r>
    <x v="51"/>
  </r>
  <r>
    <x v="22"/>
  </r>
  <r>
    <x v="69"/>
  </r>
  <r>
    <x v="70"/>
  </r>
  <r>
    <x v="23"/>
  </r>
  <r>
    <x v="22"/>
  </r>
  <r>
    <x v="71"/>
  </r>
  <r>
    <x v="72"/>
  </r>
  <r>
    <x v="23"/>
  </r>
  <r>
    <x v="23"/>
  </r>
  <r>
    <x v="65"/>
  </r>
  <r>
    <x v="34"/>
  </r>
  <r>
    <x v="23"/>
  </r>
  <r>
    <x v="28"/>
  </r>
  <r>
    <x v="41"/>
  </r>
  <r>
    <x v="73"/>
  </r>
  <r>
    <x v="74"/>
  </r>
  <r>
    <x v="75"/>
  </r>
  <r>
    <x v="76"/>
  </r>
  <r>
    <x v="77"/>
  </r>
  <r>
    <x v="73"/>
  </r>
  <r>
    <x v="22"/>
  </r>
  <r>
    <x v="73"/>
  </r>
  <r>
    <x v="78"/>
  </r>
  <r>
    <x v="69"/>
  </r>
  <r>
    <x v="79"/>
  </r>
  <r>
    <x v="80"/>
  </r>
  <r>
    <x v="80"/>
  </r>
  <r>
    <x v="81"/>
  </r>
  <r>
    <x v="82"/>
  </r>
  <r>
    <x v="83"/>
  </r>
  <r>
    <x v="84"/>
  </r>
  <r>
    <x v="85"/>
  </r>
  <r>
    <x v="78"/>
  </r>
  <r>
    <x v="86"/>
  </r>
  <r>
    <x v="34"/>
  </r>
  <r>
    <x v="87"/>
  </r>
  <r>
    <x v="34"/>
  </r>
  <r>
    <x v="34"/>
  </r>
  <r>
    <x v="34"/>
  </r>
  <r>
    <x v="34"/>
  </r>
  <r>
    <x v="88"/>
  </r>
  <r>
    <x v="89"/>
  </r>
  <r>
    <x v="90"/>
  </r>
  <r>
    <x v="91"/>
  </r>
  <r>
    <x v="34"/>
  </r>
  <r>
    <x v="34"/>
  </r>
  <r>
    <x v="92"/>
  </r>
  <r>
    <x v="93"/>
  </r>
  <r>
    <x v="94"/>
  </r>
  <r>
    <x v="95"/>
  </r>
  <r>
    <x v="60"/>
  </r>
  <r>
    <x v="96"/>
  </r>
  <r>
    <x v="77"/>
  </r>
  <r>
    <x v="97"/>
  </r>
  <r>
    <x v="76"/>
  </r>
  <r>
    <x v="98"/>
  </r>
  <r>
    <x v="80"/>
  </r>
  <r>
    <x v="99"/>
  </r>
  <r>
    <x v="100"/>
  </r>
  <r>
    <x v="101"/>
  </r>
  <r>
    <x v="100"/>
  </r>
  <r>
    <x v="102"/>
  </r>
  <r>
    <x v="75"/>
  </r>
  <r>
    <x v="103"/>
  </r>
  <r>
    <x v="104"/>
  </r>
  <r>
    <x v="105"/>
  </r>
  <r>
    <x v="106"/>
  </r>
  <r>
    <x v="107"/>
  </r>
  <r>
    <x v="108"/>
  </r>
  <r>
    <x v="109"/>
  </r>
  <r>
    <x v="110"/>
  </r>
  <r>
    <x v="76"/>
  </r>
  <r>
    <x v="41"/>
  </r>
  <r>
    <x v="69"/>
  </r>
  <r>
    <x v="111"/>
  </r>
  <r>
    <x v="53"/>
  </r>
  <r>
    <x v="98"/>
  </r>
  <r>
    <x v="62"/>
  </r>
  <r>
    <x v="112"/>
  </r>
  <r>
    <x v="43"/>
  </r>
  <r>
    <x v="113"/>
  </r>
  <r>
    <x v="73"/>
  </r>
  <r>
    <x v="75"/>
  </r>
  <r>
    <x v="76"/>
  </r>
  <r>
    <x v="83"/>
  </r>
  <r>
    <x v="34"/>
  </r>
  <r>
    <x v="114"/>
  </r>
  <r>
    <x v="69"/>
  </r>
  <r>
    <x v="22"/>
  </r>
  <r>
    <x v="115"/>
  </r>
  <r>
    <x v="69"/>
  </r>
  <r>
    <x v="116"/>
  </r>
  <r>
    <x v="117"/>
  </r>
  <r>
    <x v="118"/>
  </r>
  <r>
    <x v="119"/>
  </r>
  <r>
    <x v="120"/>
  </r>
  <r>
    <x v="75"/>
  </r>
  <r>
    <x v="75"/>
  </r>
  <r>
    <x v="73"/>
  </r>
  <r>
    <x v="121"/>
  </r>
  <r>
    <x v="79"/>
  </r>
  <r>
    <x v="23"/>
  </r>
  <r>
    <x v="122"/>
  </r>
  <r>
    <x v="48"/>
  </r>
  <r>
    <x v="44"/>
  </r>
  <r>
    <x v="28"/>
  </r>
  <r>
    <x v="53"/>
  </r>
  <r>
    <x v="123"/>
  </r>
  <r>
    <x v="34"/>
  </r>
  <r>
    <x v="78"/>
  </r>
  <r>
    <x v="124"/>
  </r>
  <r>
    <x v="34"/>
  </r>
  <r>
    <x v="125"/>
  </r>
  <r>
    <x v="126"/>
  </r>
  <r>
    <x v="127"/>
  </r>
  <r>
    <x v="22"/>
  </r>
  <r>
    <x v="22"/>
  </r>
  <r>
    <x v="85"/>
  </r>
  <r>
    <x v="87"/>
  </r>
  <r>
    <x v="70"/>
  </r>
  <r>
    <x v="128"/>
  </r>
  <r>
    <x v="129"/>
  </r>
  <r>
    <x v="76"/>
  </r>
  <r>
    <x v="48"/>
  </r>
  <r>
    <x v="36"/>
  </r>
  <r>
    <x v="34"/>
  </r>
  <r>
    <x v="130"/>
  </r>
  <r>
    <x v="131"/>
  </r>
  <r>
    <x v="132"/>
  </r>
  <r>
    <x v="133"/>
  </r>
  <r>
    <x v="70"/>
  </r>
  <r>
    <x v="134"/>
  </r>
  <r>
    <x v="29"/>
  </r>
  <r>
    <x v="80"/>
  </r>
  <r>
    <x v="72"/>
  </r>
  <r>
    <x v="135"/>
  </r>
  <r>
    <x v="136"/>
  </r>
  <r>
    <x v="137"/>
  </r>
  <r>
    <x v="44"/>
  </r>
  <r>
    <x v="34"/>
  </r>
  <r>
    <x v="34"/>
  </r>
  <r>
    <x v="138"/>
  </r>
  <r>
    <x v="112"/>
  </r>
  <r>
    <x v="139"/>
  </r>
  <r>
    <x v="140"/>
  </r>
  <r>
    <x v="141"/>
  </r>
  <r>
    <x v="142"/>
  </r>
  <r>
    <x v="143"/>
  </r>
  <r>
    <x v="144"/>
  </r>
  <r>
    <x v="34"/>
  </r>
  <r>
    <x v="34"/>
  </r>
  <r>
    <x v="145"/>
  </r>
  <r>
    <x v="34"/>
  </r>
  <r>
    <x v="34"/>
  </r>
  <r>
    <x v="34"/>
  </r>
  <r>
    <x v="146"/>
  </r>
  <r>
    <x v="147"/>
  </r>
  <r>
    <x v="34"/>
  </r>
  <r>
    <x v="44"/>
  </r>
  <r>
    <x v="57"/>
  </r>
  <r>
    <x v="40"/>
  </r>
  <r>
    <x v="148"/>
  </r>
  <r>
    <x v="149"/>
  </r>
  <r>
    <x v="150"/>
  </r>
  <r>
    <x v="151"/>
  </r>
  <r>
    <x v="152"/>
  </r>
  <r>
    <x v="34"/>
  </r>
  <r>
    <x v="34"/>
  </r>
  <r>
    <x v="153"/>
  </r>
  <r>
    <x v="154"/>
  </r>
  <r>
    <x v="155"/>
  </r>
  <r>
    <x v="156"/>
  </r>
  <r>
    <x v="157"/>
  </r>
  <r>
    <x v="158"/>
  </r>
  <r>
    <x v="159"/>
  </r>
  <r>
    <x v="160"/>
  </r>
  <r>
    <x v="34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34"/>
  </r>
  <r>
    <x v="173"/>
  </r>
  <r>
    <x v="174"/>
  </r>
  <r>
    <x v="34"/>
  </r>
  <r>
    <x v="34"/>
  </r>
  <r>
    <x v="175"/>
  </r>
  <r>
    <x v="176"/>
  </r>
  <r>
    <x v="177"/>
  </r>
  <r>
    <x v="178"/>
  </r>
  <r>
    <x v="34"/>
  </r>
  <r>
    <x v="179"/>
  </r>
  <r>
    <x v="34"/>
  </r>
  <r>
    <x v="180"/>
  </r>
  <r>
    <x v="181"/>
  </r>
  <r>
    <x v="182"/>
  </r>
  <r>
    <x v="183"/>
  </r>
  <r>
    <x v="34"/>
  </r>
  <r>
    <x v="34"/>
  </r>
  <r>
    <x v="34"/>
  </r>
  <r>
    <x v="34"/>
  </r>
  <r>
    <x v="184"/>
  </r>
  <r>
    <x v="185"/>
  </r>
  <r>
    <x v="34"/>
  </r>
  <r>
    <x v="34"/>
  </r>
  <r>
    <x v="34"/>
  </r>
  <r>
    <x v="34"/>
  </r>
  <r>
    <x v="186"/>
  </r>
  <r>
    <x v="187"/>
  </r>
  <r>
    <x v="188"/>
  </r>
  <r>
    <x v="34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34"/>
  </r>
  <r>
    <x v="34"/>
  </r>
  <r>
    <x v="201"/>
  </r>
  <r>
    <x v="202"/>
  </r>
  <r>
    <x v="34"/>
  </r>
  <r>
    <x v="203"/>
  </r>
  <r>
    <x v="204"/>
  </r>
  <r>
    <x v="34"/>
  </r>
  <r>
    <x v="205"/>
  </r>
  <r>
    <x v="206"/>
  </r>
  <r>
    <x v="207"/>
  </r>
  <r>
    <x v="208"/>
  </r>
  <r>
    <x v="34"/>
  </r>
  <r>
    <x v="34"/>
  </r>
  <r>
    <x v="34"/>
  </r>
  <r>
    <x v="34"/>
  </r>
  <r>
    <x v="34"/>
  </r>
  <r>
    <x v="34"/>
  </r>
  <r>
    <x v="209"/>
  </r>
  <r>
    <x v="210"/>
  </r>
  <r>
    <x v="211"/>
  </r>
  <r>
    <x v="34"/>
  </r>
  <r>
    <x v="34"/>
  </r>
  <r>
    <x v="212"/>
  </r>
  <r>
    <x v="213"/>
  </r>
  <r>
    <x v="34"/>
  </r>
  <r>
    <x v="214"/>
  </r>
  <r>
    <x v="215"/>
  </r>
  <r>
    <x v="216"/>
  </r>
  <r>
    <x v="34"/>
  </r>
  <r>
    <x v="34"/>
  </r>
  <r>
    <x v="217"/>
  </r>
  <r>
    <x v="34"/>
  </r>
  <r>
    <x v="34"/>
  </r>
  <r>
    <x v="218"/>
  </r>
  <r>
    <x v="219"/>
  </r>
  <r>
    <x v="220"/>
  </r>
  <r>
    <x v="34"/>
  </r>
  <r>
    <x v="221"/>
  </r>
  <r>
    <x v="222"/>
  </r>
  <r>
    <x v="223"/>
  </r>
  <r>
    <x v="34"/>
  </r>
  <r>
    <x v="224"/>
  </r>
  <r>
    <x v="225"/>
  </r>
  <r>
    <x v="226"/>
  </r>
  <r>
    <x v="227"/>
  </r>
  <r>
    <x v="228"/>
  </r>
  <r>
    <x v="34"/>
  </r>
  <r>
    <x v="34"/>
  </r>
  <r>
    <x v="229"/>
  </r>
  <r>
    <x v="230"/>
  </r>
  <r>
    <x v="231"/>
  </r>
  <r>
    <x v="232"/>
  </r>
  <r>
    <x v="34"/>
  </r>
  <r>
    <x v="233"/>
  </r>
  <r>
    <x v="234"/>
  </r>
  <r>
    <x v="34"/>
  </r>
  <r>
    <x v="34"/>
  </r>
  <r>
    <x v="235"/>
  </r>
  <r>
    <x v="34"/>
  </r>
  <r>
    <x v="34"/>
  </r>
  <r>
    <x v="34"/>
  </r>
  <r>
    <x v="34"/>
  </r>
  <r>
    <x v="34"/>
  </r>
  <r>
    <x v="34"/>
  </r>
  <r>
    <x v="34"/>
  </r>
  <r>
    <x v="236"/>
  </r>
  <r>
    <x v="34"/>
  </r>
  <r>
    <x v="237"/>
  </r>
  <r>
    <x v="34"/>
  </r>
  <r>
    <x v="238"/>
  </r>
  <r>
    <x v="239"/>
  </r>
  <r>
    <x v="34"/>
  </r>
  <r>
    <x v="34"/>
  </r>
  <r>
    <x v="240"/>
  </r>
  <r>
    <x v="241"/>
  </r>
  <r>
    <x v="34"/>
  </r>
  <r>
    <x v="34"/>
  </r>
  <r>
    <x v="34"/>
  </r>
  <r>
    <x v="34"/>
  </r>
  <r>
    <x v="34"/>
  </r>
  <r>
    <x v="242"/>
  </r>
  <r>
    <x v="34"/>
  </r>
  <r>
    <x v="34"/>
  </r>
  <r>
    <x v="34"/>
  </r>
  <r>
    <x v="34"/>
  </r>
  <r>
    <x v="243"/>
  </r>
  <r>
    <x v="34"/>
  </r>
  <r>
    <x v="34"/>
  </r>
  <r>
    <x v="34"/>
  </r>
  <r>
    <x v="244"/>
  </r>
  <r>
    <x v="34"/>
  </r>
  <r>
    <x v="34"/>
  </r>
  <r>
    <x v="34"/>
  </r>
  <r>
    <x v="245"/>
  </r>
  <r>
    <x v="246"/>
  </r>
  <r>
    <x v="34"/>
  </r>
  <r>
    <x v="247"/>
  </r>
  <r>
    <x v="34"/>
  </r>
  <r>
    <x v="248"/>
  </r>
  <r>
    <x v="34"/>
  </r>
  <r>
    <x v="249"/>
  </r>
  <r>
    <x v="34"/>
  </r>
  <r>
    <x v="250"/>
  </r>
  <r>
    <x v="251"/>
  </r>
  <r>
    <x v="34"/>
  </r>
  <r>
    <x v="34"/>
  </r>
  <r>
    <x v="34"/>
  </r>
  <r>
    <x v="252"/>
  </r>
  <r>
    <x v="253"/>
  </r>
  <r>
    <x v="254"/>
  </r>
  <r>
    <x v="255"/>
  </r>
  <r>
    <x v="34"/>
  </r>
  <r>
    <x v="256"/>
  </r>
  <r>
    <x v="257"/>
  </r>
  <r>
    <x v="258"/>
  </r>
  <r>
    <x v="259"/>
  </r>
  <r>
    <x v="260"/>
  </r>
  <r>
    <x v="261"/>
  </r>
  <r>
    <x v="34"/>
  </r>
  <r>
    <x v="34"/>
  </r>
  <r>
    <x v="34"/>
  </r>
  <r>
    <x v="34"/>
  </r>
  <r>
    <x v="262"/>
  </r>
  <r>
    <x v="263"/>
  </r>
  <r>
    <x v="264"/>
  </r>
  <r>
    <x v="265"/>
  </r>
  <r>
    <x v="34"/>
  </r>
  <r>
    <x v="34"/>
  </r>
  <r>
    <x v="34"/>
  </r>
  <r>
    <x v="266"/>
  </r>
  <r>
    <x v="267"/>
  </r>
  <r>
    <x v="268"/>
  </r>
  <r>
    <x v="34"/>
  </r>
  <r>
    <x v="269"/>
  </r>
  <r>
    <x v="270"/>
  </r>
  <r>
    <x v="271"/>
  </r>
  <r>
    <x v="34"/>
  </r>
  <r>
    <x v="272"/>
  </r>
  <r>
    <x v="273"/>
  </r>
  <r>
    <x v="34"/>
  </r>
  <r>
    <x v="274"/>
  </r>
  <r>
    <x v="275"/>
  </r>
  <r>
    <x v="276"/>
  </r>
  <r>
    <x v="34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34"/>
  </r>
  <r>
    <x v="286"/>
  </r>
  <r>
    <x v="287"/>
  </r>
  <r>
    <x v="34"/>
  </r>
  <r>
    <x v="288"/>
  </r>
  <r>
    <x v="289"/>
  </r>
  <r>
    <x v="290"/>
  </r>
  <r>
    <x v="34"/>
  </r>
  <r>
    <x v="291"/>
  </r>
  <r>
    <x v="292"/>
  </r>
  <r>
    <x v="293"/>
  </r>
  <r>
    <x v="34"/>
  </r>
  <r>
    <x v="294"/>
  </r>
  <r>
    <x v="295"/>
  </r>
  <r>
    <x v="296"/>
  </r>
  <r>
    <x v="297"/>
  </r>
  <r>
    <x v="298"/>
  </r>
  <r>
    <x v="34"/>
  </r>
  <r>
    <x v="34"/>
  </r>
  <r>
    <x v="299"/>
  </r>
  <r>
    <x v="300"/>
  </r>
  <r>
    <x v="301"/>
  </r>
  <r>
    <x v="302"/>
  </r>
  <r>
    <x v="303"/>
  </r>
  <r>
    <x v="304"/>
  </r>
  <r>
    <x v="34"/>
  </r>
  <r>
    <x v="34"/>
  </r>
  <r>
    <x v="305"/>
  </r>
  <r>
    <x v="306"/>
  </r>
  <r>
    <x v="307"/>
  </r>
  <r>
    <x v="34"/>
  </r>
  <r>
    <x v="34"/>
  </r>
  <r>
    <x v="34"/>
  </r>
  <r>
    <x v="34"/>
  </r>
  <r>
    <x v="308"/>
  </r>
  <r>
    <x v="309"/>
  </r>
  <r>
    <x v="34"/>
  </r>
  <r>
    <x v="310"/>
  </r>
  <r>
    <x v="311"/>
  </r>
  <r>
    <x v="312"/>
  </r>
  <r>
    <x v="34"/>
  </r>
  <r>
    <x v="313"/>
  </r>
  <r>
    <x v="34"/>
  </r>
  <r>
    <x v="314"/>
  </r>
  <r>
    <x v="34"/>
  </r>
  <r>
    <x v="315"/>
  </r>
  <r>
    <x v="34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4"/>
  </r>
  <r>
    <x v="325"/>
  </r>
  <r>
    <x v="34"/>
  </r>
  <r>
    <x v="34"/>
  </r>
  <r>
    <x v="326"/>
  </r>
  <r>
    <x v="327"/>
  </r>
  <r>
    <x v="34"/>
  </r>
  <r>
    <x v="328"/>
  </r>
  <r>
    <x v="329"/>
  </r>
  <r>
    <x v="330"/>
  </r>
  <r>
    <x v="34"/>
  </r>
  <r>
    <x v="34"/>
  </r>
  <r>
    <x v="331"/>
  </r>
  <r>
    <x v="332"/>
  </r>
  <r>
    <x v="333"/>
  </r>
  <r>
    <x v="34"/>
  </r>
  <r>
    <x v="334"/>
  </r>
  <r>
    <x v="34"/>
  </r>
  <r>
    <x v="335"/>
  </r>
  <r>
    <x v="34"/>
  </r>
  <r>
    <x v="34"/>
  </r>
  <r>
    <x v="336"/>
  </r>
  <r>
    <x v="337"/>
  </r>
  <r>
    <x v="338"/>
  </r>
  <r>
    <x v="34"/>
  </r>
  <r>
    <x v="34"/>
  </r>
  <r>
    <x v="339"/>
  </r>
  <r>
    <x v="340"/>
  </r>
  <r>
    <x v="341"/>
  </r>
  <r>
    <x v="342"/>
  </r>
  <r>
    <x v="343"/>
  </r>
  <r>
    <x v="344"/>
  </r>
  <r>
    <x v="34"/>
  </r>
  <r>
    <x v="34"/>
  </r>
  <r>
    <x v="345"/>
  </r>
  <r>
    <x v="346"/>
  </r>
  <r>
    <x v="347"/>
  </r>
  <r>
    <x v="348"/>
  </r>
  <r>
    <x v="349"/>
  </r>
  <r>
    <x v="350"/>
  </r>
  <r>
    <x v="351"/>
  </r>
  <r>
    <x v="34"/>
  </r>
  <r>
    <x v="352"/>
  </r>
  <r>
    <x v="353"/>
  </r>
  <r>
    <x v="354"/>
  </r>
  <r>
    <x v="34"/>
  </r>
  <r>
    <x v="34"/>
  </r>
  <r>
    <x v="355"/>
  </r>
  <r>
    <x v="356"/>
  </r>
  <r>
    <x v="357"/>
  </r>
  <r>
    <x v="358"/>
  </r>
  <r>
    <x v="359"/>
  </r>
  <r>
    <x v="34"/>
  </r>
  <r>
    <x v="34"/>
  </r>
  <r>
    <x v="360"/>
  </r>
  <r>
    <x v="361"/>
  </r>
  <r>
    <x v="362"/>
  </r>
  <r>
    <x v="363"/>
  </r>
  <r>
    <x v="34"/>
  </r>
  <r>
    <x v="364"/>
  </r>
  <r>
    <x v="365"/>
  </r>
  <r>
    <x v="366"/>
  </r>
  <r>
    <x v="367"/>
  </r>
  <r>
    <x v="34"/>
  </r>
  <r>
    <x v="34"/>
  </r>
  <r>
    <x v="368"/>
  </r>
  <r>
    <x v="34"/>
  </r>
  <r>
    <x v="34"/>
  </r>
  <r>
    <x v="369"/>
  </r>
  <r>
    <x v="370"/>
  </r>
  <r>
    <x v="34"/>
  </r>
  <r>
    <x v="371"/>
  </r>
  <r>
    <x v="372"/>
  </r>
  <r>
    <x v="34"/>
  </r>
  <r>
    <x v="34"/>
  </r>
  <r>
    <x v="373"/>
  </r>
  <r>
    <x v="374"/>
  </r>
  <r>
    <x v="43"/>
  </r>
  <r>
    <x v="43"/>
  </r>
  <r>
    <x v="31"/>
  </r>
  <r>
    <x v="44"/>
  </r>
  <r>
    <x v="31"/>
  </r>
  <r>
    <x v="36"/>
  </r>
  <r>
    <x v="375"/>
  </r>
  <r>
    <x v="31"/>
  </r>
  <r>
    <x v="43"/>
  </r>
  <r>
    <x v="376"/>
  </r>
  <r>
    <x v="31"/>
  </r>
  <r>
    <x v="31"/>
  </r>
  <r>
    <x v="377"/>
  </r>
  <r>
    <x v="378"/>
  </r>
  <r>
    <x v="43"/>
  </r>
  <r>
    <x v="379"/>
  </r>
  <r>
    <x v="149"/>
  </r>
  <r>
    <x v="380"/>
  </r>
  <r>
    <x v="51"/>
  </r>
  <r>
    <x v="34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398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15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398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34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4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400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38"/>
  </r>
  <r>
    <x v="43"/>
  </r>
  <r>
    <x v="376"/>
  </r>
  <r>
    <x v="31"/>
  </r>
  <r>
    <x v="31"/>
  </r>
  <r>
    <x v="43"/>
  </r>
  <r>
    <x v="548"/>
  </r>
  <r>
    <x v="43"/>
  </r>
  <r>
    <x v="43"/>
  </r>
  <r>
    <x v="51"/>
  </r>
  <r>
    <x v="549"/>
  </r>
  <r>
    <x v="36"/>
  </r>
  <r>
    <x v="550"/>
  </r>
  <r>
    <x v="551"/>
  </r>
  <r>
    <x v="552"/>
  </r>
  <r>
    <x v="553"/>
  </r>
  <r>
    <x v="554"/>
  </r>
  <r>
    <x v="555"/>
  </r>
  <r>
    <x v="376"/>
  </r>
  <r>
    <x v="556"/>
  </r>
  <r>
    <x v="34"/>
  </r>
  <r>
    <x v="557"/>
  </r>
  <r>
    <x v="34"/>
  </r>
  <r>
    <x v="36"/>
  </r>
  <r>
    <x v="558"/>
  </r>
  <r>
    <x v="559"/>
  </r>
  <r>
    <x v="34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34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69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34"/>
  </r>
  <r>
    <x v="34"/>
  </r>
  <r>
    <x v="597"/>
  </r>
  <r>
    <x v="598"/>
  </r>
  <r>
    <x v="34"/>
  </r>
  <r>
    <x v="599"/>
  </r>
  <r>
    <x v="600"/>
  </r>
  <r>
    <x v="601"/>
  </r>
  <r>
    <x v="602"/>
  </r>
  <r>
    <x v="603"/>
  </r>
  <r>
    <x v="50"/>
  </r>
  <r>
    <x v="604"/>
  </r>
  <r>
    <x v="376"/>
  </r>
  <r>
    <x v="605"/>
  </r>
  <r>
    <x v="606"/>
  </r>
  <r>
    <x v="607"/>
  </r>
  <r>
    <x v="608"/>
  </r>
  <r>
    <x v="603"/>
  </r>
  <r>
    <x v="50"/>
  </r>
  <r>
    <x v="609"/>
  </r>
  <r>
    <x v="610"/>
  </r>
  <r>
    <x v="51"/>
  </r>
  <r>
    <x v="611"/>
  </r>
  <r>
    <x v="612"/>
  </r>
  <r>
    <x v="613"/>
  </r>
  <r>
    <x v="614"/>
  </r>
  <r>
    <x v="126"/>
  </r>
  <r>
    <x v="48"/>
  </r>
  <r>
    <x v="615"/>
  </r>
  <r>
    <x v="616"/>
  </r>
  <r>
    <x v="383"/>
  </r>
  <r>
    <x v="29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50"/>
  </r>
  <r>
    <x v="612"/>
  </r>
  <r>
    <x v="43"/>
  </r>
  <r>
    <x v="626"/>
  </r>
  <r>
    <x v="558"/>
  </r>
  <r>
    <x v="627"/>
  </r>
  <r>
    <x v="628"/>
  </r>
  <r>
    <x v="629"/>
  </r>
  <r>
    <x v="51"/>
  </r>
  <r>
    <x v="630"/>
  </r>
  <r>
    <x v="631"/>
  </r>
  <r>
    <x v="632"/>
  </r>
  <r>
    <x v="48"/>
  </r>
  <r>
    <x v="633"/>
  </r>
  <r>
    <x v="43"/>
  </r>
  <r>
    <x v="634"/>
  </r>
  <r>
    <x v="59"/>
  </r>
  <r>
    <x v="635"/>
  </r>
  <r>
    <x v="129"/>
  </r>
  <r>
    <x v="63"/>
  </r>
  <r>
    <x v="71"/>
  </r>
  <r>
    <x v="71"/>
  </r>
  <r>
    <x v="23"/>
  </r>
  <r>
    <x v="636"/>
  </r>
  <r>
    <x v="637"/>
  </r>
  <r>
    <x v="81"/>
  </r>
  <r>
    <x v="87"/>
  </r>
  <r>
    <x v="34"/>
  </r>
  <r>
    <x v="128"/>
  </r>
  <r>
    <x v="127"/>
  </r>
  <r>
    <x v="638"/>
  </r>
  <r>
    <x v="639"/>
  </r>
  <r>
    <x v="640"/>
  </r>
  <r>
    <x v="22"/>
  </r>
  <r>
    <x v="75"/>
  </r>
  <r>
    <x v="551"/>
  </r>
  <r>
    <x v="641"/>
  </r>
  <r>
    <x v="642"/>
  </r>
  <r>
    <x v="22"/>
  </r>
  <r>
    <x v="23"/>
  </r>
  <r>
    <x v="643"/>
  </r>
  <r>
    <x v="80"/>
  </r>
  <r>
    <x v="67"/>
  </r>
  <r>
    <x v="81"/>
  </r>
  <r>
    <x v="644"/>
  </r>
  <r>
    <x v="34"/>
  </r>
  <r>
    <x v="34"/>
  </r>
  <r>
    <x v="645"/>
  </r>
  <r>
    <x v="646"/>
  </r>
  <r>
    <x v="52"/>
  </r>
  <r>
    <x v="34"/>
  </r>
  <r>
    <x v="647"/>
  </r>
  <r>
    <x v="149"/>
  </r>
  <r>
    <x v="59"/>
  </r>
  <r>
    <x v="34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46"/>
  </r>
  <r>
    <x v="657"/>
  </r>
  <r>
    <x v="96"/>
  </r>
  <r>
    <x v="658"/>
  </r>
  <r>
    <x v="659"/>
  </r>
  <r>
    <x v="52"/>
  </r>
  <r>
    <x v="591"/>
  </r>
  <r>
    <x v="60"/>
  </r>
  <r>
    <x v="660"/>
  </r>
  <r>
    <x v="61"/>
  </r>
  <r>
    <x v="661"/>
  </r>
  <r>
    <x v="662"/>
  </r>
  <r>
    <x v="663"/>
  </r>
  <r>
    <x v="84"/>
  </r>
  <r>
    <x v="664"/>
  </r>
  <r>
    <x v="665"/>
  </r>
  <r>
    <x v="666"/>
  </r>
  <r>
    <x v="667"/>
  </r>
  <r>
    <x v="29"/>
  </r>
  <r>
    <x v="668"/>
  </r>
  <r>
    <x v="669"/>
  </r>
  <r>
    <x v="670"/>
  </r>
  <r>
    <x v="671"/>
  </r>
  <r>
    <x v="672"/>
  </r>
  <r>
    <x v="52"/>
  </r>
  <r>
    <x v="673"/>
  </r>
  <r>
    <x v="674"/>
  </r>
  <r>
    <x v="675"/>
  </r>
  <r>
    <x v="676"/>
  </r>
  <r>
    <x v="646"/>
  </r>
  <r>
    <x v="677"/>
  </r>
  <r>
    <x v="50"/>
  </r>
  <r>
    <x v="678"/>
  </r>
  <r>
    <x v="61"/>
  </r>
  <r>
    <x v="50"/>
  </r>
  <r>
    <x v="679"/>
  </r>
  <r>
    <x v="74"/>
  </r>
  <r>
    <x v="680"/>
  </r>
  <r>
    <x v="34"/>
  </r>
  <r>
    <x v="681"/>
  </r>
  <r>
    <x v="569"/>
  </r>
  <r>
    <x v="682"/>
  </r>
  <r>
    <x v="683"/>
  </r>
  <r>
    <x v="646"/>
  </r>
  <r>
    <x v="48"/>
  </r>
  <r>
    <x v="684"/>
  </r>
  <r>
    <x v="29"/>
  </r>
  <r>
    <x v="646"/>
  </r>
  <r>
    <x v="44"/>
  </r>
  <r>
    <x v="685"/>
  </r>
  <r>
    <x v="149"/>
  </r>
  <r>
    <x v="28"/>
  </r>
  <r>
    <x v="61"/>
  </r>
  <r>
    <x v="686"/>
  </r>
  <r>
    <x v="36"/>
  </r>
  <r>
    <x v="59"/>
  </r>
  <r>
    <x v="687"/>
  </r>
  <r>
    <x v="27"/>
  </r>
  <r>
    <x v="688"/>
  </r>
  <r>
    <x v="689"/>
  </r>
  <r>
    <x v="690"/>
  </r>
  <r>
    <x v="691"/>
  </r>
  <r>
    <x v="29"/>
  </r>
  <r>
    <x v="692"/>
  </r>
  <r>
    <x v="693"/>
  </r>
  <r>
    <x v="57"/>
  </r>
  <r>
    <x v="694"/>
  </r>
  <r>
    <x v="695"/>
  </r>
  <r>
    <x v="29"/>
  </r>
  <r>
    <x v="696"/>
  </r>
  <r>
    <x v="376"/>
  </r>
  <r>
    <x v="29"/>
  </r>
  <r>
    <x v="697"/>
  </r>
  <r>
    <x v="698"/>
  </r>
  <r>
    <x v="699"/>
  </r>
  <r>
    <x v="700"/>
  </r>
  <r>
    <x v="701"/>
  </r>
  <r>
    <x v="702"/>
  </r>
  <r>
    <x v="703"/>
  </r>
  <r>
    <x v="704"/>
  </r>
  <r>
    <x v="34"/>
  </r>
  <r>
    <x v="705"/>
  </r>
  <r>
    <x v="706"/>
  </r>
  <r>
    <x v="707"/>
  </r>
  <r>
    <x v="708"/>
  </r>
  <r>
    <x v="709"/>
  </r>
  <r>
    <x v="666"/>
  </r>
  <r>
    <x v="666"/>
  </r>
  <r>
    <x v="710"/>
  </r>
  <r>
    <x v="59"/>
  </r>
  <r>
    <x v="711"/>
  </r>
  <r>
    <x v="712"/>
  </r>
  <r>
    <x v="625"/>
  </r>
  <r>
    <x v="36"/>
  </r>
  <r>
    <x v="639"/>
  </r>
  <r>
    <x v="713"/>
  </r>
  <r>
    <x v="714"/>
  </r>
  <r>
    <x v="715"/>
  </r>
  <r>
    <x v="23"/>
  </r>
  <r>
    <x v="23"/>
  </r>
  <r>
    <x v="23"/>
  </r>
  <r>
    <x v="80"/>
  </r>
  <r>
    <x v="95"/>
  </r>
  <r>
    <x v="44"/>
  </r>
  <r>
    <x v="655"/>
  </r>
  <r>
    <x v="684"/>
  </r>
  <r>
    <x v="716"/>
  </r>
  <r>
    <x v="558"/>
  </r>
  <r>
    <x v="710"/>
  </r>
  <r>
    <x v="712"/>
  </r>
  <r>
    <x v="126"/>
  </r>
  <r>
    <x v="38"/>
  </r>
  <r>
    <x v="717"/>
  </r>
  <r>
    <x v="406"/>
  </r>
  <r>
    <x v="646"/>
  </r>
  <r>
    <x v="712"/>
  </r>
  <r>
    <x v="718"/>
  </r>
  <r>
    <x v="59"/>
  </r>
  <r>
    <x v="95"/>
  </r>
  <r>
    <x v="551"/>
  </r>
  <r>
    <x v="34"/>
  </r>
  <r>
    <x v="719"/>
  </r>
  <r>
    <x v="720"/>
  </r>
  <r>
    <x v="721"/>
  </r>
  <r>
    <x v="646"/>
  </r>
  <r>
    <x v="59"/>
  </r>
  <r>
    <x v="126"/>
  </r>
  <r>
    <x v="74"/>
  </r>
  <r>
    <x v="722"/>
  </r>
  <r>
    <x v="723"/>
  </r>
  <r>
    <x v="34"/>
  </r>
  <r>
    <x v="34"/>
  </r>
  <r>
    <x v="481"/>
  </r>
  <r>
    <x v="34"/>
  </r>
  <r>
    <x v="724"/>
  </r>
  <r>
    <x v="646"/>
  </r>
  <r>
    <x v="29"/>
  </r>
  <r>
    <x v="126"/>
  </r>
  <r>
    <x v="612"/>
  </r>
  <r>
    <x v="641"/>
  </r>
  <r>
    <x v="725"/>
  </r>
  <r>
    <x v="726"/>
  </r>
  <r>
    <x v="70"/>
  </r>
  <r>
    <x v="76"/>
  </r>
  <r>
    <x v="85"/>
  </r>
  <r>
    <x v="103"/>
  </r>
  <r>
    <x v="73"/>
  </r>
  <r>
    <x v="103"/>
  </r>
  <r>
    <x v="103"/>
  </r>
  <r>
    <x v="85"/>
  </r>
  <r>
    <x v="585"/>
  </r>
  <r>
    <x v="727"/>
  </r>
  <r>
    <x v="635"/>
  </r>
  <r>
    <x v="728"/>
  </r>
  <r>
    <x v="729"/>
  </r>
  <r>
    <x v="59"/>
  </r>
  <r>
    <x v="730"/>
  </r>
  <r>
    <x v="730"/>
  </r>
  <r>
    <x v="731"/>
  </r>
  <r>
    <x v="612"/>
  </r>
  <r>
    <x v="732"/>
  </r>
  <r>
    <x v="733"/>
  </r>
  <r>
    <x v="635"/>
  </r>
  <r>
    <x v="734"/>
  </r>
  <r>
    <x v="735"/>
  </r>
  <r>
    <x v="736"/>
  </r>
  <r>
    <x v="737"/>
  </r>
  <r>
    <x v="738"/>
  </r>
  <r>
    <x v="58"/>
  </r>
  <r>
    <x v="739"/>
  </r>
  <r>
    <x v="740"/>
  </r>
  <r>
    <x v="387"/>
  </r>
  <r>
    <x v="741"/>
  </r>
  <r>
    <x v="679"/>
  </r>
  <r>
    <x v="742"/>
  </r>
  <r>
    <x v="743"/>
  </r>
  <r>
    <x v="744"/>
  </r>
  <r>
    <x v="745"/>
  </r>
  <r>
    <x v="746"/>
  </r>
  <r>
    <x v="747"/>
  </r>
  <r>
    <x v="58"/>
  </r>
  <r>
    <x v="748"/>
  </r>
  <r>
    <x v="749"/>
  </r>
  <r>
    <x v="750"/>
  </r>
  <r>
    <x v="751"/>
  </r>
  <r>
    <x v="752"/>
  </r>
  <r>
    <x v="612"/>
  </r>
  <r>
    <x v="753"/>
  </r>
  <r>
    <x v="59"/>
  </r>
  <r>
    <x v="754"/>
  </r>
  <r>
    <x v="711"/>
  </r>
  <r>
    <x v="60"/>
  </r>
  <r>
    <x v="52"/>
  </r>
  <r>
    <x v="737"/>
  </r>
  <r>
    <x v="755"/>
  </r>
  <r>
    <x v="138"/>
  </r>
  <r>
    <x v="756"/>
  </r>
  <r>
    <x v="757"/>
  </r>
  <r>
    <x v="758"/>
  </r>
  <r>
    <x v="759"/>
  </r>
  <r>
    <x v="760"/>
  </r>
  <r>
    <x v="761"/>
  </r>
  <r>
    <x v="762"/>
  </r>
  <r>
    <x v="745"/>
  </r>
  <r>
    <x v="763"/>
  </r>
  <r>
    <x v="629"/>
  </r>
  <r>
    <x v="764"/>
  </r>
  <r>
    <x v="642"/>
  </r>
  <r>
    <x v="765"/>
  </r>
  <r>
    <x v="766"/>
  </r>
  <r>
    <x v="767"/>
  </r>
  <r>
    <x v="29"/>
  </r>
  <r>
    <x v="768"/>
  </r>
  <r>
    <x v="123"/>
  </r>
  <r>
    <x v="769"/>
  </r>
  <r>
    <x v="43"/>
  </r>
  <r>
    <x v="770"/>
  </r>
  <r>
    <x v="771"/>
  </r>
  <r>
    <x v="772"/>
  </r>
  <r>
    <x v="773"/>
  </r>
  <r>
    <x v="144"/>
  </r>
  <r>
    <x v="84"/>
  </r>
  <r>
    <x v="51"/>
  </r>
  <r>
    <x v="51"/>
  </r>
  <r>
    <x v="774"/>
  </r>
  <r>
    <x v="775"/>
  </r>
  <r>
    <x v="123"/>
  </r>
  <r>
    <x v="95"/>
  </r>
  <r>
    <x v="558"/>
  </r>
  <r>
    <x v="713"/>
  </r>
  <r>
    <x v="95"/>
  </r>
  <r>
    <x v="43"/>
  </r>
  <r>
    <x v="656"/>
  </r>
  <r>
    <x v="50"/>
  </r>
  <r>
    <x v="51"/>
  </r>
  <r>
    <x v="31"/>
  </r>
  <r>
    <x v="31"/>
  </r>
  <r>
    <x v="43"/>
  </r>
  <r>
    <x v="31"/>
  </r>
  <r>
    <x v="51"/>
  </r>
  <r>
    <x v="776"/>
  </r>
  <r>
    <x v="51"/>
  </r>
  <r>
    <x v="51"/>
  </r>
  <r>
    <x v="777"/>
  </r>
  <r>
    <x v="43"/>
  </r>
  <r>
    <x v="31"/>
  </r>
  <r>
    <x v="31"/>
  </r>
  <r>
    <x v="778"/>
  </r>
  <r>
    <x v="43"/>
  </r>
  <r>
    <x v="31"/>
  </r>
  <r>
    <x v="31"/>
  </r>
  <r>
    <x v="34"/>
  </r>
  <r>
    <x v="51"/>
  </r>
  <r>
    <x v="779"/>
  </r>
  <r>
    <x v="43"/>
  </r>
  <r>
    <x v="31"/>
  </r>
  <r>
    <x v="780"/>
  </r>
  <r>
    <x v="781"/>
  </r>
  <r>
    <x v="51"/>
  </r>
  <r>
    <x v="31"/>
  </r>
  <r>
    <x v="31"/>
  </r>
  <r>
    <x v="31"/>
  </r>
  <r>
    <x v="31"/>
  </r>
  <r>
    <x v="43"/>
  </r>
  <r>
    <x v="51"/>
  </r>
  <r>
    <x v="782"/>
  </r>
  <r>
    <x v="783"/>
  </r>
  <r>
    <x v="65"/>
  </r>
  <r>
    <x v="784"/>
  </r>
  <r>
    <x v="79"/>
  </r>
  <r>
    <x v="783"/>
  </r>
  <r>
    <x v="783"/>
  </r>
  <r>
    <x v="785"/>
  </r>
  <r>
    <x v="783"/>
  </r>
  <r>
    <x v="129"/>
  </r>
  <r>
    <x v="65"/>
  </r>
  <r>
    <x v="31"/>
  </r>
  <r>
    <x v="783"/>
  </r>
  <r>
    <x v="129"/>
  </r>
  <r>
    <x v="65"/>
  </r>
  <r>
    <x v="31"/>
  </r>
  <r>
    <x v="786"/>
  </r>
  <r>
    <x v="787"/>
  </r>
  <r>
    <x v="785"/>
  </r>
  <r>
    <x v="788"/>
  </r>
  <r>
    <x v="51"/>
  </r>
  <r>
    <x v="51"/>
  </r>
  <r>
    <x v="79"/>
  </r>
  <r>
    <x v="83"/>
  </r>
  <r>
    <x v="789"/>
  </r>
  <r>
    <x v="65"/>
  </r>
  <r>
    <x v="790"/>
  </r>
  <r>
    <x v="791"/>
  </r>
  <r>
    <x v="51"/>
  </r>
  <r>
    <x v="792"/>
  </r>
  <r>
    <x v="776"/>
  </r>
  <r>
    <x v="62"/>
  </r>
  <r>
    <x v="793"/>
  </r>
  <r>
    <x v="65"/>
  </r>
  <r>
    <x v="65"/>
  </r>
  <r>
    <x v="65"/>
  </r>
  <r>
    <x v="794"/>
  </r>
  <r>
    <x v="795"/>
  </r>
  <r>
    <x v="795"/>
  </r>
  <r>
    <x v="65"/>
  </r>
  <r>
    <x v="793"/>
  </r>
  <r>
    <x v="65"/>
  </r>
  <r>
    <x v="67"/>
  </r>
  <r>
    <x v="69"/>
  </r>
  <r>
    <x v="65"/>
  </r>
  <r>
    <x v="80"/>
  </r>
  <r>
    <x v="76"/>
  </r>
  <r>
    <x v="98"/>
  </r>
  <r>
    <x v="796"/>
  </r>
  <r>
    <x v="124"/>
  </r>
  <r>
    <x v="53"/>
  </r>
  <r>
    <x v="39"/>
  </r>
  <r>
    <x v="795"/>
  </r>
  <r>
    <x v="65"/>
  </r>
  <r>
    <x v="65"/>
  </r>
  <r>
    <x v="80"/>
  </r>
  <r>
    <x v="797"/>
  </r>
  <r>
    <x v="798"/>
  </r>
  <r>
    <x v="799"/>
  </r>
  <r>
    <x v="800"/>
  </r>
  <r>
    <x v="801"/>
  </r>
  <r>
    <x v="802"/>
  </r>
  <r>
    <x v="791"/>
  </r>
  <r>
    <x v="53"/>
  </r>
  <r>
    <x v="803"/>
  </r>
  <r>
    <x v="804"/>
  </r>
  <r>
    <x v="713"/>
  </r>
  <r>
    <x v="805"/>
  </r>
  <r>
    <x v="806"/>
  </r>
  <r>
    <x v="34"/>
  </r>
  <r>
    <x v="84"/>
  </r>
  <r>
    <x v="807"/>
  </r>
  <r>
    <x v="711"/>
  </r>
  <r>
    <x v="808"/>
  </r>
  <r>
    <x v="59"/>
  </r>
  <r>
    <x v="809"/>
  </r>
  <r>
    <x v="810"/>
  </r>
  <r>
    <x v="811"/>
  </r>
  <r>
    <x v="812"/>
  </r>
  <r>
    <x v="575"/>
  </r>
  <r>
    <x v="813"/>
  </r>
  <r>
    <x v="814"/>
  </r>
  <r>
    <x v="815"/>
  </r>
  <r>
    <x v="59"/>
  </r>
  <r>
    <x v="816"/>
  </r>
  <r>
    <x v="745"/>
  </r>
  <r>
    <x v="817"/>
  </r>
  <r>
    <x v="676"/>
  </r>
  <r>
    <x v="818"/>
  </r>
  <r>
    <x v="819"/>
  </r>
  <r>
    <x v="36"/>
  </r>
  <r>
    <x v="34"/>
  </r>
  <r>
    <x v="820"/>
  </r>
  <r>
    <x v="821"/>
  </r>
  <r>
    <x v="822"/>
  </r>
  <r>
    <x v="823"/>
  </r>
  <r>
    <x v="824"/>
  </r>
  <r>
    <x v="671"/>
  </r>
  <r>
    <x v="825"/>
  </r>
  <r>
    <x v="612"/>
  </r>
  <r>
    <x v="826"/>
  </r>
  <r>
    <x v="34"/>
  </r>
  <r>
    <x v="827"/>
  </r>
  <r>
    <x v="828"/>
  </r>
  <r>
    <x v="829"/>
  </r>
  <r>
    <x v="830"/>
  </r>
  <r>
    <x v="684"/>
  </r>
  <r>
    <x v="831"/>
  </r>
  <r>
    <x v="74"/>
  </r>
  <r>
    <x v="832"/>
  </r>
  <r>
    <x v="833"/>
  </r>
  <r>
    <x v="834"/>
  </r>
  <r>
    <x v="34"/>
  </r>
  <r>
    <x v="835"/>
  </r>
  <r>
    <x v="48"/>
  </r>
  <r>
    <x v="60"/>
  </r>
  <r>
    <x v="95"/>
  </r>
  <r>
    <x v="836"/>
  </r>
  <r>
    <x v="837"/>
  </r>
  <r>
    <x v="838"/>
  </r>
  <r>
    <x v="839"/>
  </r>
  <r>
    <x v="745"/>
  </r>
  <r>
    <x v="655"/>
  </r>
  <r>
    <x v="612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"/>
  </r>
  <r>
    <x v="849"/>
  </r>
  <r>
    <x v="850"/>
  </r>
  <r>
    <x v="851"/>
  </r>
  <r>
    <x v="852"/>
  </r>
  <r>
    <x v="853"/>
  </r>
  <r>
    <x v="149"/>
  </r>
  <r>
    <x v="854"/>
  </r>
  <r>
    <x v="855"/>
  </r>
  <r>
    <x v="856"/>
  </r>
  <r>
    <x v="857"/>
  </r>
  <r>
    <x v="684"/>
  </r>
  <r>
    <x v="858"/>
  </r>
  <r>
    <x v="859"/>
  </r>
  <r>
    <x v="860"/>
  </r>
  <r>
    <x v="861"/>
  </r>
  <r>
    <x v="862"/>
  </r>
  <r>
    <x v="638"/>
  </r>
  <r>
    <x v="863"/>
  </r>
  <r>
    <x v="864"/>
  </r>
  <r>
    <x v="36"/>
  </r>
  <r>
    <x v="865"/>
  </r>
  <r>
    <x v="866"/>
  </r>
  <r>
    <x v="867"/>
  </r>
  <r>
    <x v="868"/>
  </r>
  <r>
    <x v="95"/>
  </r>
  <r>
    <x v="869"/>
  </r>
  <r>
    <x v="870"/>
  </r>
  <r>
    <x v="871"/>
  </r>
  <r>
    <x v="872"/>
  </r>
  <r>
    <x v="873"/>
  </r>
  <r>
    <x v="874"/>
  </r>
  <r>
    <x v="875"/>
  </r>
  <r>
    <x v="34"/>
  </r>
  <r>
    <x v="34"/>
  </r>
  <r>
    <x v="34"/>
  </r>
  <r>
    <x v="791"/>
  </r>
  <r>
    <x v="876"/>
  </r>
  <r>
    <x v="34"/>
  </r>
  <r>
    <x v="877"/>
  </r>
  <r>
    <x v="43"/>
  </r>
  <r>
    <x v="671"/>
  </r>
  <r>
    <x v="878"/>
  </r>
  <r>
    <x v="879"/>
  </r>
  <r>
    <x v="880"/>
  </r>
  <r>
    <x v="84"/>
  </r>
  <r>
    <x v="144"/>
  </r>
  <r>
    <x v="881"/>
  </r>
  <r>
    <x v="882"/>
  </r>
  <r>
    <x v="883"/>
  </r>
  <r>
    <x v="123"/>
  </r>
  <r>
    <x v="884"/>
  </r>
  <r>
    <x v="69"/>
  </r>
  <r>
    <x v="634"/>
  </r>
  <r>
    <x v="885"/>
  </r>
  <r>
    <x v="886"/>
  </r>
  <r>
    <x v="887"/>
  </r>
  <r>
    <x v="888"/>
  </r>
  <r>
    <x v="889"/>
  </r>
  <r>
    <x v="29"/>
  </r>
  <r>
    <x v="890"/>
  </r>
  <r>
    <x v="891"/>
  </r>
  <r>
    <x v="791"/>
  </r>
  <r>
    <x v="558"/>
  </r>
  <r>
    <x v="730"/>
  </r>
  <r>
    <x v="558"/>
  </r>
  <r>
    <x v="892"/>
  </r>
  <r>
    <x v="893"/>
  </r>
  <r>
    <x v="894"/>
  </r>
  <r>
    <x v="809"/>
  </r>
  <r>
    <x v="895"/>
  </r>
  <r>
    <x v="896"/>
  </r>
  <r>
    <x v="897"/>
  </r>
  <r>
    <x v="59"/>
  </r>
  <r>
    <x v="30"/>
  </r>
  <r>
    <x v="711"/>
  </r>
  <r>
    <x v="898"/>
  </r>
  <r>
    <x v="754"/>
  </r>
  <r>
    <x v="684"/>
  </r>
  <r>
    <x v="126"/>
  </r>
  <r>
    <x v="716"/>
  </r>
  <r>
    <x v="730"/>
  </r>
  <r>
    <x v="44"/>
  </r>
  <r>
    <x v="616"/>
  </r>
  <r>
    <x v="899"/>
  </r>
  <r>
    <x v="900"/>
  </r>
  <r>
    <x v="892"/>
  </r>
  <r>
    <x v="901"/>
  </r>
  <r>
    <x v="902"/>
  </r>
  <r>
    <x v="34"/>
  </r>
  <r>
    <x v="30"/>
  </r>
  <r>
    <x v="36"/>
  </r>
  <r>
    <x v="730"/>
  </r>
  <r>
    <x v="844"/>
  </r>
  <r>
    <x v="903"/>
  </r>
  <r>
    <x v="730"/>
  </r>
  <r>
    <x v="904"/>
  </r>
  <r>
    <x v="149"/>
  </r>
  <r>
    <x v="144"/>
  </r>
  <r>
    <x v="905"/>
  </r>
  <r>
    <x v="44"/>
  </r>
  <r>
    <x v="906"/>
  </r>
  <r>
    <x v="892"/>
  </r>
  <r>
    <x v="907"/>
  </r>
  <r>
    <x v="750"/>
  </r>
  <r>
    <x v="585"/>
  </r>
  <r>
    <x v="908"/>
  </r>
  <r>
    <x v="107"/>
  </r>
  <r>
    <x v="909"/>
  </r>
  <r>
    <x v="76"/>
  </r>
  <r>
    <x v="76"/>
  </r>
  <r>
    <x v="888"/>
  </r>
  <r>
    <x v="44"/>
  </r>
  <r>
    <x v="50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718"/>
  </r>
  <r>
    <x v="889"/>
  </r>
  <r>
    <x v="48"/>
  </r>
  <r>
    <x v="922"/>
  </r>
  <r>
    <x v="84"/>
  </r>
  <r>
    <x v="923"/>
  </r>
  <r>
    <x v="924"/>
  </r>
  <r>
    <x v="925"/>
  </r>
  <r>
    <x v="43"/>
  </r>
  <r>
    <x v="926"/>
  </r>
  <r>
    <x v="50"/>
  </r>
  <r>
    <x v="927"/>
  </r>
  <r>
    <x v="928"/>
  </r>
  <r>
    <x v="929"/>
  </r>
  <r>
    <x v="34"/>
  </r>
  <r>
    <x v="930"/>
  </r>
  <r>
    <x v="931"/>
  </r>
  <r>
    <x v="932"/>
  </r>
  <r>
    <x v="677"/>
  </r>
  <r>
    <x v="933"/>
  </r>
  <r>
    <x v="934"/>
  </r>
  <r>
    <x v="603"/>
  </r>
  <r>
    <x v="935"/>
  </r>
  <r>
    <x v="76"/>
  </r>
  <r>
    <x v="936"/>
  </r>
  <r>
    <x v="937"/>
  </r>
  <r>
    <x v="387"/>
  </r>
  <r>
    <x v="938"/>
  </r>
  <r>
    <x v="939"/>
  </r>
  <r>
    <x v="940"/>
  </r>
  <r>
    <x v="941"/>
  </r>
  <r>
    <x v="942"/>
  </r>
  <r>
    <x v="943"/>
  </r>
  <r>
    <x v="123"/>
  </r>
  <r>
    <x v="944"/>
  </r>
  <r>
    <x v="945"/>
  </r>
  <r>
    <x v="635"/>
  </r>
  <r>
    <x v="946"/>
  </r>
  <r>
    <x v="947"/>
  </r>
  <r>
    <x v="948"/>
  </r>
  <r>
    <x v="949"/>
  </r>
  <r>
    <x v="950"/>
  </r>
  <r>
    <x v="34"/>
  </r>
  <r>
    <x v="951"/>
  </r>
  <r>
    <x v="34"/>
  </r>
  <r>
    <x v="952"/>
  </r>
  <r>
    <x v="953"/>
  </r>
  <r>
    <x v="954"/>
  </r>
  <r>
    <x v="922"/>
  </r>
  <r>
    <x v="34"/>
  </r>
  <r>
    <x v="34"/>
  </r>
  <r>
    <x v="955"/>
  </r>
  <r>
    <x v="956"/>
  </r>
  <r>
    <x v="922"/>
  </r>
  <r>
    <x v="751"/>
  </r>
  <r>
    <x v="957"/>
  </r>
  <r>
    <x v="958"/>
  </r>
  <r>
    <x v="959"/>
  </r>
  <r>
    <x v="960"/>
  </r>
  <r>
    <x v="961"/>
  </r>
  <r>
    <x v="962"/>
  </r>
  <r>
    <x v="34"/>
  </r>
  <r>
    <x v="34"/>
  </r>
  <r>
    <x v="963"/>
  </r>
  <r>
    <x v="964"/>
  </r>
  <r>
    <x v="752"/>
  </r>
  <r>
    <x v="965"/>
  </r>
  <r>
    <x v="966"/>
  </r>
  <r>
    <x v="894"/>
  </r>
  <r>
    <x v="34"/>
  </r>
  <r>
    <x v="967"/>
  </r>
  <r>
    <x v="968"/>
  </r>
  <r>
    <x v="969"/>
  </r>
  <r>
    <x v="970"/>
  </r>
  <r>
    <x v="34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876"/>
  </r>
  <r>
    <x v="981"/>
  </r>
  <r>
    <x v="34"/>
  </r>
  <r>
    <x v="56"/>
  </r>
  <r>
    <x v="982"/>
  </r>
  <r>
    <x v="983"/>
  </r>
  <r>
    <x v="984"/>
  </r>
  <r>
    <x v="985"/>
  </r>
  <r>
    <x v="737"/>
  </r>
  <r>
    <x v="986"/>
  </r>
  <r>
    <x v="987"/>
  </r>
  <r>
    <x v="987"/>
  </r>
  <r>
    <x v="988"/>
  </r>
  <r>
    <x v="84"/>
  </r>
  <r>
    <x v="126"/>
  </r>
  <r>
    <x v="989"/>
  </r>
  <r>
    <x v="126"/>
  </r>
  <r>
    <x v="990"/>
  </r>
  <r>
    <x v="991"/>
  </r>
  <r>
    <x v="992"/>
  </r>
  <r>
    <x v="993"/>
  </r>
  <r>
    <x v="888"/>
  </r>
  <r>
    <x v="34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711"/>
  </r>
  <r>
    <x v="69"/>
  </r>
  <r>
    <x v="612"/>
  </r>
  <r>
    <x v="716"/>
  </r>
  <r>
    <x v="558"/>
  </r>
  <r>
    <x v="1003"/>
  </r>
  <r>
    <x v="1004"/>
  </r>
  <r>
    <x v="1005"/>
  </r>
  <r>
    <x v="1006"/>
  </r>
  <r>
    <x v="1007"/>
  </r>
  <r>
    <x v="81"/>
  </r>
  <r>
    <x v="1008"/>
  </r>
  <r>
    <x v="615"/>
  </r>
  <r>
    <x v="34"/>
  </r>
  <r>
    <x v="745"/>
  </r>
  <r>
    <x v="1009"/>
  </r>
  <r>
    <x v="1010"/>
  </r>
  <r>
    <x v="1011"/>
  </r>
  <r>
    <x v="1011"/>
  </r>
  <r>
    <x v="711"/>
  </r>
  <r>
    <x v="725"/>
  </r>
  <r>
    <x v="1012"/>
  </r>
  <r>
    <x v="1013"/>
  </r>
  <r>
    <x v="1014"/>
  </r>
  <r>
    <x v="906"/>
  </r>
  <r>
    <x v="1015"/>
  </r>
  <r>
    <x v="137"/>
  </r>
  <r>
    <x v="711"/>
  </r>
  <r>
    <x v="902"/>
  </r>
  <r>
    <x v="1016"/>
  </r>
  <r>
    <x v="140"/>
  </r>
  <r>
    <x v="1017"/>
  </r>
  <r>
    <x v="50"/>
  </r>
  <r>
    <x v="1018"/>
  </r>
  <r>
    <x v="1019"/>
  </r>
  <r>
    <x v="1020"/>
  </r>
  <r>
    <x v="1021"/>
  </r>
  <r>
    <x v="1022"/>
  </r>
  <r>
    <x v="34"/>
  </r>
  <r>
    <x v="1023"/>
  </r>
  <r>
    <x v="1024"/>
  </r>
  <r>
    <x v="717"/>
  </r>
  <r>
    <x v="1025"/>
  </r>
  <r>
    <x v="36"/>
  </r>
  <r>
    <x v="1026"/>
  </r>
  <r>
    <x v="1027"/>
  </r>
  <r>
    <x v="1028"/>
  </r>
  <r>
    <x v="666"/>
  </r>
  <r>
    <x v="50"/>
  </r>
  <r>
    <x v="34"/>
  </r>
  <r>
    <x v="386"/>
  </r>
  <r>
    <x v="730"/>
  </r>
  <r>
    <x v="1029"/>
  </r>
  <r>
    <x v="1030"/>
  </r>
  <r>
    <x v="1030"/>
  </r>
  <r>
    <x v="1031"/>
  </r>
  <r>
    <x v="1032"/>
  </r>
  <r>
    <x v="1033"/>
  </r>
  <r>
    <x v="1034"/>
  </r>
  <r>
    <x v="1035"/>
  </r>
  <r>
    <x v="727"/>
  </r>
  <r>
    <x v="59"/>
  </r>
  <r>
    <x v="1036"/>
  </r>
  <r>
    <x v="702"/>
  </r>
  <r>
    <x v="702"/>
  </r>
  <r>
    <x v="1037"/>
  </r>
  <r>
    <x v="638"/>
  </r>
  <r>
    <x v="1038"/>
  </r>
  <r>
    <x v="1039"/>
  </r>
  <r>
    <x v="1040"/>
  </r>
  <r>
    <x v="1041"/>
  </r>
  <r>
    <x v="603"/>
  </r>
  <r>
    <x v="34"/>
  </r>
  <r>
    <x v="1042"/>
  </r>
  <r>
    <x v="1042"/>
  </r>
  <r>
    <x v="34"/>
  </r>
  <r>
    <x v="34"/>
  </r>
  <r>
    <x v="1043"/>
  </r>
  <r>
    <x v="1044"/>
  </r>
  <r>
    <x v="1044"/>
  </r>
  <r>
    <x v="1045"/>
  </r>
  <r>
    <x v="34"/>
  </r>
  <r>
    <x v="1046"/>
  </r>
  <r>
    <x v="1047"/>
  </r>
  <r>
    <x v="1048"/>
  </r>
  <r>
    <x v="1049"/>
  </r>
  <r>
    <x v="1050"/>
  </r>
  <r>
    <x v="622"/>
  </r>
  <r>
    <x v="34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34"/>
  </r>
  <r>
    <x v="394"/>
  </r>
  <r>
    <x v="629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34"/>
  </r>
  <r>
    <x v="34"/>
  </r>
  <r>
    <x v="1072"/>
  </r>
  <r>
    <x v="1073"/>
  </r>
  <r>
    <x v="1074"/>
  </r>
  <r>
    <x v="1075"/>
  </r>
  <r>
    <x v="1076"/>
  </r>
  <r>
    <x v="1077"/>
  </r>
  <r>
    <x v="1078"/>
  </r>
  <r>
    <x v="1079"/>
  </r>
  <r>
    <x v="669"/>
  </r>
  <r>
    <x v="1080"/>
  </r>
  <r>
    <x v="1081"/>
  </r>
  <r>
    <x v="34"/>
  </r>
  <r>
    <x v="1082"/>
  </r>
  <r>
    <x v="127"/>
  </r>
  <r>
    <x v="1083"/>
  </r>
  <r>
    <x v="1084"/>
  </r>
  <r>
    <x v="1085"/>
  </r>
  <r>
    <x v="34"/>
  </r>
  <r>
    <x v="1086"/>
  </r>
  <r>
    <x v="34"/>
  </r>
  <r>
    <x v="1087"/>
  </r>
  <r>
    <x v="730"/>
  </r>
  <r>
    <x v="51"/>
  </r>
  <r>
    <x v="34"/>
  </r>
  <r>
    <x v="43"/>
  </r>
  <r>
    <x v="945"/>
  </r>
  <r>
    <x v="1088"/>
  </r>
  <r>
    <x v="611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34"/>
  </r>
  <r>
    <x v="34"/>
  </r>
  <r>
    <x v="702"/>
  </r>
  <r>
    <x v="59"/>
  </r>
  <r>
    <x v="1100"/>
  </r>
  <r>
    <x v="34"/>
  </r>
  <r>
    <x v="1101"/>
  </r>
  <r>
    <x v="1102"/>
  </r>
  <r>
    <x v="1103"/>
  </r>
  <r>
    <x v="34"/>
  </r>
  <r>
    <x v="1104"/>
  </r>
  <r>
    <x v="1105"/>
  </r>
  <r>
    <x v="1106"/>
  </r>
  <r>
    <x v="34"/>
  </r>
  <r>
    <x v="1107"/>
  </r>
  <r>
    <x v="1108"/>
  </r>
  <r>
    <x v="34"/>
  </r>
  <r>
    <x v="34"/>
  </r>
  <r>
    <x v="1109"/>
  </r>
  <r>
    <x v="1110"/>
  </r>
  <r>
    <x v="1111"/>
  </r>
  <r>
    <x v="1112"/>
  </r>
  <r>
    <x v="38"/>
  </r>
  <r>
    <x v="34"/>
  </r>
  <r>
    <x v="1113"/>
  </r>
  <r>
    <x v="1114"/>
  </r>
  <r>
    <x v="115"/>
  </r>
  <r>
    <x v="1115"/>
  </r>
  <r>
    <x v="1116"/>
  </r>
  <r>
    <x v="1117"/>
  </r>
  <r>
    <x v="1018"/>
  </r>
  <r>
    <x v="1118"/>
  </r>
  <r>
    <x v="1118"/>
  </r>
  <r>
    <x v="1119"/>
  </r>
  <r>
    <x v="1120"/>
  </r>
  <r>
    <x v="1120"/>
  </r>
  <r>
    <x v="635"/>
  </r>
  <r>
    <x v="51"/>
  </r>
  <r>
    <x v="51"/>
  </r>
  <r>
    <x v="38"/>
  </r>
  <r>
    <x v="38"/>
  </r>
  <r>
    <x v="51"/>
  </r>
  <r>
    <x v="1121"/>
  </r>
  <r>
    <x v="715"/>
  </r>
  <r>
    <x v="148"/>
  </r>
  <r>
    <x v="48"/>
  </r>
  <r>
    <x v="585"/>
  </r>
  <r>
    <x v="876"/>
  </r>
  <r>
    <x v="36"/>
  </r>
  <r>
    <x v="29"/>
  </r>
  <r>
    <x v="36"/>
  </r>
  <r>
    <x v="1122"/>
  </r>
  <r>
    <x v="1123"/>
  </r>
  <r>
    <x v="1123"/>
  </r>
  <r>
    <x v="1124"/>
  </r>
  <r>
    <x v="1125"/>
  </r>
  <r>
    <x v="1126"/>
  </r>
  <r>
    <x v="1127"/>
  </r>
  <r>
    <x v="1128"/>
  </r>
  <r>
    <x v="48"/>
  </r>
  <r>
    <x v="711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558"/>
  </r>
  <r>
    <x v="84"/>
  </r>
  <r>
    <x v="1139"/>
  </r>
  <r>
    <x v="806"/>
  </r>
  <r>
    <x v="149"/>
  </r>
  <r>
    <x v="127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74"/>
  </r>
  <r>
    <x v="684"/>
  </r>
  <r>
    <x v="1151"/>
  </r>
  <r>
    <x v="34"/>
  </r>
  <r>
    <x v="34"/>
  </r>
  <r>
    <x v="34"/>
  </r>
  <r>
    <x v="34"/>
  </r>
  <r>
    <x v="848"/>
  </r>
  <r>
    <x v="59"/>
  </r>
  <r>
    <x v="558"/>
  </r>
  <r>
    <x v="1152"/>
  </r>
  <r>
    <x v="34"/>
  </r>
  <r>
    <x v="1153"/>
  </r>
  <r>
    <x v="1154"/>
  </r>
  <r>
    <x v="585"/>
  </r>
  <r>
    <x v="677"/>
  </r>
  <r>
    <x v="1155"/>
  </r>
  <r>
    <x v="1156"/>
  </r>
  <r>
    <x v="1157"/>
  </r>
  <r>
    <x v="1158"/>
  </r>
  <r>
    <x v="1159"/>
  </r>
  <r>
    <x v="34"/>
  </r>
  <r>
    <x v="1160"/>
  </r>
  <r>
    <x v="1161"/>
  </r>
  <r>
    <x v="719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48"/>
  </r>
  <r>
    <x v="1178"/>
  </r>
  <r>
    <x v="1122"/>
  </r>
  <r>
    <x v="1179"/>
  </r>
  <r>
    <x v="1180"/>
  </r>
  <r>
    <x v="1142"/>
  </r>
  <r>
    <x v="1181"/>
  </r>
  <r>
    <x v="1182"/>
  </r>
  <r>
    <x v="1183"/>
  </r>
  <r>
    <x v="1184"/>
  </r>
  <r>
    <x v="1185"/>
  </r>
  <r>
    <x v="1186"/>
  </r>
  <r>
    <x v="149"/>
  </r>
  <r>
    <x v="791"/>
  </r>
  <r>
    <x v="791"/>
  </r>
  <r>
    <x v="60"/>
  </r>
  <r>
    <x v="1187"/>
  </r>
  <r>
    <x v="745"/>
  </r>
  <r>
    <x v="558"/>
  </r>
  <r>
    <x v="1118"/>
  </r>
  <r>
    <x v="50"/>
  </r>
  <r>
    <x v="1188"/>
  </r>
  <r>
    <x v="1189"/>
  </r>
  <r>
    <x v="1190"/>
  </r>
  <r>
    <x v="1191"/>
  </r>
  <r>
    <x v="1192"/>
  </r>
  <r>
    <x v="34"/>
  </r>
  <r>
    <x v="1193"/>
  </r>
  <r>
    <x v="1194"/>
  </r>
  <r>
    <x v="1195"/>
  </r>
  <r>
    <x v="1196"/>
  </r>
  <r>
    <x v="1177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113"/>
  </r>
  <r>
    <x v="39"/>
  </r>
  <r>
    <x v="1216"/>
  </r>
  <r>
    <x v="1217"/>
  </r>
  <r>
    <x v="1218"/>
  </r>
  <r>
    <x v="1219"/>
  </r>
  <r>
    <x v="1220"/>
  </r>
  <r>
    <x v="1221"/>
  </r>
  <r>
    <x v="1222"/>
  </r>
  <r>
    <x v="1223"/>
  </r>
  <r>
    <x v="116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34"/>
  </r>
  <r>
    <x v="34"/>
  </r>
  <r>
    <x v="34"/>
  </r>
  <r>
    <x v="1250"/>
  </r>
  <r>
    <x v="1251"/>
  </r>
  <r>
    <x v="1252"/>
  </r>
  <r>
    <x v="1253"/>
  </r>
  <r>
    <x v="1254"/>
  </r>
  <r>
    <x v="34"/>
  </r>
  <r>
    <x v="1255"/>
  </r>
  <r>
    <x v="94"/>
  </r>
  <r>
    <x v="1256"/>
  </r>
  <r>
    <x v="1151"/>
  </r>
  <r>
    <x v="1151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713"/>
  </r>
  <r>
    <x v="1258"/>
  </r>
  <r>
    <x v="1267"/>
  </r>
  <r>
    <x v="1256"/>
  </r>
  <r>
    <x v="1268"/>
  </r>
  <r>
    <x v="1269"/>
  </r>
  <r>
    <x v="96"/>
  </r>
  <r>
    <x v="1270"/>
  </r>
  <r>
    <x v="1271"/>
  </r>
  <r>
    <x v="1272"/>
  </r>
  <r>
    <x v="1273"/>
  </r>
  <r>
    <x v="1273"/>
  </r>
  <r>
    <x v="1274"/>
  </r>
  <r>
    <x v="1275"/>
  </r>
  <r>
    <x v="1276"/>
  </r>
  <r>
    <x v="1277"/>
  </r>
  <r>
    <x v="1278"/>
  </r>
  <r>
    <x v="138"/>
  </r>
  <r>
    <x v="131"/>
  </r>
  <r>
    <x v="1279"/>
  </r>
  <r>
    <x v="1197"/>
  </r>
  <r>
    <x v="1280"/>
  </r>
  <r>
    <x v="1281"/>
  </r>
  <r>
    <x v="1282"/>
  </r>
  <r>
    <x v="1283"/>
  </r>
  <r>
    <x v="1284"/>
  </r>
  <r>
    <x v="1285"/>
  </r>
  <r>
    <x v="1282"/>
  </r>
  <r>
    <x v="1284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34"/>
  </r>
  <r>
    <x v="1295"/>
  </r>
  <r>
    <x v="1296"/>
  </r>
  <r>
    <x v="1166"/>
  </r>
  <r>
    <x v="1297"/>
  </r>
  <r>
    <x v="1298"/>
  </r>
  <r>
    <x v="1299"/>
  </r>
  <r>
    <x v="1278"/>
  </r>
  <r>
    <x v="53"/>
  </r>
  <r>
    <x v="94"/>
  </r>
  <r>
    <x v="1300"/>
  </r>
  <r>
    <x v="1003"/>
  </r>
  <r>
    <x v="1298"/>
  </r>
  <r>
    <x v="1301"/>
  </r>
  <r>
    <x v="1302"/>
  </r>
  <r>
    <x v="1272"/>
  </r>
  <r>
    <x v="1303"/>
  </r>
  <r>
    <x v="1272"/>
  </r>
  <r>
    <x v="1272"/>
  </r>
  <r>
    <x v="1304"/>
  </r>
  <r>
    <x v="1305"/>
  </r>
  <r>
    <x v="1306"/>
  </r>
  <r>
    <x v="1307"/>
  </r>
  <r>
    <x v="1308"/>
  </r>
  <r>
    <x v="1309"/>
  </r>
  <r>
    <x v="1310"/>
  </r>
  <r>
    <x v="1311"/>
  </r>
  <r>
    <x v="1126"/>
  </r>
  <r>
    <x v="1312"/>
  </r>
  <r>
    <x v="1313"/>
  </r>
  <r>
    <x v="1314"/>
  </r>
  <r>
    <x v="1314"/>
  </r>
  <r>
    <x v="34"/>
  </r>
  <r>
    <x v="1315"/>
  </r>
  <r>
    <x v="39"/>
  </r>
  <r>
    <x v="1316"/>
  </r>
  <r>
    <x v="1126"/>
  </r>
  <r>
    <x v="1317"/>
  </r>
  <r>
    <x v="1318"/>
  </r>
  <r>
    <x v="1319"/>
  </r>
  <r>
    <x v="1320"/>
  </r>
  <r>
    <x v="1321"/>
  </r>
  <r>
    <x v="1322"/>
  </r>
  <r>
    <x v="1175"/>
  </r>
  <r>
    <x v="1323"/>
  </r>
  <r>
    <x v="585"/>
  </r>
  <r>
    <x v="1324"/>
  </r>
  <r>
    <x v="1325"/>
  </r>
  <r>
    <x v="1326"/>
  </r>
  <r>
    <x v="1327"/>
  </r>
  <r>
    <x v="1328"/>
  </r>
  <r>
    <x v="1329"/>
  </r>
  <r>
    <x v="1330"/>
  </r>
  <r>
    <x v="840"/>
  </r>
  <r>
    <x v="1313"/>
  </r>
  <r>
    <x v="1280"/>
  </r>
  <r>
    <x v="1331"/>
  </r>
  <r>
    <x v="1307"/>
  </r>
  <r>
    <x v="1332"/>
  </r>
  <r>
    <x v="1333"/>
  </r>
  <r>
    <x v="1334"/>
  </r>
  <r>
    <x v="1335"/>
  </r>
  <r>
    <x v="1336"/>
  </r>
  <r>
    <x v="1337"/>
  </r>
  <r>
    <x v="1338"/>
  </r>
  <r>
    <x v="1339"/>
  </r>
  <r>
    <x v="1186"/>
  </r>
  <r>
    <x v="1340"/>
  </r>
  <r>
    <x v="1341"/>
  </r>
  <r>
    <x v="1342"/>
  </r>
  <r>
    <x v="1343"/>
  </r>
  <r>
    <x v="1344"/>
  </r>
  <r>
    <x v="1345"/>
  </r>
  <r>
    <x v="1346"/>
  </r>
  <r>
    <x v="1194"/>
  </r>
  <r>
    <x v="1347"/>
  </r>
  <r>
    <x v="1348"/>
  </r>
  <r>
    <x v="1349"/>
  </r>
  <r>
    <x v="1296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280"/>
  </r>
  <r>
    <x v="1277"/>
  </r>
  <r>
    <x v="1363"/>
  </r>
  <r>
    <x v="1364"/>
  </r>
  <r>
    <x v="1365"/>
  </r>
  <r>
    <x v="1366"/>
  </r>
  <r>
    <x v="1367"/>
  </r>
  <r>
    <x v="1368"/>
  </r>
  <r>
    <x v="1369"/>
  </r>
  <r>
    <x v="1114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34"/>
  </r>
  <r>
    <x v="1298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276"/>
  </r>
  <r>
    <x v="1397"/>
  </r>
  <r>
    <x v="1371"/>
  </r>
  <r>
    <x v="1398"/>
  </r>
  <r>
    <x v="1398"/>
  </r>
  <r>
    <x v="1399"/>
  </r>
  <r>
    <x v="1400"/>
  </r>
  <r>
    <x v="1401"/>
  </r>
  <r>
    <x v="1402"/>
  </r>
  <r>
    <x v="34"/>
  </r>
  <r>
    <x v="1403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4"/>
  </r>
  <r>
    <x v="1415"/>
  </r>
  <r>
    <x v="1415"/>
  </r>
  <r>
    <x v="1416"/>
  </r>
  <r>
    <x v="1417"/>
  </r>
  <r>
    <x v="99"/>
  </r>
  <r>
    <x v="1418"/>
  </r>
  <r>
    <x v="1419"/>
  </r>
  <r>
    <x v="1272"/>
  </r>
  <r>
    <x v="34"/>
  </r>
  <r>
    <x v="1420"/>
  </r>
  <r>
    <x v="1276"/>
  </r>
  <r>
    <x v="1421"/>
  </r>
  <r>
    <x v="1422"/>
  </r>
  <r>
    <x v="1423"/>
  </r>
  <r>
    <x v="1424"/>
  </r>
  <r>
    <x v="1425"/>
  </r>
  <r>
    <x v="1426"/>
  </r>
  <r>
    <x v="1393"/>
  </r>
  <r>
    <x v="1427"/>
  </r>
  <r>
    <x v="1428"/>
  </r>
  <r>
    <x v="1429"/>
  </r>
  <r>
    <x v="1430"/>
  </r>
  <r>
    <x v="1252"/>
  </r>
  <r>
    <x v="1431"/>
  </r>
  <r>
    <x v="1416"/>
  </r>
  <r>
    <x v="1432"/>
  </r>
  <r>
    <x v="1312"/>
  </r>
  <r>
    <x v="1283"/>
  </r>
  <r>
    <x v="1433"/>
  </r>
  <r>
    <x v="1434"/>
  </r>
  <r>
    <x v="1435"/>
  </r>
  <r>
    <x v="1311"/>
  </r>
  <r>
    <x v="1436"/>
  </r>
  <r>
    <x v="1437"/>
  </r>
  <r>
    <x v="1266"/>
  </r>
  <r>
    <x v="1438"/>
  </r>
  <r>
    <x v="1439"/>
  </r>
  <r>
    <x v="1285"/>
  </r>
  <r>
    <x v="1440"/>
  </r>
  <r>
    <x v="1441"/>
  </r>
  <r>
    <x v="1442"/>
  </r>
  <r>
    <x v="1443"/>
  </r>
  <r>
    <x v="34"/>
  </r>
  <r>
    <x v="34"/>
  </r>
  <r>
    <x v="1444"/>
  </r>
  <r>
    <x v="1444"/>
  </r>
  <r>
    <x v="1444"/>
  </r>
  <r>
    <x v="1444"/>
  </r>
  <r>
    <x v="1444"/>
  </r>
  <r>
    <x v="1444"/>
  </r>
  <r>
    <x v="1445"/>
  </r>
  <r>
    <x v="1445"/>
  </r>
  <r>
    <x v="1445"/>
  </r>
  <r>
    <x v="1446"/>
  </r>
  <r>
    <x v="1445"/>
  </r>
  <r>
    <x v="1445"/>
  </r>
  <r>
    <x v="1447"/>
  </r>
  <r>
    <x v="1447"/>
  </r>
  <r>
    <x v="1448"/>
  </r>
  <r>
    <x v="1449"/>
  </r>
  <r>
    <x v="1298"/>
  </r>
  <r>
    <x v="1142"/>
  </r>
  <r>
    <x v="1450"/>
  </r>
  <r>
    <x v="1450"/>
  </r>
  <r>
    <x v="1114"/>
  </r>
  <r>
    <x v="1451"/>
  </r>
  <r>
    <x v="1452"/>
  </r>
  <r>
    <x v="34"/>
  </r>
  <r>
    <x v="34"/>
  </r>
  <r>
    <x v="1453"/>
  </r>
  <r>
    <x v="34"/>
  </r>
  <r>
    <x v="1454"/>
  </r>
  <r>
    <x v="1455"/>
  </r>
  <r>
    <x v="1456"/>
  </r>
  <r>
    <x v="1454"/>
  </r>
  <r>
    <x v="1244"/>
  </r>
  <r>
    <x v="1457"/>
  </r>
  <r>
    <x v="1458"/>
  </r>
  <r>
    <x v="1459"/>
  </r>
  <r>
    <x v="1128"/>
  </r>
  <r>
    <x v="1128"/>
  </r>
  <r>
    <x v="1460"/>
  </r>
  <r>
    <x v="1461"/>
  </r>
  <r>
    <x v="1142"/>
  </r>
  <r>
    <x v="1449"/>
  </r>
  <r>
    <x v="1462"/>
  </r>
  <r>
    <x v="1463"/>
  </r>
  <r>
    <x v="1464"/>
  </r>
  <r>
    <x v="1465"/>
  </r>
  <r>
    <x v="1466"/>
  </r>
  <r>
    <x v="1467"/>
  </r>
  <r>
    <x v="1229"/>
  </r>
  <r>
    <x v="1468"/>
  </r>
  <r>
    <x v="1469"/>
  </r>
  <r>
    <x v="1470"/>
  </r>
  <r>
    <x v="1471"/>
  </r>
  <r>
    <x v="1472"/>
  </r>
  <r>
    <x v="34"/>
  </r>
  <r>
    <x v="1473"/>
  </r>
  <r>
    <x v="1209"/>
  </r>
  <r>
    <x v="34"/>
  </r>
  <r>
    <x v="34"/>
  </r>
  <r>
    <x v="1474"/>
  </r>
  <r>
    <x v="1475"/>
  </r>
  <r>
    <x v="34"/>
  </r>
  <r>
    <x v="1443"/>
  </r>
  <r>
    <x v="1452"/>
  </r>
  <r>
    <x v="1476"/>
  </r>
  <r>
    <x v="1114"/>
  </r>
  <r>
    <x v="1477"/>
  </r>
  <r>
    <x v="1125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186"/>
  </r>
  <r>
    <x v="1489"/>
  </r>
  <r>
    <x v="1489"/>
  </r>
  <r>
    <x v="1490"/>
  </r>
  <r>
    <x v="1491"/>
  </r>
  <r>
    <x v="1492"/>
  </r>
  <r>
    <x v="1493"/>
  </r>
  <r>
    <x v="984"/>
  </r>
  <r>
    <x v="1494"/>
  </r>
  <r>
    <x v="1495"/>
  </r>
  <r>
    <x v="1496"/>
  </r>
  <r>
    <x v="1497"/>
  </r>
  <r>
    <x v="1498"/>
  </r>
  <r>
    <x v="1499"/>
  </r>
  <r>
    <x v="38"/>
  </r>
  <r>
    <x v="1500"/>
  </r>
  <r>
    <x v="1501"/>
  </r>
  <r>
    <x v="1501"/>
  </r>
  <r>
    <x v="1502"/>
  </r>
  <r>
    <x v="1503"/>
  </r>
  <r>
    <x v="1504"/>
  </r>
  <r>
    <x v="1505"/>
  </r>
  <r>
    <x v="1506"/>
  </r>
  <r>
    <x v="1003"/>
  </r>
  <r>
    <x v="1507"/>
  </r>
  <r>
    <x v="94"/>
  </r>
  <r>
    <x v="1178"/>
  </r>
  <r>
    <x v="34"/>
  </r>
  <r>
    <x v="780"/>
  </r>
  <r>
    <x v="1508"/>
  </r>
  <r>
    <x v="27"/>
  </r>
  <r>
    <x v="1178"/>
  </r>
  <r>
    <x v="1509"/>
  </r>
  <r>
    <x v="31"/>
  </r>
  <r>
    <x v="1178"/>
  </r>
  <r>
    <x v="1178"/>
  </r>
  <r>
    <x v="34"/>
  </r>
  <r>
    <x v="34"/>
  </r>
  <r>
    <x v="34"/>
  </r>
  <r>
    <x v="1510"/>
  </r>
  <r>
    <x v="1511"/>
  </r>
  <r>
    <x v="1512"/>
  </r>
  <r>
    <x v="1178"/>
  </r>
  <r>
    <x v="1513"/>
  </r>
  <r>
    <x v="1514"/>
  </r>
  <r>
    <x v="1515"/>
  </r>
  <r>
    <x v="1516"/>
  </r>
  <r>
    <x v="1241"/>
  </r>
  <r>
    <x v="1178"/>
  </r>
  <r>
    <x v="1178"/>
  </r>
  <r>
    <x v="34"/>
  </r>
  <r>
    <x v="1517"/>
  </r>
  <r>
    <x v="1518"/>
  </r>
  <r>
    <x v="1518"/>
  </r>
  <r>
    <x v="1277"/>
  </r>
  <r>
    <x v="1519"/>
  </r>
  <r>
    <x v="1520"/>
  </r>
  <r>
    <x v="1520"/>
  </r>
  <r>
    <x v="1521"/>
  </r>
  <r>
    <x v="1522"/>
  </r>
  <r>
    <x v="1523"/>
  </r>
  <r>
    <x v="1524"/>
  </r>
  <r>
    <x v="1517"/>
  </r>
  <r>
    <x v="34"/>
  </r>
  <r>
    <x v="1525"/>
  </r>
  <r>
    <x v="1441"/>
  </r>
  <r>
    <x v="1526"/>
  </r>
  <r>
    <x v="34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791"/>
  </r>
  <r>
    <x v="899"/>
  </r>
  <r>
    <x v="60"/>
  </r>
  <r>
    <x v="60"/>
  </r>
  <r>
    <x v="50"/>
  </r>
  <r>
    <x v="1545"/>
  </r>
  <r>
    <x v="1307"/>
  </r>
  <r>
    <x v="1546"/>
  </r>
  <r>
    <x v="1547"/>
  </r>
  <r>
    <x v="1548"/>
  </r>
  <r>
    <x v="1443"/>
  </r>
  <r>
    <x v="1549"/>
  </r>
  <r>
    <x v="1550"/>
  </r>
  <r>
    <x v="1551"/>
  </r>
  <r>
    <x v="1552"/>
  </r>
  <r>
    <x v="1553"/>
  </r>
  <r>
    <x v="1554"/>
  </r>
  <r>
    <x v="1555"/>
  </r>
  <r>
    <x v="1291"/>
  </r>
  <r>
    <x v="1556"/>
  </r>
  <r>
    <x v="1434"/>
  </r>
  <r>
    <x v="34"/>
  </r>
  <r>
    <x v="1557"/>
  </r>
  <r>
    <x v="1558"/>
  </r>
  <r>
    <x v="1559"/>
  </r>
  <r>
    <x v="1560"/>
  </r>
  <r>
    <x v="1560"/>
  </r>
  <r>
    <x v="1284"/>
  </r>
  <r>
    <x v="1561"/>
  </r>
  <r>
    <x v="1562"/>
  </r>
  <r>
    <x v="77"/>
  </r>
  <r>
    <x v="78"/>
  </r>
  <r>
    <x v="1563"/>
  </r>
  <r>
    <x v="1562"/>
  </r>
  <r>
    <x v="34"/>
  </r>
  <r>
    <x v="1564"/>
  </r>
  <r>
    <x v="1563"/>
  </r>
  <r>
    <x v="34"/>
  </r>
  <r>
    <x v="1562"/>
  </r>
  <r>
    <x v="1563"/>
  </r>
  <r>
    <x v="1563"/>
  </r>
  <r>
    <x v="1563"/>
  </r>
  <r>
    <x v="1562"/>
  </r>
  <r>
    <x v="1562"/>
  </r>
  <r>
    <x v="1562"/>
  </r>
  <r>
    <x v="134"/>
  </r>
  <r>
    <x v="1565"/>
  </r>
  <r>
    <x v="1566"/>
  </r>
  <r>
    <x v="34"/>
  </r>
  <r>
    <x v="1566"/>
  </r>
  <r>
    <x v="1566"/>
  </r>
  <r>
    <x v="1566"/>
  </r>
  <r>
    <x v="34"/>
  </r>
  <r>
    <x v="1566"/>
  </r>
  <r>
    <x v="34"/>
  </r>
  <r>
    <x v="34"/>
  </r>
  <r>
    <x v="1567"/>
  </r>
  <r>
    <x v="1568"/>
  </r>
  <r>
    <x v="1569"/>
  </r>
  <r>
    <x v="798"/>
  </r>
  <r>
    <x v="1570"/>
  </r>
  <r>
    <x v="1571"/>
  </r>
  <r>
    <x v="1572"/>
  </r>
  <r>
    <x v="1573"/>
  </r>
  <r>
    <x v="74"/>
  </r>
  <r>
    <x v="845"/>
  </r>
  <r>
    <x v="1574"/>
  </r>
  <r>
    <x v="1575"/>
  </r>
  <r>
    <x v="1576"/>
  </r>
  <r>
    <x v="1577"/>
  </r>
  <r>
    <x v="1578"/>
  </r>
  <r>
    <x v="1579"/>
  </r>
  <r>
    <x v="1580"/>
  </r>
  <r>
    <x v="1581"/>
  </r>
  <r>
    <x v="34"/>
  </r>
  <r>
    <x v="1582"/>
  </r>
  <r>
    <x v="1583"/>
  </r>
  <r>
    <x v="34"/>
  </r>
  <r>
    <x v="34"/>
  </r>
  <r>
    <x v="34"/>
  </r>
  <r>
    <x v="34"/>
  </r>
  <r>
    <x v="34"/>
  </r>
  <r>
    <x v="1584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34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34"/>
  </r>
  <r>
    <x v="1603"/>
  </r>
  <r>
    <x v="1604"/>
  </r>
  <r>
    <x v="1605"/>
  </r>
  <r>
    <x v="34"/>
  </r>
  <r>
    <x v="1606"/>
  </r>
  <r>
    <x v="34"/>
  </r>
  <r>
    <x v="1607"/>
  </r>
  <r>
    <x v="1608"/>
  </r>
  <r>
    <x v="1609"/>
  </r>
  <r>
    <x v="1610"/>
  </r>
  <r>
    <x v="1611"/>
  </r>
  <r>
    <x v="1612"/>
  </r>
  <r>
    <x v="1613"/>
  </r>
  <r>
    <x v="34"/>
  </r>
  <r>
    <x v="1611"/>
  </r>
  <r>
    <x v="1614"/>
  </r>
  <r>
    <x v="34"/>
  </r>
  <r>
    <x v="1615"/>
  </r>
  <r>
    <x v="34"/>
  </r>
  <r>
    <x v="1616"/>
  </r>
  <r>
    <x v="1617"/>
  </r>
  <r>
    <x v="1618"/>
  </r>
  <r>
    <x v="1619"/>
  </r>
  <r>
    <x v="1620"/>
  </r>
  <r>
    <x v="1621"/>
  </r>
  <r>
    <x v="34"/>
  </r>
  <r>
    <x v="1622"/>
  </r>
  <r>
    <x v="1623"/>
  </r>
  <r>
    <x v="1624"/>
  </r>
  <r>
    <x v="1625"/>
  </r>
  <r>
    <x v="1626"/>
  </r>
  <r>
    <x v="34"/>
  </r>
  <r>
    <x v="1627"/>
  </r>
  <r>
    <x v="1628"/>
  </r>
  <r>
    <x v="1629"/>
  </r>
  <r>
    <x v="1630"/>
  </r>
  <r>
    <x v="34"/>
  </r>
  <r>
    <x v="1631"/>
  </r>
  <r>
    <x v="34"/>
  </r>
  <r>
    <x v="1632"/>
  </r>
  <r>
    <x v="1633"/>
  </r>
  <r>
    <x v="34"/>
  </r>
  <r>
    <x v="1634"/>
  </r>
  <r>
    <x v="1635"/>
  </r>
  <r>
    <x v="34"/>
  </r>
  <r>
    <x v="1636"/>
  </r>
  <r>
    <x v="1637"/>
  </r>
  <r>
    <x v="1638"/>
  </r>
  <r>
    <x v="1639"/>
  </r>
  <r>
    <x v="1640"/>
  </r>
  <r>
    <x v="1641"/>
  </r>
  <r>
    <x v="1642"/>
  </r>
  <r>
    <x v="1642"/>
  </r>
  <r>
    <x v="34"/>
  </r>
  <r>
    <x v="1643"/>
  </r>
  <r>
    <x v="34"/>
  </r>
  <r>
    <x v="34"/>
  </r>
  <r>
    <x v="1644"/>
  </r>
  <r>
    <x v="1645"/>
  </r>
  <r>
    <x v="1646"/>
  </r>
  <r>
    <x v="34"/>
  </r>
  <r>
    <x v="1647"/>
  </r>
  <r>
    <x v="1648"/>
  </r>
  <r>
    <x v="34"/>
  </r>
  <r>
    <x v="1649"/>
  </r>
  <r>
    <x v="1650"/>
  </r>
  <r>
    <x v="1651"/>
  </r>
  <r>
    <x v="1652"/>
  </r>
  <r>
    <x v="1653"/>
  </r>
  <r>
    <x v="1654"/>
  </r>
  <r>
    <x v="1655"/>
  </r>
  <r>
    <x v="1656"/>
  </r>
  <r>
    <x v="34"/>
  </r>
  <r>
    <x v="1657"/>
  </r>
  <r>
    <x v="1658"/>
  </r>
  <r>
    <x v="1659"/>
  </r>
  <r>
    <x v="34"/>
  </r>
  <r>
    <x v="34"/>
  </r>
  <r>
    <x v="1660"/>
  </r>
  <r>
    <x v="1661"/>
  </r>
  <r>
    <x v="34"/>
  </r>
  <r>
    <x v="1662"/>
  </r>
  <r>
    <x v="1663"/>
  </r>
  <r>
    <x v="1664"/>
  </r>
  <r>
    <x v="1665"/>
  </r>
  <r>
    <x v="34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34"/>
  </r>
  <r>
    <x v="1676"/>
  </r>
  <r>
    <x v="1676"/>
  </r>
  <r>
    <x v="1677"/>
  </r>
  <r>
    <x v="1678"/>
  </r>
  <r>
    <x v="1677"/>
  </r>
  <r>
    <x v="1679"/>
  </r>
  <r>
    <x v="34"/>
  </r>
  <r>
    <x v="1680"/>
  </r>
  <r>
    <x v="1676"/>
  </r>
  <r>
    <x v="34"/>
  </r>
  <r>
    <x v="34"/>
  </r>
  <r>
    <x v="1681"/>
  </r>
  <r>
    <x v="1682"/>
  </r>
  <r>
    <x v="34"/>
  </r>
  <r>
    <x v="1683"/>
  </r>
  <r>
    <x v="34"/>
  </r>
  <r>
    <x v="1684"/>
  </r>
  <r>
    <x v="1685"/>
  </r>
  <r>
    <x v="1686"/>
  </r>
  <r>
    <x v="34"/>
  </r>
  <r>
    <x v="34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34"/>
  </r>
  <r>
    <x v="1696"/>
  </r>
  <r>
    <x v="1697"/>
  </r>
  <r>
    <x v="1698"/>
  </r>
  <r>
    <x v="1698"/>
  </r>
  <r>
    <x v="1699"/>
  </r>
  <r>
    <x v="1700"/>
  </r>
  <r>
    <x v="34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34"/>
  </r>
  <r>
    <x v="1722"/>
  </r>
  <r>
    <x v="34"/>
  </r>
  <r>
    <x v="1723"/>
  </r>
  <r>
    <x v="1724"/>
  </r>
  <r>
    <x v="1725"/>
  </r>
  <r>
    <x v="1726"/>
  </r>
  <r>
    <x v="1727"/>
  </r>
  <r>
    <x v="34"/>
  </r>
  <r>
    <x v="1728"/>
  </r>
  <r>
    <x v="1729"/>
  </r>
  <r>
    <x v="1730"/>
  </r>
  <r>
    <x v="1731"/>
  </r>
  <r>
    <x v="34"/>
  </r>
  <r>
    <x v="1732"/>
  </r>
  <r>
    <x v="34"/>
  </r>
  <r>
    <x v="34"/>
  </r>
  <r>
    <x v="1733"/>
  </r>
  <r>
    <x v="1734"/>
  </r>
  <r>
    <x v="1735"/>
  </r>
  <r>
    <x v="34"/>
  </r>
  <r>
    <x v="1736"/>
  </r>
  <r>
    <x v="34"/>
  </r>
  <r>
    <x v="1737"/>
  </r>
  <r>
    <x v="1738"/>
  </r>
  <r>
    <x v="1594"/>
  </r>
  <r>
    <x v="1621"/>
  </r>
  <r>
    <x v="34"/>
  </r>
  <r>
    <x v="1739"/>
  </r>
  <r>
    <x v="34"/>
  </r>
  <r>
    <x v="34"/>
  </r>
  <r>
    <x v="1740"/>
  </r>
  <r>
    <x v="1741"/>
  </r>
  <r>
    <x v="34"/>
  </r>
  <r>
    <x v="1742"/>
  </r>
  <r>
    <x v="34"/>
  </r>
  <r>
    <x v="1743"/>
  </r>
  <r>
    <x v="34"/>
  </r>
  <r>
    <x v="1744"/>
  </r>
  <r>
    <x v="1745"/>
  </r>
  <r>
    <x v="34"/>
  </r>
  <r>
    <x v="1746"/>
  </r>
  <r>
    <x v="1747"/>
  </r>
  <r>
    <x v="34"/>
  </r>
  <r>
    <x v="1748"/>
  </r>
  <r>
    <x v="34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34"/>
  </r>
  <r>
    <x v="1758"/>
  </r>
  <r>
    <x v="1759"/>
  </r>
  <r>
    <x v="1760"/>
  </r>
  <r>
    <x v="1761"/>
  </r>
  <r>
    <x v="1762"/>
  </r>
  <r>
    <x v="1763"/>
  </r>
  <r>
    <x v="1764"/>
  </r>
  <r>
    <x v="34"/>
  </r>
  <r>
    <x v="1765"/>
  </r>
  <r>
    <x v="1766"/>
  </r>
  <r>
    <x v="1767"/>
  </r>
  <r>
    <x v="1768"/>
  </r>
  <r>
    <x v="1769"/>
  </r>
  <r>
    <x v="34"/>
  </r>
  <r>
    <x v="1770"/>
  </r>
  <r>
    <x v="1771"/>
  </r>
  <r>
    <x v="34"/>
  </r>
  <r>
    <x v="1772"/>
  </r>
  <r>
    <x v="1773"/>
  </r>
  <r>
    <x v="1774"/>
  </r>
  <r>
    <x v="34"/>
  </r>
  <r>
    <x v="1775"/>
  </r>
  <r>
    <x v="34"/>
  </r>
  <r>
    <x v="1776"/>
  </r>
  <r>
    <x v="34"/>
  </r>
  <r>
    <x v="1777"/>
  </r>
  <r>
    <x v="34"/>
  </r>
  <r>
    <x v="1778"/>
  </r>
  <r>
    <x v="1779"/>
  </r>
  <r>
    <x v="1780"/>
  </r>
  <r>
    <x v="1781"/>
  </r>
  <r>
    <x v="1782"/>
  </r>
  <r>
    <x v="1783"/>
  </r>
  <r>
    <x v="1784"/>
  </r>
  <r>
    <x v="34"/>
  </r>
  <r>
    <x v="1785"/>
  </r>
  <r>
    <x v="1786"/>
  </r>
  <r>
    <x v="1787"/>
  </r>
  <r>
    <x v="1788"/>
  </r>
  <r>
    <x v="1789"/>
  </r>
  <r>
    <x v="1790"/>
  </r>
  <r>
    <x v="1791"/>
  </r>
  <r>
    <x v="34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34"/>
  </r>
  <r>
    <x v="1801"/>
  </r>
  <r>
    <x v="1802"/>
  </r>
  <r>
    <x v="1803"/>
  </r>
  <r>
    <x v="1804"/>
  </r>
  <r>
    <x v="34"/>
  </r>
  <r>
    <x v="34"/>
  </r>
  <r>
    <x v="1805"/>
  </r>
  <r>
    <x v="1806"/>
  </r>
  <r>
    <x v="1807"/>
  </r>
  <r>
    <x v="1808"/>
  </r>
  <r>
    <x v="34"/>
  </r>
  <r>
    <x v="1809"/>
  </r>
  <r>
    <x v="1810"/>
  </r>
  <r>
    <x v="1811"/>
  </r>
  <r>
    <x v="1812"/>
  </r>
  <r>
    <x v="1813"/>
  </r>
  <r>
    <x v="34"/>
  </r>
  <r>
    <x v="1814"/>
  </r>
  <r>
    <x v="1815"/>
  </r>
  <r>
    <x v="1816"/>
  </r>
  <r>
    <x v="1817"/>
  </r>
  <r>
    <x v="1818"/>
  </r>
  <r>
    <x v="1819"/>
  </r>
  <r>
    <x v="1820"/>
  </r>
  <r>
    <x v="34"/>
  </r>
  <r>
    <x v="1821"/>
  </r>
  <r>
    <x v="1822"/>
  </r>
  <r>
    <x v="34"/>
  </r>
  <r>
    <x v="1823"/>
  </r>
  <r>
    <x v="34"/>
  </r>
  <r>
    <x v="1824"/>
  </r>
  <r>
    <x v="1825"/>
  </r>
  <r>
    <x v="34"/>
  </r>
  <r>
    <x v="1826"/>
  </r>
  <r>
    <x v="1827"/>
  </r>
  <r>
    <x v="1828"/>
  </r>
  <r>
    <x v="34"/>
  </r>
  <r>
    <x v="34"/>
  </r>
  <r>
    <x v="1829"/>
  </r>
  <r>
    <x v="1830"/>
  </r>
  <r>
    <x v="34"/>
  </r>
  <r>
    <x v="1831"/>
  </r>
  <r>
    <x v="1832"/>
  </r>
  <r>
    <x v="1833"/>
  </r>
  <r>
    <x v="1834"/>
  </r>
  <r>
    <x v="1835"/>
  </r>
  <r>
    <x v="34"/>
  </r>
  <r>
    <x v="34"/>
  </r>
  <r>
    <x v="34"/>
  </r>
  <r>
    <x v="34"/>
  </r>
  <r>
    <x v="34"/>
  </r>
  <r>
    <x v="1836"/>
  </r>
  <r>
    <x v="1837"/>
  </r>
  <r>
    <x v="34"/>
  </r>
  <r>
    <x v="1838"/>
  </r>
  <r>
    <x v="1839"/>
  </r>
  <r>
    <x v="1840"/>
  </r>
  <r>
    <x v="34"/>
  </r>
  <r>
    <x v="1841"/>
  </r>
  <r>
    <x v="1842"/>
  </r>
  <r>
    <x v="1843"/>
  </r>
  <r>
    <x v="34"/>
  </r>
  <r>
    <x v="1844"/>
  </r>
  <r>
    <x v="34"/>
  </r>
  <r>
    <x v="1845"/>
  </r>
  <r>
    <x v="1846"/>
  </r>
  <r>
    <x v="1845"/>
  </r>
  <r>
    <x v="1847"/>
  </r>
  <r>
    <x v="1848"/>
  </r>
  <r>
    <x v="1849"/>
  </r>
  <r>
    <x v="1277"/>
  </r>
  <r>
    <x v="1850"/>
  </r>
  <r>
    <x v="1851"/>
  </r>
  <r>
    <x v="1852"/>
  </r>
  <r>
    <x v="1283"/>
  </r>
  <r>
    <x v="1127"/>
  </r>
  <r>
    <x v="1853"/>
  </r>
  <r>
    <x v="1854"/>
  </r>
  <r>
    <x v="1855"/>
  </r>
  <r>
    <x v="1856"/>
  </r>
  <r>
    <x v="1857"/>
  </r>
  <r>
    <x v="1858"/>
  </r>
  <r>
    <x v="1859"/>
  </r>
  <r>
    <x v="1860"/>
  </r>
  <r>
    <x v="1856"/>
  </r>
  <r>
    <x v="1861"/>
  </r>
  <r>
    <x v="1862"/>
  </r>
  <r>
    <x v="1863"/>
  </r>
  <r>
    <x v="114"/>
  </r>
  <r>
    <x v="1864"/>
  </r>
  <r>
    <x v="1865"/>
  </r>
  <r>
    <x v="1866"/>
  </r>
  <r>
    <x v="1867"/>
  </r>
  <r>
    <x v="34"/>
  </r>
  <r>
    <x v="1868"/>
  </r>
  <r>
    <x v="1869"/>
  </r>
  <r>
    <x v="34"/>
  </r>
  <r>
    <x v="34"/>
  </r>
  <r>
    <x v="745"/>
  </r>
  <r>
    <x v="1870"/>
  </r>
  <r>
    <x v="1871"/>
  </r>
  <r>
    <x v="40"/>
  </r>
  <r>
    <x v="1872"/>
  </r>
  <r>
    <x v="43"/>
  </r>
  <r>
    <x v="569"/>
  </r>
  <r>
    <x v="1018"/>
  </r>
  <r>
    <x v="34"/>
  </r>
  <r>
    <x v="1873"/>
  </r>
  <r>
    <x v="1166"/>
  </r>
  <r>
    <x v="1306"/>
  </r>
  <r>
    <x v="1874"/>
  </r>
  <r>
    <x v="1870"/>
  </r>
  <r>
    <x v="1875"/>
  </r>
  <r>
    <x v="1876"/>
  </r>
  <r>
    <x v="1877"/>
  </r>
  <r>
    <x v="1306"/>
  </r>
  <r>
    <x v="34"/>
  </r>
  <r>
    <x v="1878"/>
  </r>
  <r>
    <x v="1879"/>
  </r>
  <r>
    <x v="34"/>
  </r>
  <r>
    <x v="34"/>
  </r>
  <r>
    <x v="1880"/>
  </r>
  <r>
    <x v="34"/>
  </r>
  <r>
    <x v="1881"/>
  </r>
  <r>
    <x v="1882"/>
  </r>
  <r>
    <x v="1883"/>
  </r>
  <r>
    <x v="34"/>
  </r>
  <r>
    <x v="34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34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34"/>
  </r>
  <r>
    <x v="34"/>
  </r>
  <r>
    <x v="1903"/>
  </r>
  <r>
    <x v="1904"/>
  </r>
  <r>
    <x v="1905"/>
  </r>
  <r>
    <x v="34"/>
  </r>
  <r>
    <x v="1906"/>
  </r>
  <r>
    <x v="34"/>
  </r>
  <r>
    <x v="34"/>
  </r>
  <r>
    <x v="1907"/>
  </r>
  <r>
    <x v="34"/>
  </r>
  <r>
    <x v="1908"/>
  </r>
  <r>
    <x v="1909"/>
  </r>
  <r>
    <x v="1910"/>
  </r>
  <r>
    <x v="1911"/>
  </r>
  <r>
    <x v="1912"/>
  </r>
  <r>
    <x v="1913"/>
  </r>
  <r>
    <x v="1914"/>
  </r>
  <r>
    <x v="1915"/>
  </r>
  <r>
    <x v="34"/>
  </r>
  <r>
    <x v="34"/>
  </r>
  <r>
    <x v="1916"/>
  </r>
  <r>
    <x v="1917"/>
  </r>
  <r>
    <x v="1918"/>
  </r>
  <r>
    <x v="1919"/>
  </r>
  <r>
    <x v="1920"/>
  </r>
  <r>
    <x v="1921"/>
  </r>
  <r>
    <x v="34"/>
  </r>
  <r>
    <x v="1922"/>
  </r>
  <r>
    <x v="1923"/>
  </r>
  <r>
    <x v="1625"/>
  </r>
  <r>
    <x v="34"/>
  </r>
  <r>
    <x v="34"/>
  </r>
  <r>
    <x v="1924"/>
  </r>
  <r>
    <x v="1925"/>
  </r>
  <r>
    <x v="1926"/>
  </r>
  <r>
    <x v="1927"/>
  </r>
  <r>
    <x v="1928"/>
  </r>
  <r>
    <x v="1929"/>
  </r>
  <r>
    <x v="34"/>
  </r>
  <r>
    <x v="1930"/>
  </r>
  <r>
    <x v="1931"/>
  </r>
  <r>
    <x v="34"/>
  </r>
  <r>
    <x v="34"/>
  </r>
  <r>
    <x v="1932"/>
  </r>
  <r>
    <x v="34"/>
  </r>
  <r>
    <x v="1933"/>
  </r>
  <r>
    <x v="1934"/>
  </r>
  <r>
    <x v="34"/>
  </r>
  <r>
    <x v="1935"/>
  </r>
  <r>
    <x v="34"/>
  </r>
  <r>
    <x v="1936"/>
  </r>
  <r>
    <x v="1937"/>
  </r>
  <r>
    <x v="1938"/>
  </r>
  <r>
    <x v="1939"/>
  </r>
  <r>
    <x v="1940"/>
  </r>
  <r>
    <x v="1941"/>
  </r>
  <r>
    <x v="34"/>
  </r>
  <r>
    <x v="1942"/>
  </r>
  <r>
    <x v="1943"/>
  </r>
  <r>
    <x v="34"/>
  </r>
  <r>
    <x v="1944"/>
  </r>
  <r>
    <x v="1945"/>
  </r>
  <r>
    <x v="1946"/>
  </r>
  <r>
    <x v="34"/>
  </r>
  <r>
    <x v="34"/>
  </r>
  <r>
    <x v="34"/>
  </r>
  <r>
    <x v="1947"/>
  </r>
  <r>
    <x v="1948"/>
  </r>
  <r>
    <x v="1949"/>
  </r>
  <r>
    <x v="1950"/>
  </r>
  <r>
    <x v="1951"/>
  </r>
  <r>
    <x v="1952"/>
  </r>
  <r>
    <x v="1953"/>
  </r>
  <r>
    <x v="34"/>
  </r>
  <r>
    <x v="1954"/>
  </r>
  <r>
    <x v="34"/>
  </r>
  <r>
    <x v="1955"/>
  </r>
  <r>
    <x v="1956"/>
  </r>
  <r>
    <x v="1957"/>
  </r>
  <r>
    <x v="34"/>
  </r>
  <r>
    <x v="1958"/>
  </r>
  <r>
    <x v="1959"/>
  </r>
  <r>
    <x v="34"/>
  </r>
  <r>
    <x v="1960"/>
  </r>
  <r>
    <x v="1961"/>
  </r>
  <r>
    <x v="1962"/>
  </r>
  <r>
    <x v="1963"/>
  </r>
  <r>
    <x v="1964"/>
  </r>
  <r>
    <x v="1965"/>
  </r>
  <r>
    <x v="1966"/>
  </r>
  <r>
    <x v="34"/>
  </r>
  <r>
    <x v="1967"/>
  </r>
  <r>
    <x v="1664"/>
  </r>
  <r>
    <x v="1968"/>
  </r>
  <r>
    <x v="1969"/>
  </r>
  <r>
    <x v="1970"/>
  </r>
  <r>
    <x v="1971"/>
  </r>
  <r>
    <x v="34"/>
  </r>
  <r>
    <x v="1972"/>
  </r>
  <r>
    <x v="1973"/>
  </r>
  <r>
    <x v="34"/>
  </r>
  <r>
    <x v="1974"/>
  </r>
  <r>
    <x v="1975"/>
  </r>
  <r>
    <x v="1976"/>
  </r>
  <r>
    <x v="1977"/>
  </r>
  <r>
    <x v="1978"/>
  </r>
  <r>
    <x v="1979"/>
  </r>
  <r>
    <x v="34"/>
  </r>
  <r>
    <x v="1980"/>
  </r>
  <r>
    <x v="1981"/>
  </r>
  <r>
    <x v="1982"/>
  </r>
  <r>
    <x v="1983"/>
  </r>
  <r>
    <x v="34"/>
  </r>
  <r>
    <x v="34"/>
  </r>
  <r>
    <x v="1984"/>
  </r>
  <r>
    <x v="1985"/>
  </r>
  <r>
    <x v="1985"/>
  </r>
  <r>
    <x v="34"/>
  </r>
  <r>
    <x v="1986"/>
  </r>
  <r>
    <x v="1987"/>
  </r>
  <r>
    <x v="34"/>
  </r>
  <r>
    <x v="34"/>
  </r>
  <r>
    <x v="34"/>
  </r>
  <r>
    <x v="1988"/>
  </r>
  <r>
    <x v="34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34"/>
  </r>
  <r>
    <x v="1615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34"/>
  </r>
  <r>
    <x v="2014"/>
  </r>
  <r>
    <x v="2015"/>
  </r>
  <r>
    <x v="2016"/>
  </r>
  <r>
    <x v="2017"/>
  </r>
  <r>
    <x v="2018"/>
  </r>
  <r>
    <x v="2019"/>
  </r>
  <r>
    <x v="34"/>
  </r>
  <r>
    <x v="2020"/>
  </r>
  <r>
    <x v="34"/>
  </r>
  <r>
    <x v="2021"/>
  </r>
  <r>
    <x v="2022"/>
  </r>
  <r>
    <x v="2023"/>
  </r>
  <r>
    <x v="2024"/>
  </r>
  <r>
    <x v="2025"/>
  </r>
  <r>
    <x v="2026"/>
  </r>
  <r>
    <x v="2027"/>
  </r>
  <r>
    <x v="34"/>
  </r>
  <r>
    <x v="34"/>
  </r>
  <r>
    <x v="2028"/>
  </r>
  <r>
    <x v="2029"/>
  </r>
  <r>
    <x v="2030"/>
  </r>
  <r>
    <x v="2031"/>
  </r>
  <r>
    <x v="34"/>
  </r>
  <r>
    <x v="34"/>
  </r>
  <r>
    <x v="34"/>
  </r>
  <r>
    <x v="2032"/>
  </r>
  <r>
    <x v="34"/>
  </r>
  <r>
    <x v="2033"/>
  </r>
  <r>
    <x v="2034"/>
  </r>
  <r>
    <x v="2035"/>
  </r>
  <r>
    <x v="2036"/>
  </r>
  <r>
    <x v="2037"/>
  </r>
  <r>
    <x v="2038"/>
  </r>
  <r>
    <x v="34"/>
  </r>
  <r>
    <x v="1642"/>
  </r>
  <r>
    <x v="34"/>
  </r>
  <r>
    <x v="2039"/>
  </r>
  <r>
    <x v="2040"/>
  </r>
  <r>
    <x v="2041"/>
  </r>
  <r>
    <x v="2042"/>
  </r>
  <r>
    <x v="1613"/>
  </r>
  <r>
    <x v="1600"/>
  </r>
  <r>
    <x v="2043"/>
  </r>
  <r>
    <x v="2044"/>
  </r>
  <r>
    <x v="2045"/>
  </r>
  <r>
    <x v="2046"/>
  </r>
  <r>
    <x v="2047"/>
  </r>
  <r>
    <x v="2048"/>
  </r>
  <r>
    <x v="34"/>
  </r>
  <r>
    <x v="2049"/>
  </r>
  <r>
    <x v="2050"/>
  </r>
  <r>
    <x v="2051"/>
  </r>
  <r>
    <x v="1178"/>
  </r>
  <r>
    <x v="36"/>
  </r>
  <r>
    <x v="36"/>
  </r>
  <r>
    <x v="43"/>
  </r>
  <r>
    <x v="1477"/>
  </r>
  <r>
    <x v="2052"/>
  </r>
  <r>
    <x v="2053"/>
  </r>
  <r>
    <x v="2054"/>
  </r>
  <r>
    <x v="2055"/>
  </r>
  <r>
    <x v="34"/>
  </r>
  <r>
    <x v="1448"/>
  </r>
  <r>
    <x v="638"/>
  </r>
  <r>
    <x v="58"/>
  </r>
  <r>
    <x v="2056"/>
  </r>
  <r>
    <x v="2057"/>
  </r>
  <r>
    <x v="751"/>
  </r>
  <r>
    <x v="2058"/>
  </r>
  <r>
    <x v="2059"/>
  </r>
  <r>
    <x v="2060"/>
  </r>
  <r>
    <x v="2061"/>
  </r>
  <r>
    <x v="2062"/>
  </r>
  <r>
    <x v="2063"/>
  </r>
  <r>
    <x v="1526"/>
  </r>
  <r>
    <x v="2064"/>
  </r>
  <r>
    <x v="614"/>
  </r>
  <r>
    <x v="2065"/>
  </r>
  <r>
    <x v="2066"/>
  </r>
  <r>
    <x v="2066"/>
  </r>
  <r>
    <x v="2067"/>
  </r>
  <r>
    <x v="34"/>
  </r>
  <r>
    <x v="34"/>
  </r>
  <r>
    <x v="2068"/>
  </r>
  <r>
    <x v="2069"/>
  </r>
  <r>
    <x v="751"/>
  </r>
  <r>
    <x v="34"/>
  </r>
  <r>
    <x v="2070"/>
  </r>
  <r>
    <x v="2071"/>
  </r>
  <r>
    <x v="1468"/>
  </r>
  <r>
    <x v="577"/>
  </r>
  <r>
    <x v="2072"/>
  </r>
  <r>
    <x v="2073"/>
  </r>
  <r>
    <x v="629"/>
  </r>
  <r>
    <x v="1178"/>
  </r>
  <r>
    <x v="1281"/>
  </r>
  <r>
    <x v="1180"/>
  </r>
  <r>
    <x v="2074"/>
  </r>
  <r>
    <x v="2075"/>
  </r>
  <r>
    <x v="2076"/>
  </r>
  <r>
    <x v="2076"/>
  </r>
  <r>
    <x v="2077"/>
  </r>
  <r>
    <x v="2078"/>
  </r>
  <r>
    <x v="2079"/>
  </r>
  <r>
    <x v="50"/>
  </r>
  <r>
    <x v="2080"/>
  </r>
  <r>
    <x v="995"/>
  </r>
  <r>
    <x v="2081"/>
  </r>
  <r>
    <x v="2082"/>
  </r>
  <r>
    <x v="1307"/>
  </r>
  <r>
    <x v="2083"/>
  </r>
  <r>
    <x v="1140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34"/>
  </r>
  <r>
    <x v="34"/>
  </r>
  <r>
    <x v="1517"/>
  </r>
  <r>
    <x v="2094"/>
  </r>
  <r>
    <x v="34"/>
  </r>
  <r>
    <x v="2095"/>
  </r>
  <r>
    <x v="2096"/>
  </r>
  <r>
    <x v="2096"/>
  </r>
  <r>
    <x v="2097"/>
  </r>
  <r>
    <x v="2097"/>
  </r>
  <r>
    <x v="2098"/>
  </r>
  <r>
    <x v="34"/>
  </r>
  <r>
    <x v="2099"/>
  </r>
  <r>
    <x v="2100"/>
  </r>
  <r>
    <x v="2101"/>
  </r>
  <r>
    <x v="2102"/>
  </r>
  <r>
    <x v="2103"/>
  </r>
  <r>
    <x v="2104"/>
  </r>
  <r>
    <x v="2105"/>
  </r>
  <r>
    <x v="34"/>
  </r>
  <r>
    <x v="34"/>
  </r>
  <r>
    <x v="1186"/>
  </r>
  <r>
    <x v="2106"/>
  </r>
  <r>
    <x v="2107"/>
  </r>
  <r>
    <x v="2108"/>
  </r>
  <r>
    <x v="1873"/>
  </r>
  <r>
    <x v="2109"/>
  </r>
  <r>
    <x v="2110"/>
  </r>
  <r>
    <x v="2111"/>
  </r>
  <r>
    <x v="2112"/>
  </r>
  <r>
    <x v="2113"/>
  </r>
  <r>
    <x v="1196"/>
  </r>
  <r>
    <x v="1526"/>
  </r>
  <r>
    <x v="34"/>
  </r>
  <r>
    <x v="2114"/>
  </r>
  <r>
    <x v="2115"/>
  </r>
  <r>
    <x v="2116"/>
  </r>
  <r>
    <x v="2117"/>
  </r>
  <r>
    <x v="2118"/>
  </r>
  <r>
    <x v="2119"/>
  </r>
  <r>
    <x v="2120"/>
  </r>
  <r>
    <x v="2121"/>
  </r>
  <r>
    <x v="2122"/>
  </r>
  <r>
    <x v="2123"/>
  </r>
  <r>
    <x v="2124"/>
  </r>
  <r>
    <x v="2125"/>
  </r>
  <r>
    <x v="1231"/>
  </r>
  <r>
    <x v="2126"/>
  </r>
  <r>
    <x v="2127"/>
  </r>
  <r>
    <x v="34"/>
  </r>
  <r>
    <x v="2128"/>
  </r>
  <r>
    <x v="2129"/>
  </r>
  <r>
    <x v="2130"/>
  </r>
  <r>
    <x v="1856"/>
  </r>
  <r>
    <x v="50"/>
  </r>
  <r>
    <x v="2131"/>
  </r>
  <r>
    <x v="2132"/>
  </r>
  <r>
    <x v="2133"/>
  </r>
  <r>
    <x v="2134"/>
  </r>
  <r>
    <x v="2135"/>
  </r>
  <r>
    <x v="2136"/>
  </r>
  <r>
    <x v="1873"/>
  </r>
  <r>
    <x v="2137"/>
  </r>
  <r>
    <x v="1118"/>
  </r>
  <r>
    <x v="1524"/>
  </r>
  <r>
    <x v="381"/>
  </r>
  <r>
    <x v="2138"/>
  </r>
  <r>
    <x v="2139"/>
  </r>
  <r>
    <x v="34"/>
  </r>
  <r>
    <x v="2140"/>
  </r>
  <r>
    <x v="34"/>
  </r>
  <r>
    <x v="2141"/>
  </r>
  <r>
    <x v="34"/>
  </r>
  <r>
    <x v="34"/>
  </r>
  <r>
    <x v="34"/>
  </r>
  <r>
    <x v="2142"/>
  </r>
  <r>
    <x v="34"/>
  </r>
  <r>
    <x v="34"/>
  </r>
  <r>
    <x v="2143"/>
  </r>
  <r>
    <x v="2144"/>
  </r>
  <r>
    <x v="2145"/>
  </r>
  <r>
    <x v="34"/>
  </r>
  <r>
    <x v="2146"/>
  </r>
  <r>
    <x v="2147"/>
  </r>
  <r>
    <x v="2148"/>
  </r>
  <r>
    <x v="2149"/>
  </r>
  <r>
    <x v="2150"/>
  </r>
  <r>
    <x v="2151"/>
  </r>
  <r>
    <x v="1733"/>
  </r>
  <r>
    <x v="2152"/>
  </r>
  <r>
    <x v="2153"/>
  </r>
  <r>
    <x v="2154"/>
  </r>
  <r>
    <x v="34"/>
  </r>
  <r>
    <x v="2155"/>
  </r>
  <r>
    <x v="2156"/>
  </r>
  <r>
    <x v="34"/>
  </r>
  <r>
    <x v="2157"/>
  </r>
  <r>
    <x v="2158"/>
  </r>
  <r>
    <x v="2159"/>
  </r>
  <r>
    <x v="34"/>
  </r>
  <r>
    <x v="2160"/>
  </r>
  <r>
    <x v="2161"/>
  </r>
  <r>
    <x v="2162"/>
  </r>
  <r>
    <x v="2163"/>
  </r>
  <r>
    <x v="2164"/>
  </r>
  <r>
    <x v="2165"/>
  </r>
  <r>
    <x v="1252"/>
  </r>
  <r>
    <x v="2166"/>
  </r>
  <r>
    <x v="2167"/>
  </r>
  <r>
    <x v="2168"/>
  </r>
  <r>
    <x v="2169"/>
  </r>
  <r>
    <x v="34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984"/>
  </r>
  <r>
    <x v="2184"/>
  </r>
  <r>
    <x v="551"/>
  </r>
  <r>
    <x v="2185"/>
  </r>
  <r>
    <x v="2186"/>
  </r>
  <r>
    <x v="34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071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198"/>
  </r>
  <r>
    <x v="2216"/>
  </r>
  <r>
    <x v="2217"/>
  </r>
  <r>
    <x v="2218"/>
  </r>
  <r>
    <x v="2219"/>
  </r>
  <r>
    <x v="2220"/>
  </r>
  <r>
    <x v="2221"/>
  </r>
  <r>
    <x v="2222"/>
  </r>
  <r>
    <x v="2222"/>
  </r>
  <r>
    <x v="2223"/>
  </r>
  <r>
    <x v="2223"/>
  </r>
  <r>
    <x v="2224"/>
  </r>
  <r>
    <x v="2225"/>
  </r>
  <r>
    <x v="2225"/>
  </r>
  <r>
    <x v="2226"/>
  </r>
  <r>
    <x v="2227"/>
  </r>
  <r>
    <x v="2228"/>
  </r>
  <r>
    <x v="1163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1144"/>
  </r>
  <r>
    <x v="2249"/>
  </r>
  <r>
    <x v="2250"/>
  </r>
  <r>
    <x v="2251"/>
  </r>
  <r>
    <x v="2252"/>
  </r>
  <r>
    <x v="2253"/>
  </r>
  <r>
    <x v="2254"/>
  </r>
  <r>
    <x v="2255"/>
  </r>
  <r>
    <x v="2256"/>
  </r>
  <r>
    <x v="2256"/>
  </r>
  <r>
    <x v="1192"/>
  </r>
  <r>
    <x v="2257"/>
  </r>
  <r>
    <x v="2258"/>
  </r>
  <r>
    <x v="2259"/>
  </r>
  <r>
    <x v="2260"/>
  </r>
  <r>
    <x v="2261"/>
  </r>
  <r>
    <x v="2262"/>
  </r>
  <r>
    <x v="2263"/>
  </r>
  <r>
    <x v="2263"/>
  </r>
  <r>
    <x v="2263"/>
  </r>
  <r>
    <x v="2263"/>
  </r>
  <r>
    <x v="2263"/>
  </r>
  <r>
    <x v="2263"/>
  </r>
  <r>
    <x v="2264"/>
  </r>
  <r>
    <x v="2264"/>
  </r>
  <r>
    <x v="2264"/>
  </r>
  <r>
    <x v="2264"/>
  </r>
  <r>
    <x v="2264"/>
  </r>
  <r>
    <x v="2264"/>
  </r>
  <r>
    <x v="2265"/>
  </r>
  <r>
    <x v="2266"/>
  </r>
  <r>
    <x v="1450"/>
  </r>
  <r>
    <x v="2267"/>
  </r>
  <r>
    <x v="2268"/>
  </r>
  <r>
    <x v="2269"/>
  </r>
  <r>
    <x v="2270"/>
  </r>
  <r>
    <x v="2271"/>
  </r>
  <r>
    <x v="2272"/>
  </r>
  <r>
    <x v="2273"/>
  </r>
  <r>
    <x v="34"/>
  </r>
  <r>
    <x v="2274"/>
  </r>
  <r>
    <x v="2275"/>
  </r>
  <r>
    <x v="2275"/>
  </r>
  <r>
    <x v="2275"/>
  </r>
  <r>
    <x v="2275"/>
  </r>
  <r>
    <x v="2276"/>
  </r>
  <r>
    <x v="987"/>
  </r>
  <r>
    <x v="984"/>
  </r>
  <r>
    <x v="2277"/>
  </r>
  <r>
    <x v="2278"/>
  </r>
  <r>
    <x v="2279"/>
  </r>
  <r>
    <x v="2280"/>
  </r>
  <r>
    <x v="2281"/>
  </r>
  <r>
    <x v="2281"/>
  </r>
  <r>
    <x v="2282"/>
  </r>
  <r>
    <x v="2283"/>
  </r>
  <r>
    <x v="2284"/>
  </r>
  <r>
    <x v="2285"/>
  </r>
  <r>
    <x v="1252"/>
  </r>
  <r>
    <x v="2286"/>
  </r>
  <r>
    <x v="2287"/>
  </r>
  <r>
    <x v="2288"/>
  </r>
  <r>
    <x v="676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34"/>
  </r>
  <r>
    <x v="34"/>
  </r>
  <r>
    <x v="34"/>
  </r>
  <r>
    <x v="2299"/>
  </r>
  <r>
    <x v="2300"/>
  </r>
  <r>
    <x v="2301"/>
  </r>
  <r>
    <x v="2302"/>
  </r>
  <r>
    <x v="2303"/>
  </r>
  <r>
    <x v="34"/>
  </r>
  <r>
    <x v="2304"/>
  </r>
  <r>
    <x v="2304"/>
  </r>
  <r>
    <x v="34"/>
  </r>
  <r>
    <x v="2305"/>
  </r>
  <r>
    <x v="2306"/>
  </r>
  <r>
    <x v="2307"/>
  </r>
  <r>
    <x v="2308"/>
  </r>
  <r>
    <x v="2309"/>
  </r>
  <r>
    <x v="2310"/>
  </r>
  <r>
    <x v="30"/>
  </r>
  <r>
    <x v="2311"/>
  </r>
  <r>
    <x v="2312"/>
  </r>
  <r>
    <x v="745"/>
  </r>
  <r>
    <x v="1866"/>
  </r>
  <r>
    <x v="2313"/>
  </r>
  <r>
    <x v="2314"/>
  </r>
  <r>
    <x v="36"/>
  </r>
  <r>
    <x v="2315"/>
  </r>
  <r>
    <x v="847"/>
  </r>
  <r>
    <x v="2316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2076"/>
  </r>
  <r>
    <x v="1520"/>
  </r>
  <r>
    <x v="34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1368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7"/>
  </r>
  <r>
    <x v="2348"/>
  </r>
  <r>
    <x v="2349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59"/>
  </r>
  <r>
    <x v="1298"/>
  </r>
  <r>
    <x v="2360"/>
  </r>
  <r>
    <x v="2361"/>
  </r>
  <r>
    <x v="2362"/>
  </r>
  <r>
    <x v="2363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1126"/>
  </r>
  <r>
    <x v="2076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34"/>
  </r>
  <r>
    <x v="2384"/>
  </r>
  <r>
    <x v="34"/>
  </r>
  <r>
    <x v="2385"/>
  </r>
  <r>
    <x v="2386"/>
  </r>
  <r>
    <x v="2387"/>
  </r>
  <r>
    <x v="2388"/>
  </r>
  <r>
    <x v="34"/>
  </r>
  <r>
    <x v="2389"/>
  </r>
  <r>
    <x v="2390"/>
  </r>
  <r>
    <x v="34"/>
  </r>
  <r>
    <x v="34"/>
  </r>
  <r>
    <x v="34"/>
  </r>
  <r>
    <x v="2391"/>
  </r>
  <r>
    <x v="2392"/>
  </r>
  <r>
    <x v="34"/>
  </r>
  <r>
    <x v="2393"/>
  </r>
  <r>
    <x v="2394"/>
  </r>
  <r>
    <x v="2395"/>
  </r>
  <r>
    <x v="2396"/>
  </r>
  <r>
    <x v="34"/>
  </r>
  <r>
    <x v="2397"/>
  </r>
  <r>
    <x v="2398"/>
  </r>
  <r>
    <x v="2399"/>
  </r>
  <r>
    <x v="2400"/>
  </r>
  <r>
    <x v="34"/>
  </r>
  <r>
    <x v="34"/>
  </r>
  <r>
    <x v="34"/>
  </r>
  <r>
    <x v="2401"/>
  </r>
  <r>
    <x v="2402"/>
  </r>
  <r>
    <x v="34"/>
  </r>
  <r>
    <x v="34"/>
  </r>
  <r>
    <x v="34"/>
  </r>
  <r>
    <x v="2403"/>
  </r>
  <r>
    <x v="2404"/>
  </r>
  <r>
    <x v="34"/>
  </r>
  <r>
    <x v="34"/>
  </r>
  <r>
    <x v="34"/>
  </r>
  <r>
    <x v="34"/>
  </r>
  <r>
    <x v="34"/>
  </r>
  <r>
    <x v="34"/>
  </r>
  <r>
    <x v="34"/>
  </r>
  <r>
    <x v="2405"/>
  </r>
  <r>
    <x v="34"/>
  </r>
  <r>
    <x v="2406"/>
  </r>
  <r>
    <x v="34"/>
  </r>
  <r>
    <x v="34"/>
  </r>
  <r>
    <x v="2407"/>
  </r>
  <r>
    <x v="2408"/>
  </r>
  <r>
    <x v="2409"/>
  </r>
  <r>
    <x v="2410"/>
  </r>
  <r>
    <x v="2411"/>
  </r>
  <r>
    <x v="2412"/>
  </r>
  <r>
    <x v="2413"/>
  </r>
  <r>
    <x v="2414"/>
  </r>
  <r>
    <x v="34"/>
  </r>
  <r>
    <x v="2415"/>
  </r>
  <r>
    <x v="2416"/>
  </r>
  <r>
    <x v="2417"/>
  </r>
  <r>
    <x v="2418"/>
  </r>
  <r>
    <x v="2418"/>
  </r>
  <r>
    <x v="2419"/>
  </r>
  <r>
    <x v="2420"/>
  </r>
  <r>
    <x v="34"/>
  </r>
  <r>
    <x v="2421"/>
  </r>
  <r>
    <x v="2422"/>
  </r>
  <r>
    <x v="34"/>
  </r>
  <r>
    <x v="34"/>
  </r>
  <r>
    <x v="34"/>
  </r>
  <r>
    <x v="34"/>
  </r>
  <r>
    <x v="34"/>
  </r>
  <r>
    <x v="2423"/>
  </r>
  <r>
    <x v="34"/>
  </r>
  <r>
    <x v="2424"/>
  </r>
  <r>
    <x v="2425"/>
  </r>
  <r>
    <x v="2426"/>
  </r>
  <r>
    <x v="2427"/>
  </r>
  <r>
    <x v="34"/>
  </r>
  <r>
    <x v="2409"/>
  </r>
  <r>
    <x v="34"/>
  </r>
  <r>
    <x v="34"/>
  </r>
  <r>
    <x v="2428"/>
  </r>
  <r>
    <x v="34"/>
  </r>
  <r>
    <x v="2429"/>
  </r>
  <r>
    <x v="1685"/>
  </r>
  <r>
    <x v="1588"/>
  </r>
  <r>
    <x v="2430"/>
  </r>
  <r>
    <x v="34"/>
  </r>
  <r>
    <x v="2431"/>
  </r>
  <r>
    <x v="1130"/>
  </r>
  <r>
    <x v="2368"/>
  </r>
  <r>
    <x v="1265"/>
  </r>
  <r>
    <x v="2432"/>
  </r>
  <r>
    <x v="2433"/>
  </r>
  <r>
    <x v="2434"/>
  </r>
  <r>
    <x v="2435"/>
  </r>
  <r>
    <x v="2436"/>
  </r>
  <r>
    <x v="2437"/>
  </r>
  <r>
    <x v="2438"/>
  </r>
  <r>
    <x v="2439"/>
  </r>
  <r>
    <x v="2440"/>
  </r>
  <r>
    <x v="2441"/>
  </r>
  <r>
    <x v="2442"/>
  </r>
  <r>
    <x v="2443"/>
  </r>
  <r>
    <x v="2444"/>
  </r>
  <r>
    <x v="2445"/>
  </r>
  <r>
    <x v="1477"/>
  </r>
  <r>
    <x v="2446"/>
  </r>
  <r>
    <x v="2447"/>
  </r>
  <r>
    <x v="1466"/>
  </r>
  <r>
    <x v="2448"/>
  </r>
  <r>
    <x v="2449"/>
  </r>
  <r>
    <x v="2450"/>
  </r>
  <r>
    <x v="2451"/>
  </r>
  <r>
    <x v="2452"/>
  </r>
  <r>
    <x v="2453"/>
  </r>
  <r>
    <x v="2454"/>
  </r>
  <r>
    <x v="2455"/>
  </r>
  <r>
    <x v="2456"/>
  </r>
  <r>
    <x v="2457"/>
  </r>
  <r>
    <x v="571"/>
  </r>
  <r>
    <x v="1177"/>
  </r>
  <r>
    <x v="2458"/>
  </r>
  <r>
    <x v="2459"/>
  </r>
  <r>
    <x v="2460"/>
  </r>
  <r>
    <x v="2163"/>
  </r>
  <r>
    <x v="2461"/>
  </r>
  <r>
    <x v="2462"/>
  </r>
  <r>
    <x v="2463"/>
  </r>
  <r>
    <x v="2464"/>
  </r>
  <r>
    <x v="2465"/>
  </r>
  <r>
    <x v="2466"/>
  </r>
  <r>
    <x v="2467"/>
  </r>
  <r>
    <x v="2468"/>
  </r>
  <r>
    <x v="2469"/>
  </r>
  <r>
    <x v="2470"/>
  </r>
  <r>
    <x v="1142"/>
  </r>
  <r>
    <x v="2471"/>
  </r>
  <r>
    <x v="2472"/>
  </r>
  <r>
    <x v="2472"/>
  </r>
  <r>
    <x v="2473"/>
  </r>
  <r>
    <x v="2473"/>
  </r>
  <r>
    <x v="2474"/>
  </r>
  <r>
    <x v="2475"/>
  </r>
  <r>
    <x v="2476"/>
  </r>
  <r>
    <x v="1275"/>
  </r>
  <r>
    <x v="1275"/>
  </r>
  <r>
    <x v="2477"/>
  </r>
  <r>
    <x v="2478"/>
  </r>
  <r>
    <x v="2479"/>
  </r>
  <r>
    <x v="2480"/>
  </r>
  <r>
    <x v="34"/>
  </r>
  <r>
    <x v="1241"/>
  </r>
  <r>
    <x v="2481"/>
  </r>
  <r>
    <x v="2482"/>
  </r>
  <r>
    <x v="2483"/>
  </r>
  <r>
    <x v="34"/>
  </r>
  <r>
    <x v="34"/>
  </r>
  <r>
    <x v="34"/>
  </r>
  <r>
    <x v="34"/>
  </r>
  <r>
    <x v="2484"/>
  </r>
  <r>
    <x v="2485"/>
  </r>
  <r>
    <x v="2486"/>
  </r>
  <r>
    <x v="2487"/>
  </r>
  <r>
    <x v="2455"/>
  </r>
  <r>
    <x v="2488"/>
  </r>
  <r>
    <x v="2489"/>
  </r>
  <r>
    <x v="2490"/>
  </r>
  <r>
    <x v="2491"/>
  </r>
  <r>
    <x v="2492"/>
  </r>
  <r>
    <x v="2493"/>
  </r>
  <r>
    <x v="1320"/>
  </r>
  <r>
    <x v="2494"/>
  </r>
  <r>
    <x v="2495"/>
  </r>
  <r>
    <x v="2496"/>
  </r>
  <r>
    <x v="36"/>
  </r>
  <r>
    <x v="888"/>
  </r>
  <r>
    <x v="684"/>
  </r>
  <r>
    <x v="34"/>
  </r>
  <r>
    <x v="2497"/>
  </r>
  <r>
    <x v="2498"/>
  </r>
  <r>
    <x v="1122"/>
  </r>
  <r>
    <x v="123"/>
  </r>
  <r>
    <x v="1119"/>
  </r>
  <r>
    <x v="2499"/>
  </r>
  <r>
    <x v="2500"/>
  </r>
  <r>
    <x v="2501"/>
  </r>
  <r>
    <x v="2502"/>
  </r>
  <r>
    <x v="2503"/>
  </r>
  <r>
    <x v="2504"/>
  </r>
  <r>
    <x v="1142"/>
  </r>
  <r>
    <x v="2505"/>
  </r>
  <r>
    <x v="2506"/>
  </r>
  <r>
    <x v="2507"/>
  </r>
  <r>
    <x v="2508"/>
  </r>
  <r>
    <x v="2509"/>
  </r>
  <r>
    <x v="2510"/>
  </r>
  <r>
    <x v="2511"/>
  </r>
  <r>
    <x v="34"/>
  </r>
  <r>
    <x v="1019"/>
  </r>
  <r>
    <x v="2512"/>
  </r>
  <r>
    <x v="34"/>
  </r>
  <r>
    <x v="2513"/>
  </r>
  <r>
    <x v="2514"/>
  </r>
  <r>
    <x v="2515"/>
  </r>
  <r>
    <x v="34"/>
  </r>
  <r>
    <x v="34"/>
  </r>
  <r>
    <x v="2516"/>
  </r>
  <r>
    <x v="1371"/>
  </r>
  <r>
    <x v="34"/>
  </r>
  <r>
    <x v="612"/>
  </r>
  <r>
    <x v="2517"/>
  </r>
  <r>
    <x v="2518"/>
  </r>
  <r>
    <x v="2519"/>
  </r>
  <r>
    <x v="2519"/>
  </r>
  <r>
    <x v="1284"/>
  </r>
  <r>
    <x v="2447"/>
  </r>
  <r>
    <x v="34"/>
  </r>
  <r>
    <x v="2520"/>
  </r>
  <r>
    <x v="2521"/>
  </r>
  <r>
    <x v="34"/>
  </r>
  <r>
    <x v="2522"/>
  </r>
  <r>
    <x v="2523"/>
  </r>
  <r>
    <x v="2524"/>
  </r>
  <r>
    <x v="34"/>
  </r>
  <r>
    <x v="2525"/>
  </r>
  <r>
    <x v="2526"/>
  </r>
  <r>
    <x v="2527"/>
  </r>
  <r>
    <x v="2528"/>
  </r>
  <r>
    <x v="2529"/>
  </r>
  <r>
    <x v="2530"/>
  </r>
  <r>
    <x v="901"/>
  </r>
  <r>
    <x v="1165"/>
  </r>
  <r>
    <x v="2531"/>
  </r>
  <r>
    <x v="2531"/>
  </r>
  <r>
    <x v="1291"/>
  </r>
  <r>
    <x v="653"/>
  </r>
  <r>
    <x v="2532"/>
  </r>
  <r>
    <x v="2533"/>
  </r>
  <r>
    <x v="2534"/>
  </r>
  <r>
    <x v="2535"/>
  </r>
  <r>
    <x v="2536"/>
  </r>
  <r>
    <x v="876"/>
  </r>
  <r>
    <x v="1130"/>
  </r>
  <r>
    <x v="2537"/>
  </r>
  <r>
    <x v="2538"/>
  </r>
  <r>
    <x v="2539"/>
  </r>
  <r>
    <x v="2540"/>
  </r>
  <r>
    <x v="2541"/>
  </r>
  <r>
    <x v="1524"/>
  </r>
  <r>
    <x v="646"/>
  </r>
  <r>
    <x v="2542"/>
  </r>
  <r>
    <x v="2543"/>
  </r>
  <r>
    <x v="2544"/>
  </r>
  <r>
    <x v="2545"/>
  </r>
  <r>
    <x v="2108"/>
  </r>
  <r>
    <x v="2546"/>
  </r>
  <r>
    <x v="84"/>
  </r>
  <r>
    <x v="2547"/>
  </r>
  <r>
    <x v="2548"/>
  </r>
  <r>
    <x v="2549"/>
  </r>
  <r>
    <x v="2550"/>
  </r>
  <r>
    <x v="2551"/>
  </r>
  <r>
    <x v="2552"/>
  </r>
  <r>
    <x v="2553"/>
  </r>
  <r>
    <x v="2201"/>
  </r>
  <r>
    <x v="34"/>
  </r>
  <r>
    <x v="2349"/>
  </r>
  <r>
    <x v="2554"/>
  </r>
  <r>
    <x v="2555"/>
  </r>
  <r>
    <x v="1520"/>
  </r>
  <r>
    <x v="2556"/>
  </r>
  <r>
    <x v="2557"/>
  </r>
  <r>
    <x v="2558"/>
  </r>
  <r>
    <x v="2559"/>
  </r>
  <r>
    <x v="2560"/>
  </r>
  <r>
    <x v="2561"/>
  </r>
  <r>
    <x v="2562"/>
  </r>
  <r>
    <x v="2563"/>
  </r>
  <r>
    <x v="2564"/>
  </r>
  <r>
    <x v="2565"/>
  </r>
  <r>
    <x v="2566"/>
  </r>
  <r>
    <x v="684"/>
  </r>
  <r>
    <x v="671"/>
  </r>
  <r>
    <x v="2567"/>
  </r>
  <r>
    <x v="34"/>
  </r>
  <r>
    <x v="2568"/>
  </r>
  <r>
    <x v="34"/>
  </r>
  <r>
    <x v="2569"/>
  </r>
  <r>
    <x v="2570"/>
  </r>
  <r>
    <x v="2571"/>
  </r>
  <r>
    <x v="2174"/>
  </r>
  <r>
    <x v="2312"/>
  </r>
  <r>
    <x v="2312"/>
  </r>
  <r>
    <x v="34"/>
  </r>
  <r>
    <x v="2572"/>
  </r>
  <r>
    <x v="1853"/>
  </r>
  <r>
    <x v="2573"/>
  </r>
  <r>
    <x v="2574"/>
  </r>
  <r>
    <x v="2575"/>
  </r>
  <r>
    <x v="2576"/>
  </r>
  <r>
    <x v="2577"/>
  </r>
  <r>
    <x v="2578"/>
  </r>
  <r>
    <x v="2579"/>
  </r>
  <r>
    <x v="1395"/>
  </r>
  <r>
    <x v="2580"/>
  </r>
  <r>
    <x v="2581"/>
  </r>
  <r>
    <x v="34"/>
  </r>
  <r>
    <x v="34"/>
  </r>
  <r>
    <x v="2582"/>
  </r>
  <r>
    <x v="2583"/>
  </r>
  <r>
    <x v="2584"/>
  </r>
  <r>
    <x v="2585"/>
  </r>
  <r>
    <x v="2586"/>
  </r>
  <r>
    <x v="2587"/>
  </r>
  <r>
    <x v="2588"/>
  </r>
  <r>
    <x v="2589"/>
  </r>
  <r>
    <x v="2589"/>
  </r>
  <r>
    <x v="906"/>
  </r>
  <r>
    <x v="2590"/>
  </r>
  <r>
    <x v="749"/>
  </r>
  <r>
    <x v="2591"/>
  </r>
  <r>
    <x v="2592"/>
  </r>
  <r>
    <x v="34"/>
  </r>
  <r>
    <x v="2593"/>
  </r>
  <r>
    <x v="2594"/>
  </r>
  <r>
    <x v="2595"/>
  </r>
  <r>
    <x v="2596"/>
  </r>
  <r>
    <x v="34"/>
  </r>
  <r>
    <x v="34"/>
  </r>
  <r>
    <x v="2597"/>
  </r>
  <r>
    <x v="2598"/>
  </r>
  <r>
    <x v="2597"/>
  </r>
  <r>
    <x v="2599"/>
  </r>
  <r>
    <x v="2600"/>
  </r>
  <r>
    <x v="2601"/>
  </r>
  <r>
    <x v="2602"/>
  </r>
  <r>
    <x v="2602"/>
  </r>
  <r>
    <x v="2603"/>
  </r>
  <r>
    <x v="2604"/>
  </r>
  <r>
    <x v="2605"/>
  </r>
  <r>
    <x v="2606"/>
  </r>
  <r>
    <x v="2607"/>
  </r>
  <r>
    <x v="2608"/>
  </r>
  <r>
    <x v="2609"/>
  </r>
  <r>
    <x v="2610"/>
  </r>
  <r>
    <x v="34"/>
  </r>
  <r>
    <x v="2611"/>
  </r>
  <r>
    <x v="2612"/>
  </r>
  <r>
    <x v="1165"/>
  </r>
  <r>
    <x v="34"/>
  </r>
  <r>
    <x v="34"/>
  </r>
  <r>
    <x v="2613"/>
  </r>
  <r>
    <x v="2614"/>
  </r>
  <r>
    <x v="2615"/>
  </r>
  <r>
    <x v="2616"/>
  </r>
  <r>
    <x v="34"/>
  </r>
  <r>
    <x v="2617"/>
  </r>
  <r>
    <x v="2618"/>
  </r>
  <r>
    <x v="886"/>
  </r>
  <r>
    <x v="34"/>
  </r>
  <r>
    <x v="2619"/>
  </r>
  <r>
    <x v="2620"/>
  </r>
  <r>
    <x v="2621"/>
  </r>
  <r>
    <x v="2622"/>
  </r>
  <r>
    <x v="2621"/>
  </r>
  <r>
    <x v="34"/>
  </r>
  <r>
    <x v="34"/>
  </r>
  <r>
    <x v="2623"/>
  </r>
  <r>
    <x v="2624"/>
  </r>
  <r>
    <x v="2625"/>
  </r>
  <r>
    <x v="2519"/>
  </r>
  <r>
    <x v="2626"/>
  </r>
  <r>
    <x v="2627"/>
  </r>
  <r>
    <x v="34"/>
  </r>
  <r>
    <x v="2628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2629"/>
  </r>
  <r>
    <x v="2630"/>
  </r>
  <r>
    <x v="2631"/>
  </r>
  <r>
    <x v="2632"/>
  </r>
  <r>
    <x v="2633"/>
  </r>
  <r>
    <x v="2634"/>
  </r>
  <r>
    <x v="2635"/>
  </r>
  <r>
    <x v="2311"/>
  </r>
  <r>
    <x v="2636"/>
  </r>
  <r>
    <x v="1417"/>
  </r>
  <r>
    <x v="2637"/>
  </r>
  <r>
    <x v="34"/>
  </r>
  <r>
    <x v="2638"/>
  </r>
  <r>
    <x v="2639"/>
  </r>
  <r>
    <x v="2640"/>
  </r>
  <r>
    <x v="34"/>
  </r>
  <r>
    <x v="2641"/>
  </r>
  <r>
    <x v="2642"/>
  </r>
  <r>
    <x v="2643"/>
  </r>
  <r>
    <x v="2643"/>
  </r>
  <r>
    <x v="2644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  <r>
    <x v="2666"/>
  </r>
  <r>
    <x v="2667"/>
  </r>
  <r>
    <x v="2668"/>
  </r>
  <r>
    <x v="2669"/>
  </r>
  <r>
    <x v="2670"/>
  </r>
  <r>
    <x v="2671"/>
  </r>
  <r>
    <x v="2672"/>
  </r>
  <r>
    <x v="2673"/>
  </r>
  <r>
    <x v="2674"/>
  </r>
  <r>
    <x v="2675"/>
  </r>
  <r>
    <x v="2676"/>
  </r>
  <r>
    <x v="2677"/>
  </r>
  <r>
    <x v="2678"/>
  </r>
  <r>
    <x v="2679"/>
  </r>
  <r>
    <x v="2680"/>
  </r>
  <r>
    <x v="2681"/>
  </r>
  <r>
    <x v="2682"/>
  </r>
  <r>
    <x v="2683"/>
  </r>
  <r>
    <x v="2684"/>
  </r>
  <r>
    <x v="417"/>
  </r>
  <r>
    <x v="2685"/>
  </r>
  <r>
    <x v="2686"/>
  </r>
  <r>
    <x v="2687"/>
  </r>
  <r>
    <x v="2688"/>
  </r>
  <r>
    <x v="2689"/>
  </r>
  <r>
    <x v="2690"/>
  </r>
  <r>
    <x v="2691"/>
  </r>
  <r>
    <x v="2692"/>
  </r>
  <r>
    <x v="2693"/>
  </r>
  <r>
    <x v="2694"/>
  </r>
  <r>
    <x v="2695"/>
  </r>
  <r>
    <x v="2696"/>
  </r>
  <r>
    <x v="2697"/>
  </r>
  <r>
    <x v="2698"/>
  </r>
  <r>
    <x v="2699"/>
  </r>
  <r>
    <x v="2700"/>
  </r>
  <r>
    <x v="2701"/>
  </r>
  <r>
    <x v="2702"/>
  </r>
  <r>
    <x v="2703"/>
  </r>
  <r>
    <x v="2704"/>
  </r>
  <r>
    <x v="2705"/>
  </r>
  <r>
    <x v="2706"/>
  </r>
  <r>
    <x v="2707"/>
  </r>
  <r>
    <x v="2708"/>
  </r>
  <r>
    <x v="2709"/>
  </r>
  <r>
    <x v="2710"/>
  </r>
  <r>
    <x v="2711"/>
  </r>
  <r>
    <x v="2712"/>
  </r>
  <r>
    <x v="523"/>
  </r>
  <r>
    <x v="422"/>
  </r>
  <r>
    <x v="403"/>
  </r>
  <r>
    <x v="403"/>
  </r>
  <r>
    <x v="2713"/>
  </r>
  <r>
    <x v="2714"/>
  </r>
  <r>
    <x v="2715"/>
  </r>
  <r>
    <x v="2716"/>
  </r>
  <r>
    <x v="2717"/>
  </r>
  <r>
    <x v="2718"/>
  </r>
  <r>
    <x v="2719"/>
  </r>
  <r>
    <x v="2720"/>
  </r>
  <r>
    <x v="2721"/>
  </r>
  <r>
    <x v="2722"/>
  </r>
  <r>
    <x v="2723"/>
  </r>
  <r>
    <x v="2724"/>
  </r>
  <r>
    <x v="2725"/>
  </r>
  <r>
    <x v="2726"/>
  </r>
  <r>
    <x v="2727"/>
  </r>
  <r>
    <x v="2728"/>
  </r>
  <r>
    <x v="2729"/>
  </r>
  <r>
    <x v="2730"/>
  </r>
  <r>
    <x v="2731"/>
  </r>
  <r>
    <x v="2732"/>
  </r>
  <r>
    <x v="2733"/>
  </r>
  <r>
    <x v="2734"/>
  </r>
  <r>
    <x v="2735"/>
  </r>
  <r>
    <x v="2736"/>
  </r>
  <r>
    <x v="130"/>
  </r>
  <r>
    <x v="2737"/>
  </r>
  <r>
    <x v="540"/>
  </r>
  <r>
    <x v="2738"/>
  </r>
  <r>
    <x v="2704"/>
  </r>
  <r>
    <x v="34"/>
  </r>
  <r>
    <x v="2739"/>
  </r>
  <r>
    <x v="2740"/>
  </r>
  <r>
    <x v="34"/>
  </r>
  <r>
    <x v="2741"/>
  </r>
  <r>
    <x v="556"/>
  </r>
  <r>
    <x v="34"/>
  </r>
  <r>
    <x v="2742"/>
  </r>
  <r>
    <x v="34"/>
  </r>
  <r>
    <x v="34"/>
  </r>
  <r>
    <x v="3"/>
  </r>
  <r>
    <x v="2743"/>
  </r>
  <r>
    <x v="2744"/>
  </r>
  <r>
    <x v="34"/>
  </r>
  <r>
    <x v="34"/>
  </r>
  <r>
    <x v="2745"/>
  </r>
  <r>
    <x v="34"/>
  </r>
  <r>
    <x v="34"/>
  </r>
  <r>
    <x v="2746"/>
  </r>
  <r>
    <x v="34"/>
  </r>
  <r>
    <x v="34"/>
  </r>
  <r>
    <x v="34"/>
  </r>
  <r>
    <x v="34"/>
  </r>
  <r>
    <x v="34"/>
  </r>
  <r>
    <x v="34"/>
  </r>
  <r>
    <x v="34"/>
  </r>
  <r>
    <x v="2485"/>
  </r>
  <r>
    <x v="34"/>
  </r>
  <r>
    <x v="2747"/>
  </r>
  <r>
    <x v="2748"/>
  </r>
  <r>
    <x v="2749"/>
  </r>
  <r>
    <x v="2750"/>
  </r>
  <r>
    <x v="2751"/>
  </r>
  <r>
    <x v="2752"/>
  </r>
  <r>
    <x v="2752"/>
  </r>
  <r>
    <x v="34"/>
  </r>
  <r>
    <x v="34"/>
  </r>
  <r>
    <x v="2753"/>
  </r>
  <r>
    <x v="2754"/>
  </r>
  <r>
    <x v="1392"/>
  </r>
  <r>
    <x v="2755"/>
  </r>
  <r>
    <x v="34"/>
  </r>
  <r>
    <x v="134"/>
  </r>
  <r>
    <x v="134"/>
  </r>
  <r>
    <x v="134"/>
  </r>
  <r>
    <x v="81"/>
  </r>
  <r>
    <x v="81"/>
  </r>
  <r>
    <x v="2756"/>
  </r>
  <r>
    <x v="2757"/>
  </r>
  <r>
    <x v="134"/>
  </r>
  <r>
    <x v="34"/>
  </r>
  <r>
    <x v="77"/>
  </r>
  <r>
    <x v="80"/>
  </r>
  <r>
    <x v="77"/>
  </r>
  <r>
    <x v="77"/>
  </r>
  <r>
    <x v="2758"/>
  </r>
  <r>
    <x v="2759"/>
  </r>
  <r>
    <x v="2760"/>
  </r>
  <r>
    <x v="2761"/>
  </r>
  <r>
    <x v="2754"/>
  </r>
  <r>
    <x v="1371"/>
  </r>
  <r>
    <x v="134"/>
  </r>
  <r>
    <x v="134"/>
  </r>
  <r>
    <x v="2754"/>
  </r>
  <r>
    <x v="65"/>
  </r>
  <r>
    <x v="79"/>
  </r>
  <r>
    <x v="80"/>
  </r>
  <r>
    <x v="2762"/>
  </r>
  <r>
    <x v="2763"/>
  </r>
  <r>
    <x v="2760"/>
  </r>
  <r>
    <x v="1566"/>
  </r>
  <r>
    <x v="2764"/>
  </r>
  <r>
    <x v="134"/>
  </r>
  <r>
    <x v="2765"/>
  </r>
  <r>
    <x v="2766"/>
  </r>
  <r>
    <x v="2359"/>
  </r>
  <r>
    <x v="2767"/>
  </r>
  <r>
    <x v="2768"/>
  </r>
  <r>
    <x v="2769"/>
  </r>
  <r>
    <x v="34"/>
  </r>
  <r>
    <x v="2770"/>
  </r>
  <r>
    <x v="134"/>
  </r>
  <r>
    <x v="1393"/>
  </r>
  <r>
    <x v="2771"/>
  </r>
  <r>
    <x v="81"/>
  </r>
  <r>
    <x v="65"/>
  </r>
  <r>
    <x v="2772"/>
  </r>
  <r>
    <x v="2773"/>
  </r>
  <r>
    <x v="1864"/>
  </r>
  <r>
    <x v="34"/>
  </r>
  <r>
    <x v="2774"/>
  </r>
  <r>
    <x v="2775"/>
  </r>
  <r>
    <x v="2776"/>
  </r>
  <r>
    <x v="2777"/>
  </r>
  <r>
    <x v="134"/>
  </r>
  <r>
    <x v="81"/>
  </r>
  <r>
    <x v="2778"/>
  </r>
  <r>
    <x v="2779"/>
  </r>
  <r>
    <x v="2780"/>
  </r>
  <r>
    <x v="2781"/>
  </r>
  <r>
    <x v="2762"/>
  </r>
  <r>
    <x v="2782"/>
  </r>
  <r>
    <x v="2783"/>
  </r>
  <r>
    <x v="2784"/>
  </r>
  <r>
    <x v="2785"/>
  </r>
  <r>
    <x v="2786"/>
  </r>
  <r>
    <x v="2787"/>
  </r>
  <r>
    <x v="34"/>
  </r>
  <r>
    <x v="2788"/>
  </r>
  <r>
    <x v="2754"/>
  </r>
  <r>
    <x v="2789"/>
  </r>
  <r>
    <x v="134"/>
  </r>
  <r>
    <x v="81"/>
  </r>
  <r>
    <x v="2774"/>
  </r>
  <r>
    <x v="34"/>
  </r>
  <r>
    <x v="1566"/>
  </r>
  <r>
    <x v="2790"/>
  </r>
  <r>
    <x v="2791"/>
  </r>
  <r>
    <x v="2792"/>
  </r>
  <r>
    <x v="34"/>
  </r>
  <r>
    <x v="34"/>
  </r>
  <r>
    <x v="34"/>
  </r>
  <r>
    <x v="2793"/>
  </r>
  <r>
    <x v="1244"/>
  </r>
  <r>
    <x v="1142"/>
  </r>
  <r>
    <x v="2794"/>
  </r>
  <r>
    <x v="2795"/>
  </r>
  <r>
    <x v="2796"/>
  </r>
  <r>
    <x v="1307"/>
  </r>
  <r>
    <x v="34"/>
  </r>
  <r>
    <x v="2797"/>
  </r>
  <r>
    <x v="1283"/>
  </r>
  <r>
    <x v="1249"/>
  </r>
  <r>
    <x v="1266"/>
  </r>
  <r>
    <x v="2798"/>
  </r>
  <r>
    <x v="2799"/>
  </r>
  <r>
    <x v="2800"/>
  </r>
  <r>
    <x v="2801"/>
  </r>
  <r>
    <x v="566"/>
  </r>
  <r>
    <x v="2802"/>
  </r>
  <r>
    <x v="34"/>
  </r>
  <r>
    <x v="2803"/>
  </r>
  <r>
    <x v="81"/>
  </r>
  <r>
    <x v="2804"/>
  </r>
  <r>
    <x v="2805"/>
  </r>
  <r>
    <x v="77"/>
  </r>
  <r>
    <x v="2806"/>
  </r>
  <r>
    <x v="2807"/>
  </r>
  <r>
    <x v="2808"/>
  </r>
  <r>
    <x v="1374"/>
  </r>
  <r>
    <x v="2799"/>
  </r>
  <r>
    <x v="2809"/>
  </r>
  <r>
    <x v="98"/>
  </r>
  <r>
    <x v="2810"/>
  </r>
  <r>
    <x v="2811"/>
  </r>
  <r>
    <x v="2812"/>
  </r>
  <r>
    <x v="2813"/>
  </r>
  <r>
    <x v="2814"/>
  </r>
  <r>
    <x v="81"/>
  </r>
  <r>
    <x v="2815"/>
  </r>
  <r>
    <x v="2816"/>
  </r>
  <r>
    <x v="2817"/>
  </r>
  <r>
    <x v="2818"/>
  </r>
  <r>
    <x v="2819"/>
  </r>
  <r>
    <x v="2820"/>
  </r>
  <r>
    <x v="2821"/>
  </r>
  <r>
    <x v="2822"/>
  </r>
  <r>
    <x v="2823"/>
  </r>
  <r>
    <x v="2824"/>
  </r>
  <r>
    <x v="2825"/>
  </r>
  <r>
    <x v="2826"/>
  </r>
  <r>
    <x v="2827"/>
  </r>
  <r>
    <x v="34"/>
  </r>
  <r>
    <x v="2828"/>
  </r>
  <r>
    <x v="2829"/>
  </r>
  <r>
    <x v="2830"/>
  </r>
  <r>
    <x v="2831"/>
  </r>
  <r>
    <x v="2359"/>
  </r>
  <r>
    <x v="2832"/>
  </r>
  <r>
    <x v="2833"/>
  </r>
  <r>
    <x v="2834"/>
  </r>
  <r>
    <x v="2835"/>
  </r>
  <r>
    <x v="2836"/>
  </r>
  <r>
    <x v="2837"/>
  </r>
  <r>
    <x v="2838"/>
  </r>
  <r>
    <x v="2839"/>
  </r>
  <r>
    <x v="34"/>
  </r>
  <r>
    <x v="99"/>
  </r>
  <r>
    <x v="2840"/>
  </r>
  <r>
    <x v="2841"/>
  </r>
  <r>
    <x v="2807"/>
  </r>
  <r>
    <x v="1457"/>
  </r>
  <r>
    <x v="34"/>
  </r>
  <r>
    <x v="2842"/>
  </r>
  <r>
    <x v="2843"/>
  </r>
  <r>
    <x v="2844"/>
  </r>
  <r>
    <x v="2845"/>
  </r>
  <r>
    <x v="2846"/>
  </r>
  <r>
    <x v="2847"/>
  </r>
  <r>
    <x v="2848"/>
  </r>
  <r>
    <x v="2849"/>
  </r>
  <r>
    <x v="2850"/>
  </r>
  <r>
    <x v="2851"/>
  </r>
  <r>
    <x v="2852"/>
  </r>
  <r>
    <x v="2853"/>
  </r>
  <r>
    <x v="2787"/>
  </r>
  <r>
    <x v="2854"/>
  </r>
  <r>
    <x v="1457"/>
  </r>
  <r>
    <x v="2855"/>
  </r>
  <r>
    <x v="2856"/>
  </r>
  <r>
    <x v="2857"/>
  </r>
  <r>
    <x v="2858"/>
  </r>
  <r>
    <x v="2859"/>
  </r>
  <r>
    <x v="2860"/>
  </r>
  <r>
    <x v="2861"/>
  </r>
  <r>
    <x v="2862"/>
  </r>
  <r>
    <x v="2863"/>
  </r>
  <r>
    <x v="2864"/>
  </r>
  <r>
    <x v="2865"/>
  </r>
  <r>
    <x v="2866"/>
  </r>
  <r>
    <x v="2867"/>
  </r>
  <r>
    <x v="2868"/>
  </r>
  <r>
    <x v="2869"/>
  </r>
  <r>
    <x v="2497"/>
  </r>
  <r>
    <x v="2870"/>
  </r>
  <r>
    <x v="2871"/>
  </r>
  <r>
    <x v="2451"/>
  </r>
  <r>
    <x v="2872"/>
  </r>
  <r>
    <x v="2873"/>
  </r>
  <r>
    <x v="2874"/>
  </r>
  <r>
    <x v="2875"/>
  </r>
  <r>
    <x v="2876"/>
  </r>
  <r>
    <x v="2877"/>
  </r>
  <r>
    <x v="2878"/>
  </r>
  <r>
    <x v="2879"/>
  </r>
  <r>
    <x v="639"/>
  </r>
  <r>
    <x v="2880"/>
  </r>
  <r>
    <x v="2881"/>
  </r>
  <r>
    <x v="2882"/>
  </r>
  <r>
    <x v="2883"/>
  </r>
  <r>
    <x v="2884"/>
  </r>
  <r>
    <x v="2741"/>
  </r>
  <r>
    <x v="2885"/>
  </r>
  <r>
    <x v="2886"/>
  </r>
  <r>
    <x v="2887"/>
  </r>
  <r>
    <x v="2888"/>
  </r>
  <r>
    <x v="2889"/>
  </r>
  <r>
    <x v="2890"/>
  </r>
  <r>
    <x v="2891"/>
  </r>
  <r>
    <x v="2799"/>
  </r>
  <r>
    <x v="1317"/>
  </r>
  <r>
    <x v="2892"/>
  </r>
  <r>
    <x v="2893"/>
  </r>
  <r>
    <x v="2894"/>
  </r>
  <r>
    <x v="2895"/>
  </r>
  <r>
    <x v="1315"/>
  </r>
  <r>
    <x v="2896"/>
  </r>
  <r>
    <x v="2897"/>
  </r>
  <r>
    <x v="2898"/>
  </r>
  <r>
    <x v="2899"/>
  </r>
  <r>
    <x v="2900"/>
  </r>
  <r>
    <x v="2901"/>
  </r>
  <r>
    <x v="2902"/>
  </r>
  <r>
    <x v="2903"/>
  </r>
  <r>
    <x v="2904"/>
  </r>
  <r>
    <x v="2905"/>
  </r>
  <r>
    <x v="2906"/>
  </r>
  <r>
    <x v="2779"/>
  </r>
  <r>
    <x v="2907"/>
  </r>
  <r>
    <x v="2908"/>
  </r>
  <r>
    <x v="2909"/>
  </r>
  <r>
    <x v="2799"/>
  </r>
  <r>
    <x v="2522"/>
  </r>
  <r>
    <x v="2910"/>
  </r>
  <r>
    <x v="2911"/>
  </r>
  <r>
    <x v="2912"/>
  </r>
  <r>
    <x v="2913"/>
  </r>
  <r>
    <x v="1374"/>
  </r>
  <r>
    <x v="2914"/>
  </r>
  <r>
    <x v="2915"/>
  </r>
  <r>
    <x v="78"/>
  </r>
  <r>
    <x v="2826"/>
  </r>
  <r>
    <x v="2916"/>
  </r>
  <r>
    <x v="2917"/>
  </r>
  <r>
    <x v="2918"/>
  </r>
  <r>
    <x v="2919"/>
  </r>
  <r>
    <x v="2920"/>
  </r>
  <r>
    <x v="2799"/>
  </r>
  <r>
    <x v="2921"/>
  </r>
  <r>
    <x v="2922"/>
  </r>
  <r>
    <x v="2923"/>
  </r>
  <r>
    <x v="2924"/>
  </r>
  <r>
    <x v="2825"/>
  </r>
  <r>
    <x v="2925"/>
  </r>
  <r>
    <x v="34"/>
  </r>
  <r>
    <x v="34"/>
  </r>
  <r>
    <x v="34"/>
  </r>
  <r>
    <x v="2312"/>
  </r>
  <r>
    <x v="2813"/>
  </r>
  <r>
    <x v="2804"/>
  </r>
  <r>
    <x v="2926"/>
  </r>
  <r>
    <x v="2501"/>
  </r>
  <r>
    <x v="34"/>
  </r>
  <r>
    <x v="2927"/>
  </r>
  <r>
    <x v="2928"/>
  </r>
  <r>
    <x v="2928"/>
  </r>
  <r>
    <x v="2929"/>
  </r>
  <r>
    <x v="2930"/>
  </r>
  <r>
    <x v="2931"/>
  </r>
  <r>
    <x v="1485"/>
  </r>
  <r>
    <x v="2932"/>
  </r>
  <r>
    <x v="2933"/>
  </r>
  <r>
    <x v="2934"/>
  </r>
  <r>
    <x v="2935"/>
  </r>
  <r>
    <x v="34"/>
  </r>
  <r>
    <x v="2936"/>
  </r>
  <r>
    <x v="2937"/>
  </r>
  <r>
    <x v="2938"/>
  </r>
  <r>
    <x v="2359"/>
  </r>
  <r>
    <x v="2939"/>
  </r>
  <r>
    <x v="2260"/>
  </r>
  <r>
    <x v="2940"/>
  </r>
  <r>
    <x v="2941"/>
  </r>
  <r>
    <x v="2942"/>
  </r>
  <r>
    <x v="2750"/>
  </r>
  <r>
    <x v="2943"/>
  </r>
  <r>
    <x v="2944"/>
  </r>
  <r>
    <x v="2790"/>
  </r>
  <r>
    <x v="2804"/>
  </r>
  <r>
    <x v="2945"/>
  </r>
  <r>
    <x v="2946"/>
  </r>
  <r>
    <x v="2947"/>
  </r>
  <r>
    <x v="2948"/>
  </r>
  <r>
    <x v="2949"/>
  </r>
  <r>
    <x v="2950"/>
  </r>
  <r>
    <x v="2951"/>
  </r>
  <r>
    <x v="2952"/>
  </r>
  <r>
    <x v="2953"/>
  </r>
  <r>
    <x v="2954"/>
  </r>
  <r>
    <x v="2955"/>
  </r>
  <r>
    <x v="34"/>
  </r>
  <r>
    <x v="34"/>
  </r>
  <r>
    <x v="2956"/>
  </r>
  <r>
    <x v="2957"/>
  </r>
  <r>
    <x v="2958"/>
  </r>
  <r>
    <x v="2959"/>
  </r>
  <r>
    <x v="2960"/>
  </r>
  <r>
    <x v="2961"/>
  </r>
  <r>
    <x v="2962"/>
  </r>
  <r>
    <x v="2963"/>
  </r>
  <r>
    <x v="2964"/>
  </r>
  <r>
    <x v="2965"/>
  </r>
  <r>
    <x v="2966"/>
  </r>
  <r>
    <x v="2967"/>
  </r>
  <r>
    <x v="2968"/>
  </r>
  <r>
    <x v="34"/>
  </r>
  <r>
    <x v="2969"/>
  </r>
  <r>
    <x v="2970"/>
  </r>
  <r>
    <x v="2971"/>
  </r>
  <r>
    <x v="2972"/>
  </r>
  <r>
    <x v="2934"/>
  </r>
  <r>
    <x v="2973"/>
  </r>
  <r>
    <x v="2974"/>
  </r>
  <r>
    <x v="2905"/>
  </r>
  <r>
    <x v="2955"/>
  </r>
  <r>
    <x v="2905"/>
  </r>
  <r>
    <x v="2828"/>
  </r>
  <r>
    <x v="2975"/>
  </r>
  <r>
    <x v="34"/>
  </r>
  <r>
    <x v="2792"/>
  </r>
  <r>
    <x v="2976"/>
  </r>
  <r>
    <x v="2977"/>
  </r>
  <r>
    <x v="2978"/>
  </r>
  <r>
    <x v="2979"/>
  </r>
  <r>
    <x v="2980"/>
  </r>
  <r>
    <x v="2981"/>
  </r>
  <r>
    <x v="2982"/>
  </r>
  <r>
    <x v="2983"/>
  </r>
  <r>
    <x v="2984"/>
  </r>
  <r>
    <x v="2985"/>
  </r>
  <r>
    <x v="2986"/>
  </r>
  <r>
    <x v="798"/>
  </r>
  <r>
    <x v="2987"/>
  </r>
  <r>
    <x v="2988"/>
  </r>
  <r>
    <x v="2989"/>
  </r>
  <r>
    <x v="2990"/>
  </r>
  <r>
    <x v="2991"/>
  </r>
  <r>
    <x v="2992"/>
  </r>
  <r>
    <x v="2993"/>
  </r>
  <r>
    <x v="2994"/>
  </r>
  <r>
    <x v="2993"/>
  </r>
  <r>
    <x v="2995"/>
  </r>
  <r>
    <x v="34"/>
  </r>
  <r>
    <x v="1486"/>
  </r>
  <r>
    <x v="2996"/>
  </r>
  <r>
    <x v="2997"/>
  </r>
  <r>
    <x v="2998"/>
  </r>
  <r>
    <x v="2999"/>
  </r>
  <r>
    <x v="3000"/>
  </r>
  <r>
    <x v="3001"/>
  </r>
  <r>
    <x v="3002"/>
  </r>
  <r>
    <x v="3003"/>
  </r>
  <r>
    <x v="3004"/>
  </r>
  <r>
    <x v="34"/>
  </r>
  <r>
    <x v="34"/>
  </r>
  <r>
    <x v="3005"/>
  </r>
  <r>
    <x v="3006"/>
  </r>
  <r>
    <x v="3007"/>
  </r>
  <r>
    <x v="3008"/>
  </r>
  <r>
    <x v="3009"/>
  </r>
  <r>
    <x v="3010"/>
  </r>
  <r>
    <x v="3011"/>
  </r>
  <r>
    <x v="2943"/>
  </r>
  <r>
    <x v="1395"/>
  </r>
  <r>
    <x v="3012"/>
  </r>
  <r>
    <x v="3013"/>
  </r>
  <r>
    <x v="3014"/>
  </r>
  <r>
    <x v="3015"/>
  </r>
  <r>
    <x v="3016"/>
  </r>
  <r>
    <x v="3017"/>
  </r>
  <r>
    <x v="3018"/>
  </r>
  <r>
    <x v="3018"/>
  </r>
  <r>
    <x v="3019"/>
  </r>
  <r>
    <x v="3020"/>
  </r>
  <r>
    <x v="2765"/>
  </r>
  <r>
    <x v="2765"/>
  </r>
  <r>
    <x v="128"/>
  </r>
  <r>
    <x v="3021"/>
  </r>
  <r>
    <x v="3022"/>
  </r>
  <r>
    <x v="3023"/>
  </r>
  <r>
    <x v="34"/>
  </r>
  <r>
    <x v="3024"/>
  </r>
  <r>
    <x v="3025"/>
  </r>
  <r>
    <x v="3026"/>
  </r>
  <r>
    <x v="3027"/>
  </r>
  <r>
    <x v="1405"/>
  </r>
  <r>
    <x v="3028"/>
  </r>
  <r>
    <x v="3029"/>
  </r>
  <r>
    <x v="3030"/>
  </r>
  <r>
    <x v="3031"/>
  </r>
  <r>
    <x v="3031"/>
  </r>
  <r>
    <x v="3032"/>
  </r>
  <r>
    <x v="34"/>
  </r>
  <r>
    <x v="3033"/>
  </r>
  <r>
    <x v="3034"/>
  </r>
  <r>
    <x v="133"/>
  </r>
  <r>
    <x v="34"/>
  </r>
  <r>
    <x v="1276"/>
  </r>
  <r>
    <x v="34"/>
  </r>
  <r>
    <x v="34"/>
  </r>
  <r>
    <x v="2323"/>
  </r>
  <r>
    <x v="3035"/>
  </r>
  <r>
    <x v="3036"/>
  </r>
  <r>
    <x v="34"/>
  </r>
  <r>
    <x v="1504"/>
  </r>
  <r>
    <x v="3037"/>
  </r>
  <r>
    <x v="1332"/>
  </r>
  <r>
    <x v="34"/>
  </r>
  <r>
    <x v="3038"/>
  </r>
  <r>
    <x v="3039"/>
  </r>
  <r>
    <x v="3040"/>
  </r>
  <r>
    <x v="3041"/>
  </r>
  <r>
    <x v="3042"/>
  </r>
  <r>
    <x v="3043"/>
  </r>
  <r>
    <x v="3044"/>
  </r>
  <r>
    <x v="3045"/>
  </r>
  <r>
    <x v="3046"/>
  </r>
  <r>
    <x v="34"/>
  </r>
  <r>
    <x v="3047"/>
  </r>
  <r>
    <x v="3048"/>
  </r>
  <r>
    <x v="3049"/>
  </r>
  <r>
    <x v="3048"/>
  </r>
  <r>
    <x v="3050"/>
  </r>
  <r>
    <x v="2787"/>
  </r>
  <r>
    <x v="3051"/>
  </r>
  <r>
    <x v="3052"/>
  </r>
  <r>
    <x v="34"/>
  </r>
  <r>
    <x v="3053"/>
  </r>
  <r>
    <x v="3054"/>
  </r>
  <r>
    <x v="34"/>
  </r>
  <r>
    <x v="34"/>
  </r>
  <r>
    <x v="3055"/>
  </r>
  <r>
    <x v="3056"/>
  </r>
  <r>
    <x v="3057"/>
  </r>
  <r>
    <x v="3058"/>
  </r>
  <r>
    <x v="3059"/>
  </r>
  <r>
    <x v="2945"/>
  </r>
  <r>
    <x v="2936"/>
  </r>
  <r>
    <x v="34"/>
  </r>
  <r>
    <x v="34"/>
  </r>
  <r>
    <x v="34"/>
  </r>
  <r>
    <x v="34"/>
  </r>
  <r>
    <x v="34"/>
  </r>
  <r>
    <x v="3060"/>
  </r>
  <r>
    <x v="34"/>
  </r>
  <r>
    <x v="2760"/>
  </r>
  <r>
    <x v="793"/>
  </r>
  <r>
    <x v="2814"/>
  </r>
  <r>
    <x v="3061"/>
  </r>
  <r>
    <x v="34"/>
  </r>
  <r>
    <x v="77"/>
  </r>
  <r>
    <x v="3062"/>
  </r>
  <r>
    <x v="2936"/>
  </r>
  <r>
    <x v="120"/>
  </r>
  <r>
    <x v="134"/>
  </r>
  <r>
    <x v="77"/>
  </r>
  <r>
    <x v="2782"/>
  </r>
  <r>
    <x v="99"/>
  </r>
  <r>
    <x v="3063"/>
  </r>
  <r>
    <x v="3064"/>
  </r>
  <r>
    <x v="3065"/>
  </r>
  <r>
    <x v="3066"/>
  </r>
  <r>
    <x v="2823"/>
  </r>
  <r>
    <x v="3067"/>
  </r>
  <r>
    <x v="3068"/>
  </r>
  <r>
    <x v="2359"/>
  </r>
  <r>
    <x v="3069"/>
  </r>
  <r>
    <x v="34"/>
  </r>
  <r>
    <x v="3070"/>
  </r>
  <r>
    <x v="2254"/>
  </r>
  <r>
    <x v="3071"/>
  </r>
  <r>
    <x v="3072"/>
  </r>
  <r>
    <x v="34"/>
  </r>
  <r>
    <x v="34"/>
  </r>
  <r>
    <x v="3073"/>
  </r>
  <r>
    <x v="3074"/>
  </r>
  <r>
    <x v="3075"/>
  </r>
  <r>
    <x v="3076"/>
  </r>
  <r>
    <x v="3077"/>
  </r>
  <r>
    <x v="34"/>
  </r>
  <r>
    <x v="34"/>
  </r>
  <r>
    <x v="34"/>
  </r>
  <r>
    <x v="34"/>
  </r>
  <r>
    <x v="34"/>
  </r>
  <r>
    <x v="3078"/>
  </r>
  <r>
    <x v="3079"/>
  </r>
  <r>
    <x v="3080"/>
  </r>
  <r>
    <x v="3081"/>
  </r>
  <r>
    <x v="34"/>
  </r>
  <r>
    <x v="3082"/>
  </r>
  <r>
    <x v="1395"/>
  </r>
  <r>
    <x v="3083"/>
  </r>
  <r>
    <x v="3084"/>
  </r>
  <r>
    <x v="3085"/>
  </r>
  <r>
    <x v="2914"/>
  </r>
  <r>
    <x v="1122"/>
  </r>
  <r>
    <x v="3086"/>
  </r>
  <r>
    <x v="3087"/>
  </r>
  <r>
    <x v="3088"/>
  </r>
  <r>
    <x v="3089"/>
  </r>
  <r>
    <x v="34"/>
  </r>
  <r>
    <x v="3090"/>
  </r>
  <r>
    <x v="34"/>
  </r>
  <r>
    <x v="34"/>
  </r>
  <r>
    <x v="3091"/>
  </r>
  <r>
    <x v="3091"/>
  </r>
  <r>
    <x v="3092"/>
  </r>
  <r>
    <x v="34"/>
  </r>
  <r>
    <x v="34"/>
  </r>
  <r>
    <x v="3093"/>
  </r>
  <r>
    <x v="34"/>
  </r>
  <r>
    <x v="34"/>
  </r>
  <r>
    <x v="3094"/>
  </r>
  <r>
    <x v="3095"/>
  </r>
  <r>
    <x v="3096"/>
  </r>
  <r>
    <x v="34"/>
  </r>
  <r>
    <x v="34"/>
  </r>
  <r>
    <x v="34"/>
  </r>
  <r>
    <x v="34"/>
  </r>
  <r>
    <x v="3097"/>
  </r>
  <r>
    <x v="3098"/>
  </r>
  <r>
    <x v="3099"/>
  </r>
  <r>
    <x v="3100"/>
  </r>
  <r>
    <x v="34"/>
  </r>
  <r>
    <x v="3101"/>
  </r>
  <r>
    <x v="34"/>
  </r>
  <r>
    <x v="3102"/>
  </r>
  <r>
    <x v="34"/>
  </r>
  <r>
    <x v="34"/>
  </r>
  <r>
    <x v="34"/>
  </r>
  <r>
    <x v="34"/>
  </r>
  <r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3" cacheId="3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E1:F13" firstHeaderRow="1" firstDataRow="1" firstDataCol="1"/>
  <pivotFields count="1"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Количество по полю изменение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66"/>
  <sheetViews>
    <sheetView tabSelected="1" zoomScale="75" zoomScaleNormal="75" workbookViewId="0">
      <pane xSplit="4" ySplit="13" topLeftCell="E14" activePane="bottomRight" state="frozen"/>
      <selection pane="topRight" activeCell="D1" sqref="D1"/>
      <selection pane="bottomLeft" activeCell="A14" sqref="A14"/>
      <selection pane="bottomRight" activeCell="D6078" sqref="D6078"/>
    </sheetView>
  </sheetViews>
  <sheetFormatPr defaultColWidth="8.7109375" defaultRowHeight="15"/>
  <cols>
    <col min="1" max="2" width="21.85546875" style="1" customWidth="1"/>
    <col min="3" max="3" width="50" style="1" bestFit="1" customWidth="1"/>
    <col min="4" max="4" width="22.42578125" style="9" bestFit="1" customWidth="1"/>
    <col min="5" max="5" width="27.7109375" style="14" bestFit="1" customWidth="1"/>
    <col min="6" max="6" width="20.28515625" style="9" bestFit="1" customWidth="1"/>
    <col min="7" max="7" width="16.7109375" style="1" bestFit="1" customWidth="1"/>
    <col min="8" max="9" width="15.28515625" style="1" bestFit="1" customWidth="1"/>
    <col min="10" max="16384" width="8.7109375" style="1"/>
  </cols>
  <sheetData>
    <row r="1" spans="1:9">
      <c r="D1" s="2" t="s">
        <v>0</v>
      </c>
    </row>
    <row r="2" spans="1:9">
      <c r="D2" s="2" t="s">
        <v>1</v>
      </c>
      <c r="F2" s="11"/>
      <c r="G2" s="10"/>
    </row>
    <row r="3" spans="1:9">
      <c r="D3" s="2" t="s">
        <v>2</v>
      </c>
    </row>
    <row r="4" spans="1:9">
      <c r="D4" s="2" t="s">
        <v>3</v>
      </c>
      <c r="E4" s="13"/>
    </row>
    <row r="5" spans="1:9">
      <c r="D5" s="2" t="s">
        <v>4</v>
      </c>
      <c r="E5" s="13"/>
      <c r="F5" s="15"/>
    </row>
    <row r="6" spans="1:9" ht="15.75">
      <c r="D6" s="3" t="s">
        <v>5</v>
      </c>
      <c r="E6" s="13"/>
    </row>
    <row r="7" spans="1:9">
      <c r="D7" s="3"/>
      <c r="G7" s="1" t="s">
        <v>4010</v>
      </c>
      <c r="H7" s="1">
        <v>200</v>
      </c>
    </row>
    <row r="8" spans="1:9">
      <c r="D8" s="3"/>
    </row>
    <row r="9" spans="1:9">
      <c r="D9" s="3"/>
      <c r="G9" s="24"/>
    </row>
    <row r="10" spans="1:9">
      <c r="D10" s="3"/>
      <c r="G10" s="24"/>
    </row>
    <row r="11" spans="1:9">
      <c r="A11" s="37" t="s">
        <v>6</v>
      </c>
      <c r="B11" s="37"/>
      <c r="C11" s="37"/>
      <c r="D11" s="37"/>
      <c r="G11" s="16"/>
      <c r="H11" s="32">
        <f>H12/I12-1</f>
        <v>-0.10205781522954172</v>
      </c>
    </row>
    <row r="12" spans="1:9" ht="15.75" thickBot="1">
      <c r="A12" s="4"/>
      <c r="B12" s="4"/>
      <c r="C12" s="38"/>
      <c r="D12" s="38"/>
      <c r="G12" s="11">
        <f>SUBTOTAL(1,G14:G6064)</f>
        <v>-0.10729380329841699</v>
      </c>
      <c r="H12" s="31">
        <f>SUBTOTAL(9,H14:H6064)</f>
        <v>147941331.41299951</v>
      </c>
      <c r="I12" s="31">
        <f>SUBTOTAL(9,I14:I6064)</f>
        <v>164755965.27500027</v>
      </c>
    </row>
    <row r="13" spans="1:9" ht="25.5">
      <c r="A13" s="5" t="s">
        <v>3951</v>
      </c>
      <c r="B13" s="17" t="s">
        <v>3952</v>
      </c>
      <c r="C13" s="6" t="s">
        <v>7</v>
      </c>
      <c r="D13" s="7" t="s">
        <v>8</v>
      </c>
      <c r="E13" s="8" t="s">
        <v>2950</v>
      </c>
      <c r="F13" s="25" t="s">
        <v>3350</v>
      </c>
      <c r="G13" s="12" t="s">
        <v>3351</v>
      </c>
      <c r="H13" s="1" t="s">
        <v>4006</v>
      </c>
      <c r="I13" s="1" t="s">
        <v>4007</v>
      </c>
    </row>
    <row r="14" spans="1:9">
      <c r="A14" s="18">
        <v>222</v>
      </c>
      <c r="B14" s="18"/>
      <c r="C14" s="19" t="s">
        <v>9</v>
      </c>
      <c r="D14" s="22">
        <f>VLOOKUP(A14,'[1]Прайс-лист'!$A:$G,4,0)</f>
        <v>424.79</v>
      </c>
      <c r="E14" s="20" t="s">
        <v>2968</v>
      </c>
      <c r="F14" s="9">
        <v>471.99</v>
      </c>
      <c r="G14" s="10">
        <f>IF(F14=0,"q",D14/F14-1)</f>
        <v>-0.10000211868895525</v>
      </c>
      <c r="H14" s="1">
        <f>IF(AND(D14&gt;0,F14&gt;0),D14,0)</f>
        <v>424.79</v>
      </c>
      <c r="I14" s="1">
        <f>IF(AND(D14&gt;0,F14&gt;0),F14,0)</f>
        <v>471.99</v>
      </c>
    </row>
    <row r="15" spans="1:9">
      <c r="A15" s="18">
        <v>270</v>
      </c>
      <c r="B15" s="18"/>
      <c r="C15" s="19" t="s">
        <v>10</v>
      </c>
      <c r="D15" s="22">
        <f>VLOOKUP(A15,'[1]Прайс-лист'!$A:$G,4,0)</f>
        <v>432.24</v>
      </c>
      <c r="E15" s="20" t="s">
        <v>2968</v>
      </c>
      <c r="F15" s="9">
        <v>480.27</v>
      </c>
      <c r="G15" s="10">
        <f t="shared" ref="G15:G78" si="0">IF(F15=0,"q",D15/F15-1)</f>
        <v>-0.10000624648635137</v>
      </c>
      <c r="H15" s="1">
        <f t="shared" ref="H15:H78" si="1">IF(AND(D15&gt;0,F15&gt;0),D15,0)</f>
        <v>432.24</v>
      </c>
      <c r="I15" s="1">
        <f t="shared" ref="I15:I78" si="2">IF(AND(D15&gt;0,F15&gt;0),F15,0)</f>
        <v>480.27</v>
      </c>
    </row>
    <row r="16" spans="1:9">
      <c r="A16" s="18">
        <v>540</v>
      </c>
      <c r="B16" s="18"/>
      <c r="C16" s="19" t="s">
        <v>11</v>
      </c>
      <c r="D16" s="22">
        <f>VLOOKUP(A16,'[1]Прайс-лист'!$A:$G,4,0)</f>
        <v>3026.03</v>
      </c>
      <c r="E16" s="20" t="s">
        <v>2968</v>
      </c>
      <c r="F16" s="9">
        <v>3362.25</v>
      </c>
      <c r="G16" s="10">
        <f t="shared" si="0"/>
        <v>-9.9998512900587366E-2</v>
      </c>
      <c r="H16" s="1">
        <f t="shared" si="1"/>
        <v>3026.03</v>
      </c>
      <c r="I16" s="1">
        <f t="shared" si="2"/>
        <v>3362.25</v>
      </c>
    </row>
    <row r="17" spans="1:9">
      <c r="A17" s="18">
        <v>542</v>
      </c>
      <c r="B17" s="18"/>
      <c r="C17" s="19" t="s">
        <v>12</v>
      </c>
      <c r="D17" s="22">
        <f>VLOOKUP(A17,'[1]Прайс-лист'!$A:$G,4,0)</f>
        <v>414.36</v>
      </c>
      <c r="E17" s="20" t="s">
        <v>2968</v>
      </c>
      <c r="F17" s="9">
        <v>460.4</v>
      </c>
      <c r="G17" s="10">
        <f t="shared" si="0"/>
        <v>-9.9999999999999978E-2</v>
      </c>
      <c r="H17" s="1">
        <f t="shared" si="1"/>
        <v>414.36</v>
      </c>
      <c r="I17" s="1">
        <f t="shared" si="2"/>
        <v>460.4</v>
      </c>
    </row>
    <row r="18" spans="1:9">
      <c r="A18" s="18">
        <v>560</v>
      </c>
      <c r="B18" s="18"/>
      <c r="C18" s="19" t="s">
        <v>13</v>
      </c>
      <c r="D18" s="22">
        <f>VLOOKUP(A18,'[1]Прайс-лист'!$A:$G,4,0)</f>
        <v>2857.91</v>
      </c>
      <c r="E18" s="20" t="s">
        <v>2968</v>
      </c>
      <c r="F18" s="9">
        <v>3175.45</v>
      </c>
      <c r="G18" s="10">
        <f t="shared" si="0"/>
        <v>-9.9998425420019244E-2</v>
      </c>
      <c r="H18" s="1">
        <f t="shared" si="1"/>
        <v>2857.91</v>
      </c>
      <c r="I18" s="1">
        <f t="shared" si="2"/>
        <v>3175.45</v>
      </c>
    </row>
    <row r="19" spans="1:9">
      <c r="A19" s="18">
        <v>3065</v>
      </c>
      <c r="B19" s="18"/>
      <c r="C19" s="19" t="s">
        <v>14</v>
      </c>
      <c r="D19" s="22">
        <f>VLOOKUP(A19,'[1]Прайс-лист'!$A:$G,4,0)</f>
        <v>2947.23</v>
      </c>
      <c r="E19" s="20" t="s">
        <v>2968</v>
      </c>
      <c r="F19" s="9">
        <v>3274.7</v>
      </c>
      <c r="G19" s="10">
        <f t="shared" si="0"/>
        <v>-9.9999999999999978E-2</v>
      </c>
      <c r="H19" s="1">
        <f t="shared" si="1"/>
        <v>2947.23</v>
      </c>
      <c r="I19" s="1">
        <f t="shared" si="2"/>
        <v>3274.7</v>
      </c>
    </row>
    <row r="20" spans="1:9" ht="25.5">
      <c r="A20" s="18">
        <v>3450</v>
      </c>
      <c r="B20" s="18"/>
      <c r="C20" s="19" t="s">
        <v>15</v>
      </c>
      <c r="D20" s="22">
        <f>VLOOKUP(A20,'[1]Прайс-лист'!$A:$G,4,0)</f>
        <v>145.13</v>
      </c>
      <c r="E20" s="20" t="s">
        <v>2968</v>
      </c>
      <c r="F20" s="9">
        <v>161.25</v>
      </c>
      <c r="G20" s="10">
        <f t="shared" si="0"/>
        <v>-9.9968992248061994E-2</v>
      </c>
      <c r="H20" s="1">
        <f t="shared" si="1"/>
        <v>145.13</v>
      </c>
      <c r="I20" s="1">
        <f t="shared" si="2"/>
        <v>161.25</v>
      </c>
    </row>
    <row r="21" spans="1:9">
      <c r="A21" s="18">
        <v>7039</v>
      </c>
      <c r="B21" s="18"/>
      <c r="C21" s="19" t="s">
        <v>16</v>
      </c>
      <c r="D21" s="22">
        <f>VLOOKUP(A21,'[1]Прайс-лист'!$A:$G,4,0)</f>
        <v>249.53</v>
      </c>
      <c r="E21" s="20" t="s">
        <v>2968</v>
      </c>
      <c r="F21" s="9">
        <v>277.25</v>
      </c>
      <c r="G21" s="10">
        <f t="shared" si="0"/>
        <v>-9.9981965734896261E-2</v>
      </c>
      <c r="H21" s="1">
        <f t="shared" si="1"/>
        <v>249.53</v>
      </c>
      <c r="I21" s="1">
        <f t="shared" si="2"/>
        <v>277.25</v>
      </c>
    </row>
    <row r="22" spans="1:9">
      <c r="A22" s="18">
        <v>7063</v>
      </c>
      <c r="B22" s="18"/>
      <c r="C22" s="19" t="s">
        <v>17</v>
      </c>
      <c r="D22" s="22">
        <f>VLOOKUP(A22,'[1]Прайс-лист'!$A:$G,4,0)</f>
        <v>131.16999999999999</v>
      </c>
      <c r="E22" s="20" t="s">
        <v>2968</v>
      </c>
      <c r="F22" s="9">
        <v>145.74</v>
      </c>
      <c r="G22" s="10">
        <f t="shared" si="0"/>
        <v>-9.9972553863043934E-2</v>
      </c>
      <c r="H22" s="1">
        <f t="shared" si="1"/>
        <v>131.16999999999999</v>
      </c>
      <c r="I22" s="1">
        <f t="shared" si="2"/>
        <v>145.74</v>
      </c>
    </row>
    <row r="23" spans="1:9">
      <c r="A23" s="18">
        <v>7200</v>
      </c>
      <c r="B23" s="18"/>
      <c r="C23" s="19" t="s">
        <v>18</v>
      </c>
      <c r="D23" s="22">
        <f>VLOOKUP(A23,'[1]Прайс-лист'!$A:$G,4,0)</f>
        <v>142.72</v>
      </c>
      <c r="E23" s="20" t="s">
        <v>2968</v>
      </c>
      <c r="F23" s="9">
        <v>158.58000000000001</v>
      </c>
      <c r="G23" s="10">
        <f t="shared" si="0"/>
        <v>-0.10001261193088673</v>
      </c>
      <c r="H23" s="1">
        <f t="shared" si="1"/>
        <v>142.72</v>
      </c>
      <c r="I23" s="1">
        <f t="shared" si="2"/>
        <v>158.58000000000001</v>
      </c>
    </row>
    <row r="24" spans="1:9" ht="25.5">
      <c r="A24" s="18">
        <v>7840</v>
      </c>
      <c r="B24" s="18"/>
      <c r="C24" s="19" t="s">
        <v>19</v>
      </c>
      <c r="D24" s="22">
        <f>VLOOKUP(A24,'[1]Прайс-лист'!$A:$G,4,0)</f>
        <v>211.73</v>
      </c>
      <c r="E24" s="20" t="s">
        <v>2968</v>
      </c>
      <c r="F24" s="9">
        <v>235.26</v>
      </c>
      <c r="G24" s="10">
        <f t="shared" si="0"/>
        <v>-0.1000170024653575</v>
      </c>
      <c r="H24" s="1">
        <f t="shared" si="1"/>
        <v>211.73</v>
      </c>
      <c r="I24" s="1">
        <f t="shared" si="2"/>
        <v>235.26</v>
      </c>
    </row>
    <row r="25" spans="1:9">
      <c r="A25" s="18">
        <v>30892</v>
      </c>
      <c r="B25" s="18"/>
      <c r="C25" s="19" t="s">
        <v>20</v>
      </c>
      <c r="D25" s="22">
        <f>VLOOKUP(A25,'[1]Прайс-лист'!$A:$G,4,0)</f>
        <v>81.52</v>
      </c>
      <c r="E25" s="20" t="s">
        <v>2953</v>
      </c>
      <c r="F25" s="9">
        <v>90.58</v>
      </c>
      <c r="G25" s="10">
        <f t="shared" si="0"/>
        <v>-0.1000220799293442</v>
      </c>
      <c r="H25" s="1">
        <f t="shared" si="1"/>
        <v>81.52</v>
      </c>
      <c r="I25" s="1">
        <f t="shared" si="2"/>
        <v>90.58</v>
      </c>
    </row>
    <row r="26" spans="1:9">
      <c r="A26" s="18">
        <v>43828</v>
      </c>
      <c r="B26" s="18"/>
      <c r="C26" s="19" t="s">
        <v>21</v>
      </c>
      <c r="D26" s="22">
        <f>VLOOKUP(A26,'[1]Прайс-лист'!$A:$G,4,0)</f>
        <v>116.39</v>
      </c>
      <c r="E26" s="20" t="s">
        <v>2953</v>
      </c>
      <c r="F26" s="9">
        <v>129.32</v>
      </c>
      <c r="G26" s="10">
        <f t="shared" si="0"/>
        <v>-9.9984534488091525E-2</v>
      </c>
      <c r="H26" s="1">
        <f t="shared" si="1"/>
        <v>116.39</v>
      </c>
      <c r="I26" s="1">
        <f t="shared" si="2"/>
        <v>129.32</v>
      </c>
    </row>
    <row r="27" spans="1:9">
      <c r="A27" s="18">
        <v>52888</v>
      </c>
      <c r="B27" s="18"/>
      <c r="C27" s="19" t="s">
        <v>1012</v>
      </c>
      <c r="D27" s="22">
        <f>VLOOKUP(A27,'[1]Прайс-лист'!$A:$G,4,0)</f>
        <v>739.28</v>
      </c>
      <c r="E27" s="20"/>
      <c r="F27" s="9">
        <v>821.42</v>
      </c>
      <c r="G27" s="10">
        <f t="shared" si="0"/>
        <v>-9.999756519198455E-2</v>
      </c>
      <c r="H27" s="1">
        <f t="shared" si="1"/>
        <v>739.28</v>
      </c>
      <c r="I27" s="1">
        <f t="shared" si="2"/>
        <v>821.42</v>
      </c>
    </row>
    <row r="28" spans="1:9">
      <c r="A28" s="18">
        <v>53225</v>
      </c>
      <c r="B28" s="18"/>
      <c r="C28" s="19" t="s">
        <v>22</v>
      </c>
      <c r="D28" s="22">
        <f>VLOOKUP(A28,'[1]Прайс-лист'!$A:$G,4,0)</f>
        <v>14.52</v>
      </c>
      <c r="E28" s="20" t="s">
        <v>2968</v>
      </c>
      <c r="F28" s="9">
        <v>16.13</v>
      </c>
      <c r="G28" s="10">
        <f t="shared" si="0"/>
        <v>-9.9814011159330418E-2</v>
      </c>
      <c r="H28" s="1">
        <f t="shared" si="1"/>
        <v>14.52</v>
      </c>
      <c r="I28" s="1">
        <f t="shared" si="2"/>
        <v>16.13</v>
      </c>
    </row>
    <row r="29" spans="1:9">
      <c r="A29" s="18">
        <v>53246</v>
      </c>
      <c r="B29" s="18"/>
      <c r="C29" s="19" t="s">
        <v>23</v>
      </c>
      <c r="D29" s="22">
        <f>VLOOKUP(A29,'[1]Прайс-лист'!$A:$G,4,0)</f>
        <v>46.65</v>
      </c>
      <c r="E29" s="20" t="s">
        <v>2968</v>
      </c>
      <c r="F29" s="9">
        <v>51.83</v>
      </c>
      <c r="G29" s="10">
        <f t="shared" si="0"/>
        <v>-9.9942118464209861E-2</v>
      </c>
      <c r="H29" s="1">
        <f t="shared" si="1"/>
        <v>46.65</v>
      </c>
      <c r="I29" s="1">
        <f t="shared" si="2"/>
        <v>51.83</v>
      </c>
    </row>
    <row r="30" spans="1:9">
      <c r="A30" s="18">
        <v>53307</v>
      </c>
      <c r="B30" s="18"/>
      <c r="C30" s="19" t="s">
        <v>24</v>
      </c>
      <c r="D30" s="22">
        <f>VLOOKUP(A30,'[1]Прайс-лист'!$A:$G,4,0)</f>
        <v>71.33</v>
      </c>
      <c r="E30" s="20" t="s">
        <v>2968</v>
      </c>
      <c r="F30" s="9">
        <v>79.260000000000005</v>
      </c>
      <c r="G30" s="10">
        <f t="shared" si="0"/>
        <v>-0.10005046681806717</v>
      </c>
      <c r="H30" s="1">
        <f t="shared" si="1"/>
        <v>71.33</v>
      </c>
      <c r="I30" s="1">
        <f t="shared" si="2"/>
        <v>79.260000000000005</v>
      </c>
    </row>
    <row r="31" spans="1:9">
      <c r="A31" s="18">
        <v>53350</v>
      </c>
      <c r="B31" s="18"/>
      <c r="C31" s="19" t="s">
        <v>25</v>
      </c>
      <c r="D31" s="22">
        <f>VLOOKUP(A31,'[1]Прайс-лист'!$A:$G,4,0)</f>
        <v>57.86</v>
      </c>
      <c r="E31" s="20" t="s">
        <v>2968</v>
      </c>
      <c r="F31" s="9">
        <v>64.290000000000006</v>
      </c>
      <c r="G31" s="10">
        <f t="shared" si="0"/>
        <v>-0.10001555451858779</v>
      </c>
      <c r="H31" s="1">
        <f t="shared" si="1"/>
        <v>57.86</v>
      </c>
      <c r="I31" s="1">
        <f t="shared" si="2"/>
        <v>64.290000000000006</v>
      </c>
    </row>
    <row r="32" spans="1:9">
      <c r="A32" s="18">
        <v>53355</v>
      </c>
      <c r="B32" s="18"/>
      <c r="C32" s="19" t="s">
        <v>26</v>
      </c>
      <c r="D32" s="22">
        <f>VLOOKUP(A32,'[1]Прайс-лист'!$A:$G,4,0)</f>
        <v>32</v>
      </c>
      <c r="E32" s="20" t="s">
        <v>2968</v>
      </c>
      <c r="F32" s="9">
        <v>35.549999999999997</v>
      </c>
      <c r="G32" s="26">
        <f t="shared" si="0"/>
        <v>-9.9859353023909914E-2</v>
      </c>
      <c r="H32" s="1">
        <f t="shared" si="1"/>
        <v>32</v>
      </c>
      <c r="I32" s="1">
        <f t="shared" si="2"/>
        <v>35.549999999999997</v>
      </c>
    </row>
    <row r="33" spans="1:9">
      <c r="A33" s="18">
        <v>53361</v>
      </c>
      <c r="B33" s="18"/>
      <c r="C33" s="19" t="s">
        <v>27</v>
      </c>
      <c r="D33" s="22">
        <f>VLOOKUP(A33,'[1]Прайс-лист'!$A:$G,4,0)</f>
        <v>329.51</v>
      </c>
      <c r="E33" s="20" t="s">
        <v>2968</v>
      </c>
      <c r="F33" s="9">
        <v>366.12</v>
      </c>
      <c r="G33" s="10">
        <f t="shared" si="0"/>
        <v>-9.9994537310171605E-2</v>
      </c>
      <c r="H33" s="1">
        <f t="shared" si="1"/>
        <v>329.51</v>
      </c>
      <c r="I33" s="1">
        <f t="shared" si="2"/>
        <v>366.12</v>
      </c>
    </row>
    <row r="34" spans="1:9">
      <c r="A34" s="18">
        <v>55894</v>
      </c>
      <c r="B34" s="18" t="s">
        <v>3953</v>
      </c>
      <c r="C34" s="19" t="s">
        <v>28</v>
      </c>
      <c r="D34" s="22">
        <f>VLOOKUP(A34,'[1]Прайс-лист'!$A:$G,4,0)</f>
        <v>1901.07</v>
      </c>
      <c r="E34" s="20" t="s">
        <v>2951</v>
      </c>
      <c r="F34" s="9">
        <v>1909.5</v>
      </c>
      <c r="G34" s="26">
        <f t="shared" si="0"/>
        <v>-4.4147682639434915E-3</v>
      </c>
      <c r="H34" s="1">
        <f t="shared" si="1"/>
        <v>1901.07</v>
      </c>
      <c r="I34" s="1">
        <f t="shared" si="2"/>
        <v>1909.5</v>
      </c>
    </row>
    <row r="35" spans="1:9">
      <c r="A35" s="18">
        <v>60985</v>
      </c>
      <c r="B35" s="18"/>
      <c r="C35" s="19" t="s">
        <v>29</v>
      </c>
      <c r="D35" s="22">
        <f>VLOOKUP(A35,'[1]Прайс-лист'!$A:$G,4,0)</f>
        <v>1493.78</v>
      </c>
      <c r="E35" s="20"/>
      <c r="F35" s="10">
        <v>1659.76</v>
      </c>
      <c r="G35" s="10">
        <f t="shared" si="0"/>
        <v>-0.10000240998698606</v>
      </c>
      <c r="H35" s="1">
        <f t="shared" si="1"/>
        <v>1493.78</v>
      </c>
      <c r="I35" s="1">
        <f t="shared" si="2"/>
        <v>1659.76</v>
      </c>
    </row>
    <row r="36" spans="1:9" ht="14.45" customHeight="1">
      <c r="A36" s="18">
        <v>102614</v>
      </c>
      <c r="B36" s="18"/>
      <c r="C36" s="19" t="s">
        <v>30</v>
      </c>
      <c r="D36" s="22">
        <f>VLOOKUP(A36,'[1]Прайс-лист'!$A:$G,4,0)</f>
        <v>69.5</v>
      </c>
      <c r="E36" s="20"/>
      <c r="F36" s="9">
        <v>78.08</v>
      </c>
      <c r="G36" s="10">
        <f t="shared" si="0"/>
        <v>-0.10988729508196715</v>
      </c>
      <c r="H36" s="1">
        <f t="shared" si="1"/>
        <v>69.5</v>
      </c>
      <c r="I36" s="1">
        <f t="shared" si="2"/>
        <v>78.08</v>
      </c>
    </row>
    <row r="37" spans="1:9" ht="14.45" customHeight="1">
      <c r="A37" s="18">
        <v>102634</v>
      </c>
      <c r="B37" s="18"/>
      <c r="C37" s="19" t="s">
        <v>31</v>
      </c>
      <c r="D37" s="22">
        <f>VLOOKUP(A37,'[1]Прайс-лист'!$A:$G,4,0)</f>
        <v>7.61</v>
      </c>
      <c r="E37" s="20" t="s">
        <v>4008</v>
      </c>
      <c r="F37" s="9">
        <v>8.4499999999999993</v>
      </c>
      <c r="G37" s="10">
        <f t="shared" si="0"/>
        <v>-9.9408284023668525E-2</v>
      </c>
      <c r="H37" s="1">
        <f t="shared" si="1"/>
        <v>7.61</v>
      </c>
      <c r="I37" s="1">
        <f t="shared" si="2"/>
        <v>8.4499999999999993</v>
      </c>
    </row>
    <row r="38" spans="1:9" ht="14.45" customHeight="1">
      <c r="A38" s="18">
        <v>102635</v>
      </c>
      <c r="B38" s="18"/>
      <c r="C38" s="19" t="s">
        <v>32</v>
      </c>
      <c r="D38" s="22">
        <f>VLOOKUP(A38,'[1]Прайс-лист'!$A:$G,4,0)</f>
        <v>12.12</v>
      </c>
      <c r="E38" s="20"/>
      <c r="F38" s="9">
        <v>13.47</v>
      </c>
      <c r="G38" s="10">
        <f t="shared" si="0"/>
        <v>-0.1002227171492206</v>
      </c>
      <c r="H38" s="1">
        <f t="shared" si="1"/>
        <v>12.12</v>
      </c>
      <c r="I38" s="1">
        <f t="shared" si="2"/>
        <v>13.47</v>
      </c>
    </row>
    <row r="39" spans="1:9" ht="14.45" customHeight="1">
      <c r="A39" s="18">
        <v>102637</v>
      </c>
      <c r="B39" s="18"/>
      <c r="C39" s="19" t="s">
        <v>32</v>
      </c>
      <c r="D39" s="22">
        <f>VLOOKUP(A39,'[1]Прайс-лист'!$A:$G,4,0)</f>
        <v>12.12</v>
      </c>
      <c r="E39" s="20"/>
      <c r="F39" s="9">
        <v>13.47</v>
      </c>
      <c r="G39" s="10">
        <f t="shared" si="0"/>
        <v>-0.1002227171492206</v>
      </c>
      <c r="H39" s="1">
        <f t="shared" si="1"/>
        <v>12.12</v>
      </c>
      <c r="I39" s="1">
        <f t="shared" si="2"/>
        <v>13.47</v>
      </c>
    </row>
    <row r="40" spans="1:9" ht="14.45" customHeight="1">
      <c r="A40" s="18">
        <v>102639</v>
      </c>
      <c r="B40" s="18"/>
      <c r="C40" s="19" t="s">
        <v>32</v>
      </c>
      <c r="D40" s="22">
        <f>VLOOKUP(A40,'[1]Прайс-лист'!$A:$G,4,0)</f>
        <v>12.12</v>
      </c>
      <c r="E40" s="20" t="s">
        <v>4008</v>
      </c>
      <c r="F40" s="9">
        <v>13.47</v>
      </c>
      <c r="G40" s="10">
        <f t="shared" si="0"/>
        <v>-0.1002227171492206</v>
      </c>
      <c r="H40" s="1">
        <f t="shared" si="1"/>
        <v>12.12</v>
      </c>
      <c r="I40" s="1">
        <f t="shared" si="2"/>
        <v>13.47</v>
      </c>
    </row>
    <row r="41" spans="1:9" ht="14.45" customHeight="1">
      <c r="A41" s="18">
        <v>103026</v>
      </c>
      <c r="B41" s="18"/>
      <c r="C41" s="19" t="s">
        <v>33</v>
      </c>
      <c r="D41" s="22">
        <f>VLOOKUP(A41,'[1]Прайс-лист'!$A:$G,4,0)</f>
        <v>25.68</v>
      </c>
      <c r="E41" s="20"/>
      <c r="F41" s="9">
        <v>29.42</v>
      </c>
      <c r="G41" s="10">
        <f t="shared" si="0"/>
        <v>-0.12712440516655343</v>
      </c>
      <c r="H41" s="1">
        <f t="shared" si="1"/>
        <v>25.68</v>
      </c>
      <c r="I41" s="1">
        <f t="shared" si="2"/>
        <v>29.42</v>
      </c>
    </row>
    <row r="42" spans="1:9" ht="14.45" customHeight="1">
      <c r="A42" s="18">
        <v>103028</v>
      </c>
      <c r="B42" s="18"/>
      <c r="C42" s="19" t="s">
        <v>31</v>
      </c>
      <c r="D42" s="22">
        <f>VLOOKUP(A42,'[1]Прайс-лист'!$A:$G,4,0)</f>
        <v>0.87</v>
      </c>
      <c r="E42" s="20"/>
      <c r="F42" s="9">
        <v>0.97</v>
      </c>
      <c r="G42" s="10">
        <f t="shared" si="0"/>
        <v>-0.10309278350515461</v>
      </c>
      <c r="H42" s="1">
        <f t="shared" si="1"/>
        <v>0.87</v>
      </c>
      <c r="I42" s="1">
        <f t="shared" si="2"/>
        <v>0.97</v>
      </c>
    </row>
    <row r="43" spans="1:9" ht="14.45" customHeight="1">
      <c r="A43" s="18">
        <v>103030</v>
      </c>
      <c r="B43" s="18"/>
      <c r="C43" s="19" t="s">
        <v>32</v>
      </c>
      <c r="D43" s="22">
        <f>VLOOKUP(A43,'[1]Прайс-лист'!$A:$G,4,0)</f>
        <v>12.12</v>
      </c>
      <c r="E43" s="20"/>
      <c r="F43" s="9">
        <v>13.47</v>
      </c>
      <c r="G43" s="10">
        <f t="shared" si="0"/>
        <v>-0.1002227171492206</v>
      </c>
      <c r="H43" s="1">
        <f t="shared" si="1"/>
        <v>12.12</v>
      </c>
      <c r="I43" s="1">
        <f t="shared" si="2"/>
        <v>13.47</v>
      </c>
    </row>
    <row r="44" spans="1:9" ht="14.45" customHeight="1">
      <c r="A44" s="18">
        <v>103091</v>
      </c>
      <c r="B44" s="18"/>
      <c r="C44" s="19" t="s">
        <v>32</v>
      </c>
      <c r="D44" s="22">
        <f>VLOOKUP(A44,'[1]Прайс-лист'!$A:$G,4,0)</f>
        <v>14.35</v>
      </c>
      <c r="E44" s="20"/>
      <c r="F44" s="9">
        <v>15.94</v>
      </c>
      <c r="G44" s="10">
        <f t="shared" si="0"/>
        <v>-9.9749058971141724E-2</v>
      </c>
      <c r="H44" s="1">
        <f t="shared" si="1"/>
        <v>14.35</v>
      </c>
      <c r="I44" s="1">
        <f t="shared" si="2"/>
        <v>15.94</v>
      </c>
    </row>
    <row r="45" spans="1:9" ht="14.45" customHeight="1">
      <c r="A45" s="18">
        <v>103319</v>
      </c>
      <c r="B45" s="18"/>
      <c r="C45" s="19" t="s">
        <v>34</v>
      </c>
      <c r="D45" s="22">
        <f>VLOOKUP(A45,'[1]Прайс-лист'!$A:$G,4,0)</f>
        <v>9.59</v>
      </c>
      <c r="E45" s="20"/>
      <c r="F45" s="9">
        <v>11.33</v>
      </c>
      <c r="G45" s="10">
        <f t="shared" si="0"/>
        <v>-0.15357458075904684</v>
      </c>
      <c r="H45" s="1">
        <f t="shared" si="1"/>
        <v>9.59</v>
      </c>
      <c r="I45" s="1">
        <f t="shared" si="2"/>
        <v>11.33</v>
      </c>
    </row>
    <row r="46" spans="1:9" ht="14.45" customHeight="1">
      <c r="A46" s="18">
        <v>103320</v>
      </c>
      <c r="B46" s="18"/>
      <c r="C46" s="19" t="s">
        <v>35</v>
      </c>
      <c r="D46" s="22">
        <f>VLOOKUP(A46,'[1]Прайс-лист'!$A:$G,4,0)</f>
        <v>13.43</v>
      </c>
      <c r="E46" s="20" t="s">
        <v>4008</v>
      </c>
      <c r="F46" s="9">
        <v>15.85</v>
      </c>
      <c r="G46" s="10">
        <f t="shared" si="0"/>
        <v>-0.15268138801261832</v>
      </c>
      <c r="H46" s="1">
        <f t="shared" si="1"/>
        <v>13.43</v>
      </c>
      <c r="I46" s="1">
        <f t="shared" si="2"/>
        <v>15.85</v>
      </c>
    </row>
    <row r="47" spans="1:9" ht="14.45" customHeight="1">
      <c r="A47" s="18">
        <v>103321</v>
      </c>
      <c r="B47" s="18"/>
      <c r="C47" s="19" t="s">
        <v>36</v>
      </c>
      <c r="D47" s="22">
        <f>VLOOKUP(A47,'[1]Прайс-лист'!$A:$G,4,0)</f>
        <v>8.39</v>
      </c>
      <c r="E47" s="20"/>
      <c r="F47" s="9">
        <v>9.94</v>
      </c>
      <c r="G47" s="10">
        <f t="shared" si="0"/>
        <v>-0.15593561368209241</v>
      </c>
      <c r="H47" s="1">
        <f t="shared" si="1"/>
        <v>8.39</v>
      </c>
      <c r="I47" s="1">
        <f t="shared" si="2"/>
        <v>9.94</v>
      </c>
    </row>
    <row r="48" spans="1:9" ht="14.45" customHeight="1">
      <c r="A48" s="18">
        <v>103322</v>
      </c>
      <c r="B48" s="18"/>
      <c r="C48" s="19" t="s">
        <v>36</v>
      </c>
      <c r="D48" s="22">
        <f>VLOOKUP(A48,'[1]Прайс-лист'!$A:$G,4,0)</f>
        <v>20.39</v>
      </c>
      <c r="E48" s="20"/>
      <c r="F48" s="9">
        <v>24.13</v>
      </c>
      <c r="G48" s="10">
        <f t="shared" si="0"/>
        <v>-0.15499378367177785</v>
      </c>
      <c r="H48" s="1">
        <f t="shared" si="1"/>
        <v>20.39</v>
      </c>
      <c r="I48" s="1">
        <f t="shared" si="2"/>
        <v>24.13</v>
      </c>
    </row>
    <row r="49" spans="1:9" ht="14.45" customHeight="1">
      <c r="A49" s="18">
        <v>103323</v>
      </c>
      <c r="B49" s="18"/>
      <c r="C49" s="19" t="s">
        <v>36</v>
      </c>
      <c r="D49" s="22">
        <f>VLOOKUP(A49,'[1]Прайс-лист'!$A:$G,4,0)</f>
        <v>8.39</v>
      </c>
      <c r="E49" s="20" t="s">
        <v>2967</v>
      </c>
      <c r="F49" s="9">
        <v>9.94</v>
      </c>
      <c r="G49" s="10">
        <f t="shared" si="0"/>
        <v>-0.15593561368209241</v>
      </c>
      <c r="H49" s="1">
        <f t="shared" si="1"/>
        <v>8.39</v>
      </c>
      <c r="I49" s="1">
        <f t="shared" si="2"/>
        <v>9.94</v>
      </c>
    </row>
    <row r="50" spans="1:9" ht="14.45" customHeight="1">
      <c r="A50" s="18">
        <v>103325</v>
      </c>
      <c r="B50" s="18"/>
      <c r="C50" s="19" t="s">
        <v>36</v>
      </c>
      <c r="D50" s="22">
        <f>VLOOKUP(A50,'[1]Прайс-лист'!$A:$G,4,0)</f>
        <v>8.39</v>
      </c>
      <c r="E50" s="20"/>
      <c r="F50" s="9">
        <v>9.94</v>
      </c>
      <c r="G50" s="10">
        <f t="shared" si="0"/>
        <v>-0.15593561368209241</v>
      </c>
      <c r="H50" s="1">
        <f t="shared" si="1"/>
        <v>8.39</v>
      </c>
      <c r="I50" s="1">
        <f t="shared" si="2"/>
        <v>9.94</v>
      </c>
    </row>
    <row r="51" spans="1:9" ht="14.45" customHeight="1">
      <c r="A51" s="18">
        <v>103328</v>
      </c>
      <c r="B51" s="18"/>
      <c r="C51" s="19" t="s">
        <v>37</v>
      </c>
      <c r="D51" s="22">
        <f>VLOOKUP(A51,'[1]Прайс-лист'!$A:$G,4,0)</f>
        <v>13.43</v>
      </c>
      <c r="E51" s="20" t="s">
        <v>2952</v>
      </c>
      <c r="F51" s="9">
        <v>15.85</v>
      </c>
      <c r="G51" s="10">
        <f t="shared" si="0"/>
        <v>-0.15268138801261832</v>
      </c>
      <c r="H51" s="1">
        <f t="shared" si="1"/>
        <v>13.43</v>
      </c>
      <c r="I51" s="1">
        <f t="shared" si="2"/>
        <v>15.85</v>
      </c>
    </row>
    <row r="52" spans="1:9" ht="14.45" customHeight="1">
      <c r="A52" s="18">
        <v>103329</v>
      </c>
      <c r="B52" s="18"/>
      <c r="C52" s="19" t="s">
        <v>35</v>
      </c>
      <c r="D52" s="22">
        <f>VLOOKUP(A52,'[1]Прайс-лист'!$A:$G,4,0)</f>
        <v>1.93</v>
      </c>
      <c r="E52" s="20" t="s">
        <v>4009</v>
      </c>
      <c r="F52" s="9">
        <v>2.2799999999999998</v>
      </c>
      <c r="G52" s="10">
        <f t="shared" si="0"/>
        <v>-0.15350877192982448</v>
      </c>
      <c r="H52" s="1">
        <f t="shared" si="1"/>
        <v>1.93</v>
      </c>
      <c r="I52" s="1">
        <f t="shared" si="2"/>
        <v>2.2799999999999998</v>
      </c>
    </row>
    <row r="53" spans="1:9" ht="14.45" customHeight="1">
      <c r="A53" s="18">
        <v>103331</v>
      </c>
      <c r="B53" s="18"/>
      <c r="C53" s="19" t="s">
        <v>35</v>
      </c>
      <c r="D53" s="22">
        <f>VLOOKUP(A53,'[1]Прайс-лист'!$A:$G,4,0)</f>
        <v>13.43</v>
      </c>
      <c r="E53" s="20"/>
      <c r="F53" s="9">
        <v>15.85</v>
      </c>
      <c r="G53" s="10">
        <f t="shared" si="0"/>
        <v>-0.15268138801261832</v>
      </c>
      <c r="H53" s="1">
        <f t="shared" si="1"/>
        <v>13.43</v>
      </c>
      <c r="I53" s="1">
        <f t="shared" si="2"/>
        <v>15.85</v>
      </c>
    </row>
    <row r="54" spans="1:9" ht="14.45" customHeight="1">
      <c r="A54" s="18">
        <v>103332</v>
      </c>
      <c r="B54" s="18"/>
      <c r="C54" s="19" t="s">
        <v>38</v>
      </c>
      <c r="D54" s="22">
        <f>VLOOKUP(A54,'[1]Прайс-лист'!$A:$G,4,0)</f>
        <v>8.39</v>
      </c>
      <c r="E54" s="20"/>
      <c r="F54" s="9">
        <v>9.94</v>
      </c>
      <c r="G54" s="10">
        <f t="shared" si="0"/>
        <v>-0.15593561368209241</v>
      </c>
      <c r="H54" s="1">
        <f t="shared" si="1"/>
        <v>8.39</v>
      </c>
      <c r="I54" s="1">
        <f t="shared" si="2"/>
        <v>9.94</v>
      </c>
    </row>
    <row r="55" spans="1:9" ht="14.45" customHeight="1">
      <c r="A55" s="18">
        <v>103337</v>
      </c>
      <c r="B55" s="18"/>
      <c r="C55" s="19" t="s">
        <v>39</v>
      </c>
      <c r="D55" s="22">
        <f>VLOOKUP(A55,'[1]Прайс-лист'!$A:$G,4,0)</f>
        <v>11.92</v>
      </c>
      <c r="E55" s="20"/>
      <c r="F55" s="9">
        <v>14.07</v>
      </c>
      <c r="G55" s="10">
        <f t="shared" si="0"/>
        <v>-0.15280739161336176</v>
      </c>
      <c r="H55" s="1">
        <f t="shared" si="1"/>
        <v>11.92</v>
      </c>
      <c r="I55" s="1">
        <f t="shared" si="2"/>
        <v>14.07</v>
      </c>
    </row>
    <row r="56" spans="1:9" ht="14.45" customHeight="1">
      <c r="A56" s="18">
        <v>103338</v>
      </c>
      <c r="B56" s="18"/>
      <c r="C56" s="19" t="s">
        <v>40</v>
      </c>
      <c r="D56" s="22">
        <f>VLOOKUP(A56,'[1]Прайс-лист'!$A:$G,4,0)</f>
        <v>1.8</v>
      </c>
      <c r="E56" s="20"/>
      <c r="F56" s="9">
        <v>2.84</v>
      </c>
      <c r="G56" s="10">
        <f t="shared" si="0"/>
        <v>-0.36619718309859151</v>
      </c>
      <c r="H56" s="1">
        <f t="shared" si="1"/>
        <v>1.8</v>
      </c>
      <c r="I56" s="1">
        <f t="shared" si="2"/>
        <v>2.84</v>
      </c>
    </row>
    <row r="57" spans="1:9" ht="14.45" customHeight="1">
      <c r="A57" s="18">
        <v>103339</v>
      </c>
      <c r="B57" s="18"/>
      <c r="C57" s="19" t="s">
        <v>39</v>
      </c>
      <c r="D57" s="22">
        <f>VLOOKUP(A57,'[1]Прайс-лист'!$A:$G,4,0)</f>
        <v>13.43</v>
      </c>
      <c r="E57" s="20" t="s">
        <v>4008</v>
      </c>
      <c r="F57" s="9">
        <v>15.85</v>
      </c>
      <c r="G57" s="10">
        <f t="shared" si="0"/>
        <v>-0.15268138801261832</v>
      </c>
      <c r="H57" s="1">
        <f t="shared" si="1"/>
        <v>13.43</v>
      </c>
      <c r="I57" s="1">
        <f t="shared" si="2"/>
        <v>15.85</v>
      </c>
    </row>
    <row r="58" spans="1:9" ht="14.45" customHeight="1">
      <c r="A58" s="18">
        <v>103340</v>
      </c>
      <c r="B58" s="18"/>
      <c r="C58" s="19" t="s">
        <v>32</v>
      </c>
      <c r="D58" s="22">
        <f>VLOOKUP(A58,'[1]Прайс-лист'!$A:$G,4,0)</f>
        <v>13.43</v>
      </c>
      <c r="E58" s="20" t="s">
        <v>2958</v>
      </c>
      <c r="F58" s="9">
        <v>15.85</v>
      </c>
      <c r="G58" s="10">
        <f t="shared" si="0"/>
        <v>-0.15268138801261832</v>
      </c>
      <c r="H58" s="1">
        <f t="shared" si="1"/>
        <v>13.43</v>
      </c>
      <c r="I58" s="1">
        <f t="shared" si="2"/>
        <v>15.85</v>
      </c>
    </row>
    <row r="59" spans="1:9" ht="14.45" customHeight="1">
      <c r="A59" s="18">
        <v>103385</v>
      </c>
      <c r="B59" s="18"/>
      <c r="C59" s="19" t="s">
        <v>41</v>
      </c>
      <c r="D59" s="22">
        <f>VLOOKUP(A59,'[1]Прайс-лист'!$A:$G,4,0)</f>
        <v>13.43</v>
      </c>
      <c r="E59" s="20"/>
      <c r="F59" s="9">
        <v>15.85</v>
      </c>
      <c r="G59" s="10">
        <f t="shared" si="0"/>
        <v>-0.15268138801261832</v>
      </c>
      <c r="H59" s="1">
        <f t="shared" si="1"/>
        <v>13.43</v>
      </c>
      <c r="I59" s="1">
        <f t="shared" si="2"/>
        <v>15.85</v>
      </c>
    </row>
    <row r="60" spans="1:9" ht="14.45" customHeight="1">
      <c r="A60" s="18">
        <v>103426</v>
      </c>
      <c r="B60" s="18"/>
      <c r="C60" s="19" t="s">
        <v>42</v>
      </c>
      <c r="D60" s="22">
        <f>VLOOKUP(A60,'[1]Прайс-лист'!$A:$G,4,0)</f>
        <v>14.05</v>
      </c>
      <c r="E60" s="20" t="s">
        <v>2960</v>
      </c>
      <c r="F60" s="9">
        <v>15.61</v>
      </c>
      <c r="G60" s="10">
        <f t="shared" si="0"/>
        <v>-9.993593850096083E-2</v>
      </c>
      <c r="H60" s="1">
        <f t="shared" si="1"/>
        <v>14.05</v>
      </c>
      <c r="I60" s="1">
        <f t="shared" si="2"/>
        <v>15.61</v>
      </c>
    </row>
    <row r="61" spans="1:9" ht="14.45" customHeight="1">
      <c r="A61" s="18">
        <v>103498</v>
      </c>
      <c r="B61" s="18"/>
      <c r="C61" s="19" t="s">
        <v>43</v>
      </c>
      <c r="D61" s="22">
        <f>VLOOKUP(A61,'[1]Прайс-лист'!$A:$G,4,0)</f>
        <v>5.05</v>
      </c>
      <c r="E61" s="20"/>
      <c r="F61" s="9">
        <v>89.43</v>
      </c>
      <c r="G61" s="10">
        <f t="shared" si="0"/>
        <v>-0.94353125349435318</v>
      </c>
      <c r="H61" s="1">
        <f t="shared" si="1"/>
        <v>5.05</v>
      </c>
      <c r="I61" s="1">
        <f t="shared" si="2"/>
        <v>89.43</v>
      </c>
    </row>
    <row r="62" spans="1:9" ht="14.45" customHeight="1">
      <c r="A62" s="18">
        <v>105410</v>
      </c>
      <c r="B62" s="18"/>
      <c r="C62" s="19" t="s">
        <v>44</v>
      </c>
      <c r="D62" s="22">
        <f>VLOOKUP(A62,'[1]Прайс-лист'!$A:$G,4,0)</f>
        <v>7.2</v>
      </c>
      <c r="E62" s="20"/>
      <c r="F62" s="9">
        <v>8.52</v>
      </c>
      <c r="G62" s="10">
        <f t="shared" si="0"/>
        <v>-0.15492957746478864</v>
      </c>
      <c r="H62" s="1">
        <f t="shared" si="1"/>
        <v>7.2</v>
      </c>
      <c r="I62" s="1">
        <f t="shared" si="2"/>
        <v>8.52</v>
      </c>
    </row>
    <row r="63" spans="1:9" ht="14.45" customHeight="1">
      <c r="A63" s="18">
        <v>105422</v>
      </c>
      <c r="B63" s="18"/>
      <c r="C63" s="19" t="s">
        <v>45</v>
      </c>
      <c r="D63" s="22">
        <f>VLOOKUP(A63,'[1]Прайс-лист'!$A:$G,4,0)</f>
        <v>25.27</v>
      </c>
      <c r="E63" s="20"/>
      <c r="F63" s="9">
        <v>28.39</v>
      </c>
      <c r="G63" s="10">
        <f t="shared" si="0"/>
        <v>-0.1098978513561113</v>
      </c>
      <c r="H63" s="1">
        <f t="shared" si="1"/>
        <v>25.27</v>
      </c>
      <c r="I63" s="1">
        <f t="shared" si="2"/>
        <v>28.39</v>
      </c>
    </row>
    <row r="64" spans="1:9" ht="14.45" customHeight="1">
      <c r="A64" s="18">
        <v>106263</v>
      </c>
      <c r="B64" s="18"/>
      <c r="C64" s="19" t="s">
        <v>46</v>
      </c>
      <c r="D64" s="22">
        <f>VLOOKUP(A64,'[1]Прайс-лист'!$A:$G,4,0)</f>
        <v>5.77</v>
      </c>
      <c r="E64" s="20"/>
      <c r="F64" s="9">
        <v>6.79</v>
      </c>
      <c r="G64" s="10">
        <f t="shared" si="0"/>
        <v>-0.15022091310751107</v>
      </c>
      <c r="H64" s="1">
        <f t="shared" si="1"/>
        <v>5.77</v>
      </c>
      <c r="I64" s="1">
        <f t="shared" si="2"/>
        <v>6.79</v>
      </c>
    </row>
    <row r="65" spans="1:9" ht="14.45" customHeight="1">
      <c r="A65" s="18">
        <v>106264</v>
      </c>
      <c r="B65" s="18"/>
      <c r="C65" s="19" t="s">
        <v>47</v>
      </c>
      <c r="D65" s="22">
        <f>VLOOKUP(A65,'[1]Прайс-лист'!$A:$G,4,0)</f>
        <v>3.6</v>
      </c>
      <c r="E65" s="20"/>
      <c r="F65" s="9">
        <v>4.26</v>
      </c>
      <c r="G65" s="10">
        <f t="shared" si="0"/>
        <v>-0.15492957746478864</v>
      </c>
      <c r="H65" s="1">
        <f t="shared" si="1"/>
        <v>3.6</v>
      </c>
      <c r="I65" s="1">
        <f t="shared" si="2"/>
        <v>4.26</v>
      </c>
    </row>
    <row r="66" spans="1:9" ht="14.45" customHeight="1">
      <c r="A66" s="18">
        <v>106265</v>
      </c>
      <c r="B66" s="18"/>
      <c r="C66" s="19" t="s">
        <v>39</v>
      </c>
      <c r="D66" s="22">
        <f>VLOOKUP(A66,'[1]Прайс-лист'!$A:$G,4,0)</f>
        <v>24.95</v>
      </c>
      <c r="E66" s="20" t="s">
        <v>2961</v>
      </c>
      <c r="F66" s="9">
        <v>29.41</v>
      </c>
      <c r="G66" s="10">
        <f t="shared" si="0"/>
        <v>-0.15164909894593681</v>
      </c>
      <c r="H66" s="1">
        <f t="shared" si="1"/>
        <v>24.95</v>
      </c>
      <c r="I66" s="1">
        <f t="shared" si="2"/>
        <v>29.41</v>
      </c>
    </row>
    <row r="67" spans="1:9" ht="14.45" customHeight="1">
      <c r="A67" s="18">
        <v>106267</v>
      </c>
      <c r="B67" s="18"/>
      <c r="C67" s="19" t="s">
        <v>39</v>
      </c>
      <c r="D67" s="22">
        <f>VLOOKUP(A67,'[1]Прайс-лист'!$A:$G,4,0)</f>
        <v>23.02</v>
      </c>
      <c r="E67" s="20"/>
      <c r="F67" s="9">
        <v>27.16</v>
      </c>
      <c r="G67" s="10">
        <f t="shared" si="0"/>
        <v>-0.15243004418262152</v>
      </c>
      <c r="H67" s="1">
        <f t="shared" si="1"/>
        <v>23.02</v>
      </c>
      <c r="I67" s="1">
        <f t="shared" si="2"/>
        <v>27.16</v>
      </c>
    </row>
    <row r="68" spans="1:9" ht="14.45" customHeight="1">
      <c r="A68" s="18">
        <v>106268</v>
      </c>
      <c r="B68" s="18"/>
      <c r="C68" s="19" t="s">
        <v>39</v>
      </c>
      <c r="D68" s="22">
        <f>VLOOKUP(A68,'[1]Прайс-лист'!$A:$G,4,0)</f>
        <v>15.34</v>
      </c>
      <c r="E68" s="20"/>
      <c r="F68" s="9">
        <v>18.12</v>
      </c>
      <c r="G68" s="10">
        <f t="shared" si="0"/>
        <v>-0.15342163355408389</v>
      </c>
      <c r="H68" s="1">
        <f t="shared" si="1"/>
        <v>15.34</v>
      </c>
      <c r="I68" s="1">
        <f t="shared" si="2"/>
        <v>18.12</v>
      </c>
    </row>
    <row r="69" spans="1:9" ht="14.45" customHeight="1">
      <c r="A69" s="18">
        <v>106270</v>
      </c>
      <c r="B69" s="18"/>
      <c r="C69" s="19" t="s">
        <v>48</v>
      </c>
      <c r="D69" s="22">
        <f>VLOOKUP(A69,'[1]Прайс-лист'!$A:$G,4,0)</f>
        <v>9.59</v>
      </c>
      <c r="E69" s="20"/>
      <c r="F69" s="9">
        <v>11.33</v>
      </c>
      <c r="G69" s="10">
        <f t="shared" si="0"/>
        <v>-0.15357458075904684</v>
      </c>
      <c r="H69" s="1">
        <f t="shared" si="1"/>
        <v>9.59</v>
      </c>
      <c r="I69" s="1">
        <f t="shared" si="2"/>
        <v>11.33</v>
      </c>
    </row>
    <row r="70" spans="1:9" ht="14.45" customHeight="1">
      <c r="A70" s="18">
        <v>106495</v>
      </c>
      <c r="B70" s="18"/>
      <c r="C70" s="19" t="s">
        <v>34</v>
      </c>
      <c r="D70" s="22">
        <f>VLOOKUP(A70,'[1]Прайс-лист'!$A:$G,4,0)</f>
        <v>3.97</v>
      </c>
      <c r="E70" s="20"/>
      <c r="F70" s="9">
        <v>4.6900000000000004</v>
      </c>
      <c r="G70" s="10">
        <f t="shared" si="0"/>
        <v>-0.15351812366737738</v>
      </c>
      <c r="H70" s="1">
        <f t="shared" si="1"/>
        <v>3.97</v>
      </c>
      <c r="I70" s="1">
        <f t="shared" si="2"/>
        <v>4.6900000000000004</v>
      </c>
    </row>
    <row r="71" spans="1:9" ht="14.45" customHeight="1">
      <c r="A71" s="18">
        <v>106497</v>
      </c>
      <c r="B71" s="18"/>
      <c r="C71" s="19" t="s">
        <v>34</v>
      </c>
      <c r="D71" s="22">
        <f>VLOOKUP(A71,'[1]Прайс-лист'!$A:$G,4,0)</f>
        <v>13.43</v>
      </c>
      <c r="E71" s="20" t="s">
        <v>2958</v>
      </c>
      <c r="F71" s="9">
        <v>15.85</v>
      </c>
      <c r="G71" s="10">
        <f t="shared" si="0"/>
        <v>-0.15268138801261832</v>
      </c>
      <c r="H71" s="1">
        <f t="shared" si="1"/>
        <v>13.43</v>
      </c>
      <c r="I71" s="1">
        <f t="shared" si="2"/>
        <v>15.85</v>
      </c>
    </row>
    <row r="72" spans="1:9" ht="14.45" customHeight="1">
      <c r="A72" s="18">
        <v>108580</v>
      </c>
      <c r="B72" s="18"/>
      <c r="C72" s="19" t="s">
        <v>38</v>
      </c>
      <c r="D72" s="22">
        <f>VLOOKUP(A72,'[1]Прайс-лист'!$A:$G,4,0)</f>
        <v>1.2</v>
      </c>
      <c r="E72" s="20"/>
      <c r="F72" s="9">
        <v>1.42</v>
      </c>
      <c r="G72" s="10">
        <f t="shared" si="0"/>
        <v>-0.15492957746478875</v>
      </c>
      <c r="H72" s="1">
        <f t="shared" si="1"/>
        <v>1.2</v>
      </c>
      <c r="I72" s="1">
        <f t="shared" si="2"/>
        <v>1.42</v>
      </c>
    </row>
    <row r="73" spans="1:9" ht="14.45" customHeight="1">
      <c r="A73" s="18">
        <v>109084</v>
      </c>
      <c r="B73" s="18"/>
      <c r="C73" s="19" t="s">
        <v>32</v>
      </c>
      <c r="D73" s="22">
        <f>VLOOKUP(A73,'[1]Прайс-лист'!$A:$G,4,0)</f>
        <v>13.43</v>
      </c>
      <c r="E73" s="20"/>
      <c r="F73" s="9">
        <v>15.85</v>
      </c>
      <c r="G73" s="10">
        <f t="shared" si="0"/>
        <v>-0.15268138801261832</v>
      </c>
      <c r="H73" s="1">
        <f t="shared" si="1"/>
        <v>13.43</v>
      </c>
      <c r="I73" s="1">
        <f t="shared" si="2"/>
        <v>15.85</v>
      </c>
    </row>
    <row r="74" spans="1:9" ht="14.45" customHeight="1">
      <c r="A74" s="18">
        <v>110501</v>
      </c>
      <c r="B74" s="18"/>
      <c r="C74" s="19" t="s">
        <v>49</v>
      </c>
      <c r="D74" s="22">
        <f>VLOOKUP(A74,'[1]Прайс-лист'!$A:$G,4,0)</f>
        <v>17.989999999999998</v>
      </c>
      <c r="E74" s="20"/>
      <c r="F74" s="9">
        <v>21.29</v>
      </c>
      <c r="G74" s="10">
        <f t="shared" si="0"/>
        <v>-0.15500234852043215</v>
      </c>
      <c r="H74" s="1">
        <f t="shared" si="1"/>
        <v>17.989999999999998</v>
      </c>
      <c r="I74" s="1">
        <f t="shared" si="2"/>
        <v>21.29</v>
      </c>
    </row>
    <row r="75" spans="1:9" ht="14.45" customHeight="1">
      <c r="A75" s="18">
        <v>110633</v>
      </c>
      <c r="B75" s="18"/>
      <c r="C75" s="19" t="s">
        <v>31</v>
      </c>
      <c r="D75" s="22">
        <f>VLOOKUP(A75,'[1]Прайс-лист'!$A:$G,4,0)</f>
        <v>8.39</v>
      </c>
      <c r="E75" s="20"/>
      <c r="F75" s="9">
        <v>9.94</v>
      </c>
      <c r="G75" s="10">
        <f t="shared" si="0"/>
        <v>-0.15593561368209241</v>
      </c>
      <c r="H75" s="1">
        <f t="shared" si="1"/>
        <v>8.39</v>
      </c>
      <c r="I75" s="1">
        <f t="shared" si="2"/>
        <v>9.94</v>
      </c>
    </row>
    <row r="76" spans="1:9" ht="14.45" customHeight="1">
      <c r="A76" s="18">
        <v>111001</v>
      </c>
      <c r="B76" s="18"/>
      <c r="C76" s="19" t="s">
        <v>50</v>
      </c>
      <c r="D76" s="22">
        <f>VLOOKUP(A76,'[1]Прайс-лист'!$A:$G,4,0)</f>
        <v>239.74</v>
      </c>
      <c r="E76" s="20"/>
      <c r="F76" s="9">
        <v>282.79000000000002</v>
      </c>
      <c r="G76" s="10">
        <f t="shared" si="0"/>
        <v>-0.15223310583825456</v>
      </c>
      <c r="H76" s="1">
        <f t="shared" si="1"/>
        <v>239.74</v>
      </c>
      <c r="I76" s="1">
        <f t="shared" si="2"/>
        <v>282.79000000000002</v>
      </c>
    </row>
    <row r="77" spans="1:9" ht="14.45" customHeight="1">
      <c r="A77" s="18">
        <v>111145</v>
      </c>
      <c r="B77" s="18"/>
      <c r="C77" s="19" t="s">
        <v>51</v>
      </c>
      <c r="D77" s="22">
        <f>VLOOKUP(A77,'[1]Прайс-лист'!$A:$G,4,0)</f>
        <v>259.35000000000002</v>
      </c>
      <c r="E77" s="20"/>
      <c r="F77" s="9">
        <v>328.65</v>
      </c>
      <c r="G77" s="10">
        <f t="shared" si="0"/>
        <v>-0.21086261980830656</v>
      </c>
      <c r="H77" s="1">
        <f t="shared" si="1"/>
        <v>259.35000000000002</v>
      </c>
      <c r="I77" s="1">
        <f t="shared" si="2"/>
        <v>328.65</v>
      </c>
    </row>
    <row r="78" spans="1:9" ht="14.45" customHeight="1">
      <c r="A78" s="18">
        <v>113188</v>
      </c>
      <c r="B78" s="18"/>
      <c r="C78" s="19" t="s">
        <v>52</v>
      </c>
      <c r="D78" s="22">
        <f>VLOOKUP(A78,'[1]Прайс-лист'!$A:$G,4,0)</f>
        <v>26.14</v>
      </c>
      <c r="E78" s="20"/>
      <c r="F78" s="9">
        <v>38.47</v>
      </c>
      <c r="G78" s="10">
        <f t="shared" si="0"/>
        <v>-0.32050948791265921</v>
      </c>
      <c r="H78" s="1">
        <f t="shared" si="1"/>
        <v>26.14</v>
      </c>
      <c r="I78" s="1">
        <f t="shared" si="2"/>
        <v>38.47</v>
      </c>
    </row>
    <row r="79" spans="1:9" ht="14.45" customHeight="1">
      <c r="A79" s="18">
        <v>115549</v>
      </c>
      <c r="B79" s="18"/>
      <c r="C79" s="19" t="s">
        <v>36</v>
      </c>
      <c r="D79" s="22">
        <f>VLOOKUP(A79,'[1]Прайс-лист'!$A:$G,4,0)</f>
        <v>11.99</v>
      </c>
      <c r="E79" s="20"/>
      <c r="F79" s="9">
        <v>14.2</v>
      </c>
      <c r="G79" s="10">
        <f t="shared" ref="G79:G142" si="3">IF(F79=0,"q",D79/F79-1)</f>
        <v>-0.15563380281690131</v>
      </c>
      <c r="H79" s="1">
        <f t="shared" ref="H79:H142" si="4">IF(AND(D79&gt;0,F79&gt;0),D79,0)</f>
        <v>11.99</v>
      </c>
      <c r="I79" s="1">
        <f t="shared" ref="I79:I142" si="5">IF(AND(D79&gt;0,F79&gt;0),F79,0)</f>
        <v>14.2</v>
      </c>
    </row>
    <row r="80" spans="1:9">
      <c r="A80" s="18">
        <v>115551</v>
      </c>
      <c r="B80" s="18"/>
      <c r="C80" s="19" t="s">
        <v>36</v>
      </c>
      <c r="D80" s="22">
        <f>VLOOKUP(A80,'[1]Прайс-лист'!$A:$G,4,0)</f>
        <v>12.78</v>
      </c>
      <c r="E80" s="20" t="s">
        <v>3352</v>
      </c>
      <c r="F80" s="10">
        <v>14.2</v>
      </c>
      <c r="G80" s="10">
        <f t="shared" si="3"/>
        <v>-9.9999999999999978E-2</v>
      </c>
      <c r="H80" s="1">
        <f t="shared" si="4"/>
        <v>12.78</v>
      </c>
      <c r="I80" s="1">
        <f t="shared" si="5"/>
        <v>14.2</v>
      </c>
    </row>
    <row r="81" spans="1:9" ht="14.45" customHeight="1">
      <c r="A81" s="18">
        <v>116436</v>
      </c>
      <c r="B81" s="18"/>
      <c r="C81" s="19" t="s">
        <v>53</v>
      </c>
      <c r="D81" s="22">
        <f>VLOOKUP(A81,'[1]Прайс-лист'!$A:$G,4,0)</f>
        <v>31.18</v>
      </c>
      <c r="E81" s="20" t="s">
        <v>2962</v>
      </c>
      <c r="F81" s="9">
        <v>36.909999999999997</v>
      </c>
      <c r="G81" s="10">
        <f t="shared" si="3"/>
        <v>-0.15524248171227306</v>
      </c>
      <c r="H81" s="1">
        <f t="shared" si="4"/>
        <v>31.18</v>
      </c>
      <c r="I81" s="1">
        <f t="shared" si="5"/>
        <v>36.909999999999997</v>
      </c>
    </row>
    <row r="82" spans="1:9" ht="14.45" customHeight="1">
      <c r="A82" s="18">
        <v>117966</v>
      </c>
      <c r="B82" s="18"/>
      <c r="C82" s="19" t="s">
        <v>54</v>
      </c>
      <c r="D82" s="22">
        <f>VLOOKUP(A82,'[1]Прайс-лист'!$A:$G,4,0)</f>
        <v>3.86</v>
      </c>
      <c r="E82" s="20"/>
      <c r="F82" s="9">
        <v>4.54</v>
      </c>
      <c r="G82" s="10">
        <f t="shared" si="3"/>
        <v>-0.14977973568281944</v>
      </c>
      <c r="H82" s="1">
        <f t="shared" si="4"/>
        <v>3.86</v>
      </c>
      <c r="I82" s="1">
        <f t="shared" si="5"/>
        <v>4.54</v>
      </c>
    </row>
    <row r="83" spans="1:9" ht="14.45" customHeight="1">
      <c r="A83" s="18">
        <v>118833</v>
      </c>
      <c r="B83" s="18"/>
      <c r="C83" s="19" t="s">
        <v>55</v>
      </c>
      <c r="D83" s="22">
        <f>VLOOKUP(A83,'[1]Прайс-лист'!$A:$G,4,0)</f>
        <v>2.4</v>
      </c>
      <c r="E83" s="20"/>
      <c r="F83" s="9">
        <v>2.84</v>
      </c>
      <c r="G83" s="10">
        <f t="shared" si="3"/>
        <v>-0.15492957746478875</v>
      </c>
      <c r="H83" s="1">
        <f t="shared" si="4"/>
        <v>2.4</v>
      </c>
      <c r="I83" s="1">
        <f t="shared" si="5"/>
        <v>2.84</v>
      </c>
    </row>
    <row r="84" spans="1:9" ht="14.45" customHeight="1">
      <c r="A84" s="18">
        <v>120063</v>
      </c>
      <c r="B84" s="18"/>
      <c r="C84" s="19" t="s">
        <v>45</v>
      </c>
      <c r="D84" s="22">
        <f>VLOOKUP(A84,'[1]Прайс-лист'!$A:$G,4,0)</f>
        <v>39.58</v>
      </c>
      <c r="E84" s="20"/>
      <c r="F84" s="9">
        <v>46.85</v>
      </c>
      <c r="G84" s="10">
        <f t="shared" si="3"/>
        <v>-0.15517609391675569</v>
      </c>
      <c r="H84" s="1">
        <f t="shared" si="4"/>
        <v>39.58</v>
      </c>
      <c r="I84" s="1">
        <f t="shared" si="5"/>
        <v>46.85</v>
      </c>
    </row>
    <row r="85" spans="1:9" ht="14.45" customHeight="1">
      <c r="A85" s="18">
        <v>120350</v>
      </c>
      <c r="B85" s="18"/>
      <c r="C85" s="19" t="s">
        <v>39</v>
      </c>
      <c r="D85" s="22">
        <f>VLOOKUP(A85,'[1]Прайс-лист'!$A:$G,4,0)</f>
        <v>21.09</v>
      </c>
      <c r="E85" s="20" t="s">
        <v>2962</v>
      </c>
      <c r="F85" s="9">
        <v>24.89</v>
      </c>
      <c r="G85" s="10">
        <f t="shared" si="3"/>
        <v>-0.15267175572519087</v>
      </c>
      <c r="H85" s="1">
        <f t="shared" si="4"/>
        <v>21.09</v>
      </c>
      <c r="I85" s="1">
        <f t="shared" si="5"/>
        <v>24.89</v>
      </c>
    </row>
    <row r="86" spans="1:9">
      <c r="A86" s="18">
        <v>120378</v>
      </c>
      <c r="B86" s="18"/>
      <c r="C86" s="19" t="s">
        <v>56</v>
      </c>
      <c r="D86" s="22">
        <f>VLOOKUP(A86,'[1]Прайс-лист'!$A:$G,4,0)</f>
        <v>6.75</v>
      </c>
      <c r="E86" s="20"/>
      <c r="F86" s="10">
        <v>7.5</v>
      </c>
      <c r="G86" s="10">
        <f t="shared" si="3"/>
        <v>-9.9999999999999978E-2</v>
      </c>
      <c r="H86" s="1">
        <f t="shared" si="4"/>
        <v>6.75</v>
      </c>
      <c r="I86" s="1">
        <f t="shared" si="5"/>
        <v>7.5</v>
      </c>
    </row>
    <row r="87" spans="1:9" ht="14.45" customHeight="1">
      <c r="A87" s="18">
        <v>121222</v>
      </c>
      <c r="B87" s="18"/>
      <c r="C87" s="19" t="s">
        <v>43</v>
      </c>
      <c r="D87" s="22">
        <f>VLOOKUP(A87,'[1]Прайс-лист'!$A:$G,4,0)</f>
        <v>4.8</v>
      </c>
      <c r="E87" s="20"/>
      <c r="F87" s="9">
        <v>5.68</v>
      </c>
      <c r="G87" s="10">
        <f t="shared" si="3"/>
        <v>-0.15492957746478875</v>
      </c>
      <c r="H87" s="1">
        <f t="shared" si="4"/>
        <v>4.8</v>
      </c>
      <c r="I87" s="1">
        <f t="shared" si="5"/>
        <v>5.68</v>
      </c>
    </row>
    <row r="88" spans="1:9">
      <c r="A88" s="18">
        <v>121538</v>
      </c>
      <c r="B88" s="18"/>
      <c r="C88" s="19" t="s">
        <v>57</v>
      </c>
      <c r="D88" s="22">
        <f>VLOOKUP(A88,'[1]Прайс-лист'!$A:$G,4,0)</f>
        <v>131.41</v>
      </c>
      <c r="E88" s="20" t="s">
        <v>3352</v>
      </c>
      <c r="F88" s="10">
        <v>96.53</v>
      </c>
      <c r="G88" s="10">
        <f t="shared" si="3"/>
        <v>0.3613384440070444</v>
      </c>
      <c r="H88" s="1">
        <f t="shared" si="4"/>
        <v>131.41</v>
      </c>
      <c r="I88" s="1">
        <f t="shared" si="5"/>
        <v>96.53</v>
      </c>
    </row>
    <row r="89" spans="1:9" ht="14.45" customHeight="1">
      <c r="A89" s="18">
        <v>128003</v>
      </c>
      <c r="B89" s="18"/>
      <c r="C89" s="19" t="s">
        <v>58</v>
      </c>
      <c r="D89" s="22">
        <f>VLOOKUP(A89,'[1]Прайс-лист'!$A:$G,4,0)</f>
        <v>74.81</v>
      </c>
      <c r="E89" s="20"/>
      <c r="F89" s="9">
        <v>88.23</v>
      </c>
      <c r="G89" s="10">
        <f t="shared" si="3"/>
        <v>-0.15210245948090217</v>
      </c>
      <c r="H89" s="1">
        <f t="shared" si="4"/>
        <v>74.81</v>
      </c>
      <c r="I89" s="1">
        <f t="shared" si="5"/>
        <v>88.23</v>
      </c>
    </row>
    <row r="90" spans="1:9">
      <c r="A90" s="18">
        <v>129839</v>
      </c>
      <c r="B90" s="18"/>
      <c r="C90" s="19" t="s">
        <v>59</v>
      </c>
      <c r="D90" s="22">
        <f>VLOOKUP(A90,'[1]Прайс-лист'!$A:$G,4,0)</f>
        <v>51.1</v>
      </c>
      <c r="E90" s="20"/>
      <c r="F90" s="10">
        <v>56.78</v>
      </c>
      <c r="G90" s="10">
        <f t="shared" si="3"/>
        <v>-0.10003522367030648</v>
      </c>
      <c r="H90" s="1">
        <f t="shared" si="4"/>
        <v>51.1</v>
      </c>
      <c r="I90" s="1">
        <f t="shared" si="5"/>
        <v>56.78</v>
      </c>
    </row>
    <row r="91" spans="1:9">
      <c r="A91" s="18">
        <v>130083</v>
      </c>
      <c r="B91" s="18"/>
      <c r="C91" s="19" t="s">
        <v>60</v>
      </c>
      <c r="D91" s="22">
        <f>VLOOKUP(A91,'[1]Прайс-лист'!$A:$G,4,0)</f>
        <v>444.02</v>
      </c>
      <c r="E91" s="20"/>
      <c r="F91" s="10">
        <v>493.35</v>
      </c>
      <c r="G91" s="10">
        <f t="shared" si="3"/>
        <v>-9.9989865207256612E-2</v>
      </c>
      <c r="H91" s="1">
        <f t="shared" si="4"/>
        <v>444.02</v>
      </c>
      <c r="I91" s="1">
        <f t="shared" si="5"/>
        <v>493.35</v>
      </c>
    </row>
    <row r="92" spans="1:9" ht="14.45" customHeight="1">
      <c r="A92" s="18">
        <v>137185</v>
      </c>
      <c r="B92" s="18"/>
      <c r="C92" s="19" t="s">
        <v>61</v>
      </c>
      <c r="D92" s="22">
        <f>VLOOKUP(A92,'[1]Прайс-лист'!$A:$G,4,0)</f>
        <v>11.99</v>
      </c>
      <c r="E92" s="20"/>
      <c r="F92" s="9">
        <v>14.2</v>
      </c>
      <c r="G92" s="10">
        <f t="shared" si="3"/>
        <v>-0.15563380281690131</v>
      </c>
      <c r="H92" s="1">
        <f t="shared" si="4"/>
        <v>11.99</v>
      </c>
      <c r="I92" s="1">
        <f t="shared" si="5"/>
        <v>14.2</v>
      </c>
    </row>
    <row r="93" spans="1:9" ht="14.45" customHeight="1">
      <c r="A93" s="18">
        <v>137393</v>
      </c>
      <c r="B93" s="18"/>
      <c r="C93" s="19" t="s">
        <v>62</v>
      </c>
      <c r="D93" s="22">
        <f>VLOOKUP(A93,'[1]Прайс-лист'!$A:$G,4,0)</f>
        <v>862.26</v>
      </c>
      <c r="E93" s="20"/>
      <c r="F93" s="9">
        <v>1020.69</v>
      </c>
      <c r="G93" s="10">
        <f t="shared" si="3"/>
        <v>-0.15521852864238905</v>
      </c>
      <c r="H93" s="1">
        <f t="shared" si="4"/>
        <v>862.26</v>
      </c>
      <c r="I93" s="1">
        <f t="shared" si="5"/>
        <v>1020.69</v>
      </c>
    </row>
    <row r="94" spans="1:9" ht="14.45" customHeight="1">
      <c r="A94" s="18">
        <v>137971</v>
      </c>
      <c r="B94" s="18"/>
      <c r="C94" s="19" t="s">
        <v>45</v>
      </c>
      <c r="D94" s="22">
        <f>VLOOKUP(A94,'[1]Прайс-лист'!$A:$G,4,0)</f>
        <v>79.150000000000006</v>
      </c>
      <c r="E94" s="20"/>
      <c r="F94" s="9">
        <v>93.69</v>
      </c>
      <c r="G94" s="10">
        <f t="shared" si="3"/>
        <v>-0.15519265663357873</v>
      </c>
      <c r="H94" s="1">
        <f t="shared" si="4"/>
        <v>79.150000000000006</v>
      </c>
      <c r="I94" s="1">
        <f t="shared" si="5"/>
        <v>93.69</v>
      </c>
    </row>
    <row r="95" spans="1:9" ht="14.45" customHeight="1">
      <c r="A95" s="18">
        <v>139191</v>
      </c>
      <c r="B95" s="18"/>
      <c r="C95" s="19" t="s">
        <v>49</v>
      </c>
      <c r="D95" s="22">
        <f>VLOOKUP(A95,'[1]Прайс-лист'!$A:$G,4,0)</f>
        <v>117.53</v>
      </c>
      <c r="E95" s="20"/>
      <c r="F95" s="9">
        <v>139.12</v>
      </c>
      <c r="G95" s="10">
        <f t="shared" si="3"/>
        <v>-0.15518976423231745</v>
      </c>
      <c r="H95" s="1">
        <f t="shared" si="4"/>
        <v>117.53</v>
      </c>
      <c r="I95" s="1">
        <f t="shared" si="5"/>
        <v>139.12</v>
      </c>
    </row>
    <row r="96" spans="1:9" ht="14.45" customHeight="1">
      <c r="A96" s="18">
        <v>139230</v>
      </c>
      <c r="B96" s="18"/>
      <c r="C96" s="19" t="s">
        <v>49</v>
      </c>
      <c r="D96" s="22">
        <f>VLOOKUP(A96,'[1]Прайс-лист'!$A:$G,4,0)</f>
        <v>17.989999999999998</v>
      </c>
      <c r="E96" s="20"/>
      <c r="F96" s="9">
        <v>21.29</v>
      </c>
      <c r="G96" s="10">
        <f t="shared" si="3"/>
        <v>-0.15500234852043215</v>
      </c>
      <c r="H96" s="1">
        <f t="shared" si="4"/>
        <v>17.989999999999998</v>
      </c>
      <c r="I96" s="1">
        <f t="shared" si="5"/>
        <v>21.29</v>
      </c>
    </row>
    <row r="97" spans="1:9" ht="14.45" customHeight="1">
      <c r="A97" s="18">
        <v>144033</v>
      </c>
      <c r="B97" s="18"/>
      <c r="C97" s="19" t="s">
        <v>63</v>
      </c>
      <c r="D97" s="22">
        <f>VLOOKUP(A97,'[1]Прайс-лист'!$A:$G,4,0)</f>
        <v>59.96</v>
      </c>
      <c r="E97" s="20" t="s">
        <v>2962</v>
      </c>
      <c r="F97" s="9">
        <v>70.98</v>
      </c>
      <c r="G97" s="10">
        <f t="shared" si="3"/>
        <v>-0.15525500140884763</v>
      </c>
      <c r="H97" s="1">
        <f t="shared" si="4"/>
        <v>59.96</v>
      </c>
      <c r="I97" s="1">
        <f t="shared" si="5"/>
        <v>70.98</v>
      </c>
    </row>
    <row r="98" spans="1:9" ht="14.45" customHeight="1">
      <c r="A98" s="18">
        <v>144034</v>
      </c>
      <c r="B98" s="18"/>
      <c r="C98" s="19" t="s">
        <v>53</v>
      </c>
      <c r="D98" s="22">
        <f>VLOOKUP(A98,'[1]Прайс-лист'!$A:$G,4,0)</f>
        <v>25.18</v>
      </c>
      <c r="E98" s="20"/>
      <c r="F98" s="9">
        <v>29.81</v>
      </c>
      <c r="G98" s="10">
        <f t="shared" si="3"/>
        <v>-0.1553170077155317</v>
      </c>
      <c r="H98" s="1">
        <f t="shared" si="4"/>
        <v>25.18</v>
      </c>
      <c r="I98" s="1">
        <f t="shared" si="5"/>
        <v>29.81</v>
      </c>
    </row>
    <row r="99" spans="1:9" ht="14.45" customHeight="1">
      <c r="A99" s="18">
        <v>145378</v>
      </c>
      <c r="B99" s="18"/>
      <c r="C99" s="19" t="s">
        <v>64</v>
      </c>
      <c r="D99" s="22">
        <f>VLOOKUP(A99,'[1]Прайс-лист'!$A:$G,4,0)</f>
        <v>7.68</v>
      </c>
      <c r="E99" s="20"/>
      <c r="F99" s="9">
        <v>9.06</v>
      </c>
      <c r="G99" s="10">
        <f t="shared" si="3"/>
        <v>-0.1523178807947021</v>
      </c>
      <c r="H99" s="1">
        <f t="shared" si="4"/>
        <v>7.68</v>
      </c>
      <c r="I99" s="1">
        <f t="shared" si="5"/>
        <v>9.06</v>
      </c>
    </row>
    <row r="100" spans="1:9">
      <c r="A100" s="18">
        <v>148415</v>
      </c>
      <c r="B100" s="18"/>
      <c r="C100" s="19" t="s">
        <v>65</v>
      </c>
      <c r="D100" s="22">
        <f>VLOOKUP(A100,'[1]Прайс-лист'!$A:$G,4,0)</f>
        <v>91.99</v>
      </c>
      <c r="E100" s="20"/>
      <c r="F100" s="10">
        <v>102.21</v>
      </c>
      <c r="G100" s="10">
        <f t="shared" si="3"/>
        <v>-9.9990216221504724E-2</v>
      </c>
      <c r="H100" s="1">
        <f t="shared" si="4"/>
        <v>91.99</v>
      </c>
      <c r="I100" s="1">
        <f t="shared" si="5"/>
        <v>102.21</v>
      </c>
    </row>
    <row r="101" spans="1:9" ht="14.45" customHeight="1">
      <c r="A101" s="18">
        <v>169162</v>
      </c>
      <c r="B101" s="18"/>
      <c r="C101" s="19" t="s">
        <v>66</v>
      </c>
      <c r="D101" s="22">
        <f>VLOOKUP(A101,'[1]Прайс-лист'!$A:$G,4,0)</f>
        <v>13.43</v>
      </c>
      <c r="E101" s="20" t="s">
        <v>2967</v>
      </c>
      <c r="F101" s="10">
        <v>15.85</v>
      </c>
      <c r="G101" s="10">
        <f t="shared" si="3"/>
        <v>-0.15268138801261832</v>
      </c>
      <c r="H101" s="1">
        <f t="shared" si="4"/>
        <v>13.43</v>
      </c>
      <c r="I101" s="1">
        <f t="shared" si="5"/>
        <v>15.85</v>
      </c>
    </row>
    <row r="102" spans="1:9" ht="14.45" customHeight="1">
      <c r="A102" s="18">
        <v>179791</v>
      </c>
      <c r="B102" s="18"/>
      <c r="C102" s="19" t="s">
        <v>67</v>
      </c>
      <c r="D102" s="22">
        <f>VLOOKUP(A102,'[1]Прайс-лист'!$A:$G,4,0)</f>
        <v>12.12</v>
      </c>
      <c r="E102" s="20" t="s">
        <v>2952</v>
      </c>
      <c r="F102" s="10">
        <v>13.47</v>
      </c>
      <c r="G102" s="10">
        <f t="shared" si="3"/>
        <v>-0.1002227171492206</v>
      </c>
      <c r="H102" s="1">
        <f t="shared" si="4"/>
        <v>12.12</v>
      </c>
      <c r="I102" s="1">
        <f t="shared" si="5"/>
        <v>13.47</v>
      </c>
    </row>
    <row r="103" spans="1:9" ht="14.45" customHeight="1">
      <c r="A103" s="18">
        <v>179793</v>
      </c>
      <c r="B103" s="18"/>
      <c r="C103" s="19" t="s">
        <v>67</v>
      </c>
      <c r="D103" s="22">
        <f>VLOOKUP(A103,'[1]Прайс-лист'!$A:$G,4,0)</f>
        <v>10.39</v>
      </c>
      <c r="E103" s="20"/>
      <c r="F103" s="10">
        <v>11.54</v>
      </c>
      <c r="G103" s="10">
        <f t="shared" si="3"/>
        <v>-9.9653379549393351E-2</v>
      </c>
      <c r="H103" s="1">
        <f t="shared" si="4"/>
        <v>10.39</v>
      </c>
      <c r="I103" s="1">
        <f t="shared" si="5"/>
        <v>11.54</v>
      </c>
    </row>
    <row r="104" spans="1:9" ht="14.45" customHeight="1">
      <c r="A104" s="18">
        <v>179795</v>
      </c>
      <c r="B104" s="18"/>
      <c r="C104" s="19" t="s">
        <v>67</v>
      </c>
      <c r="D104" s="22">
        <f>VLOOKUP(A104,'[1]Прайс-лист'!$A:$G,4,0)</f>
        <v>6.93</v>
      </c>
      <c r="E104" s="20" t="s">
        <v>4008</v>
      </c>
      <c r="F104" s="10">
        <v>7.7</v>
      </c>
      <c r="G104" s="10">
        <f t="shared" si="3"/>
        <v>-0.10000000000000009</v>
      </c>
      <c r="H104" s="1">
        <f t="shared" si="4"/>
        <v>6.93</v>
      </c>
      <c r="I104" s="1">
        <f t="shared" si="5"/>
        <v>7.7</v>
      </c>
    </row>
    <row r="105" spans="1:9" ht="14.45" customHeight="1">
      <c r="A105" s="18">
        <v>179797</v>
      </c>
      <c r="B105" s="18"/>
      <c r="C105" s="19" t="s">
        <v>67</v>
      </c>
      <c r="D105" s="22">
        <f>VLOOKUP(A105,'[1]Прайс-лист'!$A:$G,4,0)</f>
        <v>12.12</v>
      </c>
      <c r="E105" s="20"/>
      <c r="F105" s="10">
        <v>13.47</v>
      </c>
      <c r="G105" s="10">
        <f t="shared" si="3"/>
        <v>-0.1002227171492206</v>
      </c>
      <c r="H105" s="1">
        <f t="shared" si="4"/>
        <v>12.12</v>
      </c>
      <c r="I105" s="1">
        <f t="shared" si="5"/>
        <v>13.47</v>
      </c>
    </row>
    <row r="106" spans="1:9" ht="14.45" customHeight="1">
      <c r="A106" s="18">
        <v>179801</v>
      </c>
      <c r="B106" s="18"/>
      <c r="C106" s="19" t="s">
        <v>68</v>
      </c>
      <c r="D106" s="22">
        <f>VLOOKUP(A106,'[1]Прайс-лист'!$A:$G,4,0)</f>
        <v>2.5299999999999998</v>
      </c>
      <c r="E106" s="20"/>
      <c r="F106" s="10">
        <v>9.83</v>
      </c>
      <c r="G106" s="10">
        <f t="shared" si="3"/>
        <v>-0.74262461851475081</v>
      </c>
      <c r="H106" s="1">
        <f t="shared" si="4"/>
        <v>2.5299999999999998</v>
      </c>
      <c r="I106" s="1">
        <f t="shared" si="5"/>
        <v>9.83</v>
      </c>
    </row>
    <row r="107" spans="1:9" ht="14.45" customHeight="1">
      <c r="A107" s="18">
        <v>179814</v>
      </c>
      <c r="B107" s="18"/>
      <c r="C107" s="19" t="s">
        <v>68</v>
      </c>
      <c r="D107" s="22">
        <f>VLOOKUP(A107,'[1]Прайс-лист'!$A:$G,4,0)</f>
        <v>7.61</v>
      </c>
      <c r="E107" s="20" t="s">
        <v>2961</v>
      </c>
      <c r="F107" s="10">
        <v>8.4499999999999993</v>
      </c>
      <c r="G107" s="10">
        <f t="shared" si="3"/>
        <v>-9.9408284023668525E-2</v>
      </c>
      <c r="H107" s="1">
        <f t="shared" si="4"/>
        <v>7.61</v>
      </c>
      <c r="I107" s="1">
        <f t="shared" si="5"/>
        <v>8.4499999999999993</v>
      </c>
    </row>
    <row r="108" spans="1:9" ht="14.45" customHeight="1">
      <c r="A108" s="18">
        <v>179816</v>
      </c>
      <c r="B108" s="18"/>
      <c r="C108" s="19" t="s">
        <v>67</v>
      </c>
      <c r="D108" s="22">
        <f>VLOOKUP(A108,'[1]Прайс-лист'!$A:$G,4,0)</f>
        <v>3.47</v>
      </c>
      <c r="E108" s="20" t="s">
        <v>4008</v>
      </c>
      <c r="F108" s="10">
        <v>3.86</v>
      </c>
      <c r="G108" s="10">
        <f t="shared" si="3"/>
        <v>-0.10103626943005173</v>
      </c>
      <c r="H108" s="1">
        <f t="shared" si="4"/>
        <v>3.47</v>
      </c>
      <c r="I108" s="1">
        <f t="shared" si="5"/>
        <v>3.86</v>
      </c>
    </row>
    <row r="109" spans="1:9" ht="14.45" customHeight="1">
      <c r="A109" s="18">
        <v>179820</v>
      </c>
      <c r="B109" s="18"/>
      <c r="C109" s="19" t="s">
        <v>68</v>
      </c>
      <c r="D109" s="22">
        <f>VLOOKUP(A109,'[1]Прайс-лист'!$A:$G,4,0)</f>
        <v>7.61</v>
      </c>
      <c r="E109" s="20"/>
      <c r="F109" s="10">
        <v>8.4499999999999993</v>
      </c>
      <c r="G109" s="10">
        <f t="shared" si="3"/>
        <v>-9.9408284023668525E-2</v>
      </c>
      <c r="H109" s="1">
        <f t="shared" si="4"/>
        <v>7.61</v>
      </c>
      <c r="I109" s="1">
        <f t="shared" si="5"/>
        <v>8.4499999999999993</v>
      </c>
    </row>
    <row r="110" spans="1:9">
      <c r="A110" s="18">
        <v>179826</v>
      </c>
      <c r="B110" s="18"/>
      <c r="C110" s="19" t="s">
        <v>68</v>
      </c>
      <c r="D110" s="22">
        <f>VLOOKUP(A110,'[1]Прайс-лист'!$A:$G,4,0)</f>
        <v>3.37</v>
      </c>
      <c r="E110" s="20" t="s">
        <v>3352</v>
      </c>
      <c r="F110" s="10">
        <v>2.41</v>
      </c>
      <c r="G110" s="10">
        <f t="shared" si="3"/>
        <v>0.39834024896265552</v>
      </c>
      <c r="H110" s="1">
        <f t="shared" si="4"/>
        <v>3.37</v>
      </c>
      <c r="I110" s="1">
        <f t="shared" si="5"/>
        <v>2.41</v>
      </c>
    </row>
    <row r="111" spans="1:9" ht="14.45" customHeight="1">
      <c r="A111" s="18">
        <v>179827</v>
      </c>
      <c r="B111" s="18"/>
      <c r="C111" s="19" t="s">
        <v>68</v>
      </c>
      <c r="D111" s="22">
        <f>VLOOKUP(A111,'[1]Прайс-лист'!$A:$G,4,0)</f>
        <v>7.61</v>
      </c>
      <c r="E111" s="20" t="s">
        <v>2958</v>
      </c>
      <c r="F111" s="10">
        <v>8.4499999999999993</v>
      </c>
      <c r="G111" s="10">
        <f t="shared" si="3"/>
        <v>-9.9408284023668525E-2</v>
      </c>
      <c r="H111" s="1">
        <f t="shared" si="4"/>
        <v>7.61</v>
      </c>
      <c r="I111" s="1">
        <f t="shared" si="5"/>
        <v>8.4499999999999993</v>
      </c>
    </row>
    <row r="112" spans="1:9" ht="14.45" customHeight="1">
      <c r="A112" s="18">
        <v>179833</v>
      </c>
      <c r="B112" s="18"/>
      <c r="C112" s="19" t="s">
        <v>67</v>
      </c>
      <c r="D112" s="22">
        <f>VLOOKUP(A112,'[1]Прайс-лист'!$A:$G,4,0)</f>
        <v>17.309999999999999</v>
      </c>
      <c r="E112" s="20" t="s">
        <v>2961</v>
      </c>
      <c r="F112" s="10">
        <v>19.23</v>
      </c>
      <c r="G112" s="10">
        <f t="shared" si="3"/>
        <v>-9.9843993759750505E-2</v>
      </c>
      <c r="H112" s="1">
        <f t="shared" si="4"/>
        <v>17.309999999999999</v>
      </c>
      <c r="I112" s="1">
        <f t="shared" si="5"/>
        <v>19.23</v>
      </c>
    </row>
    <row r="113" spans="1:9" ht="14.45" customHeight="1">
      <c r="A113" s="18">
        <v>179835</v>
      </c>
      <c r="B113" s="18"/>
      <c r="C113" s="19" t="s">
        <v>67</v>
      </c>
      <c r="D113" s="22">
        <f>VLOOKUP(A113,'[1]Прайс-лист'!$A:$G,4,0)</f>
        <v>12.12</v>
      </c>
      <c r="E113" s="20" t="s">
        <v>2960</v>
      </c>
      <c r="F113" s="10">
        <v>13.47</v>
      </c>
      <c r="G113" s="10">
        <f t="shared" si="3"/>
        <v>-0.1002227171492206</v>
      </c>
      <c r="H113" s="1">
        <f t="shared" si="4"/>
        <v>12.12</v>
      </c>
      <c r="I113" s="1">
        <f t="shared" si="5"/>
        <v>13.47</v>
      </c>
    </row>
    <row r="114" spans="1:9" ht="14.45" customHeight="1">
      <c r="A114" s="18">
        <v>179837</v>
      </c>
      <c r="B114" s="18"/>
      <c r="C114" s="19" t="s">
        <v>69</v>
      </c>
      <c r="D114" s="22">
        <f>VLOOKUP(A114,'[1]Прайс-лист'!$A:$G,4,0)</f>
        <v>2.4</v>
      </c>
      <c r="E114" s="20"/>
      <c r="F114" s="10">
        <v>2.84</v>
      </c>
      <c r="G114" s="10">
        <f t="shared" si="3"/>
        <v>-0.15492957746478875</v>
      </c>
      <c r="H114" s="1">
        <f t="shared" si="4"/>
        <v>2.4</v>
      </c>
      <c r="I114" s="1">
        <f t="shared" si="5"/>
        <v>2.84</v>
      </c>
    </row>
    <row r="115" spans="1:9" ht="14.45" customHeight="1">
      <c r="A115" s="18">
        <v>179838</v>
      </c>
      <c r="B115" s="18"/>
      <c r="C115" s="19" t="s">
        <v>67</v>
      </c>
      <c r="D115" s="22">
        <f>VLOOKUP(A115,'[1]Прайс-лист'!$A:$G,4,0)</f>
        <v>13.43</v>
      </c>
      <c r="E115" s="20"/>
      <c r="F115" s="10">
        <v>15.85</v>
      </c>
      <c r="G115" s="10">
        <f t="shared" si="3"/>
        <v>-0.15268138801261832</v>
      </c>
      <c r="H115" s="1">
        <f t="shared" si="4"/>
        <v>13.43</v>
      </c>
      <c r="I115" s="1">
        <f t="shared" si="5"/>
        <v>15.85</v>
      </c>
    </row>
    <row r="116" spans="1:9" ht="14.45" customHeight="1">
      <c r="A116" s="18">
        <v>179839</v>
      </c>
      <c r="B116" s="18"/>
      <c r="C116" s="19" t="s">
        <v>70</v>
      </c>
      <c r="D116" s="22">
        <f>VLOOKUP(A116,'[1]Прайс-лист'!$A:$G,4,0)</f>
        <v>2.5299999999999998</v>
      </c>
      <c r="E116" s="20"/>
      <c r="F116" s="10">
        <v>42.59</v>
      </c>
      <c r="G116" s="10">
        <f t="shared" si="3"/>
        <v>-0.9405963841277295</v>
      </c>
      <c r="H116" s="1">
        <f t="shared" si="4"/>
        <v>2.5299999999999998</v>
      </c>
      <c r="I116" s="1">
        <f t="shared" si="5"/>
        <v>42.59</v>
      </c>
    </row>
    <row r="117" spans="1:9" ht="14.45" customHeight="1">
      <c r="A117" s="18">
        <v>179841</v>
      </c>
      <c r="B117" s="18"/>
      <c r="C117" s="19" t="s">
        <v>71</v>
      </c>
      <c r="D117" s="22">
        <f>VLOOKUP(A117,'[1]Прайс-лист'!$A:$G,4,0)</f>
        <v>13.43</v>
      </c>
      <c r="E117" s="20"/>
      <c r="F117" s="10">
        <v>15.85</v>
      </c>
      <c r="G117" s="10">
        <f t="shared" si="3"/>
        <v>-0.15268138801261832</v>
      </c>
      <c r="H117" s="1">
        <f t="shared" si="4"/>
        <v>13.43</v>
      </c>
      <c r="I117" s="1">
        <f t="shared" si="5"/>
        <v>15.85</v>
      </c>
    </row>
    <row r="118" spans="1:9" ht="14.45" customHeight="1">
      <c r="A118" s="18">
        <v>179843</v>
      </c>
      <c r="B118" s="18"/>
      <c r="C118" s="19" t="s">
        <v>67</v>
      </c>
      <c r="D118" s="22">
        <f>VLOOKUP(A118,'[1]Прайс-лист'!$A:$G,4,0)</f>
        <v>13.43</v>
      </c>
      <c r="E118" s="20"/>
      <c r="F118" s="10">
        <v>15.85</v>
      </c>
      <c r="G118" s="10">
        <f t="shared" si="3"/>
        <v>-0.15268138801261832</v>
      </c>
      <c r="H118" s="1">
        <f t="shared" si="4"/>
        <v>13.43</v>
      </c>
      <c r="I118" s="1">
        <f t="shared" si="5"/>
        <v>15.85</v>
      </c>
    </row>
    <row r="119" spans="1:9" ht="14.45" customHeight="1">
      <c r="A119" s="18">
        <v>179845</v>
      </c>
      <c r="B119" s="18"/>
      <c r="C119" s="19" t="s">
        <v>71</v>
      </c>
      <c r="D119" s="22">
        <f>VLOOKUP(A119,'[1]Прайс-лист'!$A:$G,4,0)</f>
        <v>13.43</v>
      </c>
      <c r="E119" s="20"/>
      <c r="F119" s="10">
        <v>15.85</v>
      </c>
      <c r="G119" s="10">
        <f t="shared" si="3"/>
        <v>-0.15268138801261832</v>
      </c>
      <c r="H119" s="1">
        <f t="shared" si="4"/>
        <v>13.43</v>
      </c>
      <c r="I119" s="1">
        <f t="shared" si="5"/>
        <v>15.85</v>
      </c>
    </row>
    <row r="120" spans="1:9" ht="14.45" customHeight="1">
      <c r="A120" s="18">
        <v>179847</v>
      </c>
      <c r="B120" s="18"/>
      <c r="C120" s="19" t="s">
        <v>72</v>
      </c>
      <c r="D120" s="22">
        <f>VLOOKUP(A120,'[1]Прайс-лист'!$A:$G,4,0)</f>
        <v>3.86</v>
      </c>
      <c r="E120" s="20"/>
      <c r="F120" s="10">
        <v>4.54</v>
      </c>
      <c r="G120" s="10">
        <f t="shared" si="3"/>
        <v>-0.14977973568281944</v>
      </c>
      <c r="H120" s="1">
        <f t="shared" si="4"/>
        <v>3.86</v>
      </c>
      <c r="I120" s="1">
        <f t="shared" si="5"/>
        <v>4.54</v>
      </c>
    </row>
    <row r="121" spans="1:9" ht="14.45" customHeight="1">
      <c r="A121" s="18">
        <v>179848</v>
      </c>
      <c r="B121" s="18"/>
      <c r="C121" s="19" t="s">
        <v>68</v>
      </c>
      <c r="D121" s="22">
        <f>VLOOKUP(A121,'[1]Прайс-лист'!$A:$G,4,0)</f>
        <v>7.61</v>
      </c>
      <c r="E121" s="20" t="s">
        <v>2960</v>
      </c>
      <c r="F121" s="10">
        <v>8.4499999999999993</v>
      </c>
      <c r="G121" s="10">
        <f t="shared" si="3"/>
        <v>-9.9408284023668525E-2</v>
      </c>
      <c r="H121" s="1">
        <f t="shared" si="4"/>
        <v>7.61</v>
      </c>
      <c r="I121" s="1">
        <f t="shared" si="5"/>
        <v>8.4499999999999993</v>
      </c>
    </row>
    <row r="122" spans="1:9" ht="14.45" customHeight="1">
      <c r="A122" s="18">
        <v>179849</v>
      </c>
      <c r="B122" s="18"/>
      <c r="C122" s="19" t="s">
        <v>68</v>
      </c>
      <c r="D122" s="22">
        <f>VLOOKUP(A122,'[1]Прайс-лист'!$A:$G,4,0)</f>
        <v>3.26</v>
      </c>
      <c r="E122" s="20"/>
      <c r="F122" s="10">
        <v>3.62</v>
      </c>
      <c r="G122" s="10">
        <f t="shared" si="3"/>
        <v>-9.9447513812154775E-2</v>
      </c>
      <c r="H122" s="1">
        <f t="shared" si="4"/>
        <v>3.26</v>
      </c>
      <c r="I122" s="1">
        <f t="shared" si="5"/>
        <v>3.62</v>
      </c>
    </row>
    <row r="123" spans="1:9" ht="14.45" customHeight="1">
      <c r="A123" s="18">
        <v>179857</v>
      </c>
      <c r="B123" s="18"/>
      <c r="C123" s="19" t="s">
        <v>68</v>
      </c>
      <c r="D123" s="22">
        <f>VLOOKUP(A123,'[1]Прайс-лист'!$A:$G,4,0)</f>
        <v>11.95</v>
      </c>
      <c r="E123" s="20"/>
      <c r="F123" s="10">
        <v>13.28</v>
      </c>
      <c r="G123" s="10">
        <f t="shared" si="3"/>
        <v>-0.10015060240963858</v>
      </c>
      <c r="H123" s="1">
        <f t="shared" si="4"/>
        <v>11.95</v>
      </c>
      <c r="I123" s="1">
        <f t="shared" si="5"/>
        <v>13.28</v>
      </c>
    </row>
    <row r="124" spans="1:9" ht="14.45" customHeight="1">
      <c r="A124" s="18">
        <v>179860</v>
      </c>
      <c r="B124" s="18"/>
      <c r="C124" s="19" t="s">
        <v>67</v>
      </c>
      <c r="D124" s="22">
        <f>VLOOKUP(A124,'[1]Прайс-лист'!$A:$G,4,0)</f>
        <v>11.94</v>
      </c>
      <c r="E124" s="20" t="s">
        <v>3352</v>
      </c>
      <c r="F124" s="10">
        <v>13.47</v>
      </c>
      <c r="G124" s="10">
        <f t="shared" si="3"/>
        <v>-0.11358574610244998</v>
      </c>
      <c r="H124" s="1">
        <f t="shared" si="4"/>
        <v>11.94</v>
      </c>
      <c r="I124" s="1">
        <f t="shared" si="5"/>
        <v>13.47</v>
      </c>
    </row>
    <row r="125" spans="1:9" ht="14.45" customHeight="1">
      <c r="A125" s="18">
        <v>179862</v>
      </c>
      <c r="B125" s="18"/>
      <c r="C125" s="19" t="s">
        <v>68</v>
      </c>
      <c r="D125" s="22">
        <f>VLOOKUP(A125,'[1]Прайс-лист'!$A:$G,4,0)</f>
        <v>7.61</v>
      </c>
      <c r="E125" s="20"/>
      <c r="F125" s="10">
        <v>8.4499999999999993</v>
      </c>
      <c r="G125" s="10">
        <f t="shared" si="3"/>
        <v>-9.9408284023668525E-2</v>
      </c>
      <c r="H125" s="1">
        <f t="shared" si="4"/>
        <v>7.61</v>
      </c>
      <c r="I125" s="1">
        <f t="shared" si="5"/>
        <v>8.4499999999999993</v>
      </c>
    </row>
    <row r="126" spans="1:9" ht="14.45" customHeight="1">
      <c r="A126" s="18">
        <v>179873</v>
      </c>
      <c r="B126" s="18"/>
      <c r="C126" s="19" t="s">
        <v>68</v>
      </c>
      <c r="D126" s="22">
        <f>VLOOKUP(A126,'[1]Прайс-лист'!$A:$G,4,0)</f>
        <v>4.3499999999999996</v>
      </c>
      <c r="E126" s="20"/>
      <c r="F126" s="10">
        <v>4.83</v>
      </c>
      <c r="G126" s="10">
        <f t="shared" si="3"/>
        <v>-9.9378881987577716E-2</v>
      </c>
      <c r="H126" s="1">
        <f t="shared" si="4"/>
        <v>4.3499999999999996</v>
      </c>
      <c r="I126" s="1">
        <f t="shared" si="5"/>
        <v>4.83</v>
      </c>
    </row>
    <row r="127" spans="1:9" ht="14.45" customHeight="1">
      <c r="A127" s="18">
        <v>179880</v>
      </c>
      <c r="B127" s="18"/>
      <c r="C127" s="19" t="s">
        <v>68</v>
      </c>
      <c r="D127" s="22">
        <f>VLOOKUP(A127,'[1]Прайс-лист'!$A:$G,4,0)</f>
        <v>7.61</v>
      </c>
      <c r="E127" s="20"/>
      <c r="F127" s="10">
        <v>8.4499999999999993</v>
      </c>
      <c r="G127" s="10">
        <f t="shared" si="3"/>
        <v>-9.9408284023668525E-2</v>
      </c>
      <c r="H127" s="1">
        <f t="shared" si="4"/>
        <v>7.61</v>
      </c>
      <c r="I127" s="1">
        <f t="shared" si="5"/>
        <v>8.4499999999999993</v>
      </c>
    </row>
    <row r="128" spans="1:9" ht="14.45" customHeight="1">
      <c r="A128" s="18">
        <v>179881</v>
      </c>
      <c r="B128" s="18"/>
      <c r="C128" s="19" t="s">
        <v>67</v>
      </c>
      <c r="D128" s="22">
        <f>VLOOKUP(A128,'[1]Прайс-лист'!$A:$G,4,0)</f>
        <v>12.12</v>
      </c>
      <c r="E128" s="20"/>
      <c r="F128" s="10">
        <v>13.47</v>
      </c>
      <c r="G128" s="10">
        <f t="shared" si="3"/>
        <v>-0.1002227171492206</v>
      </c>
      <c r="H128" s="1">
        <f t="shared" si="4"/>
        <v>12.12</v>
      </c>
      <c r="I128" s="1">
        <f t="shared" si="5"/>
        <v>13.47</v>
      </c>
    </row>
    <row r="129" spans="1:9" ht="14.45" customHeight="1">
      <c r="A129" s="18">
        <v>179883</v>
      </c>
      <c r="B129" s="18"/>
      <c r="C129" s="19" t="s">
        <v>67</v>
      </c>
      <c r="D129" s="22">
        <f>VLOOKUP(A129,'[1]Прайс-лист'!$A:$G,4,0)</f>
        <v>12.12</v>
      </c>
      <c r="E129" s="20" t="s">
        <v>2967</v>
      </c>
      <c r="F129" s="10">
        <v>13.47</v>
      </c>
      <c r="G129" s="10">
        <f t="shared" si="3"/>
        <v>-0.1002227171492206</v>
      </c>
      <c r="H129" s="1">
        <f t="shared" si="4"/>
        <v>12.12</v>
      </c>
      <c r="I129" s="1">
        <f t="shared" si="5"/>
        <v>13.47</v>
      </c>
    </row>
    <row r="130" spans="1:9" ht="14.45" customHeight="1">
      <c r="A130" s="18">
        <v>179885</v>
      </c>
      <c r="B130" s="18"/>
      <c r="C130" s="19" t="s">
        <v>73</v>
      </c>
      <c r="D130" s="22">
        <f>VLOOKUP(A130,'[1]Прайс-лист'!$A:$G,4,0)</f>
        <v>3.47</v>
      </c>
      <c r="E130" s="20"/>
      <c r="F130" s="10">
        <v>3.86</v>
      </c>
      <c r="G130" s="10">
        <f t="shared" si="3"/>
        <v>-0.10103626943005173</v>
      </c>
      <c r="H130" s="1">
        <f t="shared" si="4"/>
        <v>3.47</v>
      </c>
      <c r="I130" s="1">
        <f t="shared" si="5"/>
        <v>3.86</v>
      </c>
    </row>
    <row r="131" spans="1:9" ht="14.45" customHeight="1">
      <c r="A131" s="18">
        <v>179887</v>
      </c>
      <c r="B131" s="18"/>
      <c r="C131" s="19" t="s">
        <v>67</v>
      </c>
      <c r="D131" s="22">
        <f>VLOOKUP(A131,'[1]Прайс-лист'!$A:$G,4,0)</f>
        <v>3.47</v>
      </c>
      <c r="E131" s="20"/>
      <c r="F131" s="10">
        <v>3.86</v>
      </c>
      <c r="G131" s="10">
        <f t="shared" si="3"/>
        <v>-0.10103626943005173</v>
      </c>
      <c r="H131" s="1">
        <f t="shared" si="4"/>
        <v>3.47</v>
      </c>
      <c r="I131" s="1">
        <f t="shared" si="5"/>
        <v>3.86</v>
      </c>
    </row>
    <row r="132" spans="1:9" ht="14.45" customHeight="1">
      <c r="A132" s="18">
        <v>179889</v>
      </c>
      <c r="B132" s="18"/>
      <c r="C132" s="19" t="s">
        <v>67</v>
      </c>
      <c r="D132" s="22">
        <f>VLOOKUP(A132,'[1]Прайс-лист'!$A:$G,4,0)</f>
        <v>12.12</v>
      </c>
      <c r="E132" s="20" t="s">
        <v>2960</v>
      </c>
      <c r="F132" s="10">
        <v>13.47</v>
      </c>
      <c r="G132" s="10">
        <f t="shared" si="3"/>
        <v>-0.1002227171492206</v>
      </c>
      <c r="H132" s="1">
        <f t="shared" si="4"/>
        <v>12.12</v>
      </c>
      <c r="I132" s="1">
        <f t="shared" si="5"/>
        <v>13.47</v>
      </c>
    </row>
    <row r="133" spans="1:9" ht="14.45" customHeight="1">
      <c r="A133" s="18">
        <v>179890</v>
      </c>
      <c r="B133" s="18"/>
      <c r="C133" s="19" t="s">
        <v>72</v>
      </c>
      <c r="D133" s="22">
        <f>VLOOKUP(A133,'[1]Прайс-лист'!$A:$G,4,0)</f>
        <v>13.43</v>
      </c>
      <c r="E133" s="20" t="s">
        <v>2961</v>
      </c>
      <c r="F133" s="10">
        <v>15.85</v>
      </c>
      <c r="G133" s="10">
        <f t="shared" si="3"/>
        <v>-0.15268138801261832</v>
      </c>
      <c r="H133" s="1">
        <f t="shared" si="4"/>
        <v>13.43</v>
      </c>
      <c r="I133" s="1">
        <f t="shared" si="5"/>
        <v>15.85</v>
      </c>
    </row>
    <row r="134" spans="1:9" ht="14.45" customHeight="1">
      <c r="A134" s="18">
        <v>179891</v>
      </c>
      <c r="B134" s="18"/>
      <c r="C134" s="19" t="s">
        <v>74</v>
      </c>
      <c r="D134" s="22">
        <f>VLOOKUP(A134,'[1]Прайс-лист'!$A:$G,4,0)</f>
        <v>15.34</v>
      </c>
      <c r="E134" s="20" t="s">
        <v>2961</v>
      </c>
      <c r="F134" s="10">
        <v>18.12</v>
      </c>
      <c r="G134" s="10">
        <f t="shared" si="3"/>
        <v>-0.15342163355408389</v>
      </c>
      <c r="H134" s="1">
        <f t="shared" si="4"/>
        <v>15.34</v>
      </c>
      <c r="I134" s="1">
        <f t="shared" si="5"/>
        <v>18.12</v>
      </c>
    </row>
    <row r="135" spans="1:9" ht="14.45" customHeight="1">
      <c r="A135" s="18">
        <v>179893</v>
      </c>
      <c r="B135" s="18"/>
      <c r="C135" s="19" t="s">
        <v>68</v>
      </c>
      <c r="D135" s="22">
        <f>VLOOKUP(A135,'[1]Прайс-лист'!$A:$G,4,0)</f>
        <v>9.77</v>
      </c>
      <c r="E135" s="20"/>
      <c r="F135" s="10">
        <v>10.86</v>
      </c>
      <c r="G135" s="10">
        <f t="shared" si="3"/>
        <v>-0.10036832412523022</v>
      </c>
      <c r="H135" s="1">
        <f t="shared" si="4"/>
        <v>9.77</v>
      </c>
      <c r="I135" s="1">
        <f t="shared" si="5"/>
        <v>10.86</v>
      </c>
    </row>
    <row r="136" spans="1:9" ht="14.45" customHeight="1">
      <c r="A136" s="18">
        <v>179894</v>
      </c>
      <c r="B136" s="18"/>
      <c r="C136" s="19" t="s">
        <v>75</v>
      </c>
      <c r="D136" s="22">
        <f>VLOOKUP(A136,'[1]Прайс-лист'!$A:$G,4,0)</f>
        <v>254.24</v>
      </c>
      <c r="E136" s="20"/>
      <c r="F136" s="10">
        <v>300.95999999999998</v>
      </c>
      <c r="G136" s="10">
        <f t="shared" si="3"/>
        <v>-0.15523657628920773</v>
      </c>
      <c r="H136" s="1">
        <f t="shared" si="4"/>
        <v>254.24</v>
      </c>
      <c r="I136" s="1">
        <f t="shared" si="5"/>
        <v>300.95999999999998</v>
      </c>
    </row>
    <row r="137" spans="1:9" ht="14.45" customHeight="1">
      <c r="A137" s="18">
        <v>179896</v>
      </c>
      <c r="B137" s="18"/>
      <c r="C137" s="19" t="s">
        <v>68</v>
      </c>
      <c r="D137" s="22">
        <f>VLOOKUP(A137,'[1]Прайс-лист'!$A:$G,4,0)</f>
        <v>13.03</v>
      </c>
      <c r="E137" s="20" t="s">
        <v>2952</v>
      </c>
      <c r="F137" s="10">
        <v>14.48</v>
      </c>
      <c r="G137" s="10">
        <f t="shared" si="3"/>
        <v>-0.10013812154696144</v>
      </c>
      <c r="H137" s="1">
        <f t="shared" si="4"/>
        <v>13.03</v>
      </c>
      <c r="I137" s="1">
        <f t="shared" si="5"/>
        <v>14.48</v>
      </c>
    </row>
    <row r="138" spans="1:9" ht="14.45" customHeight="1">
      <c r="A138" s="18">
        <v>181360</v>
      </c>
      <c r="B138" s="18"/>
      <c r="C138" s="19" t="s">
        <v>68</v>
      </c>
      <c r="D138" s="22">
        <f>VLOOKUP(A138,'[1]Прайс-лист'!$A:$G,4,0)</f>
        <v>32.58</v>
      </c>
      <c r="E138" s="20"/>
      <c r="F138" s="10">
        <v>36.200000000000003</v>
      </c>
      <c r="G138" s="10">
        <f t="shared" si="3"/>
        <v>-0.10000000000000009</v>
      </c>
      <c r="H138" s="1">
        <f t="shared" si="4"/>
        <v>32.58</v>
      </c>
      <c r="I138" s="1">
        <f t="shared" si="5"/>
        <v>36.200000000000003</v>
      </c>
    </row>
    <row r="139" spans="1:9" ht="14.45" customHeight="1">
      <c r="A139" s="18">
        <v>181426</v>
      </c>
      <c r="B139" s="18"/>
      <c r="C139" s="19" t="s">
        <v>76</v>
      </c>
      <c r="D139" s="22">
        <f>VLOOKUP(A139,'[1]Прайс-лист'!$A:$G,4,0)</f>
        <v>15.16</v>
      </c>
      <c r="E139" s="20"/>
      <c r="F139" s="10">
        <v>17.36</v>
      </c>
      <c r="G139" s="10">
        <f t="shared" si="3"/>
        <v>-0.12672811059907829</v>
      </c>
      <c r="H139" s="1">
        <f t="shared" si="4"/>
        <v>15.16</v>
      </c>
      <c r="I139" s="1">
        <f t="shared" si="5"/>
        <v>17.36</v>
      </c>
    </row>
    <row r="140" spans="1:9" ht="14.45" customHeight="1">
      <c r="A140" s="18">
        <v>181440</v>
      </c>
      <c r="B140" s="18"/>
      <c r="C140" s="19" t="s">
        <v>68</v>
      </c>
      <c r="D140" s="22">
        <f>VLOOKUP(A140,'[1]Прайс-лист'!$A:$G,4,0)</f>
        <v>9.77</v>
      </c>
      <c r="E140" s="20"/>
      <c r="F140" s="10">
        <v>10.86</v>
      </c>
      <c r="G140" s="10">
        <f t="shared" si="3"/>
        <v>-0.10036832412523022</v>
      </c>
      <c r="H140" s="1">
        <f t="shared" si="4"/>
        <v>9.77</v>
      </c>
      <c r="I140" s="1">
        <f t="shared" si="5"/>
        <v>10.86</v>
      </c>
    </row>
    <row r="141" spans="1:9" ht="14.45" customHeight="1">
      <c r="A141" s="18">
        <v>186285</v>
      </c>
      <c r="B141" s="18"/>
      <c r="C141" s="19" t="s">
        <v>68</v>
      </c>
      <c r="D141" s="22">
        <f>VLOOKUP(A141,'[1]Прайс-лист'!$A:$G,4,0)</f>
        <v>7.61</v>
      </c>
      <c r="E141" s="20"/>
      <c r="F141" s="10">
        <v>8.4499999999999993</v>
      </c>
      <c r="G141" s="10">
        <f t="shared" si="3"/>
        <v>-9.9408284023668525E-2</v>
      </c>
      <c r="H141" s="1">
        <f t="shared" si="4"/>
        <v>7.61</v>
      </c>
      <c r="I141" s="1">
        <f t="shared" si="5"/>
        <v>8.4499999999999993</v>
      </c>
    </row>
    <row r="142" spans="1:9" ht="14.45" customHeight="1">
      <c r="A142" s="18">
        <v>186288</v>
      </c>
      <c r="B142" s="18"/>
      <c r="C142" s="19" t="s">
        <v>68</v>
      </c>
      <c r="D142" s="22">
        <f>VLOOKUP(A142,'[1]Прайс-лист'!$A:$G,4,0)</f>
        <v>9.77</v>
      </c>
      <c r="E142" s="20"/>
      <c r="F142" s="10">
        <v>10.86</v>
      </c>
      <c r="G142" s="10">
        <f t="shared" si="3"/>
        <v>-0.10036832412523022</v>
      </c>
      <c r="H142" s="1">
        <f t="shared" si="4"/>
        <v>9.77</v>
      </c>
      <c r="I142" s="1">
        <f t="shared" si="5"/>
        <v>10.86</v>
      </c>
    </row>
    <row r="143" spans="1:9" ht="14.45" customHeight="1">
      <c r="A143" s="18">
        <v>186485</v>
      </c>
      <c r="B143" s="18"/>
      <c r="C143" s="19" t="s">
        <v>76</v>
      </c>
      <c r="D143" s="22">
        <f>VLOOKUP(A143,'[1]Прайс-лист'!$A:$G,4,0)</f>
        <v>17.059999999999999</v>
      </c>
      <c r="E143" s="20" t="s">
        <v>2952</v>
      </c>
      <c r="F143" s="10">
        <v>19.53</v>
      </c>
      <c r="G143" s="10">
        <f t="shared" ref="G143:G206" si="6">IF(F143=0,"q",D143/F143-1)</f>
        <v>-0.12647209421402983</v>
      </c>
      <c r="H143" s="1">
        <f t="shared" ref="H143:H206" si="7">IF(AND(D143&gt;0,F143&gt;0),D143,0)</f>
        <v>17.059999999999999</v>
      </c>
      <c r="I143" s="1">
        <f t="shared" ref="I143:I206" si="8">IF(AND(D143&gt;0,F143&gt;0),F143,0)</f>
        <v>19.53</v>
      </c>
    </row>
    <row r="144" spans="1:9" ht="14.45" customHeight="1">
      <c r="A144" s="18">
        <v>186609</v>
      </c>
      <c r="B144" s="18"/>
      <c r="C144" s="19" t="s">
        <v>68</v>
      </c>
      <c r="D144" s="22">
        <f>VLOOKUP(A144,'[1]Прайс-лист'!$A:$G,4,0)</f>
        <v>3.26</v>
      </c>
      <c r="E144" s="20"/>
      <c r="F144" s="10">
        <v>3.62</v>
      </c>
      <c r="G144" s="10">
        <f t="shared" si="6"/>
        <v>-9.9447513812154775E-2</v>
      </c>
      <c r="H144" s="1">
        <f t="shared" si="7"/>
        <v>3.26</v>
      </c>
      <c r="I144" s="1">
        <f t="shared" si="8"/>
        <v>3.62</v>
      </c>
    </row>
    <row r="145" spans="1:9" ht="14.45" customHeight="1">
      <c r="A145" s="18">
        <v>186628</v>
      </c>
      <c r="B145" s="18"/>
      <c r="C145" s="19" t="s">
        <v>67</v>
      </c>
      <c r="D145" s="22">
        <f>VLOOKUP(A145,'[1]Прайс-лист'!$A:$G,4,0)</f>
        <v>5.19</v>
      </c>
      <c r="E145" s="20"/>
      <c r="F145" s="10">
        <v>5.77</v>
      </c>
      <c r="G145" s="10">
        <f t="shared" si="6"/>
        <v>-0.1005199306759097</v>
      </c>
      <c r="H145" s="1">
        <f t="shared" si="7"/>
        <v>5.19</v>
      </c>
      <c r="I145" s="1">
        <f t="shared" si="8"/>
        <v>5.77</v>
      </c>
    </row>
    <row r="146" spans="1:9" ht="14.45" customHeight="1">
      <c r="A146" s="18">
        <v>186646</v>
      </c>
      <c r="B146" s="18"/>
      <c r="C146" s="19" t="s">
        <v>67</v>
      </c>
      <c r="D146" s="22">
        <f>VLOOKUP(A146,'[1]Прайс-лист'!$A:$G,4,0)</f>
        <v>13.86</v>
      </c>
      <c r="E146" s="20"/>
      <c r="F146" s="10">
        <v>15.4</v>
      </c>
      <c r="G146" s="10">
        <f t="shared" si="6"/>
        <v>-0.10000000000000009</v>
      </c>
      <c r="H146" s="1">
        <f t="shared" si="7"/>
        <v>13.86</v>
      </c>
      <c r="I146" s="1">
        <f t="shared" si="8"/>
        <v>15.4</v>
      </c>
    </row>
    <row r="147" spans="1:9" ht="14.45" customHeight="1">
      <c r="A147" s="18">
        <v>186689</v>
      </c>
      <c r="B147" s="18"/>
      <c r="C147" s="19" t="s">
        <v>67</v>
      </c>
      <c r="D147" s="22">
        <f>VLOOKUP(A147,'[1]Прайс-лист'!$A:$G,4,0)</f>
        <v>13.86</v>
      </c>
      <c r="E147" s="20"/>
      <c r="F147" s="10">
        <v>15.4</v>
      </c>
      <c r="G147" s="10">
        <f t="shared" si="6"/>
        <v>-0.10000000000000009</v>
      </c>
      <c r="H147" s="1">
        <f t="shared" si="7"/>
        <v>13.86</v>
      </c>
      <c r="I147" s="1">
        <f t="shared" si="8"/>
        <v>15.4</v>
      </c>
    </row>
    <row r="148" spans="1:9" ht="14.45" customHeight="1">
      <c r="A148" s="18">
        <v>186725</v>
      </c>
      <c r="B148" s="18"/>
      <c r="C148" s="19" t="s">
        <v>67</v>
      </c>
      <c r="D148" s="22">
        <f>VLOOKUP(A148,'[1]Прайс-лист'!$A:$G,4,0)</f>
        <v>8.67</v>
      </c>
      <c r="E148" s="20"/>
      <c r="F148" s="10">
        <v>9.6300000000000008</v>
      </c>
      <c r="G148" s="10">
        <f t="shared" si="6"/>
        <v>-9.9688473520249343E-2</v>
      </c>
      <c r="H148" s="1">
        <f t="shared" si="7"/>
        <v>8.67</v>
      </c>
      <c r="I148" s="1">
        <f t="shared" si="8"/>
        <v>9.6300000000000008</v>
      </c>
    </row>
    <row r="149" spans="1:9" ht="14.45" customHeight="1">
      <c r="A149" s="18">
        <v>186730</v>
      </c>
      <c r="B149" s="18"/>
      <c r="C149" s="19" t="s">
        <v>76</v>
      </c>
      <c r="D149" s="22">
        <f>VLOOKUP(A149,'[1]Прайс-лист'!$A:$G,4,0)</f>
        <v>51.16</v>
      </c>
      <c r="E149" s="20"/>
      <c r="F149" s="10">
        <v>58.61</v>
      </c>
      <c r="G149" s="10">
        <f t="shared" si="6"/>
        <v>-0.12711141443439689</v>
      </c>
      <c r="H149" s="1">
        <f t="shared" si="7"/>
        <v>51.16</v>
      </c>
      <c r="I149" s="1">
        <f t="shared" si="8"/>
        <v>58.61</v>
      </c>
    </row>
    <row r="150" spans="1:9" ht="14.45" customHeight="1">
      <c r="A150" s="18">
        <v>187238</v>
      </c>
      <c r="B150" s="18"/>
      <c r="C150" s="19" t="s">
        <v>68</v>
      </c>
      <c r="D150" s="22">
        <f>VLOOKUP(A150,'[1]Прайс-лист'!$A:$G,4,0)</f>
        <v>17.37</v>
      </c>
      <c r="E150" s="20"/>
      <c r="F150" s="10">
        <v>19.3</v>
      </c>
      <c r="G150" s="10">
        <f t="shared" si="6"/>
        <v>-9.9999999999999978E-2</v>
      </c>
      <c r="H150" s="1">
        <f t="shared" si="7"/>
        <v>17.37</v>
      </c>
      <c r="I150" s="1">
        <f t="shared" si="8"/>
        <v>19.3</v>
      </c>
    </row>
    <row r="151" spans="1:9" ht="14.45" customHeight="1">
      <c r="A151" s="18">
        <v>187396</v>
      </c>
      <c r="B151" s="18"/>
      <c r="C151" s="19" t="s">
        <v>77</v>
      </c>
      <c r="D151" s="22">
        <f>VLOOKUP(A151,'[1]Прайс-лист'!$A:$G,4,0)</f>
        <v>10.79</v>
      </c>
      <c r="E151" s="20"/>
      <c r="F151" s="10">
        <v>12.78</v>
      </c>
      <c r="G151" s="10">
        <f t="shared" si="6"/>
        <v>-0.15571205007824729</v>
      </c>
      <c r="H151" s="1">
        <f t="shared" si="7"/>
        <v>10.79</v>
      </c>
      <c r="I151" s="1">
        <f t="shared" si="8"/>
        <v>12.78</v>
      </c>
    </row>
    <row r="152" spans="1:9" ht="14.45" customHeight="1">
      <c r="A152" s="18">
        <v>187433</v>
      </c>
      <c r="B152" s="18"/>
      <c r="C152" s="19" t="s">
        <v>68</v>
      </c>
      <c r="D152" s="22">
        <f>VLOOKUP(A152,'[1]Прайс-лист'!$A:$G,4,0)</f>
        <v>10.86</v>
      </c>
      <c r="E152" s="20"/>
      <c r="F152" s="10">
        <v>12.07</v>
      </c>
      <c r="G152" s="10">
        <f t="shared" si="6"/>
        <v>-0.10024855012427514</v>
      </c>
      <c r="H152" s="1">
        <f t="shared" si="7"/>
        <v>10.86</v>
      </c>
      <c r="I152" s="1">
        <f t="shared" si="8"/>
        <v>12.07</v>
      </c>
    </row>
    <row r="153" spans="1:9" ht="14.45" customHeight="1">
      <c r="A153" s="18">
        <v>187491</v>
      </c>
      <c r="B153" s="18"/>
      <c r="C153" s="19" t="s">
        <v>76</v>
      </c>
      <c r="D153" s="22">
        <f>VLOOKUP(A153,'[1]Прайс-лист'!$A:$G,4,0)</f>
        <v>17.059999999999999</v>
      </c>
      <c r="E153" s="20"/>
      <c r="F153" s="10">
        <v>19.53</v>
      </c>
      <c r="G153" s="10">
        <f t="shared" si="6"/>
        <v>-0.12647209421402983</v>
      </c>
      <c r="H153" s="1">
        <f t="shared" si="7"/>
        <v>17.059999999999999</v>
      </c>
      <c r="I153" s="1">
        <f t="shared" si="8"/>
        <v>19.53</v>
      </c>
    </row>
    <row r="154" spans="1:9" ht="14.45" customHeight="1">
      <c r="A154" s="18">
        <v>189633</v>
      </c>
      <c r="B154" s="18"/>
      <c r="C154" s="19" t="s">
        <v>78</v>
      </c>
      <c r="D154" s="22">
        <f>VLOOKUP(A154,'[1]Прайс-лист'!$A:$G,4,0)</f>
        <v>85.15</v>
      </c>
      <c r="E154" s="20"/>
      <c r="F154" s="10">
        <v>100.79</v>
      </c>
      <c r="G154" s="10">
        <f t="shared" si="6"/>
        <v>-0.15517412441710488</v>
      </c>
      <c r="H154" s="1">
        <f t="shared" si="7"/>
        <v>85.15</v>
      </c>
      <c r="I154" s="1">
        <f t="shared" si="8"/>
        <v>100.79</v>
      </c>
    </row>
    <row r="155" spans="1:9">
      <c r="A155" s="18">
        <v>190397</v>
      </c>
      <c r="B155" s="18"/>
      <c r="C155" s="19" t="s">
        <v>79</v>
      </c>
      <c r="D155" s="22">
        <f>VLOOKUP(A155,'[1]Прайс-лист'!$A:$G,4,0)</f>
        <v>251.75</v>
      </c>
      <c r="E155" s="20"/>
      <c r="F155" s="10">
        <v>279.72000000000003</v>
      </c>
      <c r="G155" s="10">
        <f t="shared" si="6"/>
        <v>-9.9992849992850075E-2</v>
      </c>
      <c r="H155" s="1">
        <f t="shared" si="7"/>
        <v>251.75</v>
      </c>
      <c r="I155" s="1">
        <f t="shared" si="8"/>
        <v>279.72000000000003</v>
      </c>
    </row>
    <row r="156" spans="1:9" ht="14.45" customHeight="1">
      <c r="A156" s="18">
        <v>190909</v>
      </c>
      <c r="B156" s="18"/>
      <c r="C156" s="19" t="s">
        <v>68</v>
      </c>
      <c r="D156" s="22">
        <f>VLOOKUP(A156,'[1]Прайс-лист'!$A:$G,4,0)</f>
        <v>8.69</v>
      </c>
      <c r="E156" s="20"/>
      <c r="F156" s="10">
        <v>9.66</v>
      </c>
      <c r="G156" s="10">
        <f t="shared" si="6"/>
        <v>-0.10041407867494834</v>
      </c>
      <c r="H156" s="1">
        <f t="shared" si="7"/>
        <v>8.69</v>
      </c>
      <c r="I156" s="1">
        <f t="shared" si="8"/>
        <v>9.66</v>
      </c>
    </row>
    <row r="157" spans="1:9">
      <c r="A157" s="18">
        <v>205230</v>
      </c>
      <c r="B157" s="18"/>
      <c r="C157" s="19" t="s">
        <v>80</v>
      </c>
      <c r="D157" s="22">
        <f>VLOOKUP(A157,'[1]Прайс-лист'!$A:$G,4,0)</f>
        <v>970.48</v>
      </c>
      <c r="E157" s="20" t="s">
        <v>2953</v>
      </c>
      <c r="F157" s="10">
        <v>970.48</v>
      </c>
      <c r="G157" s="10">
        <f t="shared" si="6"/>
        <v>0</v>
      </c>
      <c r="H157" s="1">
        <f t="shared" si="7"/>
        <v>970.48</v>
      </c>
      <c r="I157" s="1">
        <f t="shared" si="8"/>
        <v>970.48</v>
      </c>
    </row>
    <row r="158" spans="1:9">
      <c r="A158" s="18">
        <v>205438</v>
      </c>
      <c r="B158" s="18"/>
      <c r="C158" s="19" t="s">
        <v>81</v>
      </c>
      <c r="D158" s="22">
        <f>VLOOKUP(A158,'[1]Прайс-лист'!$A:$G,4,0)</f>
        <v>57.4</v>
      </c>
      <c r="E158" s="20" t="s">
        <v>2953</v>
      </c>
      <c r="F158" s="10">
        <v>57.4</v>
      </c>
      <c r="G158" s="10">
        <f t="shared" si="6"/>
        <v>0</v>
      </c>
      <c r="H158" s="1">
        <f t="shared" si="7"/>
        <v>57.4</v>
      </c>
      <c r="I158" s="1">
        <f t="shared" si="8"/>
        <v>57.4</v>
      </c>
    </row>
    <row r="159" spans="1:9">
      <c r="A159" s="18">
        <v>205659</v>
      </c>
      <c r="B159" s="18"/>
      <c r="C159" s="19" t="s">
        <v>82</v>
      </c>
      <c r="D159" s="22">
        <f>VLOOKUP(A159,'[1]Прайс-лист'!$A:$G,4,0)</f>
        <v>437.71</v>
      </c>
      <c r="E159" s="20" t="s">
        <v>2953</v>
      </c>
      <c r="F159" s="10">
        <v>437.71</v>
      </c>
      <c r="G159" s="10">
        <f t="shared" si="6"/>
        <v>0</v>
      </c>
      <c r="H159" s="1">
        <f t="shared" si="7"/>
        <v>437.71</v>
      </c>
      <c r="I159" s="1">
        <f t="shared" si="8"/>
        <v>437.71</v>
      </c>
    </row>
    <row r="160" spans="1:9">
      <c r="A160" s="18">
        <v>205683</v>
      </c>
      <c r="B160" s="18"/>
      <c r="C160" s="19" t="s">
        <v>80</v>
      </c>
      <c r="D160" s="22">
        <f>VLOOKUP(A160,'[1]Прайс-лист'!$A:$G,4,0)</f>
        <v>5397.38</v>
      </c>
      <c r="E160" s="20" t="s">
        <v>2953</v>
      </c>
      <c r="F160" s="10">
        <v>5397.38</v>
      </c>
      <c r="G160" s="10">
        <f t="shared" si="6"/>
        <v>0</v>
      </c>
      <c r="H160" s="1">
        <f t="shared" si="7"/>
        <v>5397.38</v>
      </c>
      <c r="I160" s="1">
        <f t="shared" si="8"/>
        <v>5397.38</v>
      </c>
    </row>
    <row r="161" spans="1:9" ht="14.45" customHeight="1">
      <c r="A161" s="18">
        <v>206193</v>
      </c>
      <c r="B161" s="18"/>
      <c r="C161" s="19" t="s">
        <v>20</v>
      </c>
      <c r="D161" s="22">
        <f>VLOOKUP(A161,'[1]Прайс-лист'!$A:$G,4,0)</f>
        <v>112.24</v>
      </c>
      <c r="E161" s="20" t="s">
        <v>2953</v>
      </c>
      <c r="F161" s="10">
        <v>113.16</v>
      </c>
      <c r="G161" s="10">
        <f t="shared" si="6"/>
        <v>-8.1300813008130524E-3</v>
      </c>
      <c r="H161" s="1">
        <f t="shared" si="7"/>
        <v>112.24</v>
      </c>
      <c r="I161" s="1">
        <f t="shared" si="8"/>
        <v>113.16</v>
      </c>
    </row>
    <row r="162" spans="1:9" ht="14.45" customHeight="1">
      <c r="A162" s="18">
        <v>206455</v>
      </c>
      <c r="B162" s="18"/>
      <c r="C162" s="19" t="s">
        <v>20</v>
      </c>
      <c r="D162" s="22">
        <f>VLOOKUP(A162,'[1]Прайс-лист'!$A:$G,4,0)</f>
        <v>107.63</v>
      </c>
      <c r="E162" s="20" t="s">
        <v>2953</v>
      </c>
      <c r="F162" s="10">
        <v>108.4</v>
      </c>
      <c r="G162" s="10">
        <f t="shared" si="6"/>
        <v>-7.1033210332104302E-3</v>
      </c>
      <c r="H162" s="1">
        <f t="shared" si="7"/>
        <v>107.63</v>
      </c>
      <c r="I162" s="1">
        <f t="shared" si="8"/>
        <v>108.4</v>
      </c>
    </row>
    <row r="163" spans="1:9" ht="14.45" customHeight="1">
      <c r="A163" s="18">
        <v>206457</v>
      </c>
      <c r="B163" s="18"/>
      <c r="C163" s="19" t="s">
        <v>83</v>
      </c>
      <c r="D163" s="22">
        <f>VLOOKUP(A163,'[1]Прайс-лист'!$A:$G,4,0)</f>
        <v>351.54</v>
      </c>
      <c r="E163" s="20" t="s">
        <v>2953</v>
      </c>
      <c r="F163" s="10">
        <v>326.14</v>
      </c>
      <c r="G163" s="10">
        <f t="shared" si="6"/>
        <v>7.78806647452015E-2</v>
      </c>
      <c r="H163" s="1">
        <f t="shared" si="7"/>
        <v>351.54</v>
      </c>
      <c r="I163" s="1">
        <f t="shared" si="8"/>
        <v>326.14</v>
      </c>
    </row>
    <row r="164" spans="1:9" ht="14.45" customHeight="1">
      <c r="A164" s="18">
        <v>207226</v>
      </c>
      <c r="B164" s="18"/>
      <c r="C164" s="19" t="s">
        <v>80</v>
      </c>
      <c r="D164" s="22">
        <f>VLOOKUP(A164,'[1]Прайс-лист'!$A:$G,4,0)</f>
        <v>486.72</v>
      </c>
      <c r="E164" s="20" t="s">
        <v>2953</v>
      </c>
      <c r="F164" s="10">
        <v>507.47</v>
      </c>
      <c r="G164" s="10">
        <f t="shared" si="6"/>
        <v>-4.0889116598025521E-2</v>
      </c>
      <c r="H164" s="1">
        <f t="shared" si="7"/>
        <v>486.72</v>
      </c>
      <c r="I164" s="1">
        <f t="shared" si="8"/>
        <v>507.47</v>
      </c>
    </row>
    <row r="165" spans="1:9">
      <c r="A165" s="18">
        <v>207344</v>
      </c>
      <c r="B165" s="18"/>
      <c r="C165" s="19" t="s">
        <v>80</v>
      </c>
      <c r="D165" s="22">
        <f>VLOOKUP(A165,'[1]Прайс-лист'!$A:$G,4,0)</f>
        <v>417.45</v>
      </c>
      <c r="E165" s="20" t="s">
        <v>2953</v>
      </c>
      <c r="F165" s="10">
        <v>417.45</v>
      </c>
      <c r="G165" s="10">
        <f t="shared" si="6"/>
        <v>0</v>
      </c>
      <c r="H165" s="1">
        <f t="shared" si="7"/>
        <v>417.45</v>
      </c>
      <c r="I165" s="1">
        <f t="shared" si="8"/>
        <v>417.45</v>
      </c>
    </row>
    <row r="166" spans="1:9" ht="14.45" customHeight="1">
      <c r="A166" s="18">
        <v>209773</v>
      </c>
      <c r="B166" s="18"/>
      <c r="C166" s="19" t="s">
        <v>21</v>
      </c>
      <c r="D166" s="22">
        <f>VLOOKUP(A166,'[1]Прайс-лист'!$A:$G,4,0)</f>
        <v>118.34</v>
      </c>
      <c r="E166" s="20" t="s">
        <v>2953</v>
      </c>
      <c r="F166" s="10">
        <v>118.34</v>
      </c>
      <c r="G166" s="10">
        <f t="shared" si="6"/>
        <v>0</v>
      </c>
      <c r="H166" s="1">
        <f t="shared" si="7"/>
        <v>118.34</v>
      </c>
      <c r="I166" s="1">
        <f t="shared" si="8"/>
        <v>118.34</v>
      </c>
    </row>
    <row r="167" spans="1:9" ht="14.45" customHeight="1">
      <c r="A167" s="18">
        <v>214441</v>
      </c>
      <c r="B167" s="18"/>
      <c r="C167" s="19" t="s">
        <v>84</v>
      </c>
      <c r="D167" s="22">
        <f>VLOOKUP(A167,'[1]Прайс-лист'!$A:$G,4,0)</f>
        <v>3.82</v>
      </c>
      <c r="E167" s="20" t="s">
        <v>2952</v>
      </c>
      <c r="F167" s="10">
        <v>4.83</v>
      </c>
      <c r="G167" s="10">
        <f t="shared" si="6"/>
        <v>-0.20910973084886131</v>
      </c>
      <c r="H167" s="1">
        <f t="shared" si="7"/>
        <v>3.82</v>
      </c>
      <c r="I167" s="1">
        <f t="shared" si="8"/>
        <v>4.83</v>
      </c>
    </row>
    <row r="168" spans="1:9" ht="14.45" customHeight="1">
      <c r="A168" s="18">
        <v>218220</v>
      </c>
      <c r="B168" s="18"/>
      <c r="C168" s="19" t="s">
        <v>85</v>
      </c>
      <c r="D168" s="22">
        <f>VLOOKUP(A168,'[1]Прайс-лист'!$A:$G,4,0)</f>
        <v>834.69</v>
      </c>
      <c r="E168" s="20" t="s">
        <v>2953</v>
      </c>
      <c r="F168" s="10">
        <v>1057.75</v>
      </c>
      <c r="G168" s="10">
        <f t="shared" si="6"/>
        <v>-0.21088158827700298</v>
      </c>
      <c r="H168" s="1">
        <f t="shared" si="7"/>
        <v>834.69</v>
      </c>
      <c r="I168" s="1">
        <f t="shared" si="8"/>
        <v>1057.75</v>
      </c>
    </row>
    <row r="169" spans="1:9" ht="14.45" customHeight="1">
      <c r="A169" s="18">
        <v>218858</v>
      </c>
      <c r="B169" s="18"/>
      <c r="C169" s="19" t="s">
        <v>86</v>
      </c>
      <c r="D169" s="22">
        <f>VLOOKUP(A169,'[1]Прайс-лист'!$A:$G,4,0)</f>
        <v>56.88</v>
      </c>
      <c r="E169" s="20" t="s">
        <v>2953</v>
      </c>
      <c r="F169" s="10">
        <v>72.06</v>
      </c>
      <c r="G169" s="10">
        <f t="shared" si="6"/>
        <v>-0.21065778517901745</v>
      </c>
      <c r="H169" s="1">
        <f t="shared" si="7"/>
        <v>56.88</v>
      </c>
      <c r="I169" s="1">
        <f t="shared" si="8"/>
        <v>72.06</v>
      </c>
    </row>
    <row r="170" spans="1:9" ht="14.45" customHeight="1">
      <c r="A170" s="18">
        <v>219303</v>
      </c>
      <c r="B170" s="18"/>
      <c r="C170" s="19" t="s">
        <v>87</v>
      </c>
      <c r="D170" s="22">
        <f>VLOOKUP(A170,'[1]Прайс-лист'!$A:$G,4,0)</f>
        <v>14.39</v>
      </c>
      <c r="E170" s="20"/>
      <c r="F170" s="10">
        <v>17.04</v>
      </c>
      <c r="G170" s="10">
        <f t="shared" si="6"/>
        <v>-0.15551643192488251</v>
      </c>
      <c r="H170" s="1">
        <f t="shared" si="7"/>
        <v>14.39</v>
      </c>
      <c r="I170" s="1">
        <f t="shared" si="8"/>
        <v>17.04</v>
      </c>
    </row>
    <row r="171" spans="1:9" ht="14.45" customHeight="1">
      <c r="A171" s="18">
        <v>219305</v>
      </c>
      <c r="B171" s="18"/>
      <c r="C171" s="19" t="s">
        <v>88</v>
      </c>
      <c r="D171" s="22">
        <f>VLOOKUP(A171,'[1]Прайс-лист'!$A:$G,4,0)</f>
        <v>25.18</v>
      </c>
      <c r="E171" s="20"/>
      <c r="F171" s="10">
        <v>29.81</v>
      </c>
      <c r="G171" s="10">
        <f t="shared" si="6"/>
        <v>-0.1553170077155317</v>
      </c>
      <c r="H171" s="1">
        <f t="shared" si="7"/>
        <v>25.18</v>
      </c>
      <c r="I171" s="1">
        <f t="shared" si="8"/>
        <v>29.81</v>
      </c>
    </row>
    <row r="172" spans="1:9" ht="14.45" customHeight="1">
      <c r="A172" s="18">
        <v>220083</v>
      </c>
      <c r="B172" s="18"/>
      <c r="C172" s="19" t="s">
        <v>89</v>
      </c>
      <c r="D172" s="22">
        <f>VLOOKUP(A172,'[1]Прайс-лист'!$A:$G,4,0)</f>
        <v>28.77</v>
      </c>
      <c r="E172" s="20"/>
      <c r="F172" s="10">
        <v>33.950000000000003</v>
      </c>
      <c r="G172" s="10">
        <f t="shared" si="6"/>
        <v>-0.15257731958762899</v>
      </c>
      <c r="H172" s="1">
        <f t="shared" si="7"/>
        <v>28.77</v>
      </c>
      <c r="I172" s="1">
        <f t="shared" si="8"/>
        <v>33.950000000000003</v>
      </c>
    </row>
    <row r="173" spans="1:9" ht="14.45" customHeight="1">
      <c r="A173" s="18">
        <v>223433</v>
      </c>
      <c r="B173" s="18"/>
      <c r="C173" s="19" t="s">
        <v>76</v>
      </c>
      <c r="D173" s="22">
        <f>VLOOKUP(A173,'[1]Прайс-лист'!$A:$G,4,0)</f>
        <v>15.16</v>
      </c>
      <c r="E173" s="20"/>
      <c r="F173" s="10">
        <v>17.36</v>
      </c>
      <c r="G173" s="10">
        <f t="shared" si="6"/>
        <v>-0.12672811059907829</v>
      </c>
      <c r="H173" s="1">
        <f t="shared" si="7"/>
        <v>15.16</v>
      </c>
      <c r="I173" s="1">
        <f t="shared" si="8"/>
        <v>17.36</v>
      </c>
    </row>
    <row r="174" spans="1:9" ht="14.45" customHeight="1">
      <c r="A174" s="18">
        <v>223435</v>
      </c>
      <c r="B174" s="18"/>
      <c r="C174" s="19" t="s">
        <v>90</v>
      </c>
      <c r="D174" s="22">
        <f>VLOOKUP(A174,'[1]Прайс-лист'!$A:$G,4,0)</f>
        <v>22.68</v>
      </c>
      <c r="E174" s="20"/>
      <c r="F174" s="10">
        <v>25</v>
      </c>
      <c r="G174" s="10">
        <f t="shared" si="6"/>
        <v>-9.2799999999999994E-2</v>
      </c>
      <c r="H174" s="1">
        <f t="shared" si="7"/>
        <v>22.68</v>
      </c>
      <c r="I174" s="1">
        <f t="shared" si="8"/>
        <v>25</v>
      </c>
    </row>
    <row r="175" spans="1:9" ht="14.45" customHeight="1">
      <c r="A175" s="18">
        <v>223436</v>
      </c>
      <c r="B175" s="18"/>
      <c r="C175" s="19" t="s">
        <v>68</v>
      </c>
      <c r="D175" s="22">
        <f>VLOOKUP(A175,'[1]Прайс-лист'!$A:$G,4,0)</f>
        <v>16.29</v>
      </c>
      <c r="E175" s="20"/>
      <c r="F175" s="10">
        <v>18.100000000000001</v>
      </c>
      <c r="G175" s="10">
        <f t="shared" si="6"/>
        <v>-0.10000000000000009</v>
      </c>
      <c r="H175" s="1">
        <f t="shared" si="7"/>
        <v>16.29</v>
      </c>
      <c r="I175" s="1">
        <f t="shared" si="8"/>
        <v>18.100000000000001</v>
      </c>
    </row>
    <row r="176" spans="1:9" ht="14.45" customHeight="1">
      <c r="A176" s="18">
        <v>223437</v>
      </c>
      <c r="B176" s="18"/>
      <c r="C176" s="19" t="s">
        <v>67</v>
      </c>
      <c r="D176" s="22">
        <f>VLOOKUP(A176,'[1]Прайс-лист'!$A:$G,4,0)</f>
        <v>20.78</v>
      </c>
      <c r="E176" s="20" t="s">
        <v>2961</v>
      </c>
      <c r="F176" s="10">
        <v>23.09</v>
      </c>
      <c r="G176" s="10">
        <f t="shared" si="6"/>
        <v>-0.10004330879168466</v>
      </c>
      <c r="H176" s="1">
        <f t="shared" si="7"/>
        <v>20.78</v>
      </c>
      <c r="I176" s="1">
        <f t="shared" si="8"/>
        <v>23.09</v>
      </c>
    </row>
    <row r="177" spans="1:9" ht="14.45" customHeight="1">
      <c r="A177" s="18">
        <v>223438</v>
      </c>
      <c r="B177" s="18"/>
      <c r="C177" s="19" t="s">
        <v>91</v>
      </c>
      <c r="D177" s="22">
        <f>VLOOKUP(A177,'[1]Прайс-лист'!$A:$G,4,0)</f>
        <v>13.86</v>
      </c>
      <c r="E177" s="20"/>
      <c r="F177" s="10">
        <v>15.4</v>
      </c>
      <c r="G177" s="10">
        <f t="shared" si="6"/>
        <v>-0.10000000000000009</v>
      </c>
      <c r="H177" s="1">
        <f t="shared" si="7"/>
        <v>13.86</v>
      </c>
      <c r="I177" s="1">
        <f t="shared" si="8"/>
        <v>15.4</v>
      </c>
    </row>
    <row r="178" spans="1:9" ht="14.45" customHeight="1">
      <c r="A178" s="18">
        <v>223439</v>
      </c>
      <c r="B178" s="18"/>
      <c r="C178" s="19" t="s">
        <v>76</v>
      </c>
      <c r="D178" s="22">
        <f>VLOOKUP(A178,'[1]Прайс-лист'!$A:$G,4,0)</f>
        <v>20.87</v>
      </c>
      <c r="E178" s="20"/>
      <c r="F178" s="10">
        <v>23.9</v>
      </c>
      <c r="G178" s="10">
        <f t="shared" si="6"/>
        <v>-0.12677824267782423</v>
      </c>
      <c r="H178" s="1">
        <f t="shared" si="7"/>
        <v>20.87</v>
      </c>
      <c r="I178" s="1">
        <f t="shared" si="8"/>
        <v>23.9</v>
      </c>
    </row>
    <row r="179" spans="1:9" ht="14.45" customHeight="1">
      <c r="A179" s="18">
        <v>223441</v>
      </c>
      <c r="B179" s="18"/>
      <c r="C179" s="19" t="s">
        <v>68</v>
      </c>
      <c r="D179" s="22">
        <f>VLOOKUP(A179,'[1]Прайс-лист'!$A:$G,4,0)</f>
        <v>15.2</v>
      </c>
      <c r="E179" s="20"/>
      <c r="F179" s="10">
        <v>16.89</v>
      </c>
      <c r="G179" s="10">
        <f t="shared" si="6"/>
        <v>-0.10005920663114276</v>
      </c>
      <c r="H179" s="1">
        <f t="shared" si="7"/>
        <v>15.2</v>
      </c>
      <c r="I179" s="1">
        <f t="shared" si="8"/>
        <v>16.89</v>
      </c>
    </row>
    <row r="180" spans="1:9" ht="14.45" customHeight="1">
      <c r="A180" s="18">
        <v>223442</v>
      </c>
      <c r="B180" s="18"/>
      <c r="C180" s="19" t="s">
        <v>92</v>
      </c>
      <c r="D180" s="22">
        <f>VLOOKUP(A180,'[1]Прайс-лист'!$A:$G,4,0)</f>
        <v>29.21</v>
      </c>
      <c r="E180" s="20"/>
      <c r="F180" s="10">
        <v>36.4</v>
      </c>
      <c r="G180" s="10">
        <f t="shared" si="6"/>
        <v>-0.19752747252747249</v>
      </c>
      <c r="H180" s="1">
        <f t="shared" si="7"/>
        <v>29.21</v>
      </c>
      <c r="I180" s="1">
        <f t="shared" si="8"/>
        <v>36.4</v>
      </c>
    </row>
    <row r="181" spans="1:9" ht="14.45" customHeight="1">
      <c r="A181" s="18">
        <v>223445</v>
      </c>
      <c r="B181" s="18"/>
      <c r="C181" s="19" t="s">
        <v>68</v>
      </c>
      <c r="D181" s="22">
        <f>VLOOKUP(A181,'[1]Прайс-лист'!$A:$G,4,0)</f>
        <v>15.2</v>
      </c>
      <c r="E181" s="20"/>
      <c r="F181" s="10">
        <v>16.89</v>
      </c>
      <c r="G181" s="10">
        <f t="shared" si="6"/>
        <v>-0.10005920663114276</v>
      </c>
      <c r="H181" s="1">
        <f t="shared" si="7"/>
        <v>15.2</v>
      </c>
      <c r="I181" s="1">
        <f t="shared" si="8"/>
        <v>16.89</v>
      </c>
    </row>
    <row r="182" spans="1:9" ht="14.45" customHeight="1">
      <c r="A182" s="18">
        <v>223446</v>
      </c>
      <c r="B182" s="18"/>
      <c r="C182" s="19" t="s">
        <v>67</v>
      </c>
      <c r="D182" s="22">
        <f>VLOOKUP(A182,'[1]Прайс-лист'!$A:$G,4,0)</f>
        <v>29.43</v>
      </c>
      <c r="E182" s="20"/>
      <c r="F182" s="10">
        <v>32.700000000000003</v>
      </c>
      <c r="G182" s="10">
        <f t="shared" si="6"/>
        <v>-0.10000000000000009</v>
      </c>
      <c r="H182" s="1">
        <f t="shared" si="7"/>
        <v>29.43</v>
      </c>
      <c r="I182" s="1">
        <f t="shared" si="8"/>
        <v>32.700000000000003</v>
      </c>
    </row>
    <row r="183" spans="1:9" ht="14.45" customHeight="1">
      <c r="A183" s="18">
        <v>223451</v>
      </c>
      <c r="B183" s="18"/>
      <c r="C183" s="19" t="s">
        <v>68</v>
      </c>
      <c r="D183" s="22">
        <f>VLOOKUP(A183,'[1]Прайс-лист'!$A:$G,4,0)</f>
        <v>26.06</v>
      </c>
      <c r="E183" s="20" t="s">
        <v>2961</v>
      </c>
      <c r="F183" s="10">
        <v>28.96</v>
      </c>
      <c r="G183" s="10">
        <f t="shared" si="6"/>
        <v>-0.10013812154696144</v>
      </c>
      <c r="H183" s="1">
        <f t="shared" si="7"/>
        <v>26.06</v>
      </c>
      <c r="I183" s="1">
        <f t="shared" si="8"/>
        <v>28.96</v>
      </c>
    </row>
    <row r="184" spans="1:9" ht="14.45" customHeight="1">
      <c r="A184" s="18">
        <v>223453</v>
      </c>
      <c r="B184" s="18"/>
      <c r="C184" s="19" t="s">
        <v>68</v>
      </c>
      <c r="D184" s="22">
        <f>VLOOKUP(A184,'[1]Прайс-лист'!$A:$G,4,0)</f>
        <v>19.55</v>
      </c>
      <c r="E184" s="20" t="s">
        <v>2960</v>
      </c>
      <c r="F184" s="10">
        <v>21.72</v>
      </c>
      <c r="G184" s="10">
        <f t="shared" si="6"/>
        <v>-9.9907918968692333E-2</v>
      </c>
      <c r="H184" s="1">
        <f t="shared" si="7"/>
        <v>19.55</v>
      </c>
      <c r="I184" s="1">
        <f t="shared" si="8"/>
        <v>21.72</v>
      </c>
    </row>
    <row r="185" spans="1:9" ht="14.45" customHeight="1">
      <c r="A185" s="18">
        <v>223457</v>
      </c>
      <c r="B185" s="18"/>
      <c r="C185" s="19" t="s">
        <v>67</v>
      </c>
      <c r="D185" s="22">
        <f>VLOOKUP(A185,'[1]Прайс-лист'!$A:$G,4,0)</f>
        <v>43.27</v>
      </c>
      <c r="E185" s="20" t="s">
        <v>2967</v>
      </c>
      <c r="F185" s="10">
        <v>48.08</v>
      </c>
      <c r="G185" s="10">
        <f t="shared" si="6"/>
        <v>-0.10004159733777029</v>
      </c>
      <c r="H185" s="1">
        <f t="shared" si="7"/>
        <v>43.27</v>
      </c>
      <c r="I185" s="1">
        <f t="shared" si="8"/>
        <v>48.08</v>
      </c>
    </row>
    <row r="186" spans="1:9" ht="14.45" customHeight="1">
      <c r="A186" s="18">
        <v>223458</v>
      </c>
      <c r="B186" s="18"/>
      <c r="C186" s="19" t="s">
        <v>68</v>
      </c>
      <c r="D186" s="22">
        <f>VLOOKUP(A186,'[1]Прайс-лист'!$A:$G,4,0)</f>
        <v>35.840000000000003</v>
      </c>
      <c r="E186" s="20"/>
      <c r="F186" s="10">
        <v>39.82</v>
      </c>
      <c r="G186" s="10">
        <f t="shared" si="6"/>
        <v>-9.994977398292304E-2</v>
      </c>
      <c r="H186" s="1">
        <f t="shared" si="7"/>
        <v>35.840000000000003</v>
      </c>
      <c r="I186" s="1">
        <f t="shared" si="8"/>
        <v>39.82</v>
      </c>
    </row>
    <row r="187" spans="1:9" ht="14.45" customHeight="1">
      <c r="A187" s="18">
        <v>223486</v>
      </c>
      <c r="B187" s="18"/>
      <c r="C187" s="19" t="s">
        <v>90</v>
      </c>
      <c r="D187" s="22">
        <f>VLOOKUP(A187,'[1]Прайс-лист'!$A:$G,4,0)</f>
        <v>56.88</v>
      </c>
      <c r="E187" s="20"/>
      <c r="F187" s="10">
        <v>65.16</v>
      </c>
      <c r="G187" s="10">
        <f t="shared" si="6"/>
        <v>-0.12707182320441979</v>
      </c>
      <c r="H187" s="1">
        <f t="shared" si="7"/>
        <v>56.88</v>
      </c>
      <c r="I187" s="1">
        <f t="shared" si="8"/>
        <v>65.16</v>
      </c>
    </row>
    <row r="188" spans="1:9" ht="14.45" customHeight="1">
      <c r="A188" s="18">
        <v>223488</v>
      </c>
      <c r="B188" s="18"/>
      <c r="C188" s="19" t="s">
        <v>68</v>
      </c>
      <c r="D188" s="22">
        <f>VLOOKUP(A188,'[1]Прайс-лист'!$A:$G,4,0)</f>
        <v>39.1</v>
      </c>
      <c r="E188" s="20" t="s">
        <v>2962</v>
      </c>
      <c r="F188" s="10">
        <v>43.44</v>
      </c>
      <c r="G188" s="10">
        <f t="shared" si="6"/>
        <v>-9.9907918968692333E-2</v>
      </c>
      <c r="H188" s="1">
        <f t="shared" si="7"/>
        <v>39.1</v>
      </c>
      <c r="I188" s="1">
        <f t="shared" si="8"/>
        <v>43.44</v>
      </c>
    </row>
    <row r="189" spans="1:9" ht="14.45" customHeight="1">
      <c r="A189" s="18">
        <v>223489</v>
      </c>
      <c r="B189" s="18"/>
      <c r="C189" s="19" t="s">
        <v>67</v>
      </c>
      <c r="D189" s="22">
        <f>VLOOKUP(A189,'[1]Прайс-лист'!$A:$G,4,0)</f>
        <v>60.57</v>
      </c>
      <c r="E189" s="20" t="s">
        <v>2960</v>
      </c>
      <c r="F189" s="10">
        <v>67.3</v>
      </c>
      <c r="G189" s="10">
        <f t="shared" si="6"/>
        <v>-9.9999999999999978E-2</v>
      </c>
      <c r="H189" s="1">
        <f t="shared" si="7"/>
        <v>60.57</v>
      </c>
      <c r="I189" s="1">
        <f t="shared" si="8"/>
        <v>67.3</v>
      </c>
    </row>
    <row r="190" spans="1:9" ht="14.45" customHeight="1">
      <c r="A190" s="18">
        <v>223493</v>
      </c>
      <c r="B190" s="18"/>
      <c r="C190" s="19" t="s">
        <v>68</v>
      </c>
      <c r="D190" s="22">
        <f>VLOOKUP(A190,'[1]Прайс-лист'!$A:$G,4,0)</f>
        <v>27.15</v>
      </c>
      <c r="E190" s="20" t="s">
        <v>2961</v>
      </c>
      <c r="F190" s="10">
        <v>30.17</v>
      </c>
      <c r="G190" s="10">
        <f t="shared" si="6"/>
        <v>-0.10009943652635078</v>
      </c>
      <c r="H190" s="1">
        <f t="shared" si="7"/>
        <v>27.15</v>
      </c>
      <c r="I190" s="1">
        <f t="shared" si="8"/>
        <v>30.17</v>
      </c>
    </row>
    <row r="191" spans="1:9" ht="14.45" customHeight="1">
      <c r="A191" s="18">
        <v>223775</v>
      </c>
      <c r="B191" s="18"/>
      <c r="C191" s="19" t="s">
        <v>68</v>
      </c>
      <c r="D191" s="22">
        <f>VLOOKUP(A191,'[1]Прайс-лист'!$A:$G,4,0)</f>
        <v>38.020000000000003</v>
      </c>
      <c r="E191" s="20"/>
      <c r="F191" s="10">
        <v>42.24</v>
      </c>
      <c r="G191" s="10">
        <f t="shared" si="6"/>
        <v>-9.9905303030302983E-2</v>
      </c>
      <c r="H191" s="1">
        <f t="shared" si="7"/>
        <v>38.020000000000003</v>
      </c>
      <c r="I191" s="1">
        <f t="shared" si="8"/>
        <v>42.24</v>
      </c>
    </row>
    <row r="192" spans="1:9" ht="14.45" customHeight="1">
      <c r="A192" s="18">
        <v>271500</v>
      </c>
      <c r="B192" s="18"/>
      <c r="C192" s="19" t="s">
        <v>31</v>
      </c>
      <c r="D192" s="22">
        <f>VLOOKUP(A192,'[1]Прайс-лист'!$A:$G,4,0)</f>
        <v>16.29</v>
      </c>
      <c r="E192" s="20"/>
      <c r="F192" s="10">
        <v>18.100000000000001</v>
      </c>
      <c r="G192" s="10">
        <f t="shared" si="6"/>
        <v>-0.10000000000000009</v>
      </c>
      <c r="H192" s="1">
        <f t="shared" si="7"/>
        <v>16.29</v>
      </c>
      <c r="I192" s="1">
        <f t="shared" si="8"/>
        <v>18.100000000000001</v>
      </c>
    </row>
    <row r="193" spans="1:9" ht="14.45" customHeight="1">
      <c r="A193" s="18">
        <v>271554</v>
      </c>
      <c r="B193" s="18"/>
      <c r="C193" s="19" t="s">
        <v>72</v>
      </c>
      <c r="D193" s="22">
        <f>VLOOKUP(A193,'[1]Прайс-лист'!$A:$G,4,0)</f>
        <v>15.34</v>
      </c>
      <c r="E193" s="20"/>
      <c r="F193" s="10">
        <v>18.12</v>
      </c>
      <c r="G193" s="10">
        <f t="shared" si="6"/>
        <v>-0.15342163355408389</v>
      </c>
      <c r="H193" s="1">
        <f t="shared" si="7"/>
        <v>15.34</v>
      </c>
      <c r="I193" s="1">
        <f t="shared" si="8"/>
        <v>18.12</v>
      </c>
    </row>
    <row r="194" spans="1:9" ht="14.45" customHeight="1">
      <c r="A194" s="18">
        <v>271556</v>
      </c>
      <c r="B194" s="18"/>
      <c r="C194" s="19" t="s">
        <v>68</v>
      </c>
      <c r="D194" s="22">
        <f>VLOOKUP(A194,'[1]Прайс-лист'!$A:$G,4,0)</f>
        <v>3.26</v>
      </c>
      <c r="E194" s="20"/>
      <c r="F194" s="10">
        <v>3.62</v>
      </c>
      <c r="G194" s="10">
        <f t="shared" si="6"/>
        <v>-9.9447513812154775E-2</v>
      </c>
      <c r="H194" s="1">
        <f t="shared" si="7"/>
        <v>3.26</v>
      </c>
      <c r="I194" s="1">
        <f t="shared" si="8"/>
        <v>3.62</v>
      </c>
    </row>
    <row r="195" spans="1:9" ht="14.45" customHeight="1">
      <c r="A195" s="18">
        <v>271558</v>
      </c>
      <c r="B195" s="18"/>
      <c r="C195" s="19" t="s">
        <v>72</v>
      </c>
      <c r="D195" s="22">
        <f>VLOOKUP(A195,'[1]Прайс-лист'!$A:$G,4,0)</f>
        <v>19.18</v>
      </c>
      <c r="E195" s="20"/>
      <c r="F195" s="10">
        <v>22.62</v>
      </c>
      <c r="G195" s="10">
        <f t="shared" si="6"/>
        <v>-0.15207780725022113</v>
      </c>
      <c r="H195" s="1">
        <f t="shared" si="7"/>
        <v>19.18</v>
      </c>
      <c r="I195" s="1">
        <f t="shared" si="8"/>
        <v>22.62</v>
      </c>
    </row>
    <row r="196" spans="1:9" ht="14.45" customHeight="1">
      <c r="A196" s="18">
        <v>271562</v>
      </c>
      <c r="B196" s="18"/>
      <c r="C196" s="19" t="s">
        <v>72</v>
      </c>
      <c r="D196" s="22">
        <f>VLOOKUP(A196,'[1]Прайс-лист'!$A:$G,4,0)</f>
        <v>21.09</v>
      </c>
      <c r="E196" s="20"/>
      <c r="F196" s="10">
        <v>24.89</v>
      </c>
      <c r="G196" s="10">
        <f t="shared" si="6"/>
        <v>-0.15267175572519087</v>
      </c>
      <c r="H196" s="1">
        <f t="shared" si="7"/>
        <v>21.09</v>
      </c>
      <c r="I196" s="1">
        <f t="shared" si="8"/>
        <v>24.89</v>
      </c>
    </row>
    <row r="197" spans="1:9" ht="14.45" customHeight="1">
      <c r="A197" s="18">
        <v>271563</v>
      </c>
      <c r="B197" s="18"/>
      <c r="C197" s="19" t="s">
        <v>67</v>
      </c>
      <c r="D197" s="22">
        <f>VLOOKUP(A197,'[1]Прайс-лист'!$A:$G,4,0)</f>
        <v>20.78</v>
      </c>
      <c r="E197" s="20" t="s">
        <v>2960</v>
      </c>
      <c r="F197" s="10">
        <v>23.09</v>
      </c>
      <c r="G197" s="10">
        <f t="shared" si="6"/>
        <v>-0.10004330879168466</v>
      </c>
      <c r="H197" s="1">
        <f t="shared" si="7"/>
        <v>20.78</v>
      </c>
      <c r="I197" s="1">
        <f t="shared" si="8"/>
        <v>23.09</v>
      </c>
    </row>
    <row r="198" spans="1:9" ht="14.45" customHeight="1">
      <c r="A198" s="18">
        <v>271564</v>
      </c>
      <c r="B198" s="18"/>
      <c r="C198" s="19" t="s">
        <v>67</v>
      </c>
      <c r="D198" s="22">
        <f>VLOOKUP(A198,'[1]Прайс-лист'!$A:$G,4,0)</f>
        <v>10.39</v>
      </c>
      <c r="E198" s="20"/>
      <c r="F198" s="10">
        <v>11.54</v>
      </c>
      <c r="G198" s="10">
        <f t="shared" si="6"/>
        <v>-9.9653379549393351E-2</v>
      </c>
      <c r="H198" s="1">
        <f t="shared" si="7"/>
        <v>10.39</v>
      </c>
      <c r="I198" s="1">
        <f t="shared" si="8"/>
        <v>11.54</v>
      </c>
    </row>
    <row r="199" spans="1:9" ht="14.45" customHeight="1">
      <c r="A199" s="18">
        <v>271565</v>
      </c>
      <c r="B199" s="18"/>
      <c r="C199" s="19" t="s">
        <v>68</v>
      </c>
      <c r="D199" s="22">
        <f>VLOOKUP(A199,'[1]Прайс-лист'!$A:$G,4,0)</f>
        <v>14.11</v>
      </c>
      <c r="E199" s="20" t="s">
        <v>2960</v>
      </c>
      <c r="F199" s="10">
        <v>15.68</v>
      </c>
      <c r="G199" s="10">
        <f t="shared" si="6"/>
        <v>-0.10012755102040816</v>
      </c>
      <c r="H199" s="1">
        <f t="shared" si="7"/>
        <v>14.11</v>
      </c>
      <c r="I199" s="1">
        <f t="shared" si="8"/>
        <v>15.68</v>
      </c>
    </row>
    <row r="200" spans="1:9" ht="14.45" customHeight="1">
      <c r="A200" s="18">
        <v>271566</v>
      </c>
      <c r="B200" s="18"/>
      <c r="C200" s="19" t="s">
        <v>93</v>
      </c>
      <c r="D200" s="22">
        <f>VLOOKUP(A200,'[1]Прайс-лист'!$A:$G,4,0)</f>
        <v>4.8</v>
      </c>
      <c r="E200" s="20"/>
      <c r="F200" s="10">
        <v>5.68</v>
      </c>
      <c r="G200" s="10">
        <f t="shared" si="6"/>
        <v>-0.15492957746478875</v>
      </c>
      <c r="H200" s="1">
        <f t="shared" si="7"/>
        <v>4.8</v>
      </c>
      <c r="I200" s="1">
        <f t="shared" si="8"/>
        <v>5.68</v>
      </c>
    </row>
    <row r="201" spans="1:9" ht="14.45" customHeight="1">
      <c r="A201" s="18">
        <v>271567</v>
      </c>
      <c r="B201" s="18"/>
      <c r="C201" s="19" t="s">
        <v>68</v>
      </c>
      <c r="D201" s="22">
        <f>VLOOKUP(A201,'[1]Прайс-лист'!$A:$G,4,0)</f>
        <v>30.41</v>
      </c>
      <c r="E201" s="20"/>
      <c r="F201" s="10">
        <v>33.79</v>
      </c>
      <c r="G201" s="10">
        <f t="shared" si="6"/>
        <v>-0.10002959455460192</v>
      </c>
      <c r="H201" s="1">
        <f t="shared" si="7"/>
        <v>30.41</v>
      </c>
      <c r="I201" s="1">
        <f t="shared" si="8"/>
        <v>33.79</v>
      </c>
    </row>
    <row r="202" spans="1:9" ht="14.45" customHeight="1">
      <c r="A202" s="18">
        <v>271568</v>
      </c>
      <c r="B202" s="18"/>
      <c r="C202" s="19" t="s">
        <v>68</v>
      </c>
      <c r="D202" s="22">
        <f>VLOOKUP(A202,'[1]Прайс-лист'!$A:$G,4,0)</f>
        <v>9.77</v>
      </c>
      <c r="E202" s="20"/>
      <c r="F202" s="10">
        <v>10.86</v>
      </c>
      <c r="G202" s="10">
        <f t="shared" si="6"/>
        <v>-0.10036832412523022</v>
      </c>
      <c r="H202" s="1">
        <f t="shared" si="7"/>
        <v>9.77</v>
      </c>
      <c r="I202" s="1">
        <f t="shared" si="8"/>
        <v>10.86</v>
      </c>
    </row>
    <row r="203" spans="1:9" ht="14.45" customHeight="1">
      <c r="A203" s="18">
        <v>271572</v>
      </c>
      <c r="B203" s="18"/>
      <c r="C203" s="19" t="s">
        <v>68</v>
      </c>
      <c r="D203" s="22">
        <f>VLOOKUP(A203,'[1]Прайс-лист'!$A:$G,4,0)</f>
        <v>26.06</v>
      </c>
      <c r="E203" s="20"/>
      <c r="F203" s="10">
        <v>28.96</v>
      </c>
      <c r="G203" s="10">
        <f t="shared" si="6"/>
        <v>-0.10013812154696144</v>
      </c>
      <c r="H203" s="1">
        <f t="shared" si="7"/>
        <v>26.06</v>
      </c>
      <c r="I203" s="1">
        <f t="shared" si="8"/>
        <v>28.96</v>
      </c>
    </row>
    <row r="204" spans="1:9" ht="14.45" customHeight="1">
      <c r="A204" s="18">
        <v>271605</v>
      </c>
      <c r="B204" s="18"/>
      <c r="C204" s="19" t="s">
        <v>68</v>
      </c>
      <c r="D204" s="22">
        <f>VLOOKUP(A204,'[1]Прайс-лист'!$A:$G,4,0)</f>
        <v>16.29</v>
      </c>
      <c r="E204" s="20"/>
      <c r="F204" s="10">
        <v>18.100000000000001</v>
      </c>
      <c r="G204" s="10">
        <f t="shared" si="6"/>
        <v>-0.10000000000000009</v>
      </c>
      <c r="H204" s="1">
        <f t="shared" si="7"/>
        <v>16.29</v>
      </c>
      <c r="I204" s="1">
        <f t="shared" si="8"/>
        <v>18.100000000000001</v>
      </c>
    </row>
    <row r="205" spans="1:9" ht="14.45" customHeight="1">
      <c r="A205" s="18">
        <v>271607</v>
      </c>
      <c r="B205" s="18"/>
      <c r="C205" s="19" t="s">
        <v>68</v>
      </c>
      <c r="D205" s="22">
        <f>VLOOKUP(A205,'[1]Прайс-лист'!$A:$G,4,0)</f>
        <v>17.37</v>
      </c>
      <c r="E205" s="20"/>
      <c r="F205" s="10">
        <v>19.3</v>
      </c>
      <c r="G205" s="10">
        <f t="shared" si="6"/>
        <v>-9.9999999999999978E-2</v>
      </c>
      <c r="H205" s="1">
        <f t="shared" si="7"/>
        <v>17.37</v>
      </c>
      <c r="I205" s="1">
        <f t="shared" si="8"/>
        <v>19.3</v>
      </c>
    </row>
    <row r="206" spans="1:9">
      <c r="A206" s="18">
        <v>271609</v>
      </c>
      <c r="B206" s="18"/>
      <c r="C206" s="19" t="s">
        <v>94</v>
      </c>
      <c r="D206" s="22">
        <f>VLOOKUP(A206,'[1]Прайс-лист'!$A:$G,4,0)</f>
        <v>30.41</v>
      </c>
      <c r="E206" s="20"/>
      <c r="F206" s="10">
        <v>33.79</v>
      </c>
      <c r="G206" s="10">
        <f t="shared" si="6"/>
        <v>-0.10002959455460192</v>
      </c>
      <c r="H206" s="1">
        <f t="shared" si="7"/>
        <v>30.41</v>
      </c>
      <c r="I206" s="1">
        <f t="shared" si="8"/>
        <v>33.79</v>
      </c>
    </row>
    <row r="207" spans="1:9" ht="14.45" customHeight="1">
      <c r="A207" s="18">
        <v>271613</v>
      </c>
      <c r="B207" s="18"/>
      <c r="C207" s="19" t="s">
        <v>90</v>
      </c>
      <c r="D207" s="22">
        <f>VLOOKUP(A207,'[1]Прайс-лист'!$A:$G,4,0)</f>
        <v>10.47</v>
      </c>
      <c r="E207" s="20" t="s">
        <v>2954</v>
      </c>
      <c r="F207" s="10">
        <v>11.54</v>
      </c>
      <c r="G207" s="10">
        <f t="shared" ref="G207:G270" si="9">IF(F207=0,"q",D207/F207-1)</f>
        <v>-9.2720970537261582E-2</v>
      </c>
      <c r="H207" s="1">
        <f t="shared" ref="H207:H270" si="10">IF(AND(D207&gt;0,F207&gt;0),D207,0)</f>
        <v>10.47</v>
      </c>
      <c r="I207" s="1">
        <f t="shared" ref="I207:I270" si="11">IF(AND(D207&gt;0,F207&gt;0),F207,0)</f>
        <v>11.54</v>
      </c>
    </row>
    <row r="208" spans="1:9" ht="14.45" customHeight="1">
      <c r="A208" s="18">
        <v>271617</v>
      </c>
      <c r="B208" s="18"/>
      <c r="C208" s="19" t="s">
        <v>68</v>
      </c>
      <c r="D208" s="22">
        <f>VLOOKUP(A208,'[1]Прайс-лист'!$A:$G,4,0)</f>
        <v>6.52</v>
      </c>
      <c r="E208" s="20" t="s">
        <v>2967</v>
      </c>
      <c r="F208" s="10">
        <v>7.24</v>
      </c>
      <c r="G208" s="10">
        <f t="shared" si="9"/>
        <v>-9.9447513812154775E-2</v>
      </c>
      <c r="H208" s="1">
        <f t="shared" si="10"/>
        <v>6.52</v>
      </c>
      <c r="I208" s="1">
        <f t="shared" si="11"/>
        <v>7.24</v>
      </c>
    </row>
    <row r="209" spans="1:9" ht="14.45" customHeight="1">
      <c r="A209" s="18">
        <v>271619</v>
      </c>
      <c r="B209" s="18"/>
      <c r="C209" s="19" t="s">
        <v>68</v>
      </c>
      <c r="D209" s="22">
        <f>VLOOKUP(A209,'[1]Прайс-лист'!$A:$G,4,0)</f>
        <v>7.61</v>
      </c>
      <c r="E209" s="20"/>
      <c r="F209" s="10">
        <v>8.4499999999999993</v>
      </c>
      <c r="G209" s="10">
        <f t="shared" si="9"/>
        <v>-9.9408284023668525E-2</v>
      </c>
      <c r="H209" s="1">
        <f t="shared" si="10"/>
        <v>7.61</v>
      </c>
      <c r="I209" s="1">
        <f t="shared" si="11"/>
        <v>8.4499999999999993</v>
      </c>
    </row>
    <row r="210" spans="1:9" ht="14.45" customHeight="1">
      <c r="A210" s="18">
        <v>271621</v>
      </c>
      <c r="B210" s="18"/>
      <c r="C210" s="19" t="s">
        <v>71</v>
      </c>
      <c r="D210" s="22">
        <f>VLOOKUP(A210,'[1]Прайс-лист'!$A:$G,4,0)</f>
        <v>40.270000000000003</v>
      </c>
      <c r="E210" s="20"/>
      <c r="F210" s="10">
        <v>47.52</v>
      </c>
      <c r="G210" s="10">
        <f t="shared" si="9"/>
        <v>-0.15256734006734007</v>
      </c>
      <c r="H210" s="1">
        <f t="shared" si="10"/>
        <v>40.270000000000003</v>
      </c>
      <c r="I210" s="1">
        <f t="shared" si="11"/>
        <v>47.52</v>
      </c>
    </row>
    <row r="211" spans="1:9" ht="14.45" customHeight="1">
      <c r="A211" s="18">
        <v>271623</v>
      </c>
      <c r="B211" s="18"/>
      <c r="C211" s="19" t="s">
        <v>68</v>
      </c>
      <c r="D211" s="22">
        <f>VLOOKUP(A211,'[1]Прайс-лист'!$A:$G,4,0)</f>
        <v>6.52</v>
      </c>
      <c r="E211" s="20"/>
      <c r="F211" s="10">
        <v>7.24</v>
      </c>
      <c r="G211" s="10">
        <f t="shared" si="9"/>
        <v>-9.9447513812154775E-2</v>
      </c>
      <c r="H211" s="1">
        <f t="shared" si="10"/>
        <v>6.52</v>
      </c>
      <c r="I211" s="1">
        <f t="shared" si="11"/>
        <v>7.24</v>
      </c>
    </row>
    <row r="212" spans="1:9" ht="14.45" customHeight="1">
      <c r="A212" s="18">
        <v>271699</v>
      </c>
      <c r="B212" s="18"/>
      <c r="C212" s="19" t="s">
        <v>67</v>
      </c>
      <c r="D212" s="22">
        <f>VLOOKUP(A212,'[1]Прайс-лист'!$A:$G,4,0)</f>
        <v>36.35</v>
      </c>
      <c r="E212" s="20"/>
      <c r="F212" s="10">
        <v>40.39</v>
      </c>
      <c r="G212" s="10">
        <f t="shared" si="9"/>
        <v>-0.10002475860361471</v>
      </c>
      <c r="H212" s="1">
        <f t="shared" si="10"/>
        <v>36.35</v>
      </c>
      <c r="I212" s="1">
        <f t="shared" si="11"/>
        <v>40.39</v>
      </c>
    </row>
    <row r="213" spans="1:9" ht="14.45" customHeight="1">
      <c r="A213" s="18">
        <v>271710</v>
      </c>
      <c r="B213" s="18"/>
      <c r="C213" s="19" t="s">
        <v>68</v>
      </c>
      <c r="D213" s="22">
        <f>VLOOKUP(A213,'[1]Прайс-лист'!$A:$G,4,0)</f>
        <v>72.760000000000005</v>
      </c>
      <c r="E213" s="20"/>
      <c r="F213" s="10">
        <v>80.84</v>
      </c>
      <c r="G213" s="10">
        <f t="shared" si="9"/>
        <v>-9.9950519544779737E-2</v>
      </c>
      <c r="H213" s="1">
        <f t="shared" si="10"/>
        <v>72.760000000000005</v>
      </c>
      <c r="I213" s="1">
        <f t="shared" si="11"/>
        <v>80.84</v>
      </c>
    </row>
    <row r="214" spans="1:9" ht="14.45" customHeight="1">
      <c r="A214" s="18">
        <v>272554</v>
      </c>
      <c r="B214" s="18"/>
      <c r="C214" s="19" t="s">
        <v>67</v>
      </c>
      <c r="D214" s="22">
        <f>VLOOKUP(A214,'[1]Прайс-лист'!$A:$G,4,0)</f>
        <v>57.11</v>
      </c>
      <c r="E214" s="20"/>
      <c r="F214" s="10">
        <v>63.46</v>
      </c>
      <c r="G214" s="10">
        <f t="shared" si="9"/>
        <v>-0.10006303183107468</v>
      </c>
      <c r="H214" s="1">
        <f t="shared" si="10"/>
        <v>57.11</v>
      </c>
      <c r="I214" s="1">
        <f t="shared" si="11"/>
        <v>63.46</v>
      </c>
    </row>
    <row r="215" spans="1:9" ht="14.45" customHeight="1">
      <c r="A215" s="18">
        <v>273469</v>
      </c>
      <c r="B215" s="18"/>
      <c r="C215" s="19" t="s">
        <v>52</v>
      </c>
      <c r="D215" s="22">
        <f>VLOOKUP(A215,'[1]Прайс-лист'!$A:$G,4,0)</f>
        <v>24.24</v>
      </c>
      <c r="E215" s="20" t="s">
        <v>2952</v>
      </c>
      <c r="F215" s="10">
        <v>26.93</v>
      </c>
      <c r="G215" s="10">
        <f t="shared" si="9"/>
        <v>-9.9888600074266698E-2</v>
      </c>
      <c r="H215" s="1">
        <f t="shared" si="10"/>
        <v>24.24</v>
      </c>
      <c r="I215" s="1">
        <f t="shared" si="11"/>
        <v>26.93</v>
      </c>
    </row>
    <row r="216" spans="1:9" ht="14.45" customHeight="1">
      <c r="A216" s="18">
        <v>273629</v>
      </c>
      <c r="B216" s="18"/>
      <c r="C216" s="19" t="s">
        <v>76</v>
      </c>
      <c r="D216" s="22">
        <f>VLOOKUP(A216,'[1]Прайс-лист'!$A:$G,4,0)</f>
        <v>43.64</v>
      </c>
      <c r="E216" s="20"/>
      <c r="F216" s="10">
        <v>49.99</v>
      </c>
      <c r="G216" s="10">
        <f t="shared" si="9"/>
        <v>-0.12702540508101623</v>
      </c>
      <c r="H216" s="1">
        <f t="shared" si="10"/>
        <v>43.64</v>
      </c>
      <c r="I216" s="1">
        <f t="shared" si="11"/>
        <v>49.99</v>
      </c>
    </row>
    <row r="217" spans="1:9" ht="14.45" customHeight="1">
      <c r="A217" s="18">
        <v>273852</v>
      </c>
      <c r="B217" s="18"/>
      <c r="C217" s="19" t="s">
        <v>56</v>
      </c>
      <c r="D217" s="22">
        <f>VLOOKUP(A217,'[1]Прайс-лист'!$A:$G,4,0)</f>
        <v>26.06</v>
      </c>
      <c r="E217" s="20" t="s">
        <v>2967</v>
      </c>
      <c r="F217" s="10">
        <v>28.96</v>
      </c>
      <c r="G217" s="10">
        <f t="shared" si="9"/>
        <v>-0.10013812154696144</v>
      </c>
      <c r="H217" s="1">
        <f t="shared" si="10"/>
        <v>26.06</v>
      </c>
      <c r="I217" s="1">
        <f t="shared" si="11"/>
        <v>28.96</v>
      </c>
    </row>
    <row r="218" spans="1:9" ht="14.45" customHeight="1">
      <c r="A218" s="18">
        <v>273921</v>
      </c>
      <c r="B218" s="18"/>
      <c r="C218" s="19" t="s">
        <v>43</v>
      </c>
      <c r="D218" s="22">
        <f>VLOOKUP(A218,'[1]Прайс-лист'!$A:$G,4,0)</f>
        <v>13.03</v>
      </c>
      <c r="E218" s="20"/>
      <c r="F218" s="10">
        <v>14.48</v>
      </c>
      <c r="G218" s="10">
        <f t="shared" si="9"/>
        <v>-0.10013812154696144</v>
      </c>
      <c r="H218" s="1">
        <f t="shared" si="10"/>
        <v>13.03</v>
      </c>
      <c r="I218" s="1">
        <f t="shared" si="11"/>
        <v>14.48</v>
      </c>
    </row>
    <row r="219" spans="1:9" ht="14.45" customHeight="1">
      <c r="A219" s="18">
        <v>274141</v>
      </c>
      <c r="B219" s="18"/>
      <c r="C219" s="19" t="s">
        <v>31</v>
      </c>
      <c r="D219" s="22">
        <f>VLOOKUP(A219,'[1]Прайс-лист'!$A:$G,4,0)</f>
        <v>9.77</v>
      </c>
      <c r="E219" s="20"/>
      <c r="F219" s="10">
        <v>10.86</v>
      </c>
      <c r="G219" s="10">
        <f t="shared" si="9"/>
        <v>-0.10036832412523022</v>
      </c>
      <c r="H219" s="1">
        <f t="shared" si="10"/>
        <v>9.77</v>
      </c>
      <c r="I219" s="1">
        <f t="shared" si="11"/>
        <v>10.86</v>
      </c>
    </row>
    <row r="220" spans="1:9" ht="14.45" customHeight="1">
      <c r="A220" s="18">
        <v>274191</v>
      </c>
      <c r="B220" s="18"/>
      <c r="C220" s="19" t="s">
        <v>95</v>
      </c>
      <c r="D220" s="22">
        <f>VLOOKUP(A220,'[1]Прайс-лист'!$A:$G,4,0)</f>
        <v>66.97</v>
      </c>
      <c r="E220" s="20"/>
      <c r="F220" s="10">
        <v>259.43</v>
      </c>
      <c r="G220" s="10">
        <f t="shared" si="9"/>
        <v>-0.74185714836372041</v>
      </c>
      <c r="H220" s="1">
        <f t="shared" si="10"/>
        <v>66.97</v>
      </c>
      <c r="I220" s="1">
        <f t="shared" si="11"/>
        <v>259.43</v>
      </c>
    </row>
    <row r="221" spans="1:9" ht="14.45" customHeight="1">
      <c r="A221" s="18">
        <v>274208</v>
      </c>
      <c r="B221" s="18"/>
      <c r="C221" s="19" t="s">
        <v>33</v>
      </c>
      <c r="D221" s="22">
        <f>VLOOKUP(A221,'[1]Прайс-лист'!$A:$G,4,0)</f>
        <v>5.19</v>
      </c>
      <c r="E221" s="20" t="s">
        <v>2958</v>
      </c>
      <c r="F221" s="10">
        <v>5.77</v>
      </c>
      <c r="G221" s="10">
        <f t="shared" si="9"/>
        <v>-0.1005199306759097</v>
      </c>
      <c r="H221" s="1">
        <f t="shared" si="10"/>
        <v>5.19</v>
      </c>
      <c r="I221" s="1">
        <f t="shared" si="11"/>
        <v>5.77</v>
      </c>
    </row>
    <row r="222" spans="1:9" ht="14.45" customHeight="1">
      <c r="A222" s="18">
        <v>274209</v>
      </c>
      <c r="B222" s="18"/>
      <c r="C222" s="19" t="s">
        <v>96</v>
      </c>
      <c r="D222" s="22">
        <f>VLOOKUP(A222,'[1]Прайс-лист'!$A:$G,4,0)</f>
        <v>12.12</v>
      </c>
      <c r="E222" s="20" t="s">
        <v>2961</v>
      </c>
      <c r="F222" s="10">
        <v>13.47</v>
      </c>
      <c r="G222" s="10">
        <f t="shared" si="9"/>
        <v>-0.1002227171492206</v>
      </c>
      <c r="H222" s="1">
        <f t="shared" si="10"/>
        <v>12.12</v>
      </c>
      <c r="I222" s="1">
        <f t="shared" si="11"/>
        <v>13.47</v>
      </c>
    </row>
    <row r="223" spans="1:9" ht="14.45" customHeight="1">
      <c r="A223" s="18">
        <v>274210</v>
      </c>
      <c r="B223" s="18"/>
      <c r="C223" s="19" t="s">
        <v>33</v>
      </c>
      <c r="D223" s="22">
        <f>VLOOKUP(A223,'[1]Прайс-лист'!$A:$G,4,0)</f>
        <v>27.9</v>
      </c>
      <c r="E223" s="20" t="s">
        <v>2954</v>
      </c>
      <c r="F223" s="10">
        <v>30.77</v>
      </c>
      <c r="G223" s="10">
        <f t="shared" si="9"/>
        <v>-9.3272668183295493E-2</v>
      </c>
      <c r="H223" s="1">
        <f t="shared" si="10"/>
        <v>27.9</v>
      </c>
      <c r="I223" s="1">
        <f t="shared" si="11"/>
        <v>30.77</v>
      </c>
    </row>
    <row r="224" spans="1:9" ht="14.45" customHeight="1">
      <c r="A224" s="18">
        <v>274248</v>
      </c>
      <c r="B224" s="18"/>
      <c r="C224" s="19" t="s">
        <v>97</v>
      </c>
      <c r="D224" s="22">
        <f>VLOOKUP(A224,'[1]Прайс-лист'!$A:$G,4,0)</f>
        <v>11.99</v>
      </c>
      <c r="E224" s="20" t="s">
        <v>2961</v>
      </c>
      <c r="F224" s="10">
        <v>14.2</v>
      </c>
      <c r="G224" s="10">
        <f t="shared" si="9"/>
        <v>-0.15563380281690131</v>
      </c>
      <c r="H224" s="1">
        <f t="shared" si="10"/>
        <v>11.99</v>
      </c>
      <c r="I224" s="1">
        <f t="shared" si="11"/>
        <v>14.2</v>
      </c>
    </row>
    <row r="225" spans="1:9" ht="14.45" customHeight="1">
      <c r="A225" s="18">
        <v>274416</v>
      </c>
      <c r="B225" s="18"/>
      <c r="C225" s="19" t="s">
        <v>98</v>
      </c>
      <c r="D225" s="22">
        <f>VLOOKUP(A225,'[1]Прайс-лист'!$A:$G,4,0)</f>
        <v>17.989999999999998</v>
      </c>
      <c r="E225" s="20"/>
      <c r="F225" s="10">
        <v>21.29</v>
      </c>
      <c r="G225" s="10">
        <f t="shared" si="9"/>
        <v>-0.15500234852043215</v>
      </c>
      <c r="H225" s="1">
        <f t="shared" si="10"/>
        <v>17.989999999999998</v>
      </c>
      <c r="I225" s="1">
        <f t="shared" si="11"/>
        <v>21.29</v>
      </c>
    </row>
    <row r="226" spans="1:9" ht="14.45" customHeight="1">
      <c r="A226" s="18">
        <v>274821</v>
      </c>
      <c r="B226" s="18"/>
      <c r="C226" s="19" t="s">
        <v>96</v>
      </c>
      <c r="D226" s="22">
        <f>VLOOKUP(A226,'[1]Прайс-лист'!$A:$G,4,0)</f>
        <v>13.43</v>
      </c>
      <c r="E226" s="20"/>
      <c r="F226" s="10">
        <v>15.85</v>
      </c>
      <c r="G226" s="10">
        <f t="shared" si="9"/>
        <v>-0.15268138801261832</v>
      </c>
      <c r="H226" s="1">
        <f t="shared" si="10"/>
        <v>13.43</v>
      </c>
      <c r="I226" s="1">
        <f t="shared" si="11"/>
        <v>15.85</v>
      </c>
    </row>
    <row r="227" spans="1:9" ht="14.45" customHeight="1">
      <c r="A227" s="18">
        <v>274856</v>
      </c>
      <c r="B227" s="18"/>
      <c r="C227" s="19" t="s">
        <v>32</v>
      </c>
      <c r="D227" s="22">
        <f>VLOOKUP(A227,'[1]Прайс-лист'!$A:$G,4,0)</f>
        <v>21.09</v>
      </c>
      <c r="E227" s="20"/>
      <c r="F227" s="10">
        <v>24.89</v>
      </c>
      <c r="G227" s="10">
        <f t="shared" si="9"/>
        <v>-0.15267175572519087</v>
      </c>
      <c r="H227" s="1">
        <f t="shared" si="10"/>
        <v>21.09</v>
      </c>
      <c r="I227" s="1">
        <f t="shared" si="11"/>
        <v>24.89</v>
      </c>
    </row>
    <row r="228" spans="1:9" ht="14.45" customHeight="1">
      <c r="A228" s="18">
        <v>274890</v>
      </c>
      <c r="B228" s="18"/>
      <c r="C228" s="19" t="s">
        <v>43</v>
      </c>
      <c r="D228" s="22">
        <f>VLOOKUP(A228,'[1]Прайс-лист'!$A:$G,4,0)</f>
        <v>45.57</v>
      </c>
      <c r="E228" s="20"/>
      <c r="F228" s="10">
        <v>53.94</v>
      </c>
      <c r="G228" s="10">
        <f t="shared" si="9"/>
        <v>-0.15517241379310343</v>
      </c>
      <c r="H228" s="1">
        <f t="shared" si="10"/>
        <v>45.57</v>
      </c>
      <c r="I228" s="1">
        <f t="shared" si="11"/>
        <v>53.94</v>
      </c>
    </row>
    <row r="229" spans="1:9" ht="14.45" customHeight="1">
      <c r="A229" s="18">
        <v>308926</v>
      </c>
      <c r="B229" s="18"/>
      <c r="C229" s="19" t="s">
        <v>20</v>
      </c>
      <c r="D229" s="22">
        <f>VLOOKUP(A229,'[1]Прайс-лист'!$A:$G,4,0)</f>
        <v>92.82</v>
      </c>
      <c r="E229" s="20" t="s">
        <v>2953</v>
      </c>
      <c r="F229" s="10">
        <v>92.82</v>
      </c>
      <c r="G229" s="10">
        <f t="shared" si="9"/>
        <v>0</v>
      </c>
      <c r="H229" s="1">
        <f t="shared" si="10"/>
        <v>92.82</v>
      </c>
      <c r="I229" s="1">
        <f t="shared" si="11"/>
        <v>92.82</v>
      </c>
    </row>
    <row r="230" spans="1:9" ht="14.45" customHeight="1">
      <c r="A230" s="18">
        <v>427563</v>
      </c>
      <c r="B230" s="18"/>
      <c r="C230" s="19" t="s">
        <v>76</v>
      </c>
      <c r="D230" s="22">
        <f>VLOOKUP(A230,'[1]Прайс-лист'!$A:$G,4,0)</f>
        <v>17.059999999999999</v>
      </c>
      <c r="E230" s="20" t="s">
        <v>2952</v>
      </c>
      <c r="F230" s="10">
        <v>19.53</v>
      </c>
      <c r="G230" s="10">
        <f t="shared" si="9"/>
        <v>-0.12647209421402983</v>
      </c>
      <c r="H230" s="1">
        <f t="shared" si="10"/>
        <v>17.059999999999999</v>
      </c>
      <c r="I230" s="1">
        <f t="shared" si="11"/>
        <v>19.53</v>
      </c>
    </row>
    <row r="231" spans="1:9" ht="14.45" customHeight="1">
      <c r="A231" s="18">
        <v>427574</v>
      </c>
      <c r="B231" s="18"/>
      <c r="C231" s="19" t="s">
        <v>68</v>
      </c>
      <c r="D231" s="22">
        <f>VLOOKUP(A231,'[1]Прайс-лист'!$A:$G,4,0)</f>
        <v>5.44</v>
      </c>
      <c r="E231" s="20"/>
      <c r="F231" s="10">
        <v>6.04</v>
      </c>
      <c r="G231" s="10">
        <f t="shared" si="9"/>
        <v>-9.9337748344370813E-2</v>
      </c>
      <c r="H231" s="1">
        <f t="shared" si="10"/>
        <v>5.44</v>
      </c>
      <c r="I231" s="1">
        <f t="shared" si="11"/>
        <v>6.04</v>
      </c>
    </row>
    <row r="232" spans="1:9">
      <c r="A232" s="18">
        <v>427667</v>
      </c>
      <c r="B232" s="18"/>
      <c r="C232" s="19" t="s">
        <v>99</v>
      </c>
      <c r="D232" s="22">
        <f>VLOOKUP(A232,'[1]Прайс-лист'!$A:$G,4,0)</f>
        <v>163.54</v>
      </c>
      <c r="E232" s="20" t="s">
        <v>2960</v>
      </c>
      <c r="F232" s="10">
        <v>181.71</v>
      </c>
      <c r="G232" s="10">
        <f t="shared" si="9"/>
        <v>-9.9994496725551829E-2</v>
      </c>
      <c r="H232" s="1">
        <f t="shared" si="10"/>
        <v>163.54</v>
      </c>
      <c r="I232" s="1">
        <f t="shared" si="11"/>
        <v>181.71</v>
      </c>
    </row>
    <row r="233" spans="1:9" ht="14.45" customHeight="1">
      <c r="A233" s="18">
        <v>436484</v>
      </c>
      <c r="B233" s="18"/>
      <c r="C233" s="19" t="s">
        <v>100</v>
      </c>
      <c r="D233" s="22">
        <f>VLOOKUP(A233,'[1]Прайс-лист'!$A:$G,4,0)</f>
        <v>7.58</v>
      </c>
      <c r="E233" s="20"/>
      <c r="F233" s="10">
        <v>34.32</v>
      </c>
      <c r="G233" s="10">
        <f t="shared" si="9"/>
        <v>-0.77913752913752909</v>
      </c>
      <c r="H233" s="1">
        <f t="shared" si="10"/>
        <v>7.58</v>
      </c>
      <c r="I233" s="1">
        <f t="shared" si="11"/>
        <v>34.32</v>
      </c>
    </row>
    <row r="234" spans="1:9" ht="14.45" customHeight="1">
      <c r="A234" s="18">
        <v>442733</v>
      </c>
      <c r="B234" s="18"/>
      <c r="C234" s="19" t="s">
        <v>68</v>
      </c>
      <c r="D234" s="22">
        <f>VLOOKUP(A234,'[1]Прайс-лист'!$A:$G,4,0)</f>
        <v>16.79</v>
      </c>
      <c r="E234" s="20" t="s">
        <v>2952</v>
      </c>
      <c r="F234" s="10">
        <v>19.87</v>
      </c>
      <c r="G234" s="10">
        <f t="shared" si="9"/>
        <v>-0.1550075490689482</v>
      </c>
      <c r="H234" s="1">
        <f t="shared" si="10"/>
        <v>16.79</v>
      </c>
      <c r="I234" s="1">
        <f t="shared" si="11"/>
        <v>19.87</v>
      </c>
    </row>
    <row r="235" spans="1:9" ht="14.45" customHeight="1">
      <c r="A235" s="18">
        <v>443977</v>
      </c>
      <c r="B235" s="18"/>
      <c r="C235" s="19" t="s">
        <v>53</v>
      </c>
      <c r="D235" s="22">
        <f>VLOOKUP(A235,'[1]Прайс-лист'!$A:$G,4,0)</f>
        <v>21.59</v>
      </c>
      <c r="E235" s="20"/>
      <c r="F235" s="10">
        <v>25.55</v>
      </c>
      <c r="G235" s="10">
        <f t="shared" si="9"/>
        <v>-0.15499021526418788</v>
      </c>
      <c r="H235" s="1">
        <f t="shared" si="10"/>
        <v>21.59</v>
      </c>
      <c r="I235" s="1">
        <f t="shared" si="11"/>
        <v>25.55</v>
      </c>
    </row>
    <row r="236" spans="1:9" ht="14.45" customHeight="1">
      <c r="A236" s="18">
        <v>444335</v>
      </c>
      <c r="B236" s="18"/>
      <c r="C236" s="19" t="s">
        <v>63</v>
      </c>
      <c r="D236" s="22">
        <f>VLOOKUP(A236,'[1]Прайс-лист'!$A:$G,4,0)</f>
        <v>7.61</v>
      </c>
      <c r="E236" s="20"/>
      <c r="F236" s="10">
        <v>8.4499999999999993</v>
      </c>
      <c r="G236" s="10">
        <f t="shared" si="9"/>
        <v>-9.9408284023668525E-2</v>
      </c>
      <c r="H236" s="1">
        <f t="shared" si="10"/>
        <v>7.61</v>
      </c>
      <c r="I236" s="1">
        <f t="shared" si="11"/>
        <v>8.4499999999999993</v>
      </c>
    </row>
    <row r="237" spans="1:9" ht="14.45" customHeight="1">
      <c r="A237" s="18">
        <v>444613</v>
      </c>
      <c r="B237" s="18"/>
      <c r="C237" s="19" t="s">
        <v>88</v>
      </c>
      <c r="D237" s="22">
        <f>VLOOKUP(A237,'[1]Прайс-лист'!$A:$G,4,0)</f>
        <v>7.61</v>
      </c>
      <c r="E237" s="20" t="s">
        <v>2960</v>
      </c>
      <c r="F237" s="10">
        <v>8.4499999999999993</v>
      </c>
      <c r="G237" s="10">
        <f t="shared" si="9"/>
        <v>-9.9408284023668525E-2</v>
      </c>
      <c r="H237" s="1">
        <f t="shared" si="10"/>
        <v>7.61</v>
      </c>
      <c r="I237" s="1">
        <f t="shared" si="11"/>
        <v>8.4499999999999993</v>
      </c>
    </row>
    <row r="238" spans="1:9" ht="14.45" customHeight="1">
      <c r="A238" s="18">
        <v>444625</v>
      </c>
      <c r="B238" s="18"/>
      <c r="C238" s="19" t="s">
        <v>88</v>
      </c>
      <c r="D238" s="22">
        <f>VLOOKUP(A238,'[1]Прайс-лист'!$A:$G,4,0)</f>
        <v>10.86</v>
      </c>
      <c r="E238" s="20"/>
      <c r="F238" s="10">
        <v>12.07</v>
      </c>
      <c r="G238" s="10">
        <f t="shared" si="9"/>
        <v>-0.10024855012427514</v>
      </c>
      <c r="H238" s="1">
        <f t="shared" si="10"/>
        <v>10.86</v>
      </c>
      <c r="I238" s="1">
        <f t="shared" si="11"/>
        <v>12.07</v>
      </c>
    </row>
    <row r="239" spans="1:9" ht="14.45" customHeight="1">
      <c r="A239" s="18">
        <v>444631</v>
      </c>
      <c r="B239" s="18"/>
      <c r="C239" s="19" t="s">
        <v>88</v>
      </c>
      <c r="D239" s="22">
        <f>VLOOKUP(A239,'[1]Прайс-лист'!$A:$G,4,0)</f>
        <v>8.69</v>
      </c>
      <c r="E239" s="20"/>
      <c r="F239" s="10">
        <v>9.66</v>
      </c>
      <c r="G239" s="10">
        <f t="shared" si="9"/>
        <v>-0.10041407867494834</v>
      </c>
      <c r="H239" s="1">
        <f t="shared" si="10"/>
        <v>8.69</v>
      </c>
      <c r="I239" s="1">
        <f t="shared" si="11"/>
        <v>9.66</v>
      </c>
    </row>
    <row r="240" spans="1:9" ht="14.45" customHeight="1">
      <c r="A240" s="18">
        <v>444637</v>
      </c>
      <c r="B240" s="18"/>
      <c r="C240" s="19" t="s">
        <v>88</v>
      </c>
      <c r="D240" s="22">
        <f>VLOOKUP(A240,'[1]Прайс-лист'!$A:$G,4,0)</f>
        <v>11.95</v>
      </c>
      <c r="E240" s="20"/>
      <c r="F240" s="10">
        <v>13.28</v>
      </c>
      <c r="G240" s="10">
        <f t="shared" si="9"/>
        <v>-0.10015060240963858</v>
      </c>
      <c r="H240" s="1">
        <f t="shared" si="10"/>
        <v>11.95</v>
      </c>
      <c r="I240" s="1">
        <f t="shared" si="11"/>
        <v>13.28</v>
      </c>
    </row>
    <row r="241" spans="1:9" ht="14.45" customHeight="1">
      <c r="A241" s="18">
        <v>444679</v>
      </c>
      <c r="B241" s="18"/>
      <c r="C241" s="19" t="s">
        <v>52</v>
      </c>
      <c r="D241" s="22">
        <f>VLOOKUP(A241,'[1]Прайс-лист'!$A:$G,4,0)</f>
        <v>22.5</v>
      </c>
      <c r="E241" s="20"/>
      <c r="F241" s="10">
        <v>25</v>
      </c>
      <c r="G241" s="10">
        <f t="shared" si="9"/>
        <v>-9.9999999999999978E-2</v>
      </c>
      <c r="H241" s="1">
        <f t="shared" si="10"/>
        <v>22.5</v>
      </c>
      <c r="I241" s="1">
        <f t="shared" si="11"/>
        <v>25</v>
      </c>
    </row>
    <row r="242" spans="1:9" ht="14.45" customHeight="1">
      <c r="A242" s="18">
        <v>444688</v>
      </c>
      <c r="B242" s="18"/>
      <c r="C242" s="19" t="s">
        <v>88</v>
      </c>
      <c r="D242" s="22">
        <f>VLOOKUP(A242,'[1]Прайс-лист'!$A:$G,4,0)</f>
        <v>2.17</v>
      </c>
      <c r="E242" s="20" t="s">
        <v>2967</v>
      </c>
      <c r="F242" s="10">
        <v>2.41</v>
      </c>
      <c r="G242" s="10">
        <f t="shared" si="9"/>
        <v>-9.9585062240663991E-2</v>
      </c>
      <c r="H242" s="1">
        <f t="shared" si="10"/>
        <v>2.17</v>
      </c>
      <c r="I242" s="1">
        <f t="shared" si="11"/>
        <v>2.41</v>
      </c>
    </row>
    <row r="243" spans="1:9" ht="14.45" customHeight="1">
      <c r="A243" s="18">
        <v>444692</v>
      </c>
      <c r="B243" s="18"/>
      <c r="C243" s="19" t="s">
        <v>88</v>
      </c>
      <c r="D243" s="22">
        <f>VLOOKUP(A243,'[1]Прайс-лист'!$A:$G,4,0)</f>
        <v>16.29</v>
      </c>
      <c r="E243" s="20" t="s">
        <v>2961</v>
      </c>
      <c r="F243" s="10">
        <v>18.100000000000001</v>
      </c>
      <c r="G243" s="10">
        <f t="shared" si="9"/>
        <v>-0.10000000000000009</v>
      </c>
      <c r="H243" s="1">
        <f t="shared" si="10"/>
        <v>16.29</v>
      </c>
      <c r="I243" s="1">
        <f t="shared" si="11"/>
        <v>18.100000000000001</v>
      </c>
    </row>
    <row r="244" spans="1:9" ht="14.45" customHeight="1">
      <c r="A244" s="18">
        <v>444698</v>
      </c>
      <c r="B244" s="18"/>
      <c r="C244" s="19" t="s">
        <v>101</v>
      </c>
      <c r="D244" s="22">
        <f>VLOOKUP(A244,'[1]Прайс-лист'!$A:$G,4,0)</f>
        <v>11.99</v>
      </c>
      <c r="E244" s="20"/>
      <c r="F244" s="10">
        <v>14.2</v>
      </c>
      <c r="G244" s="10">
        <f t="shared" si="9"/>
        <v>-0.15563380281690131</v>
      </c>
      <c r="H244" s="1">
        <f t="shared" si="10"/>
        <v>11.99</v>
      </c>
      <c r="I244" s="1">
        <f t="shared" si="11"/>
        <v>14.2</v>
      </c>
    </row>
    <row r="245" spans="1:9" ht="14.45" customHeight="1">
      <c r="A245" s="18">
        <v>446362</v>
      </c>
      <c r="B245" s="18"/>
      <c r="C245" s="19" t="s">
        <v>36</v>
      </c>
      <c r="D245" s="22">
        <f>VLOOKUP(A245,'[1]Прайс-лист'!$A:$G,4,0)</f>
        <v>3.6</v>
      </c>
      <c r="E245" s="20"/>
      <c r="F245" s="10">
        <v>4.26</v>
      </c>
      <c r="G245" s="10">
        <f t="shared" si="9"/>
        <v>-0.15492957746478864</v>
      </c>
      <c r="H245" s="1">
        <f t="shared" si="10"/>
        <v>3.6</v>
      </c>
      <c r="I245" s="1">
        <f t="shared" si="11"/>
        <v>4.26</v>
      </c>
    </row>
    <row r="246" spans="1:9" ht="14.45" customHeight="1">
      <c r="A246" s="18">
        <v>453606</v>
      </c>
      <c r="B246" s="18"/>
      <c r="C246" s="19" t="s">
        <v>102</v>
      </c>
      <c r="D246" s="22">
        <f>VLOOKUP(A246,'[1]Прайс-лист'!$A:$G,4,0)</f>
        <v>25.55</v>
      </c>
      <c r="E246" s="20"/>
      <c r="F246" s="10">
        <v>28.39</v>
      </c>
      <c r="G246" s="10">
        <f t="shared" si="9"/>
        <v>-0.10003522367030648</v>
      </c>
      <c r="H246" s="1">
        <f t="shared" si="10"/>
        <v>25.55</v>
      </c>
      <c r="I246" s="1">
        <f t="shared" si="11"/>
        <v>28.39</v>
      </c>
    </row>
    <row r="247" spans="1:9" ht="14.45" customHeight="1">
      <c r="A247" s="18">
        <v>454111</v>
      </c>
      <c r="B247" s="18"/>
      <c r="C247" s="19" t="s">
        <v>103</v>
      </c>
      <c r="D247" s="22">
        <f>VLOOKUP(A247,'[1]Прайс-лист'!$A:$G,4,0)</f>
        <v>120.04</v>
      </c>
      <c r="E247" s="20"/>
      <c r="F247" s="10">
        <v>134.86000000000001</v>
      </c>
      <c r="G247" s="10">
        <f t="shared" si="9"/>
        <v>-0.10989173958178855</v>
      </c>
      <c r="H247" s="1">
        <f t="shared" si="10"/>
        <v>120.04</v>
      </c>
      <c r="I247" s="1">
        <f t="shared" si="11"/>
        <v>134.86000000000001</v>
      </c>
    </row>
    <row r="248" spans="1:9" ht="14.45" customHeight="1">
      <c r="A248" s="18">
        <v>454112</v>
      </c>
      <c r="B248" s="18"/>
      <c r="C248" s="19" t="s">
        <v>85</v>
      </c>
      <c r="D248" s="22">
        <f>VLOOKUP(A248,'[1]Прайс-лист'!$A:$G,4,0)</f>
        <v>172.3</v>
      </c>
      <c r="E248" s="20"/>
      <c r="F248" s="10">
        <v>222.28</v>
      </c>
      <c r="G248" s="10">
        <f t="shared" si="9"/>
        <v>-0.22485153859996398</v>
      </c>
      <c r="H248" s="1">
        <f t="shared" si="10"/>
        <v>172.3</v>
      </c>
      <c r="I248" s="1">
        <f t="shared" si="11"/>
        <v>222.28</v>
      </c>
    </row>
    <row r="249" spans="1:9" ht="14.45" customHeight="1">
      <c r="A249" s="18">
        <v>454148</v>
      </c>
      <c r="B249" s="18"/>
      <c r="C249" s="19" t="s">
        <v>104</v>
      </c>
      <c r="D249" s="22">
        <f>VLOOKUP(A249,'[1]Прайс-лист'!$A:$G,4,0)</f>
        <v>92.34</v>
      </c>
      <c r="E249" s="20"/>
      <c r="F249" s="10">
        <v>187.77</v>
      </c>
      <c r="G249" s="10">
        <f t="shared" si="9"/>
        <v>-0.50822815146189493</v>
      </c>
      <c r="H249" s="1">
        <f t="shared" si="10"/>
        <v>92.34</v>
      </c>
      <c r="I249" s="1">
        <f t="shared" si="11"/>
        <v>187.77</v>
      </c>
    </row>
    <row r="250" spans="1:9" ht="14.45" customHeight="1">
      <c r="A250" s="18">
        <v>454414</v>
      </c>
      <c r="B250" s="18"/>
      <c r="C250" s="19" t="s">
        <v>67</v>
      </c>
      <c r="D250" s="22">
        <f>VLOOKUP(A250,'[1]Прайс-лист'!$A:$G,4,0)</f>
        <v>19.04</v>
      </c>
      <c r="E250" s="20"/>
      <c r="F250" s="10">
        <v>21.16</v>
      </c>
      <c r="G250" s="10">
        <f t="shared" si="9"/>
        <v>-0.10018903591682427</v>
      </c>
      <c r="H250" s="1">
        <f t="shared" si="10"/>
        <v>19.04</v>
      </c>
      <c r="I250" s="1">
        <f t="shared" si="11"/>
        <v>21.16</v>
      </c>
    </row>
    <row r="251" spans="1:9" ht="14.45" customHeight="1">
      <c r="A251" s="18">
        <v>454815</v>
      </c>
      <c r="B251" s="18"/>
      <c r="C251" s="19" t="s">
        <v>68</v>
      </c>
      <c r="D251" s="22">
        <f>VLOOKUP(A251,'[1]Прайс-лист'!$A:$G,4,0)</f>
        <v>11.95</v>
      </c>
      <c r="E251" s="20"/>
      <c r="F251" s="10">
        <v>13.28</v>
      </c>
      <c r="G251" s="10">
        <f t="shared" si="9"/>
        <v>-0.10015060240963858</v>
      </c>
      <c r="H251" s="1">
        <f t="shared" si="10"/>
        <v>11.95</v>
      </c>
      <c r="I251" s="1">
        <f t="shared" si="11"/>
        <v>13.28</v>
      </c>
    </row>
    <row r="252" spans="1:9" ht="14.45" customHeight="1">
      <c r="A252" s="18">
        <v>454899</v>
      </c>
      <c r="B252" s="18"/>
      <c r="C252" s="19" t="s">
        <v>76</v>
      </c>
      <c r="D252" s="22">
        <f>VLOOKUP(A252,'[1]Прайс-лист'!$A:$G,4,0)</f>
        <v>9.5399999999999991</v>
      </c>
      <c r="E252" s="20"/>
      <c r="F252" s="10">
        <v>10.91</v>
      </c>
      <c r="G252" s="10">
        <f t="shared" si="9"/>
        <v>-0.12557286892758945</v>
      </c>
      <c r="H252" s="1">
        <f t="shared" si="10"/>
        <v>9.5399999999999991</v>
      </c>
      <c r="I252" s="1">
        <f t="shared" si="11"/>
        <v>10.91</v>
      </c>
    </row>
    <row r="253" spans="1:9" ht="14.45" customHeight="1">
      <c r="A253" s="18">
        <v>454910</v>
      </c>
      <c r="B253" s="18"/>
      <c r="C253" s="19" t="s">
        <v>105</v>
      </c>
      <c r="D253" s="22">
        <f>VLOOKUP(A253,'[1]Прайс-лист'!$A:$G,4,0)</f>
        <v>8.39</v>
      </c>
      <c r="E253" s="20"/>
      <c r="F253" s="10">
        <v>9.94</v>
      </c>
      <c r="G253" s="10">
        <f t="shared" si="9"/>
        <v>-0.15593561368209241</v>
      </c>
      <c r="H253" s="1">
        <f t="shared" si="10"/>
        <v>8.39</v>
      </c>
      <c r="I253" s="1">
        <f t="shared" si="11"/>
        <v>9.94</v>
      </c>
    </row>
    <row r="254" spans="1:9" ht="14.45" customHeight="1">
      <c r="A254" s="18">
        <v>454989</v>
      </c>
      <c r="B254" s="18"/>
      <c r="C254" s="19" t="s">
        <v>67</v>
      </c>
      <c r="D254" s="22">
        <f>VLOOKUP(A254,'[1]Прайс-лист'!$A:$G,4,0)</f>
        <v>13.86</v>
      </c>
      <c r="E254" s="20" t="s">
        <v>4009</v>
      </c>
      <c r="F254" s="10">
        <v>15.4</v>
      </c>
      <c r="G254" s="10">
        <f t="shared" si="9"/>
        <v>-0.10000000000000009</v>
      </c>
      <c r="H254" s="1">
        <f t="shared" si="10"/>
        <v>13.86</v>
      </c>
      <c r="I254" s="1">
        <f t="shared" si="11"/>
        <v>15.4</v>
      </c>
    </row>
    <row r="255" spans="1:9" ht="14.45" customHeight="1">
      <c r="A255" s="18">
        <v>455012</v>
      </c>
      <c r="B255" s="18"/>
      <c r="C255" s="19" t="s">
        <v>68</v>
      </c>
      <c r="D255" s="22">
        <f>VLOOKUP(A255,'[1]Прайс-лист'!$A:$G,4,0)</f>
        <v>7.86</v>
      </c>
      <c r="E255" s="20" t="s">
        <v>3352</v>
      </c>
      <c r="F255" s="10">
        <v>8.4499999999999993</v>
      </c>
      <c r="G255" s="10">
        <f t="shared" si="9"/>
        <v>-6.9822485207100438E-2</v>
      </c>
      <c r="H255" s="1">
        <f t="shared" si="10"/>
        <v>7.86</v>
      </c>
      <c r="I255" s="1">
        <f t="shared" si="11"/>
        <v>8.4499999999999993</v>
      </c>
    </row>
    <row r="256" spans="1:9" ht="14.45" customHeight="1">
      <c r="A256" s="18">
        <v>455964</v>
      </c>
      <c r="B256" s="18"/>
      <c r="C256" s="19" t="s">
        <v>106</v>
      </c>
      <c r="D256" s="22">
        <f>VLOOKUP(A256,'[1]Прайс-лист'!$A:$G,4,0)</f>
        <v>38.380000000000003</v>
      </c>
      <c r="E256" s="20"/>
      <c r="F256" s="10">
        <v>45.43</v>
      </c>
      <c r="G256" s="10">
        <f t="shared" si="9"/>
        <v>-0.15518379925159576</v>
      </c>
      <c r="H256" s="1">
        <f t="shared" si="10"/>
        <v>38.380000000000003</v>
      </c>
      <c r="I256" s="1">
        <f t="shared" si="11"/>
        <v>45.43</v>
      </c>
    </row>
    <row r="257" spans="1:9" ht="14.45" customHeight="1">
      <c r="A257" s="18">
        <v>456513</v>
      </c>
      <c r="B257" s="18"/>
      <c r="C257" s="19" t="s">
        <v>107</v>
      </c>
      <c r="D257" s="22">
        <f>VLOOKUP(A257,'[1]Прайс-лист'!$A:$G,4,0)</f>
        <v>2761.87</v>
      </c>
      <c r="E257" s="20" t="s">
        <v>2956</v>
      </c>
      <c r="F257" s="10">
        <v>3269.34</v>
      </c>
      <c r="G257" s="10">
        <f t="shared" si="9"/>
        <v>-0.15522093144182014</v>
      </c>
      <c r="H257" s="1">
        <f t="shared" si="10"/>
        <v>2761.87</v>
      </c>
      <c r="I257" s="1">
        <f t="shared" si="11"/>
        <v>3269.34</v>
      </c>
    </row>
    <row r="258" spans="1:9" ht="14.45" customHeight="1">
      <c r="A258" s="18">
        <v>457151</v>
      </c>
      <c r="B258" s="18"/>
      <c r="C258" s="19" t="s">
        <v>62</v>
      </c>
      <c r="D258" s="22">
        <f>VLOOKUP(A258,'[1]Прайс-лист'!$A:$G,4,0)</f>
        <v>122.32</v>
      </c>
      <c r="E258" s="20" t="s">
        <v>2960</v>
      </c>
      <c r="F258" s="10">
        <v>144.80000000000001</v>
      </c>
      <c r="G258" s="10">
        <f t="shared" si="9"/>
        <v>-0.15524861878453045</v>
      </c>
      <c r="H258" s="1">
        <f t="shared" si="10"/>
        <v>122.32</v>
      </c>
      <c r="I258" s="1">
        <f t="shared" si="11"/>
        <v>144.80000000000001</v>
      </c>
    </row>
    <row r="259" spans="1:9" ht="14.45" customHeight="1">
      <c r="A259" s="18">
        <v>552868</v>
      </c>
      <c r="B259" s="18"/>
      <c r="C259" s="19" t="s">
        <v>108</v>
      </c>
      <c r="D259" s="22">
        <f>VLOOKUP(A259,'[1]Прайс-лист'!$A:$G,4,0)</f>
        <v>17.989999999999998</v>
      </c>
      <c r="E259" s="20"/>
      <c r="F259" s="10">
        <v>21.29</v>
      </c>
      <c r="G259" s="10">
        <f t="shared" si="9"/>
        <v>-0.15500234852043215</v>
      </c>
      <c r="H259" s="1">
        <f t="shared" si="10"/>
        <v>17.989999999999998</v>
      </c>
      <c r="I259" s="1">
        <f t="shared" si="11"/>
        <v>21.29</v>
      </c>
    </row>
    <row r="260" spans="1:9" ht="14.45" customHeight="1">
      <c r="A260" s="18">
        <v>650826</v>
      </c>
      <c r="B260" s="18"/>
      <c r="C260" s="19" t="s">
        <v>109</v>
      </c>
      <c r="D260" s="22">
        <f>VLOOKUP(A260,'[1]Прайс-лист'!$A:$G,4,0)</f>
        <v>253.65</v>
      </c>
      <c r="E260" s="20"/>
      <c r="F260" s="10">
        <v>281.83</v>
      </c>
      <c r="G260" s="10">
        <f t="shared" si="9"/>
        <v>-9.9989355285100889E-2</v>
      </c>
      <c r="H260" s="1">
        <f t="shared" si="10"/>
        <v>253.65</v>
      </c>
      <c r="I260" s="1">
        <f t="shared" si="11"/>
        <v>281.83</v>
      </c>
    </row>
    <row r="261" spans="1:9" ht="14.45" customHeight="1">
      <c r="A261" s="18">
        <v>651045</v>
      </c>
      <c r="B261" s="18"/>
      <c r="C261" s="19" t="s">
        <v>110</v>
      </c>
      <c r="D261" s="22">
        <f>VLOOKUP(A261,'[1]Прайс-лист'!$A:$G,4,0)</f>
        <v>495.86</v>
      </c>
      <c r="E261" s="20"/>
      <c r="F261" s="10">
        <v>550.96</v>
      </c>
      <c r="G261" s="10">
        <f t="shared" si="9"/>
        <v>-0.10000726005517646</v>
      </c>
      <c r="H261" s="1">
        <f t="shared" si="10"/>
        <v>495.86</v>
      </c>
      <c r="I261" s="1">
        <f t="shared" si="11"/>
        <v>550.96</v>
      </c>
    </row>
    <row r="262" spans="1:9" ht="14.45" customHeight="1">
      <c r="A262" s="18">
        <v>784079</v>
      </c>
      <c r="B262" s="18"/>
      <c r="C262" s="19" t="s">
        <v>111</v>
      </c>
      <c r="D262" s="22">
        <f>VLOOKUP(A262,'[1]Прайс-лист'!$A:$G,4,0)</f>
        <v>94.74</v>
      </c>
      <c r="E262" s="20"/>
      <c r="F262" s="10">
        <v>112.15</v>
      </c>
      <c r="G262" s="10">
        <f t="shared" si="9"/>
        <v>-0.15523851983950077</v>
      </c>
      <c r="H262" s="1">
        <f t="shared" si="10"/>
        <v>94.74</v>
      </c>
      <c r="I262" s="1">
        <f t="shared" si="11"/>
        <v>112.15</v>
      </c>
    </row>
    <row r="263" spans="1:9" ht="14.45" customHeight="1">
      <c r="A263" s="18">
        <v>784088</v>
      </c>
      <c r="B263" s="18"/>
      <c r="C263" s="19" t="s">
        <v>43</v>
      </c>
      <c r="D263" s="22">
        <f>VLOOKUP(A263,'[1]Прайс-лист'!$A:$G,4,0)</f>
        <v>14.11</v>
      </c>
      <c r="E263" s="20" t="s">
        <v>2961</v>
      </c>
      <c r="F263" s="10">
        <v>15.68</v>
      </c>
      <c r="G263" s="10">
        <f t="shared" si="9"/>
        <v>-0.10012755102040816</v>
      </c>
      <c r="H263" s="1">
        <f t="shared" si="10"/>
        <v>14.11</v>
      </c>
      <c r="I263" s="1">
        <f t="shared" si="11"/>
        <v>15.68</v>
      </c>
    </row>
    <row r="264" spans="1:9" ht="14.45" customHeight="1">
      <c r="A264" s="18">
        <v>784094</v>
      </c>
      <c r="B264" s="18"/>
      <c r="C264" s="19" t="s">
        <v>43</v>
      </c>
      <c r="D264" s="22">
        <f>VLOOKUP(A264,'[1]Прайс-лист'!$A:$G,4,0)</f>
        <v>20.63</v>
      </c>
      <c r="E264" s="20" t="s">
        <v>2961</v>
      </c>
      <c r="F264" s="10">
        <v>22.92</v>
      </c>
      <c r="G264" s="10">
        <f t="shared" si="9"/>
        <v>-9.9912739965096087E-2</v>
      </c>
      <c r="H264" s="1">
        <f t="shared" si="10"/>
        <v>20.63</v>
      </c>
      <c r="I264" s="1">
        <f t="shared" si="11"/>
        <v>22.92</v>
      </c>
    </row>
    <row r="265" spans="1:9" ht="14.45" customHeight="1">
      <c r="A265" s="18">
        <v>907451</v>
      </c>
      <c r="B265" s="18"/>
      <c r="C265" s="19" t="s">
        <v>62</v>
      </c>
      <c r="D265" s="22">
        <f>VLOOKUP(A265,'[1]Прайс-лист'!$A:$G,4,0)</f>
        <v>226.66</v>
      </c>
      <c r="E265" s="20"/>
      <c r="F265" s="10">
        <v>268.3</v>
      </c>
      <c r="G265" s="10">
        <f t="shared" si="9"/>
        <v>-0.15519940365262774</v>
      </c>
      <c r="H265" s="1">
        <f t="shared" si="10"/>
        <v>226.66</v>
      </c>
      <c r="I265" s="1">
        <f t="shared" si="11"/>
        <v>268.3</v>
      </c>
    </row>
    <row r="266" spans="1:9">
      <c r="A266" s="18">
        <v>907559</v>
      </c>
      <c r="B266" s="18"/>
      <c r="C266" s="19" t="s">
        <v>62</v>
      </c>
      <c r="D266" s="22">
        <f>VLOOKUP(A266,'[1]Прайс-лист'!$A:$G,4,0)</f>
        <v>1743.21</v>
      </c>
      <c r="E266" s="20" t="s">
        <v>3352</v>
      </c>
      <c r="F266" s="10">
        <v>1327.33</v>
      </c>
      <c r="G266" s="10">
        <f t="shared" si="9"/>
        <v>0.31332072657138776</v>
      </c>
      <c r="H266" s="1">
        <f t="shared" si="10"/>
        <v>1743.21</v>
      </c>
      <c r="I266" s="1">
        <f t="shared" si="11"/>
        <v>1327.33</v>
      </c>
    </row>
    <row r="267" spans="1:9" ht="14.45" customHeight="1">
      <c r="A267" s="18">
        <v>907561</v>
      </c>
      <c r="B267" s="18"/>
      <c r="C267" s="19" t="s">
        <v>62</v>
      </c>
      <c r="D267" s="22">
        <f>VLOOKUP(A267,'[1]Прайс-лист'!$A:$G,4,0)</f>
        <v>706.36</v>
      </c>
      <c r="E267" s="20"/>
      <c r="F267" s="10">
        <v>836.14</v>
      </c>
      <c r="G267" s="10">
        <f t="shared" si="9"/>
        <v>-0.15521324180161211</v>
      </c>
      <c r="H267" s="1">
        <f t="shared" si="10"/>
        <v>706.36</v>
      </c>
      <c r="I267" s="1">
        <f t="shared" si="11"/>
        <v>836.14</v>
      </c>
    </row>
    <row r="268" spans="1:9" ht="14.45" customHeight="1">
      <c r="A268" s="18">
        <v>916254</v>
      </c>
      <c r="B268" s="18" t="s">
        <v>3954</v>
      </c>
      <c r="C268" s="19" t="s">
        <v>112</v>
      </c>
      <c r="D268" s="22">
        <f>VLOOKUP(A268,'[1]Прайс-лист'!$A:$G,4,0)</f>
        <v>1146.8599999999999</v>
      </c>
      <c r="E268" s="20" t="s">
        <v>2951</v>
      </c>
      <c r="F268" s="10">
        <v>1461.51</v>
      </c>
      <c r="G268" s="10">
        <f t="shared" si="9"/>
        <v>-0.21529103461488464</v>
      </c>
      <c r="H268" s="1">
        <f t="shared" si="10"/>
        <v>1146.8599999999999</v>
      </c>
      <c r="I268" s="1">
        <f t="shared" si="11"/>
        <v>1461.51</v>
      </c>
    </row>
    <row r="269" spans="1:9" ht="14.45" customHeight="1">
      <c r="A269" s="18">
        <v>936559</v>
      </c>
      <c r="B269" s="18"/>
      <c r="C269" s="19" t="s">
        <v>43</v>
      </c>
      <c r="D269" s="22">
        <f>VLOOKUP(A269,'[1]Прайс-лист'!$A:$G,4,0)</f>
        <v>13.19</v>
      </c>
      <c r="E269" s="20" t="s">
        <v>2961</v>
      </c>
      <c r="F269" s="10">
        <v>15.62</v>
      </c>
      <c r="G269" s="10">
        <f t="shared" si="9"/>
        <v>-0.15556978233034569</v>
      </c>
      <c r="H269" s="1">
        <f t="shared" si="10"/>
        <v>13.19</v>
      </c>
      <c r="I269" s="1">
        <f t="shared" si="11"/>
        <v>15.62</v>
      </c>
    </row>
    <row r="270" spans="1:9" ht="14.45" customHeight="1">
      <c r="A270" s="18">
        <v>2000366</v>
      </c>
      <c r="B270" s="18"/>
      <c r="C270" s="19" t="s">
        <v>113</v>
      </c>
      <c r="D270" s="22">
        <f>VLOOKUP(A270,'[1]Прайс-лист'!$A:$G,4,0)</f>
        <v>1534.79</v>
      </c>
      <c r="E270" s="20" t="s">
        <v>2955</v>
      </c>
      <c r="F270" s="10">
        <v>1534.79</v>
      </c>
      <c r="G270" s="10">
        <f t="shared" si="9"/>
        <v>0</v>
      </c>
      <c r="H270" s="1">
        <f t="shared" si="10"/>
        <v>1534.79</v>
      </c>
      <c r="I270" s="1">
        <f t="shared" si="11"/>
        <v>1534.79</v>
      </c>
    </row>
    <row r="271" spans="1:9" ht="14.45" customHeight="1">
      <c r="A271" s="18">
        <v>2001211</v>
      </c>
      <c r="B271" s="18"/>
      <c r="C271" s="19" t="s">
        <v>114</v>
      </c>
      <c r="D271" s="22">
        <f>VLOOKUP(A271,'[1]Прайс-лист'!$A:$G,4,0)</f>
        <v>496.87</v>
      </c>
      <c r="E271" s="20" t="s">
        <v>2955</v>
      </c>
      <c r="F271" s="10">
        <v>496.87</v>
      </c>
      <c r="G271" s="10">
        <f t="shared" ref="G271:G336" si="12">IF(F271=0,"q",D271/F271-1)</f>
        <v>0</v>
      </c>
      <c r="H271" s="1">
        <f t="shared" ref="H271:H334" si="13">IF(AND(D271&gt;0,F271&gt;0),D271,0)</f>
        <v>496.87</v>
      </c>
      <c r="I271" s="1">
        <f t="shared" ref="I271:I334" si="14">IF(AND(D271&gt;0,F271&gt;0),F271,0)</f>
        <v>496.87</v>
      </c>
    </row>
    <row r="272" spans="1:9" ht="14.45" customHeight="1">
      <c r="A272" s="18">
        <v>2003147</v>
      </c>
      <c r="B272" s="18"/>
      <c r="C272" s="19" t="s">
        <v>115</v>
      </c>
      <c r="D272" s="22">
        <f>VLOOKUP(A272,'[1]Прайс-лист'!$A:$G,4,0)</f>
        <v>5929.31</v>
      </c>
      <c r="E272" s="20" t="s">
        <v>2961</v>
      </c>
      <c r="F272" s="10">
        <v>7230.97</v>
      </c>
      <c r="G272" s="10">
        <f t="shared" si="12"/>
        <v>-0.18001181031037328</v>
      </c>
      <c r="H272" s="1">
        <f t="shared" si="13"/>
        <v>5929.31</v>
      </c>
      <c r="I272" s="1">
        <f t="shared" si="14"/>
        <v>7230.97</v>
      </c>
    </row>
    <row r="273" spans="1:9" ht="14.45" customHeight="1">
      <c r="A273" s="18">
        <v>2003447</v>
      </c>
      <c r="B273" s="18"/>
      <c r="C273" s="19" t="s">
        <v>116</v>
      </c>
      <c r="D273" s="22">
        <f>VLOOKUP(A273,'[1]Прайс-лист'!$A:$G,4,0)</f>
        <v>20186.7</v>
      </c>
      <c r="E273" s="20" t="s">
        <v>2955</v>
      </c>
      <c r="F273" s="10">
        <v>20186.7</v>
      </c>
      <c r="G273" s="10">
        <f t="shared" si="12"/>
        <v>0</v>
      </c>
      <c r="H273" s="1">
        <f t="shared" si="13"/>
        <v>20186.7</v>
      </c>
      <c r="I273" s="1">
        <f t="shared" si="14"/>
        <v>20186.7</v>
      </c>
    </row>
    <row r="274" spans="1:9" ht="14.45" customHeight="1">
      <c r="A274" s="18">
        <v>2003456</v>
      </c>
      <c r="B274" s="18"/>
      <c r="C274" s="19" t="s">
        <v>117</v>
      </c>
      <c r="D274" s="22">
        <f>VLOOKUP(A274,'[1]Прайс-лист'!$A:$G,4,0)</f>
        <v>446621.23</v>
      </c>
      <c r="E274" s="20" t="s">
        <v>2955</v>
      </c>
      <c r="F274" s="10">
        <v>446621.23</v>
      </c>
      <c r="G274" s="10">
        <f t="shared" si="12"/>
        <v>0</v>
      </c>
      <c r="H274" s="1">
        <f t="shared" si="13"/>
        <v>446621.23</v>
      </c>
      <c r="I274" s="1">
        <f t="shared" si="14"/>
        <v>446621.23</v>
      </c>
    </row>
    <row r="275" spans="1:9" ht="14.45" customHeight="1">
      <c r="A275" s="18">
        <v>2003459</v>
      </c>
      <c r="B275" s="18"/>
      <c r="C275" s="19" t="s">
        <v>118</v>
      </c>
      <c r="D275" s="22">
        <f>VLOOKUP(A275,'[1]Прайс-лист'!$A:$G,4,0)</f>
        <v>37743.65</v>
      </c>
      <c r="E275" s="20" t="s">
        <v>2955</v>
      </c>
      <c r="F275" s="10">
        <v>37743.65</v>
      </c>
      <c r="G275" s="10">
        <f t="shared" si="12"/>
        <v>0</v>
      </c>
      <c r="H275" s="1">
        <f t="shared" si="13"/>
        <v>37743.65</v>
      </c>
      <c r="I275" s="1">
        <f t="shared" si="14"/>
        <v>37743.65</v>
      </c>
    </row>
    <row r="276" spans="1:9">
      <c r="A276" s="18">
        <v>2003603</v>
      </c>
      <c r="B276" s="18"/>
      <c r="C276" s="19" t="s">
        <v>119</v>
      </c>
      <c r="D276" s="22">
        <f>VLOOKUP(A276,'[1]Прайс-лист'!$A:$G,4,0)</f>
        <v>247168.6</v>
      </c>
      <c r="E276" s="20" t="s">
        <v>2955</v>
      </c>
      <c r="F276" s="10">
        <v>234101.16</v>
      </c>
      <c r="G276" s="10">
        <f t="shared" si="12"/>
        <v>5.5819629428576878E-2</v>
      </c>
      <c r="H276" s="1">
        <f t="shared" si="13"/>
        <v>247168.6</v>
      </c>
      <c r="I276" s="1">
        <f t="shared" si="14"/>
        <v>234101.16</v>
      </c>
    </row>
    <row r="277" spans="1:9">
      <c r="A277" s="18">
        <v>2003604</v>
      </c>
      <c r="B277" s="18"/>
      <c r="C277" s="19" t="s">
        <v>119</v>
      </c>
      <c r="D277" s="22">
        <f>VLOOKUP(A277,'[1]Прайс-лист'!$A:$G,4,0)</f>
        <v>247168.6</v>
      </c>
      <c r="E277" s="20" t="s">
        <v>2955</v>
      </c>
      <c r="F277" s="10">
        <v>235724.07</v>
      </c>
      <c r="G277" s="10">
        <f t="shared" si="12"/>
        <v>4.8550536226529495E-2</v>
      </c>
      <c r="H277" s="1">
        <f t="shared" si="13"/>
        <v>247168.6</v>
      </c>
      <c r="I277" s="1">
        <f t="shared" si="14"/>
        <v>235724.07</v>
      </c>
    </row>
    <row r="278" spans="1:9" ht="14.45" customHeight="1">
      <c r="A278" s="18">
        <v>2007036</v>
      </c>
      <c r="B278" s="18"/>
      <c r="C278" s="19" t="s">
        <v>120</v>
      </c>
      <c r="D278" s="22">
        <f>VLOOKUP(A278,'[1]Прайс-лист'!$A:$G,4,0)</f>
        <v>11169.66</v>
      </c>
      <c r="E278" s="20" t="s">
        <v>2955</v>
      </c>
      <c r="F278" s="10">
        <v>11169.66</v>
      </c>
      <c r="G278" s="10">
        <f t="shared" si="12"/>
        <v>0</v>
      </c>
      <c r="H278" s="1">
        <f t="shared" si="13"/>
        <v>11169.66</v>
      </c>
      <c r="I278" s="1">
        <f t="shared" si="14"/>
        <v>11169.66</v>
      </c>
    </row>
    <row r="279" spans="1:9" ht="14.45" customHeight="1">
      <c r="A279" s="18">
        <v>2219907</v>
      </c>
      <c r="B279" s="18"/>
      <c r="C279" s="19" t="s">
        <v>121</v>
      </c>
      <c r="D279" s="22">
        <f>VLOOKUP(A279,'[1]Прайс-лист'!$A:$G,4,0)</f>
        <v>17.989999999999998</v>
      </c>
      <c r="E279" s="20"/>
      <c r="F279" s="10">
        <v>21.29</v>
      </c>
      <c r="G279" s="10">
        <f t="shared" si="12"/>
        <v>-0.15500234852043215</v>
      </c>
      <c r="H279" s="1">
        <f t="shared" si="13"/>
        <v>17.989999999999998</v>
      </c>
      <c r="I279" s="1">
        <f t="shared" si="14"/>
        <v>21.29</v>
      </c>
    </row>
    <row r="280" spans="1:9" ht="14.45" customHeight="1">
      <c r="A280" s="18">
        <v>2276784</v>
      </c>
      <c r="B280" s="18"/>
      <c r="C280" s="19" t="s">
        <v>49</v>
      </c>
      <c r="D280" s="22">
        <f>VLOOKUP(A280,'[1]Прайс-лист'!$A:$G,4,0)</f>
        <v>79.150000000000006</v>
      </c>
      <c r="E280" s="20" t="s">
        <v>2961</v>
      </c>
      <c r="F280" s="10">
        <v>93.69</v>
      </c>
      <c r="G280" s="10">
        <f t="shared" si="12"/>
        <v>-0.15519265663357873</v>
      </c>
      <c r="H280" s="1">
        <f t="shared" si="13"/>
        <v>79.150000000000006</v>
      </c>
      <c r="I280" s="1">
        <f t="shared" si="14"/>
        <v>93.69</v>
      </c>
    </row>
    <row r="281" spans="1:9" ht="14.45" customHeight="1">
      <c r="A281" s="18">
        <v>2278702</v>
      </c>
      <c r="B281" s="18"/>
      <c r="C281" s="19" t="s">
        <v>122</v>
      </c>
      <c r="D281" s="22">
        <f>VLOOKUP(A281,'[1]Прайс-лист'!$A:$G,4,0)</f>
        <v>23.02</v>
      </c>
      <c r="E281" s="20"/>
      <c r="F281" s="10">
        <v>27.16</v>
      </c>
      <c r="G281" s="10">
        <f t="shared" si="12"/>
        <v>-0.15243004418262152</v>
      </c>
      <c r="H281" s="1">
        <f t="shared" si="13"/>
        <v>23.02</v>
      </c>
      <c r="I281" s="1">
        <f t="shared" si="14"/>
        <v>27.16</v>
      </c>
    </row>
    <row r="282" spans="1:9" ht="14.45" customHeight="1">
      <c r="A282" s="18">
        <v>2301722</v>
      </c>
      <c r="B282" s="18"/>
      <c r="C282" s="19" t="s">
        <v>123</v>
      </c>
      <c r="D282" s="22">
        <f>VLOOKUP(A282,'[1]Прайс-лист'!$A:$G,4,0)</f>
        <v>17.27</v>
      </c>
      <c r="E282" s="20"/>
      <c r="F282" s="10">
        <v>20.37</v>
      </c>
      <c r="G282" s="10">
        <f t="shared" si="12"/>
        <v>-0.15218458517427591</v>
      </c>
      <c r="H282" s="1">
        <f t="shared" si="13"/>
        <v>17.27</v>
      </c>
      <c r="I282" s="1">
        <f t="shared" si="14"/>
        <v>20.37</v>
      </c>
    </row>
    <row r="283" spans="1:9" ht="14.45" customHeight="1">
      <c r="A283" s="18">
        <v>2389616</v>
      </c>
      <c r="B283" s="18"/>
      <c r="C283" s="19" t="s">
        <v>31</v>
      </c>
      <c r="D283" s="22">
        <f>VLOOKUP(A283,'[1]Прайс-лист'!$A:$G,4,0)</f>
        <v>19.190000000000001</v>
      </c>
      <c r="E283" s="20"/>
      <c r="F283" s="10">
        <v>22.71</v>
      </c>
      <c r="G283" s="10">
        <f t="shared" si="12"/>
        <v>-0.15499779832672833</v>
      </c>
      <c r="H283" s="1">
        <f t="shared" si="13"/>
        <v>19.190000000000001</v>
      </c>
      <c r="I283" s="1">
        <f t="shared" si="14"/>
        <v>22.71</v>
      </c>
    </row>
    <row r="284" spans="1:9">
      <c r="A284" s="18">
        <v>2866775</v>
      </c>
      <c r="B284" s="18"/>
      <c r="C284" s="19" t="s">
        <v>124</v>
      </c>
      <c r="D284" s="22">
        <f>VLOOKUP(A284,'[1]Прайс-лист'!$A:$G,4,0)</f>
        <v>5842.22</v>
      </c>
      <c r="E284" s="20" t="s">
        <v>2953</v>
      </c>
      <c r="F284" s="10">
        <v>4745.12</v>
      </c>
      <c r="G284" s="10">
        <f t="shared" si="12"/>
        <v>0.23120595474930039</v>
      </c>
      <c r="H284" s="1">
        <f t="shared" si="13"/>
        <v>5842.22</v>
      </c>
      <c r="I284" s="1">
        <f t="shared" si="14"/>
        <v>4745.12</v>
      </c>
    </row>
    <row r="285" spans="1:9">
      <c r="A285" s="18">
        <v>2871205</v>
      </c>
      <c r="B285" s="18"/>
      <c r="C285" s="19" t="s">
        <v>125</v>
      </c>
      <c r="D285" s="22">
        <f>VLOOKUP(A285,'[1]Прайс-лист'!$A:$G,4,0)</f>
        <v>1625.12</v>
      </c>
      <c r="E285" s="20" t="s">
        <v>2953</v>
      </c>
      <c r="F285" s="10">
        <v>1319.85</v>
      </c>
      <c r="G285" s="10">
        <f t="shared" si="12"/>
        <v>0.2312914346327235</v>
      </c>
      <c r="H285" s="1">
        <f t="shared" si="13"/>
        <v>1625.12</v>
      </c>
      <c r="I285" s="1">
        <f t="shared" si="14"/>
        <v>1319.85</v>
      </c>
    </row>
    <row r="286" spans="1:9" ht="14.45" customHeight="1">
      <c r="A286" s="18">
        <v>2872254</v>
      </c>
      <c r="B286" s="18"/>
      <c r="C286" s="19" t="s">
        <v>126</v>
      </c>
      <c r="D286" s="22">
        <f>VLOOKUP(A286,'[1]Прайс-лист'!$A:$G,4,0)</f>
        <v>8025.12</v>
      </c>
      <c r="E286" s="20" t="s">
        <v>2953</v>
      </c>
      <c r="F286" s="10">
        <v>8048.11</v>
      </c>
      <c r="G286" s="10">
        <f t="shared" si="12"/>
        <v>-2.8565712943784405E-3</v>
      </c>
      <c r="H286" s="1">
        <f t="shared" si="13"/>
        <v>8025.12</v>
      </c>
      <c r="I286" s="1">
        <f t="shared" si="14"/>
        <v>8048.11</v>
      </c>
    </row>
    <row r="287" spans="1:9" ht="14.45" customHeight="1">
      <c r="A287" s="18">
        <v>2872277</v>
      </c>
      <c r="B287" s="18"/>
      <c r="C287" s="19" t="s">
        <v>127</v>
      </c>
      <c r="D287" s="22">
        <f>VLOOKUP(A287,'[1]Прайс-лист'!$A:$G,4,0)</f>
        <v>520.34</v>
      </c>
      <c r="E287" s="20" t="s">
        <v>2953</v>
      </c>
      <c r="F287" s="10">
        <v>520.34</v>
      </c>
      <c r="G287" s="10">
        <f t="shared" si="12"/>
        <v>0</v>
      </c>
      <c r="H287" s="1">
        <f t="shared" si="13"/>
        <v>520.34</v>
      </c>
      <c r="I287" s="1">
        <f t="shared" si="14"/>
        <v>520.34</v>
      </c>
    </row>
    <row r="288" spans="1:9" ht="14.45" customHeight="1">
      <c r="A288" s="18">
        <v>2873840</v>
      </c>
      <c r="B288" s="18"/>
      <c r="C288" s="19" t="s">
        <v>128</v>
      </c>
      <c r="D288" s="22">
        <f>VLOOKUP(A288,'[1]Прайс-лист'!$A:$G,4,0)</f>
        <v>438684.78</v>
      </c>
      <c r="E288" s="20" t="s">
        <v>2953</v>
      </c>
      <c r="F288" s="10">
        <v>438684.78</v>
      </c>
      <c r="G288" s="10">
        <f t="shared" si="12"/>
        <v>0</v>
      </c>
      <c r="H288" s="1">
        <f t="shared" si="13"/>
        <v>438684.78</v>
      </c>
      <c r="I288" s="1">
        <f t="shared" si="14"/>
        <v>438684.78</v>
      </c>
    </row>
    <row r="289" spans="1:9" ht="14.45" customHeight="1">
      <c r="A289" s="39">
        <v>2881458</v>
      </c>
      <c r="B289" s="18" t="s">
        <v>3955</v>
      </c>
      <c r="C289" s="42" t="s">
        <v>129</v>
      </c>
      <c r="D289" s="45">
        <f>VLOOKUP(A289,'[1]Прайс-лист'!$A:$G,4,0)</f>
        <v>1711.91</v>
      </c>
      <c r="E289" s="34" t="s">
        <v>2951</v>
      </c>
      <c r="F289" s="10">
        <v>2350.75</v>
      </c>
      <c r="G289" s="10">
        <f t="shared" si="12"/>
        <v>-0.27176007657130696</v>
      </c>
      <c r="H289" s="1">
        <f t="shared" si="13"/>
        <v>1711.91</v>
      </c>
      <c r="I289" s="1">
        <f t="shared" si="14"/>
        <v>2350.75</v>
      </c>
    </row>
    <row r="290" spans="1:9" ht="14.45" customHeight="1">
      <c r="A290" s="40"/>
      <c r="B290" s="18" t="s">
        <v>3956</v>
      </c>
      <c r="C290" s="43"/>
      <c r="D290" s="46"/>
      <c r="E290" s="35"/>
      <c r="F290" s="10"/>
      <c r="G290" s="10"/>
      <c r="H290" s="1">
        <f t="shared" si="13"/>
        <v>0</v>
      </c>
      <c r="I290" s="1">
        <f t="shared" si="14"/>
        <v>0</v>
      </c>
    </row>
    <row r="291" spans="1:9" ht="14.45" customHeight="1">
      <c r="A291" s="41"/>
      <c r="B291" s="18" t="s">
        <v>3957</v>
      </c>
      <c r="C291" s="44"/>
      <c r="D291" s="47"/>
      <c r="E291" s="36"/>
      <c r="F291" s="10"/>
      <c r="G291" s="10"/>
      <c r="H291" s="1">
        <f t="shared" si="13"/>
        <v>0</v>
      </c>
      <c r="I291" s="1">
        <f t="shared" si="14"/>
        <v>0</v>
      </c>
    </row>
    <row r="292" spans="1:9">
      <c r="A292" s="18">
        <v>2881810</v>
      </c>
      <c r="B292" s="18"/>
      <c r="C292" s="19" t="s">
        <v>130</v>
      </c>
      <c r="D292" s="22">
        <f>VLOOKUP(A292,'[1]Прайс-лист'!$A:$G,4,0)</f>
        <v>1207.8</v>
      </c>
      <c r="E292" s="20" t="s">
        <v>2953</v>
      </c>
      <c r="F292" s="10">
        <v>1166</v>
      </c>
      <c r="G292" s="10">
        <f t="shared" si="12"/>
        <v>3.5849056603773466E-2</v>
      </c>
      <c r="H292" s="1">
        <f t="shared" si="13"/>
        <v>1207.8</v>
      </c>
      <c r="I292" s="1">
        <f t="shared" si="14"/>
        <v>1166</v>
      </c>
    </row>
    <row r="293" spans="1:9">
      <c r="A293" s="18">
        <v>2881811</v>
      </c>
      <c r="B293" s="18"/>
      <c r="C293" s="19" t="s">
        <v>131</v>
      </c>
      <c r="D293" s="22">
        <f>VLOOKUP(A293,'[1]Прайс-лист'!$A:$G,4,0)</f>
        <v>3348.19</v>
      </c>
      <c r="E293" s="20" t="s">
        <v>2953</v>
      </c>
      <c r="F293" s="10">
        <v>3285.95</v>
      </c>
      <c r="G293" s="10">
        <f t="shared" si="12"/>
        <v>1.8941249866857524E-2</v>
      </c>
      <c r="H293" s="1">
        <f t="shared" si="13"/>
        <v>3348.19</v>
      </c>
      <c r="I293" s="1">
        <f t="shared" si="14"/>
        <v>3285.95</v>
      </c>
    </row>
    <row r="294" spans="1:9">
      <c r="A294" s="18">
        <v>2881836</v>
      </c>
      <c r="B294" s="18"/>
      <c r="C294" s="19" t="s">
        <v>132</v>
      </c>
      <c r="D294" s="22">
        <f>VLOOKUP(A294,'[1]Прайс-лист'!$A:$G,4,0)</f>
        <v>2982.14</v>
      </c>
      <c r="E294" s="20" t="s">
        <v>2953</v>
      </c>
      <c r="F294" s="10">
        <v>2837.45</v>
      </c>
      <c r="G294" s="10">
        <f t="shared" si="12"/>
        <v>5.0992969039101999E-2</v>
      </c>
      <c r="H294" s="1">
        <f t="shared" si="13"/>
        <v>2982.14</v>
      </c>
      <c r="I294" s="1">
        <f t="shared" si="14"/>
        <v>2837.45</v>
      </c>
    </row>
    <row r="295" spans="1:9">
      <c r="A295" s="18">
        <v>2882077</v>
      </c>
      <c r="B295" s="18"/>
      <c r="C295" s="19" t="s">
        <v>133</v>
      </c>
      <c r="D295" s="22">
        <f>VLOOKUP(A295,'[1]Прайс-лист'!$A:$G,4,0)</f>
        <v>59862.43</v>
      </c>
      <c r="E295" s="20" t="s">
        <v>2953</v>
      </c>
      <c r="F295" s="10">
        <v>55734.14</v>
      </c>
      <c r="G295" s="10">
        <f t="shared" si="12"/>
        <v>7.407111691325996E-2</v>
      </c>
      <c r="H295" s="1">
        <f t="shared" si="13"/>
        <v>59862.43</v>
      </c>
      <c r="I295" s="1">
        <f t="shared" si="14"/>
        <v>55734.14</v>
      </c>
    </row>
    <row r="296" spans="1:9">
      <c r="A296" s="18">
        <v>2882078</v>
      </c>
      <c r="B296" s="18"/>
      <c r="C296" s="19" t="s">
        <v>134</v>
      </c>
      <c r="D296" s="22">
        <f>VLOOKUP(A296,'[1]Прайс-лист'!$A:$G,4,0)</f>
        <v>68177.97</v>
      </c>
      <c r="E296" s="20" t="s">
        <v>2953</v>
      </c>
      <c r="F296" s="10">
        <v>56887.839999999997</v>
      </c>
      <c r="G296" s="10">
        <f t="shared" si="12"/>
        <v>0.19846297556736214</v>
      </c>
      <c r="H296" s="1">
        <f t="shared" si="13"/>
        <v>68177.97</v>
      </c>
      <c r="I296" s="1">
        <f t="shared" si="14"/>
        <v>56887.839999999997</v>
      </c>
    </row>
    <row r="297" spans="1:9" ht="14.45" customHeight="1">
      <c r="A297" s="18">
        <v>2882674</v>
      </c>
      <c r="B297" s="18"/>
      <c r="C297" s="19" t="s">
        <v>135</v>
      </c>
      <c r="D297" s="22">
        <f>VLOOKUP(A297,'[1]Прайс-лист'!$A:$G,4,0)</f>
        <v>175.22</v>
      </c>
      <c r="E297" s="20" t="s">
        <v>2953</v>
      </c>
      <c r="F297" s="10">
        <v>221.46</v>
      </c>
      <c r="G297" s="10">
        <f t="shared" si="12"/>
        <v>-0.20879617086607061</v>
      </c>
      <c r="H297" s="1">
        <f t="shared" si="13"/>
        <v>175.22</v>
      </c>
      <c r="I297" s="1">
        <f t="shared" si="14"/>
        <v>221.46</v>
      </c>
    </row>
    <row r="298" spans="1:9">
      <c r="A298" s="18">
        <v>2888890</v>
      </c>
      <c r="B298" s="18"/>
      <c r="C298" s="19" t="s">
        <v>136</v>
      </c>
      <c r="D298" s="22">
        <f>VLOOKUP(A298,'[1]Прайс-лист'!$A:$G,4,0)</f>
        <v>15884.64</v>
      </c>
      <c r="E298" s="20" t="s">
        <v>2953</v>
      </c>
      <c r="F298" s="10">
        <v>10079.16</v>
      </c>
      <c r="G298" s="10">
        <f t="shared" si="12"/>
        <v>0.57598847523007857</v>
      </c>
      <c r="H298" s="1">
        <f t="shared" si="13"/>
        <v>15884.64</v>
      </c>
      <c r="I298" s="1">
        <f t="shared" si="14"/>
        <v>10079.16</v>
      </c>
    </row>
    <row r="299" spans="1:9" ht="14.45" customHeight="1">
      <c r="A299" s="18">
        <v>2894868</v>
      </c>
      <c r="B299" s="18"/>
      <c r="C299" s="19" t="s">
        <v>126</v>
      </c>
      <c r="D299" s="22">
        <f>VLOOKUP(A299,'[1]Прайс-лист'!$A:$G,4,0)</f>
        <v>7998.82</v>
      </c>
      <c r="E299" s="20" t="s">
        <v>2953</v>
      </c>
      <c r="F299" s="10">
        <v>7998.82</v>
      </c>
      <c r="G299" s="10">
        <f t="shared" si="12"/>
        <v>0</v>
      </c>
      <c r="H299" s="1">
        <f t="shared" si="13"/>
        <v>7998.82</v>
      </c>
      <c r="I299" s="1">
        <f t="shared" si="14"/>
        <v>7998.82</v>
      </c>
    </row>
    <row r="300" spans="1:9">
      <c r="A300" s="18">
        <v>2896823</v>
      </c>
      <c r="B300" s="18"/>
      <c r="C300" s="19" t="s">
        <v>137</v>
      </c>
      <c r="D300" s="22">
        <f>VLOOKUP(A300,'[1]Прайс-лист'!$A:$G,4,0)</f>
        <v>7172.07</v>
      </c>
      <c r="E300" s="20" t="s">
        <v>2953</v>
      </c>
      <c r="F300" s="10">
        <v>5836.74</v>
      </c>
      <c r="G300" s="10">
        <f t="shared" si="12"/>
        <v>0.22878010670339943</v>
      </c>
      <c r="H300" s="1">
        <f t="shared" si="13"/>
        <v>7172.07</v>
      </c>
      <c r="I300" s="1">
        <f t="shared" si="14"/>
        <v>5836.74</v>
      </c>
    </row>
    <row r="301" spans="1:9">
      <c r="A301" s="18">
        <v>2896825</v>
      </c>
      <c r="B301" s="18"/>
      <c r="C301" s="19" t="s">
        <v>137</v>
      </c>
      <c r="D301" s="22">
        <f>VLOOKUP(A301,'[1]Прайс-лист'!$A:$G,4,0)</f>
        <v>10662.61</v>
      </c>
      <c r="E301" s="20" t="s">
        <v>2953</v>
      </c>
      <c r="F301" s="10">
        <v>8703.4599999999991</v>
      </c>
      <c r="G301" s="10">
        <f t="shared" si="12"/>
        <v>0.22510013259094674</v>
      </c>
      <c r="H301" s="1">
        <f t="shared" si="13"/>
        <v>10662.61</v>
      </c>
      <c r="I301" s="1">
        <f t="shared" si="14"/>
        <v>8703.4599999999991</v>
      </c>
    </row>
    <row r="302" spans="1:9">
      <c r="A302" s="18">
        <v>2896827</v>
      </c>
      <c r="B302" s="18"/>
      <c r="C302" s="19" t="s">
        <v>137</v>
      </c>
      <c r="D302" s="22">
        <f>VLOOKUP(A302,'[1]Прайс-лист'!$A:$G,4,0)</f>
        <v>9495.0499999999993</v>
      </c>
      <c r="E302" s="20" t="s">
        <v>2953</v>
      </c>
      <c r="F302" s="10">
        <v>7712.67</v>
      </c>
      <c r="G302" s="10">
        <f t="shared" si="12"/>
        <v>0.23109766138055932</v>
      </c>
      <c r="H302" s="1">
        <f t="shared" si="13"/>
        <v>9495.0499999999993</v>
      </c>
      <c r="I302" s="1">
        <f t="shared" si="14"/>
        <v>7712.67</v>
      </c>
    </row>
    <row r="303" spans="1:9">
      <c r="A303" s="18">
        <v>3004700</v>
      </c>
      <c r="B303" s="18"/>
      <c r="C303" s="19" t="s">
        <v>138</v>
      </c>
      <c r="D303" s="22">
        <f>VLOOKUP(A303,'[1]Прайс-лист'!$A:$G,4,0)</f>
        <v>32132.51</v>
      </c>
      <c r="E303" s="20" t="s">
        <v>2953</v>
      </c>
      <c r="F303" s="10">
        <v>21010.080000000002</v>
      </c>
      <c r="G303" s="10">
        <f t="shared" si="12"/>
        <v>0.52938541880849543</v>
      </c>
      <c r="H303" s="1">
        <f t="shared" si="13"/>
        <v>32132.51</v>
      </c>
      <c r="I303" s="1">
        <f t="shared" si="14"/>
        <v>21010.080000000002</v>
      </c>
    </row>
    <row r="304" spans="1:9" ht="14.45" customHeight="1">
      <c r="A304" s="18">
        <v>3007525</v>
      </c>
      <c r="B304" s="18"/>
      <c r="C304" s="19" t="s">
        <v>139</v>
      </c>
      <c r="D304" s="22">
        <f>VLOOKUP(A304,'[1]Прайс-лист'!$A:$G,4,0)</f>
        <v>8134.56</v>
      </c>
      <c r="E304" s="20" t="s">
        <v>2953</v>
      </c>
      <c r="F304" s="10">
        <v>8661.49</v>
      </c>
      <c r="G304" s="10">
        <f t="shared" si="12"/>
        <v>-6.0835953167411083E-2</v>
      </c>
      <c r="H304" s="1">
        <f t="shared" si="13"/>
        <v>8134.56</v>
      </c>
      <c r="I304" s="1">
        <f t="shared" si="14"/>
        <v>8661.49</v>
      </c>
    </row>
    <row r="305" spans="1:9">
      <c r="A305" s="18">
        <v>3010518</v>
      </c>
      <c r="B305" s="18"/>
      <c r="C305" s="19" t="s">
        <v>21</v>
      </c>
      <c r="D305" s="22">
        <f>VLOOKUP(A305,'[1]Прайс-лист'!$A:$G,4,0)</f>
        <v>191.46</v>
      </c>
      <c r="E305" s="20" t="s">
        <v>2953</v>
      </c>
      <c r="F305" s="10">
        <v>182</v>
      </c>
      <c r="G305" s="10">
        <f t="shared" si="12"/>
        <v>5.1978021978021927E-2</v>
      </c>
      <c r="H305" s="1">
        <f t="shared" si="13"/>
        <v>191.46</v>
      </c>
      <c r="I305" s="1">
        <f t="shared" si="14"/>
        <v>182</v>
      </c>
    </row>
    <row r="306" spans="1:9">
      <c r="A306" s="18">
        <v>3013266</v>
      </c>
      <c r="B306" s="18"/>
      <c r="C306" s="19" t="s">
        <v>140</v>
      </c>
      <c r="D306" s="22">
        <f>VLOOKUP(A306,'[1]Прайс-лист'!$A:$G,4,0)</f>
        <v>1050.1199999999999</v>
      </c>
      <c r="E306" s="20" t="s">
        <v>2953</v>
      </c>
      <c r="F306" s="10">
        <v>999.1</v>
      </c>
      <c r="G306" s="10">
        <f t="shared" si="12"/>
        <v>5.106595936342706E-2</v>
      </c>
      <c r="H306" s="1">
        <f t="shared" si="13"/>
        <v>1050.1199999999999</v>
      </c>
      <c r="I306" s="1">
        <f t="shared" si="14"/>
        <v>999.1</v>
      </c>
    </row>
    <row r="307" spans="1:9" ht="14.45" customHeight="1">
      <c r="A307" s="18">
        <v>3016792</v>
      </c>
      <c r="B307" s="18"/>
      <c r="C307" s="19" t="s">
        <v>141</v>
      </c>
      <c r="D307" s="22">
        <f>VLOOKUP(A307,'[1]Прайс-лист'!$A:$G,4,0)</f>
        <v>1320.48</v>
      </c>
      <c r="E307" s="20" t="s">
        <v>2953</v>
      </c>
      <c r="F307" s="10">
        <v>1462.51</v>
      </c>
      <c r="G307" s="10">
        <f t="shared" si="12"/>
        <v>-9.7113865888096451E-2</v>
      </c>
      <c r="H307" s="1">
        <f t="shared" si="13"/>
        <v>1320.48</v>
      </c>
      <c r="I307" s="1">
        <f t="shared" si="14"/>
        <v>1462.51</v>
      </c>
    </row>
    <row r="308" spans="1:9">
      <c r="A308" s="18">
        <v>3016826</v>
      </c>
      <c r="B308" s="18"/>
      <c r="C308" s="19" t="s">
        <v>142</v>
      </c>
      <c r="D308" s="22">
        <f>VLOOKUP(A308,'[1]Прайс-лист'!$A:$G,4,0)</f>
        <v>1080.1300000000001</v>
      </c>
      <c r="E308" s="20" t="s">
        <v>2953</v>
      </c>
      <c r="F308" s="10">
        <v>1012.54</v>
      </c>
      <c r="G308" s="10">
        <f t="shared" si="12"/>
        <v>6.6752918403223616E-2</v>
      </c>
      <c r="H308" s="1">
        <f t="shared" si="13"/>
        <v>1080.1300000000001</v>
      </c>
      <c r="I308" s="1">
        <f t="shared" si="14"/>
        <v>1012.54</v>
      </c>
    </row>
    <row r="309" spans="1:9" ht="14.45" customHeight="1">
      <c r="A309" s="18">
        <v>3017961</v>
      </c>
      <c r="B309" s="18"/>
      <c r="C309" s="19" t="s">
        <v>143</v>
      </c>
      <c r="D309" s="22">
        <f>VLOOKUP(A309,'[1]Прайс-лист'!$A:$G,4,0)</f>
        <v>1457.28</v>
      </c>
      <c r="E309" s="20" t="s">
        <v>2953</v>
      </c>
      <c r="F309" s="10">
        <v>1529.54</v>
      </c>
      <c r="G309" s="10">
        <f t="shared" si="12"/>
        <v>-4.7242961936268424E-2</v>
      </c>
      <c r="H309" s="1">
        <f t="shared" si="13"/>
        <v>1457.28</v>
      </c>
      <c r="I309" s="1">
        <f t="shared" si="14"/>
        <v>1529.54</v>
      </c>
    </row>
    <row r="310" spans="1:9">
      <c r="A310" s="18">
        <v>3018210</v>
      </c>
      <c r="B310" s="18"/>
      <c r="C310" s="19" t="s">
        <v>144</v>
      </c>
      <c r="D310" s="22">
        <f>VLOOKUP(A310,'[1]Прайс-лист'!$A:$G,4,0)</f>
        <v>55450.57</v>
      </c>
      <c r="E310" s="20" t="s">
        <v>2953</v>
      </c>
      <c r="F310" s="10">
        <v>52144.46</v>
      </c>
      <c r="G310" s="10">
        <f t="shared" si="12"/>
        <v>6.3402900327283129E-2</v>
      </c>
      <c r="H310" s="1">
        <f t="shared" si="13"/>
        <v>55450.57</v>
      </c>
      <c r="I310" s="1">
        <f t="shared" si="14"/>
        <v>52144.46</v>
      </c>
    </row>
    <row r="311" spans="1:9">
      <c r="A311" s="18">
        <v>3021618</v>
      </c>
      <c r="B311" s="18"/>
      <c r="C311" s="19" t="s">
        <v>145</v>
      </c>
      <c r="D311" s="22">
        <f>VLOOKUP(A311,'[1]Прайс-лист'!$A:$G,4,0)</f>
        <v>1982.06</v>
      </c>
      <c r="E311" s="20" t="s">
        <v>2953</v>
      </c>
      <c r="F311" s="10">
        <v>1661.8</v>
      </c>
      <c r="G311" s="10">
        <f t="shared" si="12"/>
        <v>0.19271873871705369</v>
      </c>
      <c r="H311" s="1">
        <f t="shared" si="13"/>
        <v>1982.06</v>
      </c>
      <c r="I311" s="1">
        <f t="shared" si="14"/>
        <v>1661.8</v>
      </c>
    </row>
    <row r="312" spans="1:9" ht="14.45" customHeight="1">
      <c r="A312" s="18">
        <v>3026926</v>
      </c>
      <c r="B312" s="18"/>
      <c r="C312" s="19" t="s">
        <v>82</v>
      </c>
      <c r="D312" s="22">
        <f>VLOOKUP(A312,'[1]Прайс-лист'!$A:$G,4,0)</f>
        <v>440.44</v>
      </c>
      <c r="E312" s="20" t="s">
        <v>2953</v>
      </c>
      <c r="F312" s="10">
        <v>440.44</v>
      </c>
      <c r="G312" s="10">
        <f t="shared" si="12"/>
        <v>0</v>
      </c>
      <c r="H312" s="1">
        <f t="shared" si="13"/>
        <v>440.44</v>
      </c>
      <c r="I312" s="1">
        <f t="shared" si="14"/>
        <v>440.44</v>
      </c>
    </row>
    <row r="313" spans="1:9">
      <c r="A313" s="18">
        <v>3026927</v>
      </c>
      <c r="B313" s="18"/>
      <c r="C313" s="19" t="s">
        <v>145</v>
      </c>
      <c r="D313" s="22">
        <f>VLOOKUP(A313,'[1]Прайс-лист'!$A:$G,4,0)</f>
        <v>2375.9499999999998</v>
      </c>
      <c r="E313" s="20" t="s">
        <v>2953</v>
      </c>
      <c r="F313" s="10">
        <v>1953.84</v>
      </c>
      <c r="G313" s="10">
        <f t="shared" si="12"/>
        <v>0.21604123162592637</v>
      </c>
      <c r="H313" s="1">
        <f t="shared" si="13"/>
        <v>2375.9499999999998</v>
      </c>
      <c r="I313" s="1">
        <f t="shared" si="14"/>
        <v>1953.84</v>
      </c>
    </row>
    <row r="314" spans="1:9">
      <c r="A314" s="18">
        <v>3028291</v>
      </c>
      <c r="B314" s="18"/>
      <c r="C314" s="19" t="s">
        <v>83</v>
      </c>
      <c r="D314" s="22">
        <f>VLOOKUP(A314,'[1]Прайс-лист'!$A:$G,4,0)</f>
        <v>57.6</v>
      </c>
      <c r="E314" s="20" t="s">
        <v>2953</v>
      </c>
      <c r="F314" s="10">
        <v>57.2</v>
      </c>
      <c r="G314" s="10">
        <f t="shared" si="12"/>
        <v>6.9930069930068672E-3</v>
      </c>
      <c r="H314" s="1">
        <f t="shared" si="13"/>
        <v>57.6</v>
      </c>
      <c r="I314" s="1">
        <f t="shared" si="14"/>
        <v>57.2</v>
      </c>
    </row>
    <row r="315" spans="1:9" ht="14.45" customHeight="1">
      <c r="A315" s="18">
        <v>3028552</v>
      </c>
      <c r="B315" s="18"/>
      <c r="C315" s="19" t="s">
        <v>146</v>
      </c>
      <c r="D315" s="22">
        <f>VLOOKUP(A315,'[1]Прайс-лист'!$A:$G,4,0)</f>
        <v>6811.13</v>
      </c>
      <c r="E315" s="20" t="s">
        <v>2953</v>
      </c>
      <c r="F315" s="10">
        <v>6811.13</v>
      </c>
      <c r="G315" s="10">
        <f t="shared" si="12"/>
        <v>0</v>
      </c>
      <c r="H315" s="1">
        <f t="shared" si="13"/>
        <v>6811.13</v>
      </c>
      <c r="I315" s="1">
        <f t="shared" si="14"/>
        <v>6811.13</v>
      </c>
    </row>
    <row r="316" spans="1:9" ht="14.45" customHeight="1">
      <c r="A316" s="18">
        <v>3029640</v>
      </c>
      <c r="B316" s="18"/>
      <c r="C316" s="19" t="s">
        <v>83</v>
      </c>
      <c r="D316" s="22">
        <f>VLOOKUP(A316,'[1]Прайс-лист'!$A:$G,4,0)</f>
        <v>382.4</v>
      </c>
      <c r="E316" s="20" t="s">
        <v>2953</v>
      </c>
      <c r="F316" s="10">
        <v>382.4</v>
      </c>
      <c r="G316" s="10">
        <f t="shared" si="12"/>
        <v>0</v>
      </c>
      <c r="H316" s="1">
        <f t="shared" si="13"/>
        <v>382.4</v>
      </c>
      <c r="I316" s="1">
        <f t="shared" si="14"/>
        <v>382.4</v>
      </c>
    </row>
    <row r="317" spans="1:9" ht="14.45" customHeight="1">
      <c r="A317" s="18">
        <v>3033915</v>
      </c>
      <c r="B317" s="18"/>
      <c r="C317" s="19" t="s">
        <v>83</v>
      </c>
      <c r="D317" s="22">
        <f>VLOOKUP(A317,'[1]Прайс-лист'!$A:$G,4,0)</f>
        <v>388.8</v>
      </c>
      <c r="E317" s="20" t="s">
        <v>2953</v>
      </c>
      <c r="F317" s="10">
        <v>411.94</v>
      </c>
      <c r="G317" s="10">
        <f t="shared" si="12"/>
        <v>-5.6173229111035505E-2</v>
      </c>
      <c r="H317" s="1">
        <f t="shared" si="13"/>
        <v>388.8</v>
      </c>
      <c r="I317" s="1">
        <f t="shared" si="14"/>
        <v>411.94</v>
      </c>
    </row>
    <row r="318" spans="1:9">
      <c r="A318" s="18">
        <v>3035228</v>
      </c>
      <c r="B318" s="18"/>
      <c r="C318" s="19" t="s">
        <v>83</v>
      </c>
      <c r="D318" s="22">
        <f>VLOOKUP(A318,'[1]Прайс-лист'!$A:$G,4,0)</f>
        <v>66.239999999999995</v>
      </c>
      <c r="E318" s="20" t="s">
        <v>2953</v>
      </c>
      <c r="F318" s="10">
        <v>62.01</v>
      </c>
      <c r="G318" s="10">
        <f t="shared" si="12"/>
        <v>6.8214804063860601E-2</v>
      </c>
      <c r="H318" s="1">
        <f t="shared" si="13"/>
        <v>66.239999999999995</v>
      </c>
      <c r="I318" s="1">
        <f t="shared" si="14"/>
        <v>62.01</v>
      </c>
    </row>
    <row r="319" spans="1:9" ht="14.45" customHeight="1">
      <c r="A319" s="18">
        <v>3039164</v>
      </c>
      <c r="B319" s="18"/>
      <c r="C319" s="19" t="s">
        <v>147</v>
      </c>
      <c r="D319" s="22">
        <f>VLOOKUP(A319,'[1]Прайс-лист'!$A:$G,4,0)</f>
        <v>7757.28</v>
      </c>
      <c r="E319" s="20" t="s">
        <v>2953</v>
      </c>
      <c r="F319" s="10">
        <v>8260.56</v>
      </c>
      <c r="G319" s="10">
        <f t="shared" si="12"/>
        <v>-6.0925651529678326E-2</v>
      </c>
      <c r="H319" s="1">
        <f t="shared" si="13"/>
        <v>7757.28</v>
      </c>
      <c r="I319" s="1">
        <f t="shared" si="14"/>
        <v>8260.56</v>
      </c>
    </row>
    <row r="320" spans="1:9" ht="14.45" customHeight="1">
      <c r="A320" s="18">
        <v>3040721</v>
      </c>
      <c r="B320" s="18"/>
      <c r="C320" s="19" t="s">
        <v>148</v>
      </c>
      <c r="D320" s="22">
        <f>VLOOKUP(A320,'[1]Прайс-лист'!$A:$G,4,0)</f>
        <v>171.36</v>
      </c>
      <c r="E320" s="20" t="s">
        <v>2953</v>
      </c>
      <c r="F320" s="10">
        <v>177.95</v>
      </c>
      <c r="G320" s="10">
        <f t="shared" si="12"/>
        <v>-3.7032874402922022E-2</v>
      </c>
      <c r="H320" s="1">
        <f t="shared" si="13"/>
        <v>171.36</v>
      </c>
      <c r="I320" s="1">
        <f t="shared" si="14"/>
        <v>177.95</v>
      </c>
    </row>
    <row r="321" spans="1:9" ht="14.45" customHeight="1">
      <c r="A321" s="18">
        <v>3042543</v>
      </c>
      <c r="B321" s="18"/>
      <c r="C321" s="19" t="s">
        <v>83</v>
      </c>
      <c r="D321" s="22">
        <f>VLOOKUP(A321,'[1]Прайс-лист'!$A:$G,4,0)</f>
        <v>54.64</v>
      </c>
      <c r="E321" s="20" t="s">
        <v>2953</v>
      </c>
      <c r="F321" s="10">
        <v>54.64</v>
      </c>
      <c r="G321" s="10">
        <f t="shared" si="12"/>
        <v>0</v>
      </c>
      <c r="H321" s="1">
        <f t="shared" si="13"/>
        <v>54.64</v>
      </c>
      <c r="I321" s="1">
        <f t="shared" si="14"/>
        <v>54.64</v>
      </c>
    </row>
    <row r="322" spans="1:9" ht="14.45" customHeight="1">
      <c r="A322" s="18">
        <v>3043211</v>
      </c>
      <c r="B322" s="18"/>
      <c r="C322" s="19" t="s">
        <v>149</v>
      </c>
      <c r="D322" s="22">
        <f>VLOOKUP(A322,'[1]Прайс-лист'!$A:$G,4,0)</f>
        <v>613.44000000000005</v>
      </c>
      <c r="E322" s="20" t="s">
        <v>2953</v>
      </c>
      <c r="F322" s="10">
        <v>658.57</v>
      </c>
      <c r="G322" s="10">
        <f t="shared" si="12"/>
        <v>-6.8527263616623868E-2</v>
      </c>
      <c r="H322" s="1">
        <f t="shared" si="13"/>
        <v>613.44000000000005</v>
      </c>
      <c r="I322" s="1">
        <f t="shared" si="14"/>
        <v>658.57</v>
      </c>
    </row>
    <row r="323" spans="1:9" ht="14.45" customHeight="1">
      <c r="A323" s="18">
        <v>3043213</v>
      </c>
      <c r="B323" s="18"/>
      <c r="C323" s="19" t="s">
        <v>149</v>
      </c>
      <c r="D323" s="22">
        <f>VLOOKUP(A323,'[1]Прайс-лист'!$A:$G,4,0)</f>
        <v>2699.13</v>
      </c>
      <c r="E323" s="20" t="s">
        <v>2953</v>
      </c>
      <c r="F323" s="10">
        <v>2699.13</v>
      </c>
      <c r="G323" s="10">
        <f t="shared" si="12"/>
        <v>0</v>
      </c>
      <c r="H323" s="1">
        <f t="shared" si="13"/>
        <v>2699.13</v>
      </c>
      <c r="I323" s="1">
        <f t="shared" si="14"/>
        <v>2699.13</v>
      </c>
    </row>
    <row r="324" spans="1:9">
      <c r="A324" s="18">
        <v>3043214</v>
      </c>
      <c r="B324" s="18"/>
      <c r="C324" s="19" t="s">
        <v>149</v>
      </c>
      <c r="D324" s="22">
        <f>VLOOKUP(A324,'[1]Прайс-лист'!$A:$G,4,0)</f>
        <v>1869.05</v>
      </c>
      <c r="E324" s="20" t="s">
        <v>2953</v>
      </c>
      <c r="F324" s="10">
        <v>1529.21</v>
      </c>
      <c r="G324" s="10">
        <f t="shared" si="12"/>
        <v>0.22223239450435184</v>
      </c>
      <c r="H324" s="1">
        <f t="shared" si="13"/>
        <v>1869.05</v>
      </c>
      <c r="I324" s="1">
        <f t="shared" si="14"/>
        <v>1529.21</v>
      </c>
    </row>
    <row r="325" spans="1:9">
      <c r="A325" s="18">
        <v>3046200</v>
      </c>
      <c r="B325" s="18"/>
      <c r="C325" s="19" t="s">
        <v>150</v>
      </c>
      <c r="D325" s="22">
        <f>VLOOKUP(A325,'[1]Прайс-лист'!$A:$G,4,0)</f>
        <v>115.2</v>
      </c>
      <c r="E325" s="20" t="s">
        <v>2953</v>
      </c>
      <c r="F325" s="10">
        <v>74.56</v>
      </c>
      <c r="G325" s="10">
        <f t="shared" si="12"/>
        <v>0.54506437768240334</v>
      </c>
      <c r="H325" s="1">
        <f t="shared" si="13"/>
        <v>115.2</v>
      </c>
      <c r="I325" s="1">
        <f t="shared" si="14"/>
        <v>74.56</v>
      </c>
    </row>
    <row r="326" spans="1:9">
      <c r="A326" s="18">
        <v>3047390</v>
      </c>
      <c r="B326" s="18"/>
      <c r="C326" s="19" t="s">
        <v>151</v>
      </c>
      <c r="D326" s="22">
        <f>VLOOKUP(A326,'[1]Прайс-лист'!$A:$G,4,0)</f>
        <v>1061.28</v>
      </c>
      <c r="E326" s="20" t="s">
        <v>2953</v>
      </c>
      <c r="F326" s="10">
        <v>663.73</v>
      </c>
      <c r="G326" s="10">
        <f t="shared" si="12"/>
        <v>0.59896343392644602</v>
      </c>
      <c r="H326" s="1">
        <f t="shared" si="13"/>
        <v>1061.28</v>
      </c>
      <c r="I326" s="1">
        <f t="shared" si="14"/>
        <v>663.73</v>
      </c>
    </row>
    <row r="327" spans="1:9" ht="14.45" customHeight="1">
      <c r="A327" s="18">
        <v>3047665</v>
      </c>
      <c r="B327" s="18"/>
      <c r="C327" s="19" t="s">
        <v>152</v>
      </c>
      <c r="D327" s="22">
        <f>VLOOKUP(A327,'[1]Прайс-лист'!$A:$G,4,0)</f>
        <v>610.55999999999995</v>
      </c>
      <c r="E327" s="20" t="s">
        <v>2953</v>
      </c>
      <c r="F327" s="10">
        <v>646.24</v>
      </c>
      <c r="G327" s="10">
        <f t="shared" si="12"/>
        <v>-5.5211686060906318E-2</v>
      </c>
      <c r="H327" s="1">
        <f t="shared" si="13"/>
        <v>610.55999999999995</v>
      </c>
      <c r="I327" s="1">
        <f t="shared" si="14"/>
        <v>646.24</v>
      </c>
    </row>
    <row r="328" spans="1:9" ht="14.45" customHeight="1">
      <c r="A328" s="18">
        <v>3048182</v>
      </c>
      <c r="B328" s="18"/>
      <c r="C328" s="19" t="s">
        <v>83</v>
      </c>
      <c r="D328" s="22">
        <f>VLOOKUP(A328,'[1]Прайс-лист'!$A:$G,4,0)</f>
        <v>107.37</v>
      </c>
      <c r="E328" s="20" t="s">
        <v>2953</v>
      </c>
      <c r="F328" s="10">
        <v>107.37</v>
      </c>
      <c r="G328" s="10">
        <f t="shared" si="12"/>
        <v>0</v>
      </c>
      <c r="H328" s="1">
        <f t="shared" si="13"/>
        <v>107.37</v>
      </c>
      <c r="I328" s="1">
        <f t="shared" si="14"/>
        <v>107.37</v>
      </c>
    </row>
    <row r="329" spans="1:9" ht="14.45" customHeight="1">
      <c r="A329" s="18">
        <v>3049364</v>
      </c>
      <c r="B329" s="18"/>
      <c r="C329" s="19" t="s">
        <v>152</v>
      </c>
      <c r="D329" s="22">
        <f>VLOOKUP(A329,'[1]Прайс-лист'!$A:$G,4,0)</f>
        <v>42.95</v>
      </c>
      <c r="E329" s="20" t="s">
        <v>2953</v>
      </c>
      <c r="F329" s="10">
        <v>42.95</v>
      </c>
      <c r="G329" s="10">
        <f t="shared" si="12"/>
        <v>0</v>
      </c>
      <c r="H329" s="1">
        <f t="shared" si="13"/>
        <v>42.95</v>
      </c>
      <c r="I329" s="1">
        <f t="shared" si="14"/>
        <v>42.95</v>
      </c>
    </row>
    <row r="330" spans="1:9" ht="14.45" customHeight="1">
      <c r="A330" s="18">
        <v>3049368</v>
      </c>
      <c r="B330" s="18"/>
      <c r="C330" s="19" t="s">
        <v>152</v>
      </c>
      <c r="D330" s="22">
        <f>VLOOKUP(A330,'[1]Прайс-лист'!$A:$G,4,0)</f>
        <v>174.55</v>
      </c>
      <c r="E330" s="20" t="s">
        <v>2953</v>
      </c>
      <c r="F330" s="10">
        <v>174.55</v>
      </c>
      <c r="G330" s="10">
        <f t="shared" si="12"/>
        <v>0</v>
      </c>
      <c r="H330" s="1">
        <f t="shared" si="13"/>
        <v>174.55</v>
      </c>
      <c r="I330" s="1">
        <f t="shared" si="14"/>
        <v>174.55</v>
      </c>
    </row>
    <row r="331" spans="1:9" ht="14.45" customHeight="1">
      <c r="A331" s="18">
        <v>3049565</v>
      </c>
      <c r="B331" s="18"/>
      <c r="C331" s="19" t="s">
        <v>29</v>
      </c>
      <c r="D331" s="22">
        <f>VLOOKUP(A331,'[1]Прайс-лист'!$A:$G,4,0)</f>
        <v>1028.97</v>
      </c>
      <c r="E331" s="20" t="s">
        <v>2953</v>
      </c>
      <c r="F331" s="10">
        <v>1028.97</v>
      </c>
      <c r="G331" s="10">
        <f t="shared" si="12"/>
        <v>0</v>
      </c>
      <c r="H331" s="1">
        <f t="shared" si="13"/>
        <v>1028.97</v>
      </c>
      <c r="I331" s="1">
        <f t="shared" si="14"/>
        <v>1028.97</v>
      </c>
    </row>
    <row r="332" spans="1:9" ht="14.45" customHeight="1">
      <c r="A332" s="18">
        <v>3050692</v>
      </c>
      <c r="B332" s="18"/>
      <c r="C332" s="19" t="s">
        <v>153</v>
      </c>
      <c r="D332" s="22">
        <f>VLOOKUP(A332,'[1]Прайс-лист'!$A:$G,4,0)</f>
        <v>2484</v>
      </c>
      <c r="E332" s="20" t="s">
        <v>2953</v>
      </c>
      <c r="F332" s="10">
        <v>2738.61</v>
      </c>
      <c r="G332" s="10">
        <f t="shared" si="12"/>
        <v>-9.297052154195018E-2</v>
      </c>
      <c r="H332" s="1">
        <f t="shared" si="13"/>
        <v>2484</v>
      </c>
      <c r="I332" s="1">
        <f t="shared" si="14"/>
        <v>2738.61</v>
      </c>
    </row>
    <row r="333" spans="1:9" ht="14.45" customHeight="1">
      <c r="A333" s="18">
        <v>3050944</v>
      </c>
      <c r="B333" s="18"/>
      <c r="C333" s="19" t="s">
        <v>154</v>
      </c>
      <c r="D333" s="22">
        <f>VLOOKUP(A333,'[1]Прайс-лист'!$A:$G,4,0)</f>
        <v>192.96</v>
      </c>
      <c r="E333" s="20" t="s">
        <v>2953</v>
      </c>
      <c r="F333" s="10">
        <v>204.43</v>
      </c>
      <c r="G333" s="10">
        <f t="shared" si="12"/>
        <v>-5.6107224966981395E-2</v>
      </c>
      <c r="H333" s="1">
        <f t="shared" si="13"/>
        <v>192.96</v>
      </c>
      <c r="I333" s="1">
        <f t="shared" si="14"/>
        <v>204.43</v>
      </c>
    </row>
    <row r="334" spans="1:9" ht="14.45" customHeight="1">
      <c r="A334" s="18">
        <v>3051779</v>
      </c>
      <c r="B334" s="18"/>
      <c r="C334" s="19" t="s">
        <v>152</v>
      </c>
      <c r="D334" s="22">
        <f>VLOOKUP(A334,'[1]Прайс-лист'!$A:$G,4,0)</f>
        <v>145.66999999999999</v>
      </c>
      <c r="E334" s="20" t="s">
        <v>2953</v>
      </c>
      <c r="F334" s="10">
        <v>145.66999999999999</v>
      </c>
      <c r="G334" s="10">
        <f t="shared" si="12"/>
        <v>0</v>
      </c>
      <c r="H334" s="1">
        <f t="shared" si="13"/>
        <v>145.66999999999999</v>
      </c>
      <c r="I334" s="1">
        <f t="shared" si="14"/>
        <v>145.66999999999999</v>
      </c>
    </row>
    <row r="335" spans="1:9" ht="14.45" customHeight="1">
      <c r="A335" s="18">
        <v>3052906</v>
      </c>
      <c r="B335" s="18"/>
      <c r="C335" s="19" t="s">
        <v>155</v>
      </c>
      <c r="D335" s="22">
        <f>VLOOKUP(A335,'[1]Прайс-лист'!$A:$G,4,0)</f>
        <v>599.54999999999995</v>
      </c>
      <c r="E335" s="20" t="s">
        <v>2953</v>
      </c>
      <c r="F335" s="10">
        <v>599.54999999999995</v>
      </c>
      <c r="G335" s="10">
        <f t="shared" si="12"/>
        <v>0</v>
      </c>
      <c r="H335" s="1">
        <f t="shared" ref="H335:H398" si="15">IF(AND(D335&gt;0,F335&gt;0),D335,0)</f>
        <v>599.54999999999995</v>
      </c>
      <c r="I335" s="1">
        <f t="shared" ref="I335:I398" si="16">IF(AND(D335&gt;0,F335&gt;0),F335,0)</f>
        <v>599.54999999999995</v>
      </c>
    </row>
    <row r="336" spans="1:9" ht="14.45" customHeight="1">
      <c r="A336" s="18">
        <v>3052908</v>
      </c>
      <c r="B336" s="18"/>
      <c r="C336" s="19" t="s">
        <v>156</v>
      </c>
      <c r="D336" s="22">
        <f>VLOOKUP(A336,'[1]Прайс-лист'!$A:$G,4,0)</f>
        <v>251.82</v>
      </c>
      <c r="E336" s="20" t="s">
        <v>2953</v>
      </c>
      <c r="F336" s="10">
        <v>251.82</v>
      </c>
      <c r="G336" s="10">
        <f t="shared" si="12"/>
        <v>0</v>
      </c>
      <c r="H336" s="1">
        <f t="shared" si="15"/>
        <v>251.82</v>
      </c>
      <c r="I336" s="1">
        <f t="shared" si="16"/>
        <v>251.82</v>
      </c>
    </row>
    <row r="337" spans="1:9" ht="14.45" customHeight="1">
      <c r="A337" s="18">
        <v>3055695</v>
      </c>
      <c r="B337" s="18"/>
      <c r="C337" s="19" t="s">
        <v>157</v>
      </c>
      <c r="D337" s="22">
        <f>VLOOKUP(A337,'[1]Прайс-лист'!$A:$G,4,0)</f>
        <v>763.73</v>
      </c>
      <c r="E337" s="20" t="s">
        <v>2953</v>
      </c>
      <c r="F337" s="10">
        <v>763.73</v>
      </c>
      <c r="G337" s="10">
        <f t="shared" ref="G337:G401" si="17">IF(F337=0,"q",D337/F337-1)</f>
        <v>0</v>
      </c>
      <c r="H337" s="1">
        <f t="shared" si="15"/>
        <v>763.73</v>
      </c>
      <c r="I337" s="1">
        <f t="shared" si="16"/>
        <v>763.73</v>
      </c>
    </row>
    <row r="338" spans="1:9">
      <c r="A338" s="18">
        <v>3057139</v>
      </c>
      <c r="B338" s="18"/>
      <c r="C338" s="19" t="s">
        <v>143</v>
      </c>
      <c r="D338" s="22">
        <f>VLOOKUP(A338,'[1]Прайс-лист'!$A:$G,4,0)</f>
        <v>1872.67</v>
      </c>
      <c r="E338" s="20" t="s">
        <v>2953</v>
      </c>
      <c r="F338" s="10">
        <v>1602.38</v>
      </c>
      <c r="G338" s="10">
        <f t="shared" si="17"/>
        <v>0.16868033799722904</v>
      </c>
      <c r="H338" s="1">
        <f t="shared" si="15"/>
        <v>1872.67</v>
      </c>
      <c r="I338" s="1">
        <f t="shared" si="16"/>
        <v>1602.38</v>
      </c>
    </row>
    <row r="339" spans="1:9" ht="14.45" customHeight="1">
      <c r="A339" s="18">
        <v>3063809</v>
      </c>
      <c r="B339" s="18"/>
      <c r="C339" s="19" t="s">
        <v>158</v>
      </c>
      <c r="D339" s="22">
        <f>VLOOKUP(A339,'[1]Прайс-лист'!$A:$G,4,0)</f>
        <v>518.4</v>
      </c>
      <c r="E339" s="20" t="s">
        <v>2953</v>
      </c>
      <c r="F339" s="10">
        <v>524.85</v>
      </c>
      <c r="G339" s="10">
        <f t="shared" si="17"/>
        <v>-1.2289225492998046E-2</v>
      </c>
      <c r="H339" s="1">
        <f t="shared" si="15"/>
        <v>518.4</v>
      </c>
      <c r="I339" s="1">
        <f t="shared" si="16"/>
        <v>524.85</v>
      </c>
    </row>
    <row r="340" spans="1:9">
      <c r="A340" s="18">
        <v>3082121</v>
      </c>
      <c r="B340" s="18"/>
      <c r="C340" s="19" t="s">
        <v>60</v>
      </c>
      <c r="D340" s="22">
        <f>VLOOKUP(A340,'[1]Прайс-лист'!$A:$G,4,0)</f>
        <v>513.32000000000005</v>
      </c>
      <c r="E340" s="20" t="s">
        <v>2953</v>
      </c>
      <c r="F340" s="10">
        <v>388.04</v>
      </c>
      <c r="G340" s="10">
        <f t="shared" si="17"/>
        <v>0.32285331409133078</v>
      </c>
      <c r="H340" s="1">
        <f t="shared" si="15"/>
        <v>513.32000000000005</v>
      </c>
      <c r="I340" s="1">
        <f t="shared" si="16"/>
        <v>388.04</v>
      </c>
    </row>
    <row r="341" spans="1:9" ht="14.45" customHeight="1">
      <c r="A341" s="18">
        <v>3082315</v>
      </c>
      <c r="B341" s="18"/>
      <c r="C341" s="19" t="s">
        <v>159</v>
      </c>
      <c r="D341" s="22">
        <f>VLOOKUP(A341,'[1]Прайс-лист'!$A:$G,4,0)</f>
        <v>1246.52</v>
      </c>
      <c r="E341" s="20" t="s">
        <v>2953</v>
      </c>
      <c r="F341" s="10">
        <v>1246.52</v>
      </c>
      <c r="G341" s="10">
        <f t="shared" si="17"/>
        <v>0</v>
      </c>
      <c r="H341" s="1">
        <f t="shared" si="15"/>
        <v>1246.52</v>
      </c>
      <c r="I341" s="1">
        <f t="shared" si="16"/>
        <v>1246.52</v>
      </c>
    </row>
    <row r="342" spans="1:9">
      <c r="A342" s="18">
        <v>3085972</v>
      </c>
      <c r="B342" s="18"/>
      <c r="C342" s="19" t="s">
        <v>80</v>
      </c>
      <c r="D342" s="22">
        <f>VLOOKUP(A342,'[1]Прайс-лист'!$A:$G,4,0)</f>
        <v>812.99</v>
      </c>
      <c r="E342" s="20" t="s">
        <v>2953</v>
      </c>
      <c r="F342" s="10">
        <v>661.43</v>
      </c>
      <c r="G342" s="10">
        <f t="shared" si="17"/>
        <v>0.22913989386632005</v>
      </c>
      <c r="H342" s="1">
        <f t="shared" si="15"/>
        <v>812.99</v>
      </c>
      <c r="I342" s="1">
        <f t="shared" si="16"/>
        <v>661.43</v>
      </c>
    </row>
    <row r="343" spans="1:9">
      <c r="A343" s="18">
        <v>3085973</v>
      </c>
      <c r="B343" s="18"/>
      <c r="C343" s="19" t="s">
        <v>80</v>
      </c>
      <c r="D343" s="22">
        <f>VLOOKUP(A343,'[1]Прайс-лист'!$A:$G,4,0)</f>
        <v>1015.82</v>
      </c>
      <c r="E343" s="20" t="s">
        <v>2953</v>
      </c>
      <c r="F343" s="10">
        <v>827.02</v>
      </c>
      <c r="G343" s="10">
        <f t="shared" si="17"/>
        <v>0.22828952141423442</v>
      </c>
      <c r="H343" s="1">
        <f t="shared" si="15"/>
        <v>1015.82</v>
      </c>
      <c r="I343" s="1">
        <f t="shared" si="16"/>
        <v>827.02</v>
      </c>
    </row>
    <row r="344" spans="1:9">
      <c r="A344" s="18">
        <v>3086192</v>
      </c>
      <c r="B344" s="18"/>
      <c r="C344" s="19" t="s">
        <v>160</v>
      </c>
      <c r="D344" s="22">
        <f>VLOOKUP(A344,'[1]Прайс-лист'!$A:$G,4,0)</f>
        <v>1093.6500000000001</v>
      </c>
      <c r="E344" s="20" t="s">
        <v>2953</v>
      </c>
      <c r="F344" s="10">
        <v>1022.57</v>
      </c>
      <c r="G344" s="10">
        <f t="shared" si="17"/>
        <v>6.9511133712117479E-2</v>
      </c>
      <c r="H344" s="1">
        <f t="shared" si="15"/>
        <v>1093.6500000000001</v>
      </c>
      <c r="I344" s="1">
        <f t="shared" si="16"/>
        <v>1022.57</v>
      </c>
    </row>
    <row r="345" spans="1:9">
      <c r="A345" s="18">
        <v>3086193</v>
      </c>
      <c r="B345" s="18"/>
      <c r="C345" s="19" t="s">
        <v>160</v>
      </c>
      <c r="D345" s="22">
        <f>VLOOKUP(A345,'[1]Прайс-лист'!$A:$G,4,0)</f>
        <v>1030.33</v>
      </c>
      <c r="E345" s="20" t="s">
        <v>2953</v>
      </c>
      <c r="F345" s="10">
        <v>954.03</v>
      </c>
      <c r="G345" s="10">
        <f t="shared" si="17"/>
        <v>7.9976520654486682E-2</v>
      </c>
      <c r="H345" s="1">
        <f t="shared" si="15"/>
        <v>1030.33</v>
      </c>
      <c r="I345" s="1">
        <f t="shared" si="16"/>
        <v>954.03</v>
      </c>
    </row>
    <row r="346" spans="1:9">
      <c r="A346" s="18">
        <v>3089330</v>
      </c>
      <c r="B346" s="18"/>
      <c r="C346" s="19" t="s">
        <v>145</v>
      </c>
      <c r="D346" s="22">
        <f>VLOOKUP(A346,'[1]Прайс-лист'!$A:$G,4,0)</f>
        <v>3550.17</v>
      </c>
      <c r="E346" s="20" t="s">
        <v>2953</v>
      </c>
      <c r="F346" s="10">
        <v>2889.24</v>
      </c>
      <c r="G346" s="10">
        <f t="shared" si="17"/>
        <v>0.22875565892760741</v>
      </c>
      <c r="H346" s="1">
        <f t="shared" si="15"/>
        <v>3550.17</v>
      </c>
      <c r="I346" s="1">
        <f t="shared" si="16"/>
        <v>2889.24</v>
      </c>
    </row>
    <row r="347" spans="1:9" ht="14.45" customHeight="1">
      <c r="A347" s="18">
        <v>3090769</v>
      </c>
      <c r="B347" s="18"/>
      <c r="C347" s="19" t="s">
        <v>161</v>
      </c>
      <c r="D347" s="22">
        <f>VLOOKUP(A347,'[1]Прайс-лист'!$A:$G,4,0)</f>
        <v>574.55999999999995</v>
      </c>
      <c r="E347" s="20" t="s">
        <v>2953</v>
      </c>
      <c r="F347" s="10">
        <v>594.03</v>
      </c>
      <c r="G347" s="10">
        <f t="shared" si="17"/>
        <v>-3.2776122418059717E-2</v>
      </c>
      <c r="H347" s="1">
        <f t="shared" si="15"/>
        <v>574.55999999999995</v>
      </c>
      <c r="I347" s="1">
        <f t="shared" si="16"/>
        <v>594.03</v>
      </c>
    </row>
    <row r="348" spans="1:9" ht="14.45" customHeight="1">
      <c r="A348" s="18">
        <v>3092461</v>
      </c>
      <c r="B348" s="18"/>
      <c r="C348" s="19" t="s">
        <v>162</v>
      </c>
      <c r="D348" s="22">
        <f>VLOOKUP(A348,'[1]Прайс-лист'!$A:$G,4,0)</f>
        <v>1226.8800000000001</v>
      </c>
      <c r="E348" s="20" t="s">
        <v>2953</v>
      </c>
      <c r="F348" s="10">
        <v>1512.57</v>
      </c>
      <c r="G348" s="10">
        <f t="shared" si="17"/>
        <v>-0.18887720898867477</v>
      </c>
      <c r="H348" s="1">
        <f t="shared" si="15"/>
        <v>1226.8800000000001</v>
      </c>
      <c r="I348" s="1">
        <f t="shared" si="16"/>
        <v>1512.57</v>
      </c>
    </row>
    <row r="349" spans="1:9" ht="14.45" customHeight="1">
      <c r="A349" s="18">
        <v>3092608</v>
      </c>
      <c r="B349" s="18"/>
      <c r="C349" s="19" t="s">
        <v>163</v>
      </c>
      <c r="D349" s="22">
        <f>VLOOKUP(A349,'[1]Прайс-лист'!$A:$G,4,0)</f>
        <v>293.02</v>
      </c>
      <c r="E349" s="20" t="s">
        <v>2953</v>
      </c>
      <c r="F349" s="10">
        <v>1194.8599999999999</v>
      </c>
      <c r="G349" s="10">
        <f t="shared" si="17"/>
        <v>-0.75476624876554577</v>
      </c>
      <c r="H349" s="1">
        <f t="shared" si="15"/>
        <v>293.02</v>
      </c>
      <c r="I349" s="1">
        <f t="shared" si="16"/>
        <v>1194.8599999999999</v>
      </c>
    </row>
    <row r="350" spans="1:9" ht="14.45" customHeight="1">
      <c r="A350" s="18">
        <v>3093176</v>
      </c>
      <c r="B350" s="18"/>
      <c r="C350" s="19" t="s">
        <v>164</v>
      </c>
      <c r="D350" s="22">
        <f>VLOOKUP(A350,'[1]Прайс-лист'!$A:$G,4,0)</f>
        <v>454.9</v>
      </c>
      <c r="E350" s="20" t="s">
        <v>2953</v>
      </c>
      <c r="F350" s="10">
        <v>574.94000000000005</v>
      </c>
      <c r="G350" s="10">
        <f t="shared" si="17"/>
        <v>-0.20878700386127258</v>
      </c>
      <c r="H350" s="1">
        <f t="shared" si="15"/>
        <v>454.9</v>
      </c>
      <c r="I350" s="1">
        <f t="shared" si="16"/>
        <v>574.94000000000005</v>
      </c>
    </row>
    <row r="351" spans="1:9" ht="14.45" customHeight="1">
      <c r="A351" s="18">
        <v>3094159</v>
      </c>
      <c r="B351" s="18"/>
      <c r="C351" s="19" t="s">
        <v>165</v>
      </c>
      <c r="D351" s="22">
        <f>VLOOKUP(A351,'[1]Прайс-лист'!$A:$G,4,0)</f>
        <v>1314.72</v>
      </c>
      <c r="E351" s="20" t="s">
        <v>2953</v>
      </c>
      <c r="F351" s="10">
        <v>1512.57</v>
      </c>
      <c r="G351" s="10">
        <f t="shared" si="17"/>
        <v>-0.13080386362284058</v>
      </c>
      <c r="H351" s="1">
        <f t="shared" si="15"/>
        <v>1314.72</v>
      </c>
      <c r="I351" s="1">
        <f t="shared" si="16"/>
        <v>1512.57</v>
      </c>
    </row>
    <row r="352" spans="1:9" ht="14.45" customHeight="1">
      <c r="A352" s="39">
        <v>3100308</v>
      </c>
      <c r="B352" s="18" t="s">
        <v>3958</v>
      </c>
      <c r="C352" s="42" t="s">
        <v>166</v>
      </c>
      <c r="D352" s="45">
        <v>133.16999999999999</v>
      </c>
      <c r="E352" s="34" t="s">
        <v>2951</v>
      </c>
      <c r="F352" s="10">
        <v>162.4</v>
      </c>
      <c r="G352" s="10">
        <f t="shared" si="17"/>
        <v>-0.17998768472906412</v>
      </c>
      <c r="H352" s="1">
        <f t="shared" si="15"/>
        <v>133.16999999999999</v>
      </c>
      <c r="I352" s="1">
        <f t="shared" si="16"/>
        <v>162.4</v>
      </c>
    </row>
    <row r="353" spans="1:9" ht="14.45" customHeight="1">
      <c r="A353" s="41"/>
      <c r="B353" s="18" t="s">
        <v>3959</v>
      </c>
      <c r="C353" s="44"/>
      <c r="D353" s="47"/>
      <c r="E353" s="36"/>
      <c r="F353" s="10"/>
      <c r="G353" s="10"/>
      <c r="H353" s="1">
        <f t="shared" si="15"/>
        <v>0</v>
      </c>
      <c r="I353" s="1">
        <f t="shared" si="16"/>
        <v>0</v>
      </c>
    </row>
    <row r="354" spans="1:9">
      <c r="A354" s="18">
        <v>3171287</v>
      </c>
      <c r="B354" s="18"/>
      <c r="C354" s="19" t="s">
        <v>152</v>
      </c>
      <c r="D354" s="22">
        <f>VLOOKUP(A354,'[1]Прайс-лист'!$A:$G,4,0)</f>
        <v>146.16</v>
      </c>
      <c r="E354" s="20" t="s">
        <v>2953</v>
      </c>
      <c r="F354" s="10">
        <v>118.03</v>
      </c>
      <c r="G354" s="10">
        <f t="shared" si="17"/>
        <v>0.23832923832923836</v>
      </c>
      <c r="H354" s="1">
        <f t="shared" si="15"/>
        <v>146.16</v>
      </c>
      <c r="I354" s="1">
        <f t="shared" si="16"/>
        <v>118.03</v>
      </c>
    </row>
    <row r="355" spans="1:9" ht="14.45" customHeight="1">
      <c r="A355" s="18">
        <v>3171499</v>
      </c>
      <c r="B355" s="18"/>
      <c r="C355" s="19" t="s">
        <v>167</v>
      </c>
      <c r="D355" s="22">
        <f>VLOOKUP(A355,'[1]Прайс-лист'!$A:$G,4,0)</f>
        <v>1869.24</v>
      </c>
      <c r="E355" s="20" t="s">
        <v>2953</v>
      </c>
      <c r="F355" s="10">
        <v>1869.24</v>
      </c>
      <c r="G355" s="10">
        <f t="shared" si="17"/>
        <v>0</v>
      </c>
      <c r="H355" s="1">
        <f t="shared" si="15"/>
        <v>1869.24</v>
      </c>
      <c r="I355" s="1">
        <f t="shared" si="16"/>
        <v>1869.24</v>
      </c>
    </row>
    <row r="356" spans="1:9" ht="14.45" customHeight="1">
      <c r="A356" s="18">
        <v>3175309</v>
      </c>
      <c r="B356" s="18"/>
      <c r="C356" s="19" t="s">
        <v>124</v>
      </c>
      <c r="D356" s="22">
        <f>VLOOKUP(A356,'[1]Прайс-лист'!$A:$G,4,0)</f>
        <v>882.28</v>
      </c>
      <c r="E356" s="20" t="s">
        <v>2953</v>
      </c>
      <c r="F356" s="10">
        <v>882.28</v>
      </c>
      <c r="G356" s="10">
        <f t="shared" si="17"/>
        <v>0</v>
      </c>
      <c r="H356" s="1">
        <f t="shared" si="15"/>
        <v>882.28</v>
      </c>
      <c r="I356" s="1">
        <f t="shared" si="16"/>
        <v>882.28</v>
      </c>
    </row>
    <row r="357" spans="1:9" ht="14.45" customHeight="1">
      <c r="A357" s="18">
        <v>3175805</v>
      </c>
      <c r="B357" s="18"/>
      <c r="C357" s="19" t="s">
        <v>80</v>
      </c>
      <c r="D357" s="22">
        <f>VLOOKUP(A357,'[1]Прайс-лист'!$A:$G,4,0)</f>
        <v>218.83</v>
      </c>
      <c r="E357" s="20" t="s">
        <v>2953</v>
      </c>
      <c r="F357" s="10">
        <v>243.14</v>
      </c>
      <c r="G357" s="10">
        <f t="shared" si="17"/>
        <v>-9.9983548572838643E-2</v>
      </c>
      <c r="H357" s="1">
        <f t="shared" si="15"/>
        <v>218.83</v>
      </c>
      <c r="I357" s="1">
        <f t="shared" si="16"/>
        <v>243.14</v>
      </c>
    </row>
    <row r="358" spans="1:9" ht="14.45" customHeight="1">
      <c r="A358" s="18">
        <v>3176459</v>
      </c>
      <c r="B358" s="18"/>
      <c r="C358" s="19" t="s">
        <v>168</v>
      </c>
      <c r="D358" s="22">
        <f>VLOOKUP(A358,'[1]Прайс-лист'!$A:$G,4,0)</f>
        <v>5268.93</v>
      </c>
      <c r="E358" s="20" t="s">
        <v>2953</v>
      </c>
      <c r="F358" s="10">
        <v>6659.34</v>
      </c>
      <c r="G358" s="10">
        <f t="shared" si="17"/>
        <v>-0.20879096126643182</v>
      </c>
      <c r="H358" s="1">
        <f t="shared" si="15"/>
        <v>5268.93</v>
      </c>
      <c r="I358" s="1">
        <f t="shared" si="16"/>
        <v>6659.34</v>
      </c>
    </row>
    <row r="359" spans="1:9" ht="14.45" customHeight="1">
      <c r="A359" s="18">
        <v>3179028</v>
      </c>
      <c r="B359" s="18"/>
      <c r="C359" s="19" t="s">
        <v>152</v>
      </c>
      <c r="D359" s="22">
        <f>VLOOKUP(A359,'[1]Прайс-лист'!$A:$G,4,0)</f>
        <v>92.41</v>
      </c>
      <c r="E359" s="20" t="s">
        <v>2953</v>
      </c>
      <c r="F359" s="10">
        <v>92.41</v>
      </c>
      <c r="G359" s="10">
        <f t="shared" si="17"/>
        <v>0</v>
      </c>
      <c r="H359" s="1">
        <f t="shared" si="15"/>
        <v>92.41</v>
      </c>
      <c r="I359" s="1">
        <f t="shared" si="16"/>
        <v>92.41</v>
      </c>
    </row>
    <row r="360" spans="1:9" ht="14.45" customHeight="1">
      <c r="A360" s="18">
        <v>3179664</v>
      </c>
      <c r="B360" s="18"/>
      <c r="C360" s="19" t="s">
        <v>169</v>
      </c>
      <c r="D360" s="22">
        <f>VLOOKUP(A360,'[1]Прайс-лист'!$A:$G,4,0)</f>
        <v>7359.84</v>
      </c>
      <c r="E360" s="20" t="s">
        <v>2953</v>
      </c>
      <c r="F360" s="10">
        <v>7642.22</v>
      </c>
      <c r="G360" s="10">
        <f t="shared" si="17"/>
        <v>-3.6949996205291158E-2</v>
      </c>
      <c r="H360" s="1">
        <f t="shared" si="15"/>
        <v>7359.84</v>
      </c>
      <c r="I360" s="1">
        <f t="shared" si="16"/>
        <v>7642.22</v>
      </c>
    </row>
    <row r="361" spans="1:9">
      <c r="A361" s="18">
        <v>3179673</v>
      </c>
      <c r="B361" s="18"/>
      <c r="C361" s="19" t="s">
        <v>170</v>
      </c>
      <c r="D361" s="22">
        <f>VLOOKUP(A361,'[1]Прайс-лист'!$A:$G,4,0)</f>
        <v>7296.74</v>
      </c>
      <c r="E361" s="20" t="s">
        <v>2953</v>
      </c>
      <c r="F361" s="10">
        <v>5582.34</v>
      </c>
      <c r="G361" s="10">
        <f t="shared" si="17"/>
        <v>0.30711135473654405</v>
      </c>
      <c r="H361" s="1">
        <f t="shared" si="15"/>
        <v>7296.74</v>
      </c>
      <c r="I361" s="1">
        <f t="shared" si="16"/>
        <v>5582.34</v>
      </c>
    </row>
    <row r="362" spans="1:9" ht="14.45" customHeight="1">
      <c r="A362" s="18">
        <v>3179675</v>
      </c>
      <c r="B362" s="18"/>
      <c r="C362" s="19" t="s">
        <v>171</v>
      </c>
      <c r="D362" s="22">
        <f>VLOOKUP(A362,'[1]Прайс-лист'!$A:$G,4,0)</f>
        <v>6840.33</v>
      </c>
      <c r="E362" s="20" t="s">
        <v>2953</v>
      </c>
      <c r="F362" s="10">
        <v>6840.33</v>
      </c>
      <c r="G362" s="10">
        <f t="shared" si="17"/>
        <v>0</v>
      </c>
      <c r="H362" s="1">
        <f t="shared" si="15"/>
        <v>6840.33</v>
      </c>
      <c r="I362" s="1">
        <f t="shared" si="16"/>
        <v>6840.33</v>
      </c>
    </row>
    <row r="363" spans="1:9" ht="14.45" customHeight="1">
      <c r="A363" s="18">
        <v>3202210</v>
      </c>
      <c r="B363" s="18"/>
      <c r="C363" s="19" t="s">
        <v>172</v>
      </c>
      <c r="D363" s="22">
        <f>VLOOKUP(A363,'[1]Прайс-лист'!$A:$G,4,0)</f>
        <v>355.68</v>
      </c>
      <c r="E363" s="20" t="s">
        <v>2953</v>
      </c>
      <c r="F363" s="10">
        <v>372.08</v>
      </c>
      <c r="G363" s="10">
        <f t="shared" si="17"/>
        <v>-4.4076542678993746E-2</v>
      </c>
      <c r="H363" s="1">
        <f t="shared" si="15"/>
        <v>355.68</v>
      </c>
      <c r="I363" s="1">
        <f t="shared" si="16"/>
        <v>372.08</v>
      </c>
    </row>
    <row r="364" spans="1:9" ht="14.45" customHeight="1">
      <c r="A364" s="18">
        <v>3310169</v>
      </c>
      <c r="B364" s="18"/>
      <c r="C364" s="19" t="s">
        <v>173</v>
      </c>
      <c r="D364" s="22">
        <f>VLOOKUP(A364,'[1]Прайс-лист'!$A:$G,4,0)</f>
        <v>122.04</v>
      </c>
      <c r="E364" s="20" t="s">
        <v>2953</v>
      </c>
      <c r="F364" s="10">
        <v>173.98</v>
      </c>
      <c r="G364" s="10">
        <f t="shared" si="17"/>
        <v>-0.29854006207610062</v>
      </c>
      <c r="H364" s="1">
        <f t="shared" si="15"/>
        <v>122.04</v>
      </c>
      <c r="I364" s="1">
        <f t="shared" si="16"/>
        <v>173.98</v>
      </c>
    </row>
    <row r="365" spans="1:9">
      <c r="A365" s="18">
        <v>3331089</v>
      </c>
      <c r="B365" s="18"/>
      <c r="C365" s="19" t="s">
        <v>83</v>
      </c>
      <c r="D365" s="22">
        <f>VLOOKUP(A365,'[1]Прайс-лист'!$A:$G,4,0)</f>
        <v>73.41</v>
      </c>
      <c r="E365" s="20" t="s">
        <v>2953</v>
      </c>
      <c r="F365" s="10">
        <v>64.67</v>
      </c>
      <c r="G365" s="10">
        <f t="shared" si="17"/>
        <v>0.1351476728003711</v>
      </c>
      <c r="H365" s="1">
        <f t="shared" si="15"/>
        <v>73.41</v>
      </c>
      <c r="I365" s="1">
        <f t="shared" si="16"/>
        <v>64.67</v>
      </c>
    </row>
    <row r="366" spans="1:9">
      <c r="A366" s="18">
        <v>3331976</v>
      </c>
      <c r="B366" s="18"/>
      <c r="C366" s="19" t="s">
        <v>82</v>
      </c>
      <c r="D366" s="22">
        <f>VLOOKUP(A366,'[1]Прайс-лист'!$A:$G,4,0)</f>
        <v>743.09</v>
      </c>
      <c r="E366" s="20" t="s">
        <v>2953</v>
      </c>
      <c r="F366" s="10">
        <v>603.19000000000005</v>
      </c>
      <c r="G366" s="10">
        <f t="shared" si="17"/>
        <v>0.23193355327508747</v>
      </c>
      <c r="H366" s="1">
        <f t="shared" si="15"/>
        <v>743.09</v>
      </c>
      <c r="I366" s="1">
        <f t="shared" si="16"/>
        <v>603.19000000000005</v>
      </c>
    </row>
    <row r="367" spans="1:9" ht="14.45" customHeight="1">
      <c r="A367" s="18">
        <v>3332084</v>
      </c>
      <c r="B367" s="18"/>
      <c r="C367" s="19" t="s">
        <v>174</v>
      </c>
      <c r="D367" s="22">
        <f>VLOOKUP(A367,'[1]Прайс-лист'!$A:$G,4,0)</f>
        <v>13698.82</v>
      </c>
      <c r="E367" s="20" t="s">
        <v>2953</v>
      </c>
      <c r="F367" s="10">
        <v>13698.82</v>
      </c>
      <c r="G367" s="10">
        <f t="shared" si="17"/>
        <v>0</v>
      </c>
      <c r="H367" s="1">
        <f t="shared" si="15"/>
        <v>13698.82</v>
      </c>
      <c r="I367" s="1">
        <f t="shared" si="16"/>
        <v>13698.82</v>
      </c>
    </row>
    <row r="368" spans="1:9" ht="14.45" customHeight="1">
      <c r="A368" s="18">
        <v>3332085</v>
      </c>
      <c r="B368" s="18"/>
      <c r="C368" s="19" t="s">
        <v>175</v>
      </c>
      <c r="D368" s="22">
        <f>VLOOKUP(A368,'[1]Прайс-лист'!$A:$G,4,0)</f>
        <v>3882.93</v>
      </c>
      <c r="E368" s="20" t="s">
        <v>2953</v>
      </c>
      <c r="F368" s="10">
        <v>3882.93</v>
      </c>
      <c r="G368" s="10">
        <f t="shared" si="17"/>
        <v>0</v>
      </c>
      <c r="H368" s="1">
        <f t="shared" si="15"/>
        <v>3882.93</v>
      </c>
      <c r="I368" s="1">
        <f t="shared" si="16"/>
        <v>3882.93</v>
      </c>
    </row>
    <row r="369" spans="1:9" ht="14.45" customHeight="1">
      <c r="A369" s="18">
        <v>3332291</v>
      </c>
      <c r="B369" s="18"/>
      <c r="C369" s="19" t="s">
        <v>176</v>
      </c>
      <c r="D369" s="22">
        <f>VLOOKUP(A369,'[1]Прайс-лист'!$A:$G,4,0)</f>
        <v>1874.67</v>
      </c>
      <c r="E369" s="20" t="s">
        <v>2953</v>
      </c>
      <c r="F369" s="10">
        <v>1874.67</v>
      </c>
      <c r="G369" s="10">
        <f t="shared" si="17"/>
        <v>0</v>
      </c>
      <c r="H369" s="1">
        <f t="shared" si="15"/>
        <v>1874.67</v>
      </c>
      <c r="I369" s="1">
        <f t="shared" si="16"/>
        <v>1874.67</v>
      </c>
    </row>
    <row r="370" spans="1:9" ht="14.45" customHeight="1">
      <c r="A370" s="18">
        <v>3332297</v>
      </c>
      <c r="B370" s="18"/>
      <c r="C370" s="19" t="s">
        <v>177</v>
      </c>
      <c r="D370" s="22">
        <f>VLOOKUP(A370,'[1]Прайс-лист'!$A:$G,4,0)</f>
        <v>1507.55</v>
      </c>
      <c r="E370" s="20" t="s">
        <v>2953</v>
      </c>
      <c r="F370" s="10">
        <v>1507.55</v>
      </c>
      <c r="G370" s="10">
        <f t="shared" si="17"/>
        <v>0</v>
      </c>
      <c r="H370" s="1">
        <f t="shared" si="15"/>
        <v>1507.55</v>
      </c>
      <c r="I370" s="1">
        <f t="shared" si="16"/>
        <v>1507.55</v>
      </c>
    </row>
    <row r="371" spans="1:9" ht="14.45" customHeight="1">
      <c r="A371" s="18">
        <v>3332299</v>
      </c>
      <c r="B371" s="18"/>
      <c r="C371" s="19" t="s">
        <v>20</v>
      </c>
      <c r="D371" s="22">
        <f>VLOOKUP(A371,'[1]Прайс-лист'!$A:$G,4,0)</f>
        <v>2010.32</v>
      </c>
      <c r="E371" s="20" t="s">
        <v>2953</v>
      </c>
      <c r="F371" s="10">
        <v>2010.32</v>
      </c>
      <c r="G371" s="10">
        <f t="shared" si="17"/>
        <v>0</v>
      </c>
      <c r="H371" s="1">
        <f t="shared" si="15"/>
        <v>2010.32</v>
      </c>
      <c r="I371" s="1">
        <f t="shared" si="16"/>
        <v>2010.32</v>
      </c>
    </row>
    <row r="372" spans="1:9" ht="14.45" customHeight="1">
      <c r="A372" s="18">
        <v>3349225</v>
      </c>
      <c r="B372" s="18"/>
      <c r="C372" s="19" t="s">
        <v>178</v>
      </c>
      <c r="D372" s="22">
        <f>VLOOKUP(A372,'[1]Прайс-лист'!$A:$G,4,0)</f>
        <v>3303.41</v>
      </c>
      <c r="E372" s="20" t="s">
        <v>2953</v>
      </c>
      <c r="F372" s="10">
        <v>3303.41</v>
      </c>
      <c r="G372" s="10">
        <f t="shared" si="17"/>
        <v>0</v>
      </c>
      <c r="H372" s="1">
        <f t="shared" si="15"/>
        <v>3303.41</v>
      </c>
      <c r="I372" s="1">
        <f t="shared" si="16"/>
        <v>3303.41</v>
      </c>
    </row>
    <row r="373" spans="1:9">
      <c r="A373" s="18">
        <v>3396094</v>
      </c>
      <c r="B373" s="18"/>
      <c r="C373" s="19" t="s">
        <v>21</v>
      </c>
      <c r="D373" s="22">
        <f>VLOOKUP(A373,'[1]Прайс-лист'!$A:$G,4,0)</f>
        <v>280.76</v>
      </c>
      <c r="E373" s="20" t="s">
        <v>2953</v>
      </c>
      <c r="F373" s="10">
        <v>227.01</v>
      </c>
      <c r="G373" s="10">
        <f t="shared" si="17"/>
        <v>0.23677371040923312</v>
      </c>
      <c r="H373" s="1">
        <f t="shared" si="15"/>
        <v>280.76</v>
      </c>
      <c r="I373" s="1">
        <f t="shared" si="16"/>
        <v>227.01</v>
      </c>
    </row>
    <row r="374" spans="1:9" ht="14.45" customHeight="1">
      <c r="A374" s="18">
        <v>3400698</v>
      </c>
      <c r="B374" s="18"/>
      <c r="C374" s="19" t="s">
        <v>179</v>
      </c>
      <c r="D374" s="22">
        <f>VLOOKUP(A374,'[1]Прайс-лист'!$A:$G,4,0)</f>
        <v>24503.73</v>
      </c>
      <c r="E374" s="20" t="s">
        <v>2953</v>
      </c>
      <c r="F374" s="10">
        <v>25741.61</v>
      </c>
      <c r="G374" s="10">
        <f t="shared" si="17"/>
        <v>-4.8088678213988989E-2</v>
      </c>
      <c r="H374" s="1">
        <f t="shared" si="15"/>
        <v>24503.73</v>
      </c>
      <c r="I374" s="1">
        <f t="shared" si="16"/>
        <v>25741.61</v>
      </c>
    </row>
    <row r="375" spans="1:9">
      <c r="A375" s="18">
        <v>3408282</v>
      </c>
      <c r="B375" s="18"/>
      <c r="C375" s="19" t="s">
        <v>180</v>
      </c>
      <c r="D375" s="22">
        <f>VLOOKUP(A375,'[1]Прайс-лист'!$A:$G,4,0)</f>
        <v>797.63</v>
      </c>
      <c r="E375" s="20" t="s">
        <v>2953</v>
      </c>
      <c r="F375" s="10">
        <v>699.48</v>
      </c>
      <c r="G375" s="10">
        <f t="shared" si="17"/>
        <v>0.14031852233087427</v>
      </c>
      <c r="H375" s="1">
        <f t="shared" si="15"/>
        <v>797.63</v>
      </c>
      <c r="I375" s="1">
        <f t="shared" si="16"/>
        <v>699.48</v>
      </c>
    </row>
    <row r="376" spans="1:9" ht="14.45" customHeight="1">
      <c r="A376" s="18">
        <v>3408326</v>
      </c>
      <c r="B376" s="18"/>
      <c r="C376" s="19" t="s">
        <v>181</v>
      </c>
      <c r="D376" s="22">
        <f>VLOOKUP(A376,'[1]Прайс-лист'!$A:$G,4,0)</f>
        <v>19449.45</v>
      </c>
      <c r="E376" s="20" t="s">
        <v>2953</v>
      </c>
      <c r="F376" s="10">
        <v>19449.45</v>
      </c>
      <c r="G376" s="10">
        <f t="shared" si="17"/>
        <v>0</v>
      </c>
      <c r="H376" s="1">
        <f t="shared" si="15"/>
        <v>19449.45</v>
      </c>
      <c r="I376" s="1">
        <f t="shared" si="16"/>
        <v>19449.45</v>
      </c>
    </row>
    <row r="377" spans="1:9" ht="14.45" customHeight="1">
      <c r="A377" s="18">
        <v>3408558</v>
      </c>
      <c r="B377" s="18"/>
      <c r="C377" s="19" t="s">
        <v>126</v>
      </c>
      <c r="D377" s="22">
        <f>VLOOKUP(A377,'[1]Прайс-лист'!$A:$G,4,0)</f>
        <v>9389.32</v>
      </c>
      <c r="E377" s="20" t="s">
        <v>2953</v>
      </c>
      <c r="F377" s="10">
        <v>9389.32</v>
      </c>
      <c r="G377" s="10">
        <f t="shared" si="17"/>
        <v>0</v>
      </c>
      <c r="H377" s="1">
        <f t="shared" si="15"/>
        <v>9389.32</v>
      </c>
      <c r="I377" s="1">
        <f t="shared" si="16"/>
        <v>9389.32</v>
      </c>
    </row>
    <row r="378" spans="1:9" ht="14.45" customHeight="1">
      <c r="A378" s="18">
        <v>3408560</v>
      </c>
      <c r="B378" s="18"/>
      <c r="C378" s="19" t="s">
        <v>126</v>
      </c>
      <c r="D378" s="22">
        <f>VLOOKUP(A378,'[1]Прайс-лист'!$A:$G,4,0)</f>
        <v>6763.68</v>
      </c>
      <c r="E378" s="20" t="s">
        <v>2953</v>
      </c>
      <c r="F378" s="10">
        <v>8093.34</v>
      </c>
      <c r="G378" s="10">
        <f t="shared" si="17"/>
        <v>-0.16429063896981966</v>
      </c>
      <c r="H378" s="1">
        <f t="shared" si="15"/>
        <v>6763.68</v>
      </c>
      <c r="I378" s="1">
        <f t="shared" si="16"/>
        <v>8093.34</v>
      </c>
    </row>
    <row r="379" spans="1:9" ht="14.45" customHeight="1">
      <c r="A379" s="18">
        <v>3408591</v>
      </c>
      <c r="B379" s="18"/>
      <c r="C379" s="19" t="s">
        <v>126</v>
      </c>
      <c r="D379" s="22">
        <f>VLOOKUP(A379,'[1]Прайс-лист'!$A:$G,4,0)</f>
        <v>6926.4</v>
      </c>
      <c r="E379" s="20" t="s">
        <v>2953</v>
      </c>
      <c r="F379" s="10">
        <v>7896.08</v>
      </c>
      <c r="G379" s="10">
        <f t="shared" si="17"/>
        <v>-0.1228052400684897</v>
      </c>
      <c r="H379" s="1">
        <f t="shared" si="15"/>
        <v>6926.4</v>
      </c>
      <c r="I379" s="1">
        <f t="shared" si="16"/>
        <v>7896.08</v>
      </c>
    </row>
    <row r="380" spans="1:9" ht="14.45" customHeight="1">
      <c r="A380" s="18">
        <v>3410850</v>
      </c>
      <c r="B380" s="18"/>
      <c r="C380" s="19" t="s">
        <v>182</v>
      </c>
      <c r="D380" s="22">
        <f>VLOOKUP(A380,'[1]Прайс-лист'!$A:$G,4,0)</f>
        <v>5677.69</v>
      </c>
      <c r="E380" s="20" t="s">
        <v>2953</v>
      </c>
      <c r="F380" s="10">
        <v>5677.69</v>
      </c>
      <c r="G380" s="10">
        <f t="shared" si="17"/>
        <v>0</v>
      </c>
      <c r="H380" s="1">
        <f t="shared" si="15"/>
        <v>5677.69</v>
      </c>
      <c r="I380" s="1">
        <f t="shared" si="16"/>
        <v>5677.69</v>
      </c>
    </row>
    <row r="381" spans="1:9" ht="14.45" customHeight="1">
      <c r="A381" s="18">
        <v>3521225</v>
      </c>
      <c r="B381" s="18"/>
      <c r="C381" s="19" t="s">
        <v>183</v>
      </c>
      <c r="D381" s="22">
        <f>VLOOKUP(A381,'[1]Прайс-лист'!$A:$G,4,0)</f>
        <v>131.04</v>
      </c>
      <c r="E381" s="20" t="s">
        <v>2953</v>
      </c>
      <c r="F381" s="10">
        <v>159.74</v>
      </c>
      <c r="G381" s="10">
        <f t="shared" si="17"/>
        <v>-0.17966695880806316</v>
      </c>
      <c r="H381" s="1">
        <f t="shared" si="15"/>
        <v>131.04</v>
      </c>
      <c r="I381" s="1">
        <f t="shared" si="16"/>
        <v>159.74</v>
      </c>
    </row>
    <row r="382" spans="1:9" ht="14.45" customHeight="1">
      <c r="A382" s="18">
        <v>3522904</v>
      </c>
      <c r="B382" s="18"/>
      <c r="C382" s="19" t="s">
        <v>184</v>
      </c>
      <c r="D382" s="22">
        <f>VLOOKUP(A382,'[1]Прайс-лист'!$A:$G,4,0)</f>
        <v>116.64</v>
      </c>
      <c r="E382" s="20" t="s">
        <v>2953</v>
      </c>
      <c r="F382" s="10">
        <v>132.27000000000001</v>
      </c>
      <c r="G382" s="10">
        <f t="shared" si="17"/>
        <v>-0.11816738489453393</v>
      </c>
      <c r="H382" s="1">
        <f t="shared" si="15"/>
        <v>116.64</v>
      </c>
      <c r="I382" s="1">
        <f t="shared" si="16"/>
        <v>132.27000000000001</v>
      </c>
    </row>
    <row r="383" spans="1:9">
      <c r="A383" s="18">
        <v>3545479</v>
      </c>
      <c r="B383" s="18"/>
      <c r="C383" s="19" t="s">
        <v>185</v>
      </c>
      <c r="D383" s="22">
        <f>VLOOKUP(A383,'[1]Прайс-лист'!$A:$G,4,0)</f>
        <v>15642.8</v>
      </c>
      <c r="E383" s="20" t="s">
        <v>2953</v>
      </c>
      <c r="F383" s="10">
        <v>15137.65</v>
      </c>
      <c r="G383" s="10">
        <f t="shared" si="17"/>
        <v>3.3370437287161492E-2</v>
      </c>
      <c r="H383" s="1">
        <f t="shared" si="15"/>
        <v>15642.8</v>
      </c>
      <c r="I383" s="1">
        <f t="shared" si="16"/>
        <v>15137.65</v>
      </c>
    </row>
    <row r="384" spans="1:9" ht="14.45" customHeight="1">
      <c r="A384" s="18">
        <v>3609849</v>
      </c>
      <c r="B384" s="18"/>
      <c r="C384" s="19" t="s">
        <v>133</v>
      </c>
      <c r="D384" s="22">
        <f>VLOOKUP(A384,'[1]Прайс-лист'!$A:$G,4,0)</f>
        <v>14813.72</v>
      </c>
      <c r="E384" s="20" t="s">
        <v>2953</v>
      </c>
      <c r="F384" s="10">
        <v>14813.72</v>
      </c>
      <c r="G384" s="10">
        <f t="shared" si="17"/>
        <v>0</v>
      </c>
      <c r="H384" s="1">
        <f t="shared" si="15"/>
        <v>14813.72</v>
      </c>
      <c r="I384" s="1">
        <f t="shared" si="16"/>
        <v>14813.72</v>
      </c>
    </row>
    <row r="385" spans="1:9" ht="14.45" customHeight="1">
      <c r="A385" s="18">
        <v>3626874</v>
      </c>
      <c r="B385" s="18"/>
      <c r="C385" s="19" t="s">
        <v>186</v>
      </c>
      <c r="D385" s="22">
        <f>VLOOKUP(A385,'[1]Прайс-лист'!$A:$G,4,0)</f>
        <v>24176.14</v>
      </c>
      <c r="E385" s="20" t="s">
        <v>2953</v>
      </c>
      <c r="F385" s="10">
        <v>24176.14</v>
      </c>
      <c r="G385" s="10">
        <f t="shared" si="17"/>
        <v>0</v>
      </c>
      <c r="H385" s="1">
        <f t="shared" si="15"/>
        <v>24176.14</v>
      </c>
      <c r="I385" s="1">
        <f t="shared" si="16"/>
        <v>24176.14</v>
      </c>
    </row>
    <row r="386" spans="1:9" ht="14.45" customHeight="1">
      <c r="A386" s="18">
        <v>3627095</v>
      </c>
      <c r="B386" s="18"/>
      <c r="C386" s="19" t="s">
        <v>187</v>
      </c>
      <c r="D386" s="22">
        <f>VLOOKUP(A386,'[1]Прайс-лист'!$A:$G,4,0)</f>
        <v>511.2</v>
      </c>
      <c r="E386" s="20" t="s">
        <v>2953</v>
      </c>
      <c r="F386" s="10">
        <v>571.41999999999996</v>
      </c>
      <c r="G386" s="10">
        <f t="shared" si="17"/>
        <v>-0.10538658079871188</v>
      </c>
      <c r="H386" s="1">
        <f t="shared" si="15"/>
        <v>511.2</v>
      </c>
      <c r="I386" s="1">
        <f t="shared" si="16"/>
        <v>571.41999999999996</v>
      </c>
    </row>
    <row r="387" spans="1:9" ht="14.45" customHeight="1">
      <c r="A387" s="18">
        <v>3627381</v>
      </c>
      <c r="B387" s="18"/>
      <c r="C387" s="19" t="s">
        <v>188</v>
      </c>
      <c r="D387" s="22">
        <f>VLOOKUP(A387,'[1]Прайс-лист'!$A:$G,4,0)</f>
        <v>1455.26</v>
      </c>
      <c r="E387" s="20" t="s">
        <v>2953</v>
      </c>
      <c r="F387" s="10">
        <v>1455.26</v>
      </c>
      <c r="G387" s="10">
        <f t="shared" si="17"/>
        <v>0</v>
      </c>
      <c r="H387" s="1">
        <f t="shared" si="15"/>
        <v>1455.26</v>
      </c>
      <c r="I387" s="1">
        <f t="shared" si="16"/>
        <v>1455.26</v>
      </c>
    </row>
    <row r="388" spans="1:9" ht="14.45" customHeight="1">
      <c r="A388" s="18">
        <v>3627382</v>
      </c>
      <c r="B388" s="18"/>
      <c r="C388" s="19" t="s">
        <v>83</v>
      </c>
      <c r="D388" s="22">
        <f>VLOOKUP(A388,'[1]Прайс-лист'!$A:$G,4,0)</f>
        <v>2574.33</v>
      </c>
      <c r="E388" s="20" t="s">
        <v>2953</v>
      </c>
      <c r="F388" s="10">
        <v>2574.33</v>
      </c>
      <c r="G388" s="10">
        <f t="shared" si="17"/>
        <v>0</v>
      </c>
      <c r="H388" s="1">
        <f t="shared" si="15"/>
        <v>2574.33</v>
      </c>
      <c r="I388" s="1">
        <f t="shared" si="16"/>
        <v>2574.33</v>
      </c>
    </row>
    <row r="389" spans="1:9">
      <c r="A389" s="18">
        <v>3627927</v>
      </c>
      <c r="B389" s="18"/>
      <c r="C389" s="19" t="s">
        <v>145</v>
      </c>
      <c r="D389" s="22">
        <f>VLOOKUP(A389,'[1]Прайс-лист'!$A:$G,4,0)</f>
        <v>3877.58</v>
      </c>
      <c r="E389" s="20" t="s">
        <v>2953</v>
      </c>
      <c r="F389" s="10">
        <v>3188.26</v>
      </c>
      <c r="G389" s="10">
        <f t="shared" si="17"/>
        <v>0.2162057046790411</v>
      </c>
      <c r="H389" s="1">
        <f t="shared" si="15"/>
        <v>3877.58</v>
      </c>
      <c r="I389" s="1">
        <f t="shared" si="16"/>
        <v>3188.26</v>
      </c>
    </row>
    <row r="390" spans="1:9" ht="14.45" customHeight="1">
      <c r="A390" s="18">
        <v>3627961</v>
      </c>
      <c r="B390" s="18"/>
      <c r="C390" s="19" t="s">
        <v>189</v>
      </c>
      <c r="D390" s="22">
        <f>VLOOKUP(A390,'[1]Прайс-лист'!$A:$G,4,0)</f>
        <v>430.56</v>
      </c>
      <c r="E390" s="20" t="s">
        <v>2953</v>
      </c>
      <c r="F390" s="10">
        <v>446.67</v>
      </c>
      <c r="G390" s="10">
        <f t="shared" si="17"/>
        <v>-3.6066895023171508E-2</v>
      </c>
      <c r="H390" s="1">
        <f t="shared" si="15"/>
        <v>430.56</v>
      </c>
      <c r="I390" s="1">
        <f t="shared" si="16"/>
        <v>446.67</v>
      </c>
    </row>
    <row r="391" spans="1:9" ht="14.45" customHeight="1">
      <c r="A391" s="18">
        <v>3628757</v>
      </c>
      <c r="B391" s="18"/>
      <c r="C391" s="19" t="s">
        <v>190</v>
      </c>
      <c r="D391" s="22">
        <f>VLOOKUP(A391,'[1]Прайс-лист'!$A:$G,4,0)</f>
        <v>71664.320000000007</v>
      </c>
      <c r="E391" s="20" t="s">
        <v>2953</v>
      </c>
      <c r="F391" s="10">
        <v>104104.91</v>
      </c>
      <c r="G391" s="10">
        <f t="shared" si="17"/>
        <v>-0.31161440896495651</v>
      </c>
      <c r="H391" s="1">
        <f t="shared" si="15"/>
        <v>71664.320000000007</v>
      </c>
      <c r="I391" s="1">
        <f t="shared" si="16"/>
        <v>104104.91</v>
      </c>
    </row>
    <row r="392" spans="1:9" ht="14.45" customHeight="1">
      <c r="A392" s="18">
        <v>3629112</v>
      </c>
      <c r="B392" s="18"/>
      <c r="C392" s="19" t="s">
        <v>191</v>
      </c>
      <c r="D392" s="22">
        <f>VLOOKUP(A392,'[1]Прайс-лист'!$A:$G,4,0)</f>
        <v>1529.95</v>
      </c>
      <c r="E392" s="20" t="s">
        <v>2953</v>
      </c>
      <c r="F392" s="10">
        <v>1529.95</v>
      </c>
      <c r="G392" s="10">
        <f t="shared" si="17"/>
        <v>0</v>
      </c>
      <c r="H392" s="1">
        <f t="shared" si="15"/>
        <v>1529.95</v>
      </c>
      <c r="I392" s="1">
        <f t="shared" si="16"/>
        <v>1529.95</v>
      </c>
    </row>
    <row r="393" spans="1:9">
      <c r="A393" s="18">
        <v>3629141</v>
      </c>
      <c r="B393" s="18"/>
      <c r="C393" s="19" t="s">
        <v>192</v>
      </c>
      <c r="D393" s="22">
        <f>VLOOKUP(A393,'[1]Прайс-лист'!$A:$G,4,0)</f>
        <v>172.8</v>
      </c>
      <c r="E393" s="20" t="s">
        <v>2953</v>
      </c>
      <c r="F393" s="10">
        <v>152.75</v>
      </c>
      <c r="G393" s="10">
        <f t="shared" si="17"/>
        <v>0.13126022913256974</v>
      </c>
      <c r="H393" s="1">
        <f t="shared" si="15"/>
        <v>172.8</v>
      </c>
      <c r="I393" s="1">
        <f t="shared" si="16"/>
        <v>152.75</v>
      </c>
    </row>
    <row r="394" spans="1:9">
      <c r="A394" s="18">
        <v>3629168</v>
      </c>
      <c r="B394" s="18"/>
      <c r="C394" s="19" t="s">
        <v>193</v>
      </c>
      <c r="D394" s="22">
        <f>VLOOKUP(A394,'[1]Прайс-лист'!$A:$G,4,0)</f>
        <v>147.44</v>
      </c>
      <c r="E394" s="20" t="s">
        <v>2953</v>
      </c>
      <c r="F394" s="10">
        <v>123.44</v>
      </c>
      <c r="G394" s="10">
        <f t="shared" si="17"/>
        <v>0.19442644199611148</v>
      </c>
      <c r="H394" s="1">
        <f t="shared" si="15"/>
        <v>147.44</v>
      </c>
      <c r="I394" s="1">
        <f t="shared" si="16"/>
        <v>123.44</v>
      </c>
    </row>
    <row r="395" spans="1:9">
      <c r="A395" s="18">
        <v>3629205</v>
      </c>
      <c r="B395" s="18"/>
      <c r="C395" s="19" t="s">
        <v>178</v>
      </c>
      <c r="D395" s="22">
        <f>VLOOKUP(A395,'[1]Прайс-лист'!$A:$G,4,0)</f>
        <v>3378.09</v>
      </c>
      <c r="E395" s="20" t="s">
        <v>2953</v>
      </c>
      <c r="F395" s="10">
        <v>1565.19</v>
      </c>
      <c r="G395" s="10">
        <f t="shared" si="17"/>
        <v>1.1582619362505508</v>
      </c>
      <c r="H395" s="1">
        <f t="shared" si="15"/>
        <v>3378.09</v>
      </c>
      <c r="I395" s="1">
        <f t="shared" si="16"/>
        <v>1565.19</v>
      </c>
    </row>
    <row r="396" spans="1:9" ht="14.45" customHeight="1">
      <c r="A396" s="18">
        <v>3630598</v>
      </c>
      <c r="B396" s="18"/>
      <c r="C396" s="19" t="s">
        <v>124</v>
      </c>
      <c r="D396" s="22">
        <f>VLOOKUP(A396,'[1]Прайс-лист'!$A:$G,4,0)</f>
        <v>7300.69</v>
      </c>
      <c r="E396" s="20" t="s">
        <v>2953</v>
      </c>
      <c r="F396" s="10">
        <v>7300.69</v>
      </c>
      <c r="G396" s="10">
        <f t="shared" si="17"/>
        <v>0</v>
      </c>
      <c r="H396" s="1">
        <f t="shared" si="15"/>
        <v>7300.69</v>
      </c>
      <c r="I396" s="1">
        <f t="shared" si="16"/>
        <v>7300.69</v>
      </c>
    </row>
    <row r="397" spans="1:9" ht="14.45" customHeight="1">
      <c r="A397" s="18">
        <v>3630864</v>
      </c>
      <c r="B397" s="18"/>
      <c r="C397" s="19" t="s">
        <v>124</v>
      </c>
      <c r="D397" s="22">
        <f>VLOOKUP(A397,'[1]Прайс-лист'!$A:$G,4,0)</f>
        <v>3055.68</v>
      </c>
      <c r="E397" s="20" t="s">
        <v>2953</v>
      </c>
      <c r="F397" s="10">
        <v>3172.46</v>
      </c>
      <c r="G397" s="10">
        <f t="shared" si="17"/>
        <v>-3.681055080284712E-2</v>
      </c>
      <c r="H397" s="1">
        <f t="shared" si="15"/>
        <v>3055.68</v>
      </c>
      <c r="I397" s="1">
        <f t="shared" si="16"/>
        <v>3172.46</v>
      </c>
    </row>
    <row r="398" spans="1:9">
      <c r="A398" s="18">
        <v>3631163</v>
      </c>
      <c r="B398" s="18"/>
      <c r="C398" s="19" t="s">
        <v>194</v>
      </c>
      <c r="D398" s="22">
        <f>VLOOKUP(A398,'[1]Прайс-лист'!$A:$G,4,0)</f>
        <v>1005.45</v>
      </c>
      <c r="E398" s="20" t="s">
        <v>2953</v>
      </c>
      <c r="F398" s="10">
        <v>939.01</v>
      </c>
      <c r="G398" s="10">
        <f t="shared" si="17"/>
        <v>7.0755370017358876E-2</v>
      </c>
      <c r="H398" s="1">
        <f t="shared" si="15"/>
        <v>1005.45</v>
      </c>
      <c r="I398" s="1">
        <f t="shared" si="16"/>
        <v>939.01</v>
      </c>
    </row>
    <row r="399" spans="1:9" ht="14.45" customHeight="1">
      <c r="A399" s="18">
        <v>3632015</v>
      </c>
      <c r="B399" s="18"/>
      <c r="C399" s="19" t="s">
        <v>124</v>
      </c>
      <c r="D399" s="22">
        <f>VLOOKUP(A399,'[1]Прайс-лист'!$A:$G,4,0)</f>
        <v>2324.16</v>
      </c>
      <c r="E399" s="20" t="s">
        <v>2953</v>
      </c>
      <c r="F399" s="10">
        <v>2412.84</v>
      </c>
      <c r="G399" s="10">
        <f t="shared" si="17"/>
        <v>-3.6753369473317865E-2</v>
      </c>
      <c r="H399" s="1">
        <f t="shared" ref="H399:H462" si="18">IF(AND(D399&gt;0,F399&gt;0),D399,0)</f>
        <v>2324.16</v>
      </c>
      <c r="I399" s="1">
        <f t="shared" ref="I399:I462" si="19">IF(AND(D399&gt;0,F399&gt;0),F399,0)</f>
        <v>2412.84</v>
      </c>
    </row>
    <row r="400" spans="1:9" ht="14.45" customHeight="1">
      <c r="A400" s="18">
        <v>3632028</v>
      </c>
      <c r="B400" s="18"/>
      <c r="C400" s="19" t="s">
        <v>124</v>
      </c>
      <c r="D400" s="22">
        <f>VLOOKUP(A400,'[1]Прайс-лист'!$A:$G,4,0)</f>
        <v>1949.76</v>
      </c>
      <c r="E400" s="20" t="s">
        <v>2953</v>
      </c>
      <c r="F400" s="10">
        <v>2044.55</v>
      </c>
      <c r="G400" s="10">
        <f t="shared" si="17"/>
        <v>-4.6362280208358753E-2</v>
      </c>
      <c r="H400" s="1">
        <f t="shared" si="18"/>
        <v>1949.76</v>
      </c>
      <c r="I400" s="1">
        <f t="shared" si="19"/>
        <v>2044.55</v>
      </c>
    </row>
    <row r="401" spans="1:9" ht="14.45" customHeight="1">
      <c r="A401" s="18">
        <v>3632225</v>
      </c>
      <c r="B401" s="18"/>
      <c r="C401" s="19" t="s">
        <v>195</v>
      </c>
      <c r="D401" s="22">
        <f>VLOOKUP(A401,'[1]Прайс-лист'!$A:$G,4,0)</f>
        <v>10956.96</v>
      </c>
      <c r="E401" s="20" t="s">
        <v>2953</v>
      </c>
      <c r="F401" s="10">
        <v>11947.67</v>
      </c>
      <c r="G401" s="10">
        <f t="shared" si="17"/>
        <v>-8.2920770325929705E-2</v>
      </c>
      <c r="H401" s="1">
        <f t="shared" si="18"/>
        <v>10956.96</v>
      </c>
      <c r="I401" s="1">
        <f t="shared" si="19"/>
        <v>11947.67</v>
      </c>
    </row>
    <row r="402" spans="1:9" ht="14.45" customHeight="1">
      <c r="A402" s="18">
        <v>3632336</v>
      </c>
      <c r="B402" s="18"/>
      <c r="C402" s="19" t="s">
        <v>124</v>
      </c>
      <c r="D402" s="22">
        <f>VLOOKUP(A402,'[1]Прайс-лист'!$A:$G,4,0)</f>
        <v>7369.82</v>
      </c>
      <c r="E402" s="20" t="s">
        <v>2953</v>
      </c>
      <c r="F402" s="10">
        <v>7369.82</v>
      </c>
      <c r="G402" s="10">
        <f t="shared" ref="G402:G465" si="20">IF(F402=0,"q",D402/F402-1)</f>
        <v>0</v>
      </c>
      <c r="H402" s="1">
        <f t="shared" si="18"/>
        <v>7369.82</v>
      </c>
      <c r="I402" s="1">
        <f t="shared" si="19"/>
        <v>7369.82</v>
      </c>
    </row>
    <row r="403" spans="1:9" ht="14.45" customHeight="1">
      <c r="A403" s="18">
        <v>3633076</v>
      </c>
      <c r="B403" s="18"/>
      <c r="C403" s="19" t="s">
        <v>29</v>
      </c>
      <c r="D403" s="22">
        <f>VLOOKUP(A403,'[1]Прайс-лист'!$A:$G,4,0)</f>
        <v>1519.22</v>
      </c>
      <c r="E403" s="20" t="s">
        <v>2953</v>
      </c>
      <c r="F403" s="10">
        <v>1519.22</v>
      </c>
      <c r="G403" s="10">
        <f t="shared" si="20"/>
        <v>0</v>
      </c>
      <c r="H403" s="1">
        <f t="shared" si="18"/>
        <v>1519.22</v>
      </c>
      <c r="I403" s="1">
        <f t="shared" si="19"/>
        <v>1519.22</v>
      </c>
    </row>
    <row r="404" spans="1:9" ht="14.45" customHeight="1">
      <c r="A404" s="18">
        <v>3633715</v>
      </c>
      <c r="B404" s="18"/>
      <c r="C404" s="19" t="s">
        <v>196</v>
      </c>
      <c r="D404" s="22">
        <f>VLOOKUP(A404,'[1]Прайс-лист'!$A:$G,4,0)</f>
        <v>23477.759999999998</v>
      </c>
      <c r="E404" s="20" t="s">
        <v>2953</v>
      </c>
      <c r="F404" s="10">
        <v>24376.77</v>
      </c>
      <c r="G404" s="10">
        <f t="shared" si="20"/>
        <v>-3.687978349879828E-2</v>
      </c>
      <c r="H404" s="1">
        <f t="shared" si="18"/>
        <v>23477.759999999998</v>
      </c>
      <c r="I404" s="1">
        <f t="shared" si="19"/>
        <v>24376.77</v>
      </c>
    </row>
    <row r="405" spans="1:9" ht="14.45" customHeight="1">
      <c r="A405" s="18">
        <v>3633716</v>
      </c>
      <c r="B405" s="18"/>
      <c r="C405" s="19" t="s">
        <v>120</v>
      </c>
      <c r="D405" s="22">
        <f>VLOOKUP(A405,'[1]Прайс-лист'!$A:$G,4,0)</f>
        <v>5195.5200000000004</v>
      </c>
      <c r="E405" s="20" t="s">
        <v>2953</v>
      </c>
      <c r="F405" s="10">
        <v>5394.34</v>
      </c>
      <c r="G405" s="10">
        <f t="shared" si="20"/>
        <v>-3.6857150272322392E-2</v>
      </c>
      <c r="H405" s="1">
        <f t="shared" si="18"/>
        <v>5195.5200000000004</v>
      </c>
      <c r="I405" s="1">
        <f t="shared" si="19"/>
        <v>5394.34</v>
      </c>
    </row>
    <row r="406" spans="1:9">
      <c r="A406" s="18">
        <v>3633950</v>
      </c>
      <c r="B406" s="18"/>
      <c r="C406" s="19" t="s">
        <v>197</v>
      </c>
      <c r="D406" s="22">
        <f>VLOOKUP(A406,'[1]Прайс-лист'!$A:$G,4,0)</f>
        <v>825.51</v>
      </c>
      <c r="E406" s="20" t="s">
        <v>2953</v>
      </c>
      <c r="F406" s="10">
        <v>671.99</v>
      </c>
      <c r="G406" s="10">
        <f t="shared" si="20"/>
        <v>0.22845578059197313</v>
      </c>
      <c r="H406" s="1">
        <f t="shared" si="18"/>
        <v>825.51</v>
      </c>
      <c r="I406" s="1">
        <f t="shared" si="19"/>
        <v>671.99</v>
      </c>
    </row>
    <row r="407" spans="1:9">
      <c r="A407" s="18">
        <v>3633972</v>
      </c>
      <c r="B407" s="18"/>
      <c r="C407" s="19" t="s">
        <v>158</v>
      </c>
      <c r="D407" s="22">
        <f>VLOOKUP(A407,'[1]Прайс-лист'!$A:$G,4,0)</f>
        <v>583.12</v>
      </c>
      <c r="E407" s="20" t="s">
        <v>2953</v>
      </c>
      <c r="F407" s="10">
        <v>478.94</v>
      </c>
      <c r="G407" s="10">
        <f t="shared" si="20"/>
        <v>0.21752202781141694</v>
      </c>
      <c r="H407" s="1">
        <f t="shared" si="18"/>
        <v>583.12</v>
      </c>
      <c r="I407" s="1">
        <f t="shared" si="19"/>
        <v>478.94</v>
      </c>
    </row>
    <row r="408" spans="1:9" ht="14.45" customHeight="1">
      <c r="A408" s="18">
        <v>3634069</v>
      </c>
      <c r="B408" s="18"/>
      <c r="C408" s="19" t="s">
        <v>128</v>
      </c>
      <c r="D408" s="22">
        <f>VLOOKUP(A408,'[1]Прайс-лист'!$A:$G,4,0)</f>
        <v>20421.45</v>
      </c>
      <c r="E408" s="20" t="s">
        <v>2953</v>
      </c>
      <c r="F408" s="10">
        <v>20421.45</v>
      </c>
      <c r="G408" s="10">
        <f t="shared" si="20"/>
        <v>0</v>
      </c>
      <c r="H408" s="1">
        <f t="shared" si="18"/>
        <v>20421.45</v>
      </c>
      <c r="I408" s="1">
        <f t="shared" si="19"/>
        <v>20421.45</v>
      </c>
    </row>
    <row r="409" spans="1:9">
      <c r="A409" s="18">
        <v>3634299</v>
      </c>
      <c r="B409" s="18"/>
      <c r="C409" s="19" t="s">
        <v>124</v>
      </c>
      <c r="D409" s="22">
        <f>VLOOKUP(A409,'[1]Прайс-лист'!$A:$G,4,0)</f>
        <v>1680.06</v>
      </c>
      <c r="E409" s="20" t="s">
        <v>2953</v>
      </c>
      <c r="F409" s="10">
        <v>1195.77</v>
      </c>
      <c r="G409" s="10">
        <f t="shared" si="20"/>
        <v>0.4050026342858577</v>
      </c>
      <c r="H409" s="1">
        <f t="shared" si="18"/>
        <v>1680.06</v>
      </c>
      <c r="I409" s="1">
        <f t="shared" si="19"/>
        <v>1195.77</v>
      </c>
    </row>
    <row r="410" spans="1:9">
      <c r="A410" s="18">
        <v>3634302</v>
      </c>
      <c r="B410" s="18"/>
      <c r="C410" s="19" t="s">
        <v>124</v>
      </c>
      <c r="D410" s="22">
        <f>VLOOKUP(A410,'[1]Прайс-лист'!$A:$G,4,0)</f>
        <v>1903.67</v>
      </c>
      <c r="E410" s="20" t="s">
        <v>2953</v>
      </c>
      <c r="F410" s="10">
        <v>1330.19</v>
      </c>
      <c r="G410" s="10">
        <f t="shared" si="20"/>
        <v>0.43112638044189167</v>
      </c>
      <c r="H410" s="1">
        <f t="shared" si="18"/>
        <v>1903.67</v>
      </c>
      <c r="I410" s="1">
        <f t="shared" si="19"/>
        <v>1330.19</v>
      </c>
    </row>
    <row r="411" spans="1:9" ht="14.45" customHeight="1">
      <c r="A411" s="18">
        <v>3634389</v>
      </c>
      <c r="B411" s="18"/>
      <c r="C411" s="19" t="s">
        <v>124</v>
      </c>
      <c r="D411" s="22">
        <f>VLOOKUP(A411,'[1]Прайс-лист'!$A:$G,4,0)</f>
        <v>1681.4</v>
      </c>
      <c r="E411" s="20" t="s">
        <v>2953</v>
      </c>
      <c r="F411" s="10">
        <v>1681.4</v>
      </c>
      <c r="G411" s="10">
        <f t="shared" si="20"/>
        <v>0</v>
      </c>
      <c r="H411" s="1">
        <f t="shared" si="18"/>
        <v>1681.4</v>
      </c>
      <c r="I411" s="1">
        <f t="shared" si="19"/>
        <v>1681.4</v>
      </c>
    </row>
    <row r="412" spans="1:9" ht="14.45" customHeight="1">
      <c r="A412" s="18">
        <v>3634390</v>
      </c>
      <c r="B412" s="18"/>
      <c r="C412" s="19" t="s">
        <v>124</v>
      </c>
      <c r="D412" s="22">
        <f>VLOOKUP(A412,'[1]Прайс-лист'!$A:$G,4,0)</f>
        <v>1712.92</v>
      </c>
      <c r="E412" s="20" t="s">
        <v>2953</v>
      </c>
      <c r="F412" s="10">
        <v>1712.92</v>
      </c>
      <c r="G412" s="10">
        <f t="shared" si="20"/>
        <v>0</v>
      </c>
      <c r="H412" s="1">
        <f t="shared" si="18"/>
        <v>1712.92</v>
      </c>
      <c r="I412" s="1">
        <f t="shared" si="19"/>
        <v>1712.92</v>
      </c>
    </row>
    <row r="413" spans="1:9">
      <c r="A413" s="18">
        <v>3634395</v>
      </c>
      <c r="B413" s="18"/>
      <c r="C413" s="19" t="s">
        <v>124</v>
      </c>
      <c r="D413" s="22">
        <f>VLOOKUP(A413,'[1]Прайс-лист'!$A:$G,4,0)</f>
        <v>2249.2800000000002</v>
      </c>
      <c r="E413" s="20" t="s">
        <v>2953</v>
      </c>
      <c r="F413" s="10">
        <v>1984.92</v>
      </c>
      <c r="G413" s="10">
        <f t="shared" si="20"/>
        <v>0.13318420893537275</v>
      </c>
      <c r="H413" s="1">
        <f t="shared" si="18"/>
        <v>2249.2800000000002</v>
      </c>
      <c r="I413" s="1">
        <f t="shared" si="19"/>
        <v>1984.92</v>
      </c>
    </row>
    <row r="414" spans="1:9" ht="14.45" customHeight="1">
      <c r="A414" s="18">
        <v>3634396</v>
      </c>
      <c r="B414" s="18"/>
      <c r="C414" s="19" t="s">
        <v>124</v>
      </c>
      <c r="D414" s="22">
        <f>VLOOKUP(A414,'[1]Прайс-лист'!$A:$G,4,0)</f>
        <v>1804.72</v>
      </c>
      <c r="E414" s="20" t="s">
        <v>2953</v>
      </c>
      <c r="F414" s="10">
        <v>1804.72</v>
      </c>
      <c r="G414" s="10">
        <f t="shared" si="20"/>
        <v>0</v>
      </c>
      <c r="H414" s="1">
        <f t="shared" si="18"/>
        <v>1804.72</v>
      </c>
      <c r="I414" s="1">
        <f t="shared" si="19"/>
        <v>1804.72</v>
      </c>
    </row>
    <row r="415" spans="1:9" ht="14.45" customHeight="1">
      <c r="A415" s="18">
        <v>3634427</v>
      </c>
      <c r="B415" s="18"/>
      <c r="C415" s="19" t="s">
        <v>124</v>
      </c>
      <c r="D415" s="22">
        <f>VLOOKUP(A415,'[1]Прайс-лист'!$A:$G,4,0)</f>
        <v>6338.77</v>
      </c>
      <c r="E415" s="20" t="s">
        <v>2953</v>
      </c>
      <c r="F415" s="10">
        <v>6338.77</v>
      </c>
      <c r="G415" s="10">
        <f t="shared" si="20"/>
        <v>0</v>
      </c>
      <c r="H415" s="1">
        <f t="shared" si="18"/>
        <v>6338.77</v>
      </c>
      <c r="I415" s="1">
        <f t="shared" si="19"/>
        <v>6338.77</v>
      </c>
    </row>
    <row r="416" spans="1:9" ht="14.45" customHeight="1">
      <c r="A416" s="18">
        <v>3634429</v>
      </c>
      <c r="B416" s="18"/>
      <c r="C416" s="19" t="s">
        <v>124</v>
      </c>
      <c r="D416" s="22">
        <f>VLOOKUP(A416,'[1]Прайс-лист'!$A:$G,4,0)</f>
        <v>1881.25</v>
      </c>
      <c r="E416" s="20" t="s">
        <v>2953</v>
      </c>
      <c r="F416" s="10">
        <v>1881.25</v>
      </c>
      <c r="G416" s="10">
        <f t="shared" si="20"/>
        <v>0</v>
      </c>
      <c r="H416" s="1">
        <f t="shared" si="18"/>
        <v>1881.25</v>
      </c>
      <c r="I416" s="1">
        <f t="shared" si="19"/>
        <v>1881.25</v>
      </c>
    </row>
    <row r="417" spans="1:9" ht="14.45" customHeight="1">
      <c r="A417" s="18">
        <v>3634473</v>
      </c>
      <c r="B417" s="18"/>
      <c r="C417" s="19" t="s">
        <v>124</v>
      </c>
      <c r="D417" s="22">
        <f>VLOOKUP(A417,'[1]Прайс-лист'!$A:$G,4,0)</f>
        <v>2181.46</v>
      </c>
      <c r="E417" s="20" t="s">
        <v>2953</v>
      </c>
      <c r="F417" s="10">
        <v>2181.46</v>
      </c>
      <c r="G417" s="10">
        <f t="shared" si="20"/>
        <v>0</v>
      </c>
      <c r="H417" s="1">
        <f t="shared" si="18"/>
        <v>2181.46</v>
      </c>
      <c r="I417" s="1">
        <f t="shared" si="19"/>
        <v>2181.46</v>
      </c>
    </row>
    <row r="418" spans="1:9" ht="14.45" customHeight="1">
      <c r="A418" s="18">
        <v>3634494</v>
      </c>
      <c r="B418" s="18"/>
      <c r="C418" s="19" t="s">
        <v>124</v>
      </c>
      <c r="D418" s="22">
        <f>VLOOKUP(A418,'[1]Прайс-лист'!$A:$G,4,0)</f>
        <v>3180.18</v>
      </c>
      <c r="E418" s="20" t="s">
        <v>2953</v>
      </c>
      <c r="F418" s="10">
        <v>3180.18</v>
      </c>
      <c r="G418" s="10">
        <f t="shared" si="20"/>
        <v>0</v>
      </c>
      <c r="H418" s="1">
        <f t="shared" si="18"/>
        <v>3180.18</v>
      </c>
      <c r="I418" s="1">
        <f t="shared" si="19"/>
        <v>3180.18</v>
      </c>
    </row>
    <row r="419" spans="1:9" ht="14.45" customHeight="1">
      <c r="A419" s="18">
        <v>3634503</v>
      </c>
      <c r="B419" s="18"/>
      <c r="C419" s="19" t="s">
        <v>124</v>
      </c>
      <c r="D419" s="22">
        <f>VLOOKUP(A419,'[1]Прайс-лист'!$A:$G,4,0)</f>
        <v>2266.7199999999998</v>
      </c>
      <c r="E419" s="20" t="s">
        <v>2953</v>
      </c>
      <c r="F419" s="10">
        <v>2266.7199999999998</v>
      </c>
      <c r="G419" s="10">
        <f t="shared" si="20"/>
        <v>0</v>
      </c>
      <c r="H419" s="1">
        <f t="shared" si="18"/>
        <v>2266.7199999999998</v>
      </c>
      <c r="I419" s="1">
        <f t="shared" si="19"/>
        <v>2266.7199999999998</v>
      </c>
    </row>
    <row r="420" spans="1:9" ht="14.45" customHeight="1">
      <c r="A420" s="18">
        <v>3634509</v>
      </c>
      <c r="B420" s="18"/>
      <c r="C420" s="19" t="s">
        <v>124</v>
      </c>
      <c r="D420" s="22">
        <f>VLOOKUP(A420,'[1]Прайс-лист'!$A:$G,4,0)</f>
        <v>1313.83</v>
      </c>
      <c r="E420" s="20" t="s">
        <v>2953</v>
      </c>
      <c r="F420" s="10">
        <v>1313.83</v>
      </c>
      <c r="G420" s="10">
        <f t="shared" si="20"/>
        <v>0</v>
      </c>
      <c r="H420" s="1">
        <f t="shared" si="18"/>
        <v>1313.83</v>
      </c>
      <c r="I420" s="1">
        <f t="shared" si="19"/>
        <v>1313.83</v>
      </c>
    </row>
    <row r="421" spans="1:9">
      <c r="A421" s="18">
        <v>3634522</v>
      </c>
      <c r="B421" s="18"/>
      <c r="C421" s="19" t="s">
        <v>124</v>
      </c>
      <c r="D421" s="22">
        <f>VLOOKUP(A421,'[1]Прайс-лист'!$A:$G,4,0)</f>
        <v>3906.72</v>
      </c>
      <c r="E421" s="20" t="s">
        <v>2953</v>
      </c>
      <c r="F421" s="10">
        <v>3464.91</v>
      </c>
      <c r="G421" s="10">
        <f t="shared" si="20"/>
        <v>0.12750980544949209</v>
      </c>
      <c r="H421" s="1">
        <f t="shared" si="18"/>
        <v>3906.72</v>
      </c>
      <c r="I421" s="1">
        <f t="shared" si="19"/>
        <v>3464.91</v>
      </c>
    </row>
    <row r="422" spans="1:9" ht="14.45" customHeight="1">
      <c r="A422" s="18">
        <v>3634648</v>
      </c>
      <c r="B422" s="18"/>
      <c r="C422" s="19" t="s">
        <v>198</v>
      </c>
      <c r="D422" s="22">
        <f>VLOOKUP(A422,'[1]Прайс-лист'!$A:$G,4,0)</f>
        <v>128318.96</v>
      </c>
      <c r="E422" s="20" t="s">
        <v>2953</v>
      </c>
      <c r="F422" s="10">
        <v>128318.96</v>
      </c>
      <c r="G422" s="10">
        <f t="shared" si="20"/>
        <v>0</v>
      </c>
      <c r="H422" s="1">
        <f t="shared" si="18"/>
        <v>128318.96</v>
      </c>
      <c r="I422" s="1">
        <f t="shared" si="19"/>
        <v>128318.96</v>
      </c>
    </row>
    <row r="423" spans="1:9">
      <c r="A423" s="18">
        <v>3635032</v>
      </c>
      <c r="B423" s="18"/>
      <c r="C423" s="19" t="s">
        <v>124</v>
      </c>
      <c r="D423" s="22">
        <f>VLOOKUP(A423,'[1]Прайс-лист'!$A:$G,4,0)</f>
        <v>3587.53</v>
      </c>
      <c r="E423" s="20" t="s">
        <v>2953</v>
      </c>
      <c r="F423" s="10">
        <v>2949.25</v>
      </c>
      <c r="G423" s="10">
        <f t="shared" si="20"/>
        <v>0.21642112401458014</v>
      </c>
      <c r="H423" s="1">
        <f t="shared" si="18"/>
        <v>3587.53</v>
      </c>
      <c r="I423" s="1">
        <f t="shared" si="19"/>
        <v>2949.25</v>
      </c>
    </row>
    <row r="424" spans="1:9" ht="14.45" customHeight="1">
      <c r="A424" s="18">
        <v>3635132</v>
      </c>
      <c r="B424" s="18"/>
      <c r="C424" s="19" t="s">
        <v>199</v>
      </c>
      <c r="D424" s="22">
        <f>VLOOKUP(A424,'[1]Прайс-лист'!$A:$G,4,0)</f>
        <v>1487.72</v>
      </c>
      <c r="E424" s="20" t="s">
        <v>2953</v>
      </c>
      <c r="F424" s="10">
        <v>1487.72</v>
      </c>
      <c r="G424" s="10">
        <f t="shared" si="20"/>
        <v>0</v>
      </c>
      <c r="H424" s="1">
        <f t="shared" si="18"/>
        <v>1487.72</v>
      </c>
      <c r="I424" s="1">
        <f t="shared" si="19"/>
        <v>1487.72</v>
      </c>
    </row>
    <row r="425" spans="1:9">
      <c r="A425" s="18">
        <v>3635141</v>
      </c>
      <c r="B425" s="18"/>
      <c r="C425" s="19" t="s">
        <v>200</v>
      </c>
      <c r="D425" s="22">
        <f>VLOOKUP(A425,'[1]Прайс-лист'!$A:$G,4,0)</f>
        <v>9012.81</v>
      </c>
      <c r="E425" s="20" t="s">
        <v>2953</v>
      </c>
      <c r="F425" s="10">
        <v>7215.94</v>
      </c>
      <c r="G425" s="10">
        <f t="shared" si="20"/>
        <v>0.24901398847551404</v>
      </c>
      <c r="H425" s="1">
        <f t="shared" si="18"/>
        <v>9012.81</v>
      </c>
      <c r="I425" s="1">
        <f t="shared" si="19"/>
        <v>7215.94</v>
      </c>
    </row>
    <row r="426" spans="1:9">
      <c r="A426" s="18">
        <v>3635142</v>
      </c>
      <c r="B426" s="18"/>
      <c r="C426" s="19" t="s">
        <v>201</v>
      </c>
      <c r="D426" s="22">
        <f>VLOOKUP(A426,'[1]Прайс-лист'!$A:$G,4,0)</f>
        <v>4589.04</v>
      </c>
      <c r="E426" s="20" t="s">
        <v>2953</v>
      </c>
      <c r="F426" s="10">
        <v>2295.92</v>
      </c>
      <c r="G426" s="10">
        <f t="shared" si="20"/>
        <v>0.99878044531168331</v>
      </c>
      <c r="H426" s="1">
        <f t="shared" si="18"/>
        <v>4589.04</v>
      </c>
      <c r="I426" s="1">
        <f t="shared" si="19"/>
        <v>2295.92</v>
      </c>
    </row>
    <row r="427" spans="1:9" ht="14.45" customHeight="1">
      <c r="A427" s="18">
        <v>3636448</v>
      </c>
      <c r="B427" s="18"/>
      <c r="C427" s="19" t="s">
        <v>29</v>
      </c>
      <c r="D427" s="22">
        <f>VLOOKUP(A427,'[1]Прайс-лист'!$A:$G,4,0)</f>
        <v>2596.94</v>
      </c>
      <c r="E427" s="20" t="s">
        <v>2953</v>
      </c>
      <c r="F427" s="10">
        <v>2596.94</v>
      </c>
      <c r="G427" s="10">
        <f t="shared" si="20"/>
        <v>0</v>
      </c>
      <c r="H427" s="1">
        <f t="shared" si="18"/>
        <v>2596.94</v>
      </c>
      <c r="I427" s="1">
        <f t="shared" si="19"/>
        <v>2596.94</v>
      </c>
    </row>
    <row r="428" spans="1:9" ht="14.45" customHeight="1">
      <c r="A428" s="18">
        <v>3636819</v>
      </c>
      <c r="B428" s="18"/>
      <c r="C428" s="19" t="s">
        <v>202</v>
      </c>
      <c r="D428" s="22">
        <f>VLOOKUP(A428,'[1]Прайс-лист'!$A:$G,4,0)</f>
        <v>53466.27</v>
      </c>
      <c r="E428" s="20" t="s">
        <v>2953</v>
      </c>
      <c r="F428" s="10">
        <v>53466.27</v>
      </c>
      <c r="G428" s="10">
        <f t="shared" si="20"/>
        <v>0</v>
      </c>
      <c r="H428" s="1">
        <f t="shared" si="18"/>
        <v>53466.27</v>
      </c>
      <c r="I428" s="1">
        <f t="shared" si="19"/>
        <v>53466.27</v>
      </c>
    </row>
    <row r="429" spans="1:9" ht="14.45" customHeight="1">
      <c r="A429" s="18">
        <v>3636820</v>
      </c>
      <c r="B429" s="18"/>
      <c r="C429" s="19" t="s">
        <v>138</v>
      </c>
      <c r="D429" s="22">
        <f>VLOOKUP(A429,'[1]Прайс-лист'!$A:$G,4,0)</f>
        <v>20779.2</v>
      </c>
      <c r="E429" s="20" t="s">
        <v>2953</v>
      </c>
      <c r="F429" s="10">
        <v>33880.17</v>
      </c>
      <c r="G429" s="10">
        <f t="shared" si="20"/>
        <v>-0.38668548593469276</v>
      </c>
      <c r="H429" s="1">
        <f t="shared" si="18"/>
        <v>20779.2</v>
      </c>
      <c r="I429" s="1">
        <f t="shared" si="19"/>
        <v>33880.17</v>
      </c>
    </row>
    <row r="430" spans="1:9">
      <c r="A430" s="18">
        <v>3637200</v>
      </c>
      <c r="B430" s="18"/>
      <c r="C430" s="19" t="s">
        <v>29</v>
      </c>
      <c r="D430" s="22">
        <f>VLOOKUP(A430,'[1]Прайс-лист'!$A:$G,4,0)</f>
        <v>1233.27</v>
      </c>
      <c r="E430" s="20" t="s">
        <v>2953</v>
      </c>
      <c r="F430" s="10">
        <v>1001.49</v>
      </c>
      <c r="G430" s="10">
        <f t="shared" si="20"/>
        <v>0.2314351616092023</v>
      </c>
      <c r="H430" s="1">
        <f t="shared" si="18"/>
        <v>1233.27</v>
      </c>
      <c r="I430" s="1">
        <f t="shared" si="19"/>
        <v>1001.49</v>
      </c>
    </row>
    <row r="431" spans="1:9" ht="14.45" customHeight="1">
      <c r="A431" s="18">
        <v>3637487</v>
      </c>
      <c r="B431" s="18"/>
      <c r="C431" s="19" t="s">
        <v>203</v>
      </c>
      <c r="D431" s="22">
        <f>VLOOKUP(A431,'[1]Прайс-лист'!$A:$G,4,0)</f>
        <v>17787.419999999998</v>
      </c>
      <c r="E431" s="20" t="s">
        <v>2953</v>
      </c>
      <c r="F431" s="10">
        <v>17787.419999999998</v>
      </c>
      <c r="G431" s="10">
        <f t="shared" si="20"/>
        <v>0</v>
      </c>
      <c r="H431" s="1">
        <f t="shared" si="18"/>
        <v>17787.419999999998</v>
      </c>
      <c r="I431" s="1">
        <f t="shared" si="19"/>
        <v>17787.419999999998</v>
      </c>
    </row>
    <row r="432" spans="1:9" ht="14.45" customHeight="1">
      <c r="A432" s="18">
        <v>3637727</v>
      </c>
      <c r="B432" s="18"/>
      <c r="C432" s="19" t="s">
        <v>182</v>
      </c>
      <c r="D432" s="22">
        <f>VLOOKUP(A432,'[1]Прайс-лист'!$A:$G,4,0)</f>
        <v>2083.7199999999998</v>
      </c>
      <c r="E432" s="20" t="s">
        <v>2953</v>
      </c>
      <c r="F432" s="10">
        <v>2083.7199999999998</v>
      </c>
      <c r="G432" s="10">
        <f t="shared" si="20"/>
        <v>0</v>
      </c>
      <c r="H432" s="1">
        <f t="shared" si="18"/>
        <v>2083.7199999999998</v>
      </c>
      <c r="I432" s="1">
        <f t="shared" si="19"/>
        <v>2083.7199999999998</v>
      </c>
    </row>
    <row r="433" spans="1:9" ht="14.45" customHeight="1">
      <c r="A433" s="18">
        <v>3637730</v>
      </c>
      <c r="B433" s="18"/>
      <c r="C433" s="19" t="s">
        <v>204</v>
      </c>
      <c r="D433" s="22">
        <f>VLOOKUP(A433,'[1]Прайс-лист'!$A:$G,4,0)</f>
        <v>284.48</v>
      </c>
      <c r="E433" s="20" t="s">
        <v>2953</v>
      </c>
      <c r="F433" s="10">
        <v>284.48</v>
      </c>
      <c r="G433" s="10">
        <f t="shared" si="20"/>
        <v>0</v>
      </c>
      <c r="H433" s="1">
        <f t="shared" si="18"/>
        <v>284.48</v>
      </c>
      <c r="I433" s="1">
        <f t="shared" si="19"/>
        <v>284.48</v>
      </c>
    </row>
    <row r="434" spans="1:9" ht="14.45" customHeight="1">
      <c r="A434" s="18">
        <v>3637731</v>
      </c>
      <c r="B434" s="18"/>
      <c r="C434" s="19" t="s">
        <v>182</v>
      </c>
      <c r="D434" s="22">
        <f>VLOOKUP(A434,'[1]Прайс-лист'!$A:$G,4,0)</f>
        <v>1465.97</v>
      </c>
      <c r="E434" s="20" t="s">
        <v>2953</v>
      </c>
      <c r="F434" s="10">
        <v>1465.97</v>
      </c>
      <c r="G434" s="10">
        <f t="shared" si="20"/>
        <v>0</v>
      </c>
      <c r="H434" s="1">
        <f t="shared" si="18"/>
        <v>1465.97</v>
      </c>
      <c r="I434" s="1">
        <f t="shared" si="19"/>
        <v>1465.97</v>
      </c>
    </row>
    <row r="435" spans="1:9" ht="14.45" customHeight="1">
      <c r="A435" s="18">
        <v>3637776</v>
      </c>
      <c r="B435" s="18"/>
      <c r="C435" s="19" t="s">
        <v>205</v>
      </c>
      <c r="D435" s="22">
        <f>VLOOKUP(A435,'[1]Прайс-лист'!$A:$G,4,0)</f>
        <v>1759.94</v>
      </c>
      <c r="E435" s="20" t="s">
        <v>2953</v>
      </c>
      <c r="F435" s="10">
        <v>1759.94</v>
      </c>
      <c r="G435" s="10">
        <f t="shared" si="20"/>
        <v>0</v>
      </c>
      <c r="H435" s="1">
        <f t="shared" si="18"/>
        <v>1759.94</v>
      </c>
      <c r="I435" s="1">
        <f t="shared" si="19"/>
        <v>1759.94</v>
      </c>
    </row>
    <row r="436" spans="1:9">
      <c r="A436" s="18">
        <v>3637969</v>
      </c>
      <c r="B436" s="18"/>
      <c r="C436" s="19" t="s">
        <v>190</v>
      </c>
      <c r="D436" s="22">
        <f>VLOOKUP(A436,'[1]Прайс-лист'!$A:$G,4,0)</f>
        <v>106621.1</v>
      </c>
      <c r="E436" s="20" t="s">
        <v>2953</v>
      </c>
      <c r="F436" s="10">
        <v>86430.9</v>
      </c>
      <c r="G436" s="10">
        <f t="shared" si="20"/>
        <v>0.23359932616691492</v>
      </c>
      <c r="H436" s="1">
        <f t="shared" si="18"/>
        <v>106621.1</v>
      </c>
      <c r="I436" s="1">
        <f t="shared" si="19"/>
        <v>86430.9</v>
      </c>
    </row>
    <row r="437" spans="1:9" ht="14.45" customHeight="1">
      <c r="A437" s="18">
        <v>3638705</v>
      </c>
      <c r="B437" s="18"/>
      <c r="C437" s="19" t="s">
        <v>206</v>
      </c>
      <c r="D437" s="22">
        <f>VLOOKUP(A437,'[1]Прайс-лист'!$A:$G,4,0)</f>
        <v>54209.25</v>
      </c>
      <c r="E437" s="20" t="s">
        <v>2953</v>
      </c>
      <c r="F437" s="10">
        <v>54209.25</v>
      </c>
      <c r="G437" s="10">
        <f t="shared" si="20"/>
        <v>0</v>
      </c>
      <c r="H437" s="1">
        <f t="shared" si="18"/>
        <v>54209.25</v>
      </c>
      <c r="I437" s="1">
        <f t="shared" si="19"/>
        <v>54209.25</v>
      </c>
    </row>
    <row r="438" spans="1:9" ht="14.45" customHeight="1">
      <c r="A438" s="18">
        <v>3638706</v>
      </c>
      <c r="B438" s="18"/>
      <c r="C438" s="19" t="s">
        <v>207</v>
      </c>
      <c r="D438" s="22">
        <f>VLOOKUP(A438,'[1]Прайс-лист'!$A:$G,4,0)</f>
        <v>9647.58</v>
      </c>
      <c r="E438" s="20" t="s">
        <v>2953</v>
      </c>
      <c r="F438" s="10">
        <v>9647.58</v>
      </c>
      <c r="G438" s="10">
        <f t="shared" si="20"/>
        <v>0</v>
      </c>
      <c r="H438" s="1">
        <f t="shared" si="18"/>
        <v>9647.58</v>
      </c>
      <c r="I438" s="1">
        <f t="shared" si="19"/>
        <v>9647.58</v>
      </c>
    </row>
    <row r="439" spans="1:9" ht="14.45" customHeight="1">
      <c r="A439" s="18">
        <v>3638708</v>
      </c>
      <c r="B439" s="18"/>
      <c r="C439" s="19" t="s">
        <v>208</v>
      </c>
      <c r="D439" s="22">
        <f>VLOOKUP(A439,'[1]Прайс-лист'!$A:$G,4,0)</f>
        <v>20763.95</v>
      </c>
      <c r="E439" s="20" t="s">
        <v>2953</v>
      </c>
      <c r="F439" s="10">
        <v>20763.95</v>
      </c>
      <c r="G439" s="10">
        <f t="shared" si="20"/>
        <v>0</v>
      </c>
      <c r="H439" s="1">
        <f t="shared" si="18"/>
        <v>20763.95</v>
      </c>
      <c r="I439" s="1">
        <f t="shared" si="19"/>
        <v>20763.95</v>
      </c>
    </row>
    <row r="440" spans="1:9" ht="14.45" customHeight="1">
      <c r="A440" s="18">
        <v>3638711</v>
      </c>
      <c r="B440" s="18"/>
      <c r="C440" s="19" t="s">
        <v>209</v>
      </c>
      <c r="D440" s="22">
        <f>VLOOKUP(A440,'[1]Прайс-лист'!$A:$G,4,0)</f>
        <v>1389.14</v>
      </c>
      <c r="E440" s="20" t="s">
        <v>2953</v>
      </c>
      <c r="F440" s="10">
        <v>1389.14</v>
      </c>
      <c r="G440" s="10">
        <f t="shared" si="20"/>
        <v>0</v>
      </c>
      <c r="H440" s="1">
        <f t="shared" si="18"/>
        <v>1389.14</v>
      </c>
      <c r="I440" s="1">
        <f t="shared" si="19"/>
        <v>1389.14</v>
      </c>
    </row>
    <row r="441" spans="1:9">
      <c r="A441" s="18">
        <v>3638712</v>
      </c>
      <c r="B441" s="18"/>
      <c r="C441" s="19" t="s">
        <v>83</v>
      </c>
      <c r="D441" s="22">
        <f>VLOOKUP(A441,'[1]Прайс-лист'!$A:$G,4,0)</f>
        <v>222.16</v>
      </c>
      <c r="E441" s="20" t="s">
        <v>2953</v>
      </c>
      <c r="F441" s="10">
        <v>181.55</v>
      </c>
      <c r="G441" s="10">
        <f t="shared" si="20"/>
        <v>0.22368493527953714</v>
      </c>
      <c r="H441" s="1">
        <f t="shared" si="18"/>
        <v>222.16</v>
      </c>
      <c r="I441" s="1">
        <f t="shared" si="19"/>
        <v>181.55</v>
      </c>
    </row>
    <row r="442" spans="1:9" ht="14.45" customHeight="1">
      <c r="A442" s="18">
        <v>3638725</v>
      </c>
      <c r="B442" s="18"/>
      <c r="C442" s="19" t="s">
        <v>210</v>
      </c>
      <c r="D442" s="22">
        <f>VLOOKUP(A442,'[1]Прайс-лист'!$A:$G,4,0)</f>
        <v>30721.52</v>
      </c>
      <c r="E442" s="20" t="s">
        <v>2953</v>
      </c>
      <c r="F442" s="10">
        <v>30721.52</v>
      </c>
      <c r="G442" s="10">
        <f t="shared" si="20"/>
        <v>0</v>
      </c>
      <c r="H442" s="1">
        <f t="shared" si="18"/>
        <v>30721.52</v>
      </c>
      <c r="I442" s="1">
        <f t="shared" si="19"/>
        <v>30721.52</v>
      </c>
    </row>
    <row r="443" spans="1:9" ht="14.45" customHeight="1">
      <c r="A443" s="18">
        <v>3638726</v>
      </c>
      <c r="B443" s="18"/>
      <c r="C443" s="19" t="s">
        <v>206</v>
      </c>
      <c r="D443" s="22">
        <f>VLOOKUP(A443,'[1]Прайс-лист'!$A:$G,4,0)</f>
        <v>37524.47</v>
      </c>
      <c r="E443" s="20" t="s">
        <v>2953</v>
      </c>
      <c r="F443" s="10">
        <v>37524.47</v>
      </c>
      <c r="G443" s="10">
        <f t="shared" si="20"/>
        <v>0</v>
      </c>
      <c r="H443" s="1">
        <f t="shared" si="18"/>
        <v>37524.47</v>
      </c>
      <c r="I443" s="1">
        <f t="shared" si="19"/>
        <v>37524.47</v>
      </c>
    </row>
    <row r="444" spans="1:9" ht="14.45" customHeight="1">
      <c r="A444" s="18">
        <v>3638727</v>
      </c>
      <c r="B444" s="18"/>
      <c r="C444" s="19" t="s">
        <v>207</v>
      </c>
      <c r="D444" s="22">
        <f>VLOOKUP(A444,'[1]Прайс-лист'!$A:$G,4,0)</f>
        <v>9965.14</v>
      </c>
      <c r="E444" s="20" t="s">
        <v>2953</v>
      </c>
      <c r="F444" s="10">
        <v>9965.14</v>
      </c>
      <c r="G444" s="10">
        <f t="shared" si="20"/>
        <v>0</v>
      </c>
      <c r="H444" s="1">
        <f t="shared" si="18"/>
        <v>9965.14</v>
      </c>
      <c r="I444" s="1">
        <f t="shared" si="19"/>
        <v>9965.14</v>
      </c>
    </row>
    <row r="445" spans="1:9">
      <c r="A445" s="18">
        <v>3639574</v>
      </c>
      <c r="B445" s="18"/>
      <c r="C445" s="19" t="s">
        <v>125</v>
      </c>
      <c r="D445" s="22">
        <f>VLOOKUP(A445,'[1]Прайс-лист'!$A:$G,4,0)</f>
        <v>5355.19</v>
      </c>
      <c r="E445" s="20" t="s">
        <v>2953</v>
      </c>
      <c r="F445" s="10">
        <v>4370.9799999999996</v>
      </c>
      <c r="G445" s="10">
        <f t="shared" si="20"/>
        <v>0.22516918402738062</v>
      </c>
      <c r="H445" s="1">
        <f t="shared" si="18"/>
        <v>5355.19</v>
      </c>
      <c r="I445" s="1">
        <f t="shared" si="19"/>
        <v>4370.9799999999996</v>
      </c>
    </row>
    <row r="446" spans="1:9" ht="14.45" customHeight="1">
      <c r="A446" s="18">
        <v>3639860</v>
      </c>
      <c r="B446" s="18"/>
      <c r="C446" s="19" t="s">
        <v>124</v>
      </c>
      <c r="D446" s="22">
        <f>VLOOKUP(A446,'[1]Прайс-лист'!$A:$G,4,0)</f>
        <v>2877.91</v>
      </c>
      <c r="E446" s="20" t="s">
        <v>2953</v>
      </c>
      <c r="F446" s="10">
        <v>2877.91</v>
      </c>
      <c r="G446" s="10">
        <f t="shared" si="20"/>
        <v>0</v>
      </c>
      <c r="H446" s="1">
        <f t="shared" si="18"/>
        <v>2877.91</v>
      </c>
      <c r="I446" s="1">
        <f t="shared" si="19"/>
        <v>2877.91</v>
      </c>
    </row>
    <row r="447" spans="1:9" ht="14.45" customHeight="1">
      <c r="A447" s="18">
        <v>3641078</v>
      </c>
      <c r="B447" s="18"/>
      <c r="C447" s="19" t="s">
        <v>211</v>
      </c>
      <c r="D447" s="22">
        <f>VLOOKUP(A447,'[1]Прайс-лист'!$A:$G,4,0)</f>
        <v>49813.69</v>
      </c>
      <c r="E447" s="20" t="s">
        <v>2953</v>
      </c>
      <c r="F447" s="10">
        <v>49813.69</v>
      </c>
      <c r="G447" s="10">
        <f t="shared" si="20"/>
        <v>0</v>
      </c>
      <c r="H447" s="1">
        <f t="shared" si="18"/>
        <v>49813.69</v>
      </c>
      <c r="I447" s="1">
        <f t="shared" si="19"/>
        <v>49813.69</v>
      </c>
    </row>
    <row r="448" spans="1:9" ht="14.45" customHeight="1">
      <c r="A448" s="18">
        <v>3641128</v>
      </c>
      <c r="B448" s="18"/>
      <c r="C448" s="19" t="s">
        <v>158</v>
      </c>
      <c r="D448" s="22">
        <f>VLOOKUP(A448,'[1]Прайс-лист'!$A:$G,4,0)</f>
        <v>602.97</v>
      </c>
      <c r="E448" s="20" t="s">
        <v>2953</v>
      </c>
      <c r="F448" s="10">
        <v>602.97</v>
      </c>
      <c r="G448" s="10">
        <f t="shared" si="20"/>
        <v>0</v>
      </c>
      <c r="H448" s="1">
        <f t="shared" si="18"/>
        <v>602.97</v>
      </c>
      <c r="I448" s="1">
        <f t="shared" si="19"/>
        <v>602.97</v>
      </c>
    </row>
    <row r="449" spans="1:9" ht="14.45" customHeight="1">
      <c r="A449" s="18">
        <v>3641131</v>
      </c>
      <c r="B449" s="18"/>
      <c r="C449" s="19" t="s">
        <v>158</v>
      </c>
      <c r="D449" s="22">
        <f>VLOOKUP(A449,'[1]Прайс-лист'!$A:$G,4,0)</f>
        <v>663.84</v>
      </c>
      <c r="E449" s="20" t="s">
        <v>2953</v>
      </c>
      <c r="F449" s="10">
        <v>688.88</v>
      </c>
      <c r="G449" s="10">
        <f t="shared" si="20"/>
        <v>-3.634885611427241E-2</v>
      </c>
      <c r="H449" s="1">
        <f t="shared" si="18"/>
        <v>663.84</v>
      </c>
      <c r="I449" s="1">
        <f t="shared" si="19"/>
        <v>688.88</v>
      </c>
    </row>
    <row r="450" spans="1:9">
      <c r="A450" s="18">
        <v>3641726</v>
      </c>
      <c r="B450" s="18"/>
      <c r="C450" s="19" t="s">
        <v>212</v>
      </c>
      <c r="D450" s="22">
        <f>VLOOKUP(A450,'[1]Прайс-лист'!$A:$G,4,0)</f>
        <v>4238.8999999999996</v>
      </c>
      <c r="E450" s="20" t="s">
        <v>2953</v>
      </c>
      <c r="F450" s="10">
        <v>3456.36</v>
      </c>
      <c r="G450" s="10">
        <f t="shared" si="20"/>
        <v>0.22640581420916783</v>
      </c>
      <c r="H450" s="1">
        <f t="shared" si="18"/>
        <v>4238.8999999999996</v>
      </c>
      <c r="I450" s="1">
        <f t="shared" si="19"/>
        <v>3456.36</v>
      </c>
    </row>
    <row r="451" spans="1:9" ht="14.45" customHeight="1">
      <c r="A451" s="18">
        <v>3641960</v>
      </c>
      <c r="B451" s="18"/>
      <c r="C451" s="19" t="s">
        <v>213</v>
      </c>
      <c r="D451" s="22">
        <f>VLOOKUP(A451,'[1]Прайс-лист'!$A:$G,4,0)</f>
        <v>29489.040000000001</v>
      </c>
      <c r="E451" s="20" t="s">
        <v>2953</v>
      </c>
      <c r="F451" s="10">
        <v>29489.040000000001</v>
      </c>
      <c r="G451" s="10">
        <f t="shared" si="20"/>
        <v>0</v>
      </c>
      <c r="H451" s="1">
        <f t="shared" si="18"/>
        <v>29489.040000000001</v>
      </c>
      <c r="I451" s="1">
        <f t="shared" si="19"/>
        <v>29489.040000000001</v>
      </c>
    </row>
    <row r="452" spans="1:9">
      <c r="A452" s="18">
        <v>3642365</v>
      </c>
      <c r="B452" s="18"/>
      <c r="C452" s="19" t="s">
        <v>141</v>
      </c>
      <c r="D452" s="22">
        <f>VLOOKUP(A452,'[1]Прайс-лист'!$A:$G,4,0)</f>
        <v>4762.08</v>
      </c>
      <c r="E452" s="20" t="s">
        <v>2953</v>
      </c>
      <c r="F452" s="10">
        <v>4320.05</v>
      </c>
      <c r="G452" s="10">
        <f t="shared" si="20"/>
        <v>0.1023205749933449</v>
      </c>
      <c r="H452" s="1">
        <f t="shared" si="18"/>
        <v>4762.08</v>
      </c>
      <c r="I452" s="1">
        <f t="shared" si="19"/>
        <v>4320.05</v>
      </c>
    </row>
    <row r="453" spans="1:9" ht="14.45" customHeight="1">
      <c r="A453" s="18">
        <v>3642416</v>
      </c>
      <c r="B453" s="18"/>
      <c r="C453" s="19" t="s">
        <v>128</v>
      </c>
      <c r="D453" s="22">
        <f>VLOOKUP(A453,'[1]Прайс-лист'!$A:$G,4,0)</f>
        <v>148371.19</v>
      </c>
      <c r="E453" s="20" t="s">
        <v>2953</v>
      </c>
      <c r="F453" s="10">
        <v>148371.19</v>
      </c>
      <c r="G453" s="10">
        <f t="shared" si="20"/>
        <v>0</v>
      </c>
      <c r="H453" s="1">
        <f t="shared" si="18"/>
        <v>148371.19</v>
      </c>
      <c r="I453" s="1">
        <f t="shared" si="19"/>
        <v>148371.19</v>
      </c>
    </row>
    <row r="454" spans="1:9">
      <c r="A454" s="18">
        <v>3642486</v>
      </c>
      <c r="B454" s="18"/>
      <c r="C454" s="19" t="s">
        <v>158</v>
      </c>
      <c r="D454" s="22">
        <f>VLOOKUP(A454,'[1]Прайс-лист'!$A:$G,4,0)</f>
        <v>519.46</v>
      </c>
      <c r="E454" s="20" t="s">
        <v>2953</v>
      </c>
      <c r="F454" s="10">
        <v>423.39</v>
      </c>
      <c r="G454" s="10">
        <f t="shared" si="20"/>
        <v>0.22690663454498239</v>
      </c>
      <c r="H454" s="1">
        <f t="shared" si="18"/>
        <v>519.46</v>
      </c>
      <c r="I454" s="1">
        <f t="shared" si="19"/>
        <v>423.39</v>
      </c>
    </row>
    <row r="455" spans="1:9" ht="14.45" customHeight="1">
      <c r="A455" s="18">
        <v>3642503</v>
      </c>
      <c r="B455" s="18"/>
      <c r="C455" s="19" t="s">
        <v>147</v>
      </c>
      <c r="D455" s="22">
        <f>VLOOKUP(A455,'[1]Прайс-лист'!$A:$G,4,0)</f>
        <v>3152.66</v>
      </c>
      <c r="E455" s="20" t="s">
        <v>2953</v>
      </c>
      <c r="F455" s="10">
        <v>3152.66</v>
      </c>
      <c r="G455" s="10">
        <f t="shared" si="20"/>
        <v>0</v>
      </c>
      <c r="H455" s="1">
        <f t="shared" si="18"/>
        <v>3152.66</v>
      </c>
      <c r="I455" s="1">
        <f t="shared" si="19"/>
        <v>3152.66</v>
      </c>
    </row>
    <row r="456" spans="1:9" ht="14.45" customHeight="1">
      <c r="A456" s="18">
        <v>3642505</v>
      </c>
      <c r="B456" s="18"/>
      <c r="C456" s="19" t="s">
        <v>142</v>
      </c>
      <c r="D456" s="22">
        <f>VLOOKUP(A456,'[1]Прайс-лист'!$A:$G,4,0)</f>
        <v>757.44</v>
      </c>
      <c r="E456" s="20" t="s">
        <v>2953</v>
      </c>
      <c r="F456" s="10">
        <v>805.94</v>
      </c>
      <c r="G456" s="10">
        <f t="shared" si="20"/>
        <v>-6.0178177035511315E-2</v>
      </c>
      <c r="H456" s="1">
        <f t="shared" si="18"/>
        <v>757.44</v>
      </c>
      <c r="I456" s="1">
        <f t="shared" si="19"/>
        <v>805.94</v>
      </c>
    </row>
    <row r="457" spans="1:9" ht="14.45" customHeight="1">
      <c r="A457" s="18">
        <v>3643053</v>
      </c>
      <c r="B457" s="18"/>
      <c r="C457" s="19" t="s">
        <v>141</v>
      </c>
      <c r="D457" s="22">
        <f>VLOOKUP(A457,'[1]Прайс-лист'!$A:$G,4,0)</f>
        <v>9415.24</v>
      </c>
      <c r="E457" s="20" t="s">
        <v>2953</v>
      </c>
      <c r="F457" s="10">
        <v>9415.24</v>
      </c>
      <c r="G457" s="10">
        <f t="shared" si="20"/>
        <v>0</v>
      </c>
      <c r="H457" s="1">
        <f t="shared" si="18"/>
        <v>9415.24</v>
      </c>
      <c r="I457" s="1">
        <f t="shared" si="19"/>
        <v>9415.24</v>
      </c>
    </row>
    <row r="458" spans="1:9">
      <c r="A458" s="18">
        <v>3643724</v>
      </c>
      <c r="B458" s="18"/>
      <c r="C458" s="19" t="s">
        <v>125</v>
      </c>
      <c r="D458" s="22">
        <f>VLOOKUP(A458,'[1]Прайс-лист'!$A:$G,4,0)</f>
        <v>5538.38</v>
      </c>
      <c r="E458" s="20" t="s">
        <v>2953</v>
      </c>
      <c r="F458" s="10">
        <v>4498.41</v>
      </c>
      <c r="G458" s="10">
        <f t="shared" si="20"/>
        <v>0.23118613021045231</v>
      </c>
      <c r="H458" s="1">
        <f t="shared" si="18"/>
        <v>5538.38</v>
      </c>
      <c r="I458" s="1">
        <f t="shared" si="19"/>
        <v>4498.41</v>
      </c>
    </row>
    <row r="459" spans="1:9">
      <c r="A459" s="18">
        <v>3643725</v>
      </c>
      <c r="B459" s="18"/>
      <c r="C459" s="19" t="s">
        <v>214</v>
      </c>
      <c r="D459" s="22">
        <f>VLOOKUP(A459,'[1]Прайс-лист'!$A:$G,4,0)</f>
        <v>450.86</v>
      </c>
      <c r="E459" s="20" t="s">
        <v>2953</v>
      </c>
      <c r="F459" s="10">
        <v>413.6</v>
      </c>
      <c r="G459" s="10">
        <f t="shared" si="20"/>
        <v>9.0087040618955561E-2</v>
      </c>
      <c r="H459" s="1">
        <f t="shared" si="18"/>
        <v>450.86</v>
      </c>
      <c r="I459" s="1">
        <f t="shared" si="19"/>
        <v>413.6</v>
      </c>
    </row>
    <row r="460" spans="1:9" ht="14.45" customHeight="1">
      <c r="A460" s="18">
        <v>3643837</v>
      </c>
      <c r="B460" s="18"/>
      <c r="C460" s="19" t="s">
        <v>215</v>
      </c>
      <c r="D460" s="22">
        <f>VLOOKUP(A460,'[1]Прайс-лист'!$A:$G,4,0)</f>
        <v>1954.02</v>
      </c>
      <c r="E460" s="20" t="s">
        <v>2953</v>
      </c>
      <c r="F460" s="10">
        <v>1954.02</v>
      </c>
      <c r="G460" s="10">
        <f t="shared" si="20"/>
        <v>0</v>
      </c>
      <c r="H460" s="1">
        <f t="shared" si="18"/>
        <v>1954.02</v>
      </c>
      <c r="I460" s="1">
        <f t="shared" si="19"/>
        <v>1954.02</v>
      </c>
    </row>
    <row r="461" spans="1:9" ht="14.45" customHeight="1">
      <c r="A461" s="18">
        <v>3643839</v>
      </c>
      <c r="B461" s="18"/>
      <c r="C461" s="19" t="s">
        <v>216</v>
      </c>
      <c r="D461" s="22">
        <f>VLOOKUP(A461,'[1]Прайс-лист'!$A:$G,4,0)</f>
        <v>5918.63</v>
      </c>
      <c r="E461" s="20" t="s">
        <v>2953</v>
      </c>
      <c r="F461" s="10">
        <v>5918.63</v>
      </c>
      <c r="G461" s="10">
        <f t="shared" si="20"/>
        <v>0</v>
      </c>
      <c r="H461" s="1">
        <f t="shared" si="18"/>
        <v>5918.63</v>
      </c>
      <c r="I461" s="1">
        <f t="shared" si="19"/>
        <v>5918.63</v>
      </c>
    </row>
    <row r="462" spans="1:9" ht="14.45" customHeight="1">
      <c r="A462" s="18">
        <v>3643862</v>
      </c>
      <c r="B462" s="18"/>
      <c r="C462" s="19" t="s">
        <v>217</v>
      </c>
      <c r="D462" s="22">
        <f>VLOOKUP(A462,'[1]Прайс-лист'!$A:$G,4,0)</f>
        <v>130417.38</v>
      </c>
      <c r="E462" s="20" t="s">
        <v>2953</v>
      </c>
      <c r="F462" s="10">
        <v>130417.38</v>
      </c>
      <c r="G462" s="10">
        <f t="shared" si="20"/>
        <v>0</v>
      </c>
      <c r="H462" s="1">
        <f t="shared" si="18"/>
        <v>130417.38</v>
      </c>
      <c r="I462" s="1">
        <f t="shared" si="19"/>
        <v>130417.38</v>
      </c>
    </row>
    <row r="463" spans="1:9">
      <c r="A463" s="18">
        <v>3643984</v>
      </c>
      <c r="B463" s="18"/>
      <c r="C463" s="19" t="s">
        <v>218</v>
      </c>
      <c r="D463" s="22">
        <f>VLOOKUP(A463,'[1]Прайс-лист'!$A:$G,4,0)</f>
        <v>1367.86</v>
      </c>
      <c r="E463" s="20" t="s">
        <v>2953</v>
      </c>
      <c r="F463" s="10">
        <v>1219.47</v>
      </c>
      <c r="G463" s="10">
        <f t="shared" si="20"/>
        <v>0.12168401026675513</v>
      </c>
      <c r="H463" s="1">
        <f t="shared" ref="H463:H526" si="21">IF(AND(D463&gt;0,F463&gt;0),D463,0)</f>
        <v>1367.86</v>
      </c>
      <c r="I463" s="1">
        <f t="shared" ref="I463:I526" si="22">IF(AND(D463&gt;0,F463&gt;0),F463,0)</f>
        <v>1219.47</v>
      </c>
    </row>
    <row r="464" spans="1:9">
      <c r="A464" s="18">
        <v>3644379</v>
      </c>
      <c r="B464" s="18"/>
      <c r="C464" s="19" t="s">
        <v>219</v>
      </c>
      <c r="D464" s="22">
        <f>VLOOKUP(A464,'[1]Прайс-лист'!$A:$G,4,0)</f>
        <v>1155.3399999999999</v>
      </c>
      <c r="E464" s="20" t="s">
        <v>2953</v>
      </c>
      <c r="F464" s="10">
        <v>1036.27</v>
      </c>
      <c r="G464" s="10">
        <f t="shared" si="20"/>
        <v>0.11490248680363213</v>
      </c>
      <c r="H464" s="1">
        <f t="shared" si="21"/>
        <v>1155.3399999999999</v>
      </c>
      <c r="I464" s="1">
        <f t="shared" si="22"/>
        <v>1036.27</v>
      </c>
    </row>
    <row r="465" spans="1:9">
      <c r="A465" s="18">
        <v>3644518</v>
      </c>
      <c r="B465" s="18"/>
      <c r="C465" s="19" t="s">
        <v>198</v>
      </c>
      <c r="D465" s="22">
        <f>VLOOKUP(A465,'[1]Прайс-лист'!$A:$G,4,0)</f>
        <v>156386.91</v>
      </c>
      <c r="E465" s="20" t="s">
        <v>2953</v>
      </c>
      <c r="F465" s="10">
        <v>136869.95000000001</v>
      </c>
      <c r="G465" s="10">
        <f t="shared" si="20"/>
        <v>0.14259492313689015</v>
      </c>
      <c r="H465" s="1">
        <f t="shared" si="21"/>
        <v>156386.91</v>
      </c>
      <c r="I465" s="1">
        <f t="shared" si="22"/>
        <v>136869.95000000001</v>
      </c>
    </row>
    <row r="466" spans="1:9">
      <c r="A466" s="18">
        <v>3644529</v>
      </c>
      <c r="B466" s="18"/>
      <c r="C466" s="19" t="s">
        <v>80</v>
      </c>
      <c r="D466" s="22">
        <f>VLOOKUP(A466,'[1]Прайс-лист'!$A:$G,4,0)</f>
        <v>19809.61</v>
      </c>
      <c r="E466" s="20" t="s">
        <v>2953</v>
      </c>
      <c r="F466" s="10">
        <v>16411.919999999998</v>
      </c>
      <c r="G466" s="10">
        <f t="shared" ref="G466:G529" si="23">IF(F466=0,"q",D466/F466-1)</f>
        <v>0.20702574713988375</v>
      </c>
      <c r="H466" s="1">
        <f t="shared" si="21"/>
        <v>19809.61</v>
      </c>
      <c r="I466" s="1">
        <f t="shared" si="22"/>
        <v>16411.919999999998</v>
      </c>
    </row>
    <row r="467" spans="1:9" ht="14.45" customHeight="1">
      <c r="A467" s="18">
        <v>3644676</v>
      </c>
      <c r="B467" s="18"/>
      <c r="C467" s="19" t="s">
        <v>195</v>
      </c>
      <c r="D467" s="22">
        <f>VLOOKUP(A467,'[1]Прайс-лист'!$A:$G,4,0)</f>
        <v>17634.29</v>
      </c>
      <c r="E467" s="20" t="s">
        <v>2953</v>
      </c>
      <c r="F467" s="10">
        <v>17634.29</v>
      </c>
      <c r="G467" s="10">
        <f t="shared" si="23"/>
        <v>0</v>
      </c>
      <c r="H467" s="1">
        <f t="shared" si="21"/>
        <v>17634.29</v>
      </c>
      <c r="I467" s="1">
        <f t="shared" si="22"/>
        <v>17634.29</v>
      </c>
    </row>
    <row r="468" spans="1:9">
      <c r="A468" s="18">
        <v>3645972</v>
      </c>
      <c r="B468" s="18"/>
      <c r="C468" s="19" t="s">
        <v>158</v>
      </c>
      <c r="D468" s="22">
        <f>VLOOKUP(A468,'[1]Прайс-лист'!$A:$G,4,0)</f>
        <v>436.06</v>
      </c>
      <c r="E468" s="20" t="s">
        <v>2953</v>
      </c>
      <c r="F468" s="10">
        <v>360.82</v>
      </c>
      <c r="G468" s="10">
        <f t="shared" si="23"/>
        <v>0.20852502632891756</v>
      </c>
      <c r="H468" s="1">
        <f t="shared" si="21"/>
        <v>436.06</v>
      </c>
      <c r="I468" s="1">
        <f t="shared" si="22"/>
        <v>360.82</v>
      </c>
    </row>
    <row r="469" spans="1:9">
      <c r="A469" s="18">
        <v>3645975</v>
      </c>
      <c r="B469" s="18"/>
      <c r="C469" s="19" t="s">
        <v>21</v>
      </c>
      <c r="D469" s="22">
        <f>VLOOKUP(A469,'[1]Прайс-лист'!$A:$G,4,0)</f>
        <v>233.76</v>
      </c>
      <c r="E469" s="20" t="s">
        <v>2953</v>
      </c>
      <c r="F469" s="10">
        <v>193.09</v>
      </c>
      <c r="G469" s="10">
        <f t="shared" si="23"/>
        <v>0.2106271686778185</v>
      </c>
      <c r="H469" s="1">
        <f t="shared" si="21"/>
        <v>233.76</v>
      </c>
      <c r="I469" s="1">
        <f t="shared" si="22"/>
        <v>193.09</v>
      </c>
    </row>
    <row r="470" spans="1:9">
      <c r="A470" s="18">
        <v>3646200</v>
      </c>
      <c r="B470" s="18"/>
      <c r="C470" s="19" t="s">
        <v>172</v>
      </c>
      <c r="D470" s="22">
        <f>VLOOKUP(A470,'[1]Прайс-лист'!$A:$G,4,0)</f>
        <v>800.83</v>
      </c>
      <c r="E470" s="20" t="s">
        <v>2953</v>
      </c>
      <c r="F470" s="10">
        <v>707.69</v>
      </c>
      <c r="G470" s="10">
        <f t="shared" si="23"/>
        <v>0.13161129873249577</v>
      </c>
      <c r="H470" s="1">
        <f t="shared" si="21"/>
        <v>800.83</v>
      </c>
      <c r="I470" s="1">
        <f t="shared" si="22"/>
        <v>707.69</v>
      </c>
    </row>
    <row r="471" spans="1:9">
      <c r="A471" s="18">
        <v>3646241</v>
      </c>
      <c r="B471" s="18"/>
      <c r="C471" s="19" t="s">
        <v>124</v>
      </c>
      <c r="D471" s="22">
        <f>VLOOKUP(A471,'[1]Прайс-лист'!$A:$G,4,0)</f>
        <v>6477.77</v>
      </c>
      <c r="E471" s="20" t="s">
        <v>2953</v>
      </c>
      <c r="F471" s="10">
        <v>5261.37</v>
      </c>
      <c r="G471" s="10">
        <f t="shared" si="23"/>
        <v>0.2311945367841457</v>
      </c>
      <c r="H471" s="1">
        <f t="shared" si="21"/>
        <v>6477.77</v>
      </c>
      <c r="I471" s="1">
        <f t="shared" si="22"/>
        <v>5261.37</v>
      </c>
    </row>
    <row r="472" spans="1:9">
      <c r="A472" s="18">
        <v>3646242</v>
      </c>
      <c r="B472" s="18"/>
      <c r="C472" s="19" t="s">
        <v>124</v>
      </c>
      <c r="D472" s="22">
        <f>VLOOKUP(A472,'[1]Прайс-лист'!$A:$G,4,0)</f>
        <v>4532.8999999999996</v>
      </c>
      <c r="E472" s="20" t="s">
        <v>2953</v>
      </c>
      <c r="F472" s="10">
        <v>3700.2</v>
      </c>
      <c r="G472" s="10">
        <f t="shared" si="23"/>
        <v>0.22504188962758764</v>
      </c>
      <c r="H472" s="1">
        <f t="shared" si="21"/>
        <v>4532.8999999999996</v>
      </c>
      <c r="I472" s="1">
        <f t="shared" si="22"/>
        <v>3700.2</v>
      </c>
    </row>
    <row r="473" spans="1:9">
      <c r="A473" s="18">
        <v>3646323</v>
      </c>
      <c r="B473" s="18"/>
      <c r="C473" s="19" t="s">
        <v>220</v>
      </c>
      <c r="D473" s="22">
        <f>VLOOKUP(A473,'[1]Прайс-лист'!$A:$G,4,0)</f>
        <v>37628.639999999999</v>
      </c>
      <c r="E473" s="20" t="s">
        <v>2953</v>
      </c>
      <c r="F473" s="10">
        <v>36739.19</v>
      </c>
      <c r="G473" s="10">
        <f t="shared" si="23"/>
        <v>2.4209842405344295E-2</v>
      </c>
      <c r="H473" s="1">
        <f t="shared" si="21"/>
        <v>37628.639999999999</v>
      </c>
      <c r="I473" s="1">
        <f t="shared" si="22"/>
        <v>36739.19</v>
      </c>
    </row>
    <row r="474" spans="1:9" ht="14.45" customHeight="1">
      <c r="A474" s="18">
        <v>3647994</v>
      </c>
      <c r="B474" s="18"/>
      <c r="C474" s="19" t="s">
        <v>83</v>
      </c>
      <c r="D474" s="22">
        <f>VLOOKUP(A474,'[1]Прайс-лист'!$A:$G,4,0)</f>
        <v>170.81</v>
      </c>
      <c r="E474" s="20" t="s">
        <v>2953</v>
      </c>
      <c r="F474" s="10">
        <v>170.81</v>
      </c>
      <c r="G474" s="10">
        <f t="shared" si="23"/>
        <v>0</v>
      </c>
      <c r="H474" s="1">
        <f t="shared" si="21"/>
        <v>170.81</v>
      </c>
      <c r="I474" s="1">
        <f t="shared" si="22"/>
        <v>170.81</v>
      </c>
    </row>
    <row r="475" spans="1:9" ht="14.45" customHeight="1">
      <c r="A475" s="18">
        <v>3648216</v>
      </c>
      <c r="B475" s="18"/>
      <c r="C475" s="19" t="s">
        <v>221</v>
      </c>
      <c r="D475" s="22">
        <f>VLOOKUP(A475,'[1]Прайс-лист'!$A:$G,4,0)</f>
        <v>12361.36</v>
      </c>
      <c r="E475" s="20" t="s">
        <v>2953</v>
      </c>
      <c r="F475" s="10">
        <v>12361.36</v>
      </c>
      <c r="G475" s="10">
        <f t="shared" si="23"/>
        <v>0</v>
      </c>
      <c r="H475" s="1">
        <f t="shared" si="21"/>
        <v>12361.36</v>
      </c>
      <c r="I475" s="1">
        <f t="shared" si="22"/>
        <v>12361.36</v>
      </c>
    </row>
    <row r="476" spans="1:9" ht="14.45" customHeight="1">
      <c r="A476" s="18">
        <v>3648464</v>
      </c>
      <c r="B476" s="18"/>
      <c r="C476" s="19" t="s">
        <v>128</v>
      </c>
      <c r="D476" s="22">
        <f>VLOOKUP(A476,'[1]Прайс-лист'!$A:$G,4,0)</f>
        <v>27455.78</v>
      </c>
      <c r="E476" s="20" t="s">
        <v>2953</v>
      </c>
      <c r="F476" s="10">
        <v>27455.78</v>
      </c>
      <c r="G476" s="10">
        <f t="shared" si="23"/>
        <v>0</v>
      </c>
      <c r="H476" s="1">
        <f t="shared" si="21"/>
        <v>27455.78</v>
      </c>
      <c r="I476" s="1">
        <f t="shared" si="22"/>
        <v>27455.78</v>
      </c>
    </row>
    <row r="477" spans="1:9" ht="14.45" customHeight="1">
      <c r="A477" s="18">
        <v>3648606</v>
      </c>
      <c r="B477" s="18"/>
      <c r="C477" s="19" t="s">
        <v>186</v>
      </c>
      <c r="D477" s="22">
        <f>VLOOKUP(A477,'[1]Прайс-лист'!$A:$G,4,0)</f>
        <v>54242.01</v>
      </c>
      <c r="E477" s="20" t="s">
        <v>2953</v>
      </c>
      <c r="F477" s="10">
        <v>54242.01</v>
      </c>
      <c r="G477" s="10">
        <f t="shared" si="23"/>
        <v>0</v>
      </c>
      <c r="H477" s="1">
        <f t="shared" si="21"/>
        <v>54242.01</v>
      </c>
      <c r="I477" s="1">
        <f t="shared" si="22"/>
        <v>54242.01</v>
      </c>
    </row>
    <row r="478" spans="1:9">
      <c r="A478" s="18">
        <v>3648607</v>
      </c>
      <c r="B478" s="18"/>
      <c r="C478" s="19" t="s">
        <v>222</v>
      </c>
      <c r="D478" s="22">
        <f>VLOOKUP(A478,'[1]Прайс-лист'!$A:$G,4,0)</f>
        <v>1120.3399999999999</v>
      </c>
      <c r="E478" s="20" t="s">
        <v>2953</v>
      </c>
      <c r="F478" s="10">
        <v>916.59</v>
      </c>
      <c r="G478" s="10">
        <f t="shared" si="23"/>
        <v>0.22229131891030862</v>
      </c>
      <c r="H478" s="1">
        <f t="shared" si="21"/>
        <v>1120.3399999999999</v>
      </c>
      <c r="I478" s="1">
        <f t="shared" si="22"/>
        <v>916.59</v>
      </c>
    </row>
    <row r="479" spans="1:9">
      <c r="A479" s="18">
        <v>3649410</v>
      </c>
      <c r="B479" s="18"/>
      <c r="C479" s="19" t="s">
        <v>155</v>
      </c>
      <c r="D479" s="22">
        <f>VLOOKUP(A479,'[1]Прайс-лист'!$A:$G,4,0)</f>
        <v>4540.45</v>
      </c>
      <c r="E479" s="20" t="s">
        <v>2953</v>
      </c>
      <c r="F479" s="10">
        <v>3669.85</v>
      </c>
      <c r="G479" s="10">
        <f t="shared" si="23"/>
        <v>0.23723040451244604</v>
      </c>
      <c r="H479" s="1">
        <f t="shared" si="21"/>
        <v>4540.45</v>
      </c>
      <c r="I479" s="1">
        <f t="shared" si="22"/>
        <v>3669.85</v>
      </c>
    </row>
    <row r="480" spans="1:9">
      <c r="A480" s="18">
        <v>3649415</v>
      </c>
      <c r="B480" s="18"/>
      <c r="C480" s="19" t="s">
        <v>124</v>
      </c>
      <c r="D480" s="22">
        <f>VLOOKUP(A480,'[1]Прайс-лист'!$A:$G,4,0)</f>
        <v>2258.2800000000002</v>
      </c>
      <c r="E480" s="20" t="s">
        <v>2953</v>
      </c>
      <c r="F480" s="10">
        <v>1834.5</v>
      </c>
      <c r="G480" s="10">
        <f t="shared" si="23"/>
        <v>0.23100572363041705</v>
      </c>
      <c r="H480" s="1">
        <f t="shared" si="21"/>
        <v>2258.2800000000002</v>
      </c>
      <c r="I480" s="1">
        <f t="shared" si="22"/>
        <v>1834.5</v>
      </c>
    </row>
    <row r="481" spans="1:9">
      <c r="A481" s="18">
        <v>3649463</v>
      </c>
      <c r="B481" s="18"/>
      <c r="C481" s="19" t="s">
        <v>156</v>
      </c>
      <c r="D481" s="22">
        <f>VLOOKUP(A481,'[1]Прайс-лист'!$A:$G,4,0)</f>
        <v>1274.4000000000001</v>
      </c>
      <c r="E481" s="20" t="s">
        <v>2953</v>
      </c>
      <c r="F481" s="10">
        <v>1039.6400000000001</v>
      </c>
      <c r="G481" s="10">
        <f t="shared" si="23"/>
        <v>0.22580893386172129</v>
      </c>
      <c r="H481" s="1">
        <f t="shared" si="21"/>
        <v>1274.4000000000001</v>
      </c>
      <c r="I481" s="1">
        <f t="shared" si="22"/>
        <v>1039.6400000000001</v>
      </c>
    </row>
    <row r="482" spans="1:9" ht="14.45" customHeight="1">
      <c r="A482" s="18">
        <v>3649550</v>
      </c>
      <c r="B482" s="18"/>
      <c r="C482" s="19" t="s">
        <v>141</v>
      </c>
      <c r="D482" s="22">
        <f>VLOOKUP(A482,'[1]Прайс-лист'!$A:$G,4,0)</f>
        <v>6150.56</v>
      </c>
      <c r="E482" s="20" t="s">
        <v>2953</v>
      </c>
      <c r="F482" s="10">
        <v>6150.56</v>
      </c>
      <c r="G482" s="10">
        <f t="shared" si="23"/>
        <v>0</v>
      </c>
      <c r="H482" s="1">
        <f t="shared" si="21"/>
        <v>6150.56</v>
      </c>
      <c r="I482" s="1">
        <f t="shared" si="22"/>
        <v>6150.56</v>
      </c>
    </row>
    <row r="483" spans="1:9" ht="14.45" customHeight="1">
      <c r="A483" s="18">
        <v>3649551</v>
      </c>
      <c r="B483" s="18"/>
      <c r="C483" s="19" t="s">
        <v>141</v>
      </c>
      <c r="D483" s="22">
        <f>VLOOKUP(A483,'[1]Прайс-лист'!$A:$G,4,0)</f>
        <v>6150.56</v>
      </c>
      <c r="E483" s="20" t="s">
        <v>2953</v>
      </c>
      <c r="F483" s="10">
        <v>6150.56</v>
      </c>
      <c r="G483" s="10">
        <f t="shared" si="23"/>
        <v>0</v>
      </c>
      <c r="H483" s="1">
        <f t="shared" si="21"/>
        <v>6150.56</v>
      </c>
      <c r="I483" s="1">
        <f t="shared" si="22"/>
        <v>6150.56</v>
      </c>
    </row>
    <row r="484" spans="1:9" ht="14.45" customHeight="1">
      <c r="A484" s="18">
        <v>3649981</v>
      </c>
      <c r="B484" s="18"/>
      <c r="C484" s="19" t="s">
        <v>223</v>
      </c>
      <c r="D484" s="22">
        <f>VLOOKUP(A484,'[1]Прайс-лист'!$A:$G,4,0)</f>
        <v>2338.5300000000002</v>
      </c>
      <c r="E484" s="20" t="s">
        <v>2953</v>
      </c>
      <c r="F484" s="10">
        <v>2338.5300000000002</v>
      </c>
      <c r="G484" s="10">
        <f t="shared" si="23"/>
        <v>0</v>
      </c>
      <c r="H484" s="1">
        <f t="shared" si="21"/>
        <v>2338.5300000000002</v>
      </c>
      <c r="I484" s="1">
        <f t="shared" si="22"/>
        <v>2338.5300000000002</v>
      </c>
    </row>
    <row r="485" spans="1:9">
      <c r="A485" s="18">
        <v>3650106</v>
      </c>
      <c r="B485" s="18"/>
      <c r="C485" s="19" t="s">
        <v>224</v>
      </c>
      <c r="D485" s="22">
        <f>VLOOKUP(A485,'[1]Прайс-лист'!$A:$G,4,0)</f>
        <v>1668</v>
      </c>
      <c r="E485" s="20" t="s">
        <v>2953</v>
      </c>
      <c r="F485" s="10">
        <v>1351.42</v>
      </c>
      <c r="G485" s="10">
        <f t="shared" si="23"/>
        <v>0.23425729972917364</v>
      </c>
      <c r="H485" s="1">
        <f t="shared" si="21"/>
        <v>1668</v>
      </c>
      <c r="I485" s="1">
        <f t="shared" si="22"/>
        <v>1351.42</v>
      </c>
    </row>
    <row r="486" spans="1:9">
      <c r="A486" s="18">
        <v>3650847</v>
      </c>
      <c r="B486" s="18"/>
      <c r="C486" s="19" t="s">
        <v>124</v>
      </c>
      <c r="D486" s="22">
        <f>VLOOKUP(A486,'[1]Прайс-лист'!$A:$G,4,0)</f>
        <v>2184.2199999999998</v>
      </c>
      <c r="E486" s="20" t="s">
        <v>2953</v>
      </c>
      <c r="F486" s="10">
        <v>1773.46</v>
      </c>
      <c r="G486" s="10">
        <f t="shared" si="23"/>
        <v>0.23161503501629577</v>
      </c>
      <c r="H486" s="1">
        <f t="shared" si="21"/>
        <v>2184.2199999999998</v>
      </c>
      <c r="I486" s="1">
        <f t="shared" si="22"/>
        <v>1773.46</v>
      </c>
    </row>
    <row r="487" spans="1:9">
      <c r="A487" s="18">
        <v>3650900</v>
      </c>
      <c r="B487" s="18"/>
      <c r="C487" s="19" t="s">
        <v>218</v>
      </c>
      <c r="D487" s="22">
        <f>VLOOKUP(A487,'[1]Прайс-лист'!$A:$G,4,0)</f>
        <v>1118.05</v>
      </c>
      <c r="E487" s="20" t="s">
        <v>2953</v>
      </c>
      <c r="F487" s="10">
        <v>1025.0899999999999</v>
      </c>
      <c r="G487" s="10">
        <f t="shared" si="23"/>
        <v>9.0684720366016602E-2</v>
      </c>
      <c r="H487" s="1">
        <f t="shared" si="21"/>
        <v>1118.05</v>
      </c>
      <c r="I487" s="1">
        <f t="shared" si="22"/>
        <v>1025.0899999999999</v>
      </c>
    </row>
    <row r="488" spans="1:9" ht="14.45" customHeight="1">
      <c r="A488" s="18">
        <v>3651300</v>
      </c>
      <c r="B488" s="18"/>
      <c r="C488" s="19" t="s">
        <v>225</v>
      </c>
      <c r="D488" s="22">
        <f>VLOOKUP(A488,'[1]Прайс-лист'!$A:$G,4,0)</f>
        <v>8546.86</v>
      </c>
      <c r="E488" s="20" t="s">
        <v>2953</v>
      </c>
      <c r="F488" s="10">
        <v>8546.86</v>
      </c>
      <c r="G488" s="10">
        <f t="shared" si="23"/>
        <v>0</v>
      </c>
      <c r="H488" s="1">
        <f t="shared" si="21"/>
        <v>8546.86</v>
      </c>
      <c r="I488" s="1">
        <f t="shared" si="22"/>
        <v>8546.86</v>
      </c>
    </row>
    <row r="489" spans="1:9">
      <c r="A489" s="18">
        <v>3651379</v>
      </c>
      <c r="B489" s="18"/>
      <c r="C489" s="19" t="s">
        <v>178</v>
      </c>
      <c r="D489" s="22">
        <f>VLOOKUP(A489,'[1]Прайс-лист'!$A:$G,4,0)</f>
        <v>4328.1099999999997</v>
      </c>
      <c r="E489" s="20" t="s">
        <v>2953</v>
      </c>
      <c r="F489" s="10">
        <v>3141.05</v>
      </c>
      <c r="G489" s="10">
        <f t="shared" si="23"/>
        <v>0.37791821206284504</v>
      </c>
      <c r="H489" s="1">
        <f t="shared" si="21"/>
        <v>4328.1099999999997</v>
      </c>
      <c r="I489" s="1">
        <f t="shared" si="22"/>
        <v>3141.05</v>
      </c>
    </row>
    <row r="490" spans="1:9">
      <c r="A490" s="18">
        <v>3651892</v>
      </c>
      <c r="B490" s="18"/>
      <c r="C490" s="19" t="s">
        <v>226</v>
      </c>
      <c r="D490" s="22">
        <f>VLOOKUP(A490,'[1]Прайс-лист'!$A:$G,4,0)</f>
        <v>54910.23</v>
      </c>
      <c r="E490" s="20" t="s">
        <v>2953</v>
      </c>
      <c r="F490" s="10">
        <v>43014.1</v>
      </c>
      <c r="G490" s="10">
        <f t="shared" si="23"/>
        <v>0.27656349894569465</v>
      </c>
      <c r="H490" s="1">
        <f t="shared" si="21"/>
        <v>54910.23</v>
      </c>
      <c r="I490" s="1">
        <f t="shared" si="22"/>
        <v>43014.1</v>
      </c>
    </row>
    <row r="491" spans="1:9" ht="14.45" customHeight="1">
      <c r="A491" s="18">
        <v>3651893</v>
      </c>
      <c r="B491" s="18"/>
      <c r="C491" s="19" t="s">
        <v>226</v>
      </c>
      <c r="D491" s="22">
        <f>VLOOKUP(A491,'[1]Прайс-лист'!$A:$G,4,0)</f>
        <v>35209.440000000002</v>
      </c>
      <c r="E491" s="20" t="s">
        <v>2953</v>
      </c>
      <c r="F491" s="10">
        <v>37677.86</v>
      </c>
      <c r="G491" s="10">
        <f t="shared" si="23"/>
        <v>-6.5513805720388563E-2</v>
      </c>
      <c r="H491" s="1">
        <f t="shared" si="21"/>
        <v>35209.440000000002</v>
      </c>
      <c r="I491" s="1">
        <f t="shared" si="22"/>
        <v>37677.86</v>
      </c>
    </row>
    <row r="492" spans="1:9" ht="14.45" customHeight="1">
      <c r="A492" s="18">
        <v>3654718</v>
      </c>
      <c r="B492" s="18"/>
      <c r="C492" s="19" t="s">
        <v>227</v>
      </c>
      <c r="D492" s="22">
        <f>VLOOKUP(A492,'[1]Прайс-лист'!$A:$G,4,0)</f>
        <v>126430.84</v>
      </c>
      <c r="E492" s="20" t="s">
        <v>2953</v>
      </c>
      <c r="F492" s="10">
        <v>126430.84</v>
      </c>
      <c r="G492" s="10">
        <f t="shared" si="23"/>
        <v>0</v>
      </c>
      <c r="H492" s="1">
        <f t="shared" si="21"/>
        <v>126430.84</v>
      </c>
      <c r="I492" s="1">
        <f t="shared" si="22"/>
        <v>126430.84</v>
      </c>
    </row>
    <row r="493" spans="1:9">
      <c r="A493" s="18">
        <v>3691281</v>
      </c>
      <c r="B493" s="18"/>
      <c r="C493" s="19" t="s">
        <v>228</v>
      </c>
      <c r="D493" s="22">
        <f>VLOOKUP(A493,'[1]Прайс-лист'!$A:$G,4,0)</f>
        <v>4104</v>
      </c>
      <c r="E493" s="20" t="s">
        <v>2953</v>
      </c>
      <c r="F493" s="10">
        <v>3994.68</v>
      </c>
      <c r="G493" s="10">
        <f t="shared" si="23"/>
        <v>2.7366397308420165E-2</v>
      </c>
      <c r="H493" s="1">
        <f t="shared" si="21"/>
        <v>4104</v>
      </c>
      <c r="I493" s="1">
        <f t="shared" si="22"/>
        <v>3994.68</v>
      </c>
    </row>
    <row r="494" spans="1:9">
      <c r="A494" s="18">
        <v>3800363</v>
      </c>
      <c r="B494" s="18"/>
      <c r="C494" s="19" t="s">
        <v>229</v>
      </c>
      <c r="D494" s="22">
        <f>VLOOKUP(A494,'[1]Прайс-лист'!$A:$G,4,0)</f>
        <v>16616.16</v>
      </c>
      <c r="E494" s="20" t="s">
        <v>2953</v>
      </c>
      <c r="F494" s="10">
        <v>14040.66</v>
      </c>
      <c r="G494" s="10">
        <f t="shared" si="23"/>
        <v>0.18343154808961981</v>
      </c>
      <c r="H494" s="1">
        <f t="shared" si="21"/>
        <v>16616.16</v>
      </c>
      <c r="I494" s="1">
        <f t="shared" si="22"/>
        <v>14040.66</v>
      </c>
    </row>
    <row r="495" spans="1:9" ht="14.45" customHeight="1">
      <c r="A495" s="18">
        <v>3801845</v>
      </c>
      <c r="B495" s="18"/>
      <c r="C495" s="19" t="s">
        <v>230</v>
      </c>
      <c r="D495" s="22">
        <f>VLOOKUP(A495,'[1]Прайс-лист'!$A:$G,4,0)</f>
        <v>99313.1</v>
      </c>
      <c r="E495" s="20" t="s">
        <v>2953</v>
      </c>
      <c r="F495" s="10">
        <v>99313.1</v>
      </c>
      <c r="G495" s="10">
        <f t="shared" si="23"/>
        <v>0</v>
      </c>
      <c r="H495" s="1">
        <f t="shared" si="21"/>
        <v>99313.1</v>
      </c>
      <c r="I495" s="1">
        <f t="shared" si="22"/>
        <v>99313.1</v>
      </c>
    </row>
    <row r="496" spans="1:9" ht="14.45" customHeight="1">
      <c r="A496" s="18">
        <v>3803257</v>
      </c>
      <c r="B496" s="18"/>
      <c r="C496" s="19" t="s">
        <v>185</v>
      </c>
      <c r="D496" s="22">
        <f>VLOOKUP(A496,'[1]Прайс-лист'!$A:$G,4,0)</f>
        <v>5222.88</v>
      </c>
      <c r="E496" s="20" t="s">
        <v>2953</v>
      </c>
      <c r="F496" s="10">
        <v>5641.34</v>
      </c>
      <c r="G496" s="10">
        <f t="shared" si="23"/>
        <v>-7.4177411749690725E-2</v>
      </c>
      <c r="H496" s="1">
        <f t="shared" si="21"/>
        <v>5222.88</v>
      </c>
      <c r="I496" s="1">
        <f t="shared" si="22"/>
        <v>5641.34</v>
      </c>
    </row>
    <row r="497" spans="1:9" ht="14.45" customHeight="1">
      <c r="A497" s="18">
        <v>3803283</v>
      </c>
      <c r="B497" s="18"/>
      <c r="C497" s="19" t="s">
        <v>231</v>
      </c>
      <c r="D497" s="22">
        <f>VLOOKUP(A497,'[1]Прайс-лист'!$A:$G,4,0)</f>
        <v>14240.16</v>
      </c>
      <c r="E497" s="20" t="s">
        <v>2953</v>
      </c>
      <c r="F497" s="10">
        <v>14939.12</v>
      </c>
      <c r="G497" s="10">
        <f t="shared" si="23"/>
        <v>-4.6787227092358941E-2</v>
      </c>
      <c r="H497" s="1">
        <f t="shared" si="21"/>
        <v>14240.16</v>
      </c>
      <c r="I497" s="1">
        <f t="shared" si="22"/>
        <v>14939.12</v>
      </c>
    </row>
    <row r="498" spans="1:9">
      <c r="A498" s="18">
        <v>3803528</v>
      </c>
      <c r="B498" s="18"/>
      <c r="C498" s="19" t="s">
        <v>131</v>
      </c>
      <c r="D498" s="22">
        <f>VLOOKUP(A498,'[1]Прайс-лист'!$A:$G,4,0)</f>
        <v>3822.48</v>
      </c>
      <c r="E498" s="20" t="s">
        <v>2953</v>
      </c>
      <c r="F498" s="10">
        <v>3637.03</v>
      </c>
      <c r="G498" s="10">
        <f t="shared" si="23"/>
        <v>5.0989406191315423E-2</v>
      </c>
      <c r="H498" s="1">
        <f t="shared" si="21"/>
        <v>3822.48</v>
      </c>
      <c r="I498" s="1">
        <f t="shared" si="22"/>
        <v>3637.03</v>
      </c>
    </row>
    <row r="499" spans="1:9" ht="14.45" customHeight="1">
      <c r="A499" s="18">
        <v>3803530</v>
      </c>
      <c r="B499" s="18"/>
      <c r="C499" s="19" t="s">
        <v>232</v>
      </c>
      <c r="D499" s="22">
        <f>VLOOKUP(A499,'[1]Прайс-лист'!$A:$G,4,0)</f>
        <v>22617.45</v>
      </c>
      <c r="E499" s="20" t="s">
        <v>2953</v>
      </c>
      <c r="F499" s="10">
        <v>22617.45</v>
      </c>
      <c r="G499" s="10">
        <f t="shared" si="23"/>
        <v>0</v>
      </c>
      <c r="H499" s="1">
        <f t="shared" si="21"/>
        <v>22617.45</v>
      </c>
      <c r="I499" s="1">
        <f t="shared" si="22"/>
        <v>22617.45</v>
      </c>
    </row>
    <row r="500" spans="1:9">
      <c r="A500" s="18">
        <v>3803662</v>
      </c>
      <c r="B500" s="18"/>
      <c r="C500" s="19" t="s">
        <v>233</v>
      </c>
      <c r="D500" s="22">
        <f>VLOOKUP(A500,'[1]Прайс-лист'!$A:$G,4,0)</f>
        <v>372704.85</v>
      </c>
      <c r="E500" s="20" t="s">
        <v>2953</v>
      </c>
      <c r="F500" s="10">
        <v>354266.21</v>
      </c>
      <c r="G500" s="10">
        <f t="shared" si="23"/>
        <v>5.2047413723143254E-2</v>
      </c>
      <c r="H500" s="1">
        <f t="shared" si="21"/>
        <v>372704.85</v>
      </c>
      <c r="I500" s="1">
        <f t="shared" si="22"/>
        <v>354266.21</v>
      </c>
    </row>
    <row r="501" spans="1:9" ht="14.45" customHeight="1">
      <c r="A501" s="18">
        <v>3803852</v>
      </c>
      <c r="B501" s="18"/>
      <c r="C501" s="19" t="s">
        <v>234</v>
      </c>
      <c r="D501" s="22">
        <f>VLOOKUP(A501,'[1]Прайс-лист'!$A:$G,4,0)</f>
        <v>1653.12</v>
      </c>
      <c r="E501" s="20" t="s">
        <v>2953</v>
      </c>
      <c r="F501" s="10">
        <v>1725.37</v>
      </c>
      <c r="G501" s="10">
        <f t="shared" si="23"/>
        <v>-4.1875076070639894E-2</v>
      </c>
      <c r="H501" s="1">
        <f t="shared" si="21"/>
        <v>1653.12</v>
      </c>
      <c r="I501" s="1">
        <f t="shared" si="22"/>
        <v>1725.37</v>
      </c>
    </row>
    <row r="502" spans="1:9">
      <c r="A502" s="18">
        <v>3804300</v>
      </c>
      <c r="B502" s="18"/>
      <c r="C502" s="19" t="s">
        <v>235</v>
      </c>
      <c r="D502" s="22">
        <f>VLOOKUP(A502,'[1]Прайс-лист'!$A:$G,4,0)</f>
        <v>44623.64</v>
      </c>
      <c r="E502" s="20" t="s">
        <v>2953</v>
      </c>
      <c r="F502" s="10">
        <v>41666.11</v>
      </c>
      <c r="G502" s="10">
        <f t="shared" si="23"/>
        <v>7.0981668315088564E-2</v>
      </c>
      <c r="H502" s="1">
        <f t="shared" si="21"/>
        <v>44623.64</v>
      </c>
      <c r="I502" s="1">
        <f t="shared" si="22"/>
        <v>41666.11</v>
      </c>
    </row>
    <row r="503" spans="1:9">
      <c r="A503" s="18">
        <v>3804713</v>
      </c>
      <c r="B503" s="18"/>
      <c r="C503" s="19" t="s">
        <v>236</v>
      </c>
      <c r="D503" s="22">
        <f>VLOOKUP(A503,'[1]Прайс-лист'!$A:$G,4,0)</f>
        <v>41680.800000000003</v>
      </c>
      <c r="E503" s="20" t="s">
        <v>2953</v>
      </c>
      <c r="F503" s="10">
        <v>35220.28</v>
      </c>
      <c r="G503" s="10">
        <f t="shared" si="23"/>
        <v>0.18343181825925292</v>
      </c>
      <c r="H503" s="1">
        <f t="shared" si="21"/>
        <v>41680.800000000003</v>
      </c>
      <c r="I503" s="1">
        <f t="shared" si="22"/>
        <v>35220.28</v>
      </c>
    </row>
    <row r="504" spans="1:9">
      <c r="A504" s="18">
        <v>3804718</v>
      </c>
      <c r="B504" s="18"/>
      <c r="C504" s="19" t="s">
        <v>237</v>
      </c>
      <c r="D504" s="22">
        <f>VLOOKUP(A504,'[1]Прайс-лист'!$A:$G,4,0)</f>
        <v>32430.240000000002</v>
      </c>
      <c r="E504" s="20" t="s">
        <v>2953</v>
      </c>
      <c r="F504" s="10">
        <v>28516.92</v>
      </c>
      <c r="G504" s="10">
        <f t="shared" si="23"/>
        <v>0.13722800358524001</v>
      </c>
      <c r="H504" s="1">
        <f t="shared" si="21"/>
        <v>32430.240000000002</v>
      </c>
      <c r="I504" s="1">
        <f t="shared" si="22"/>
        <v>28516.92</v>
      </c>
    </row>
    <row r="505" spans="1:9" ht="14.45" customHeight="1">
      <c r="A505" s="18">
        <v>3804866</v>
      </c>
      <c r="B505" s="18"/>
      <c r="C505" s="19" t="s">
        <v>238</v>
      </c>
      <c r="D505" s="22">
        <f>VLOOKUP(A505,'[1]Прайс-лист'!$A:$G,4,0)</f>
        <v>1045.44</v>
      </c>
      <c r="E505" s="20" t="s">
        <v>2953</v>
      </c>
      <c r="F505" s="10">
        <v>1907.13</v>
      </c>
      <c r="G505" s="10">
        <f t="shared" si="23"/>
        <v>-0.45182551792483994</v>
      </c>
      <c r="H505" s="1">
        <f t="shared" si="21"/>
        <v>1045.44</v>
      </c>
      <c r="I505" s="1">
        <f t="shared" si="22"/>
        <v>1907.13</v>
      </c>
    </row>
    <row r="506" spans="1:9" ht="14.45" customHeight="1">
      <c r="A506" s="18">
        <v>3804867</v>
      </c>
      <c r="B506" s="18"/>
      <c r="C506" s="19" t="s">
        <v>239</v>
      </c>
      <c r="D506" s="22">
        <f>VLOOKUP(A506,'[1]Прайс-лист'!$A:$G,4,0)</f>
        <v>1308.96</v>
      </c>
      <c r="E506" s="20" t="s">
        <v>2953</v>
      </c>
      <c r="F506" s="10">
        <v>2623.64</v>
      </c>
      <c r="G506" s="10">
        <f t="shared" si="23"/>
        <v>-0.50109008857922577</v>
      </c>
      <c r="H506" s="1">
        <f t="shared" si="21"/>
        <v>1308.96</v>
      </c>
      <c r="I506" s="1">
        <f t="shared" si="22"/>
        <v>2623.64</v>
      </c>
    </row>
    <row r="507" spans="1:9">
      <c r="A507" s="18">
        <v>3804938</v>
      </c>
      <c r="B507" s="18"/>
      <c r="C507" s="19" t="s">
        <v>237</v>
      </c>
      <c r="D507" s="22">
        <f>VLOOKUP(A507,'[1]Прайс-лист'!$A:$G,4,0)</f>
        <v>28668.959999999999</v>
      </c>
      <c r="E507" s="20" t="s">
        <v>2953</v>
      </c>
      <c r="F507" s="10">
        <v>25210.68</v>
      </c>
      <c r="G507" s="10">
        <f t="shared" si="23"/>
        <v>0.13717519717833859</v>
      </c>
      <c r="H507" s="1">
        <f t="shared" si="21"/>
        <v>28668.959999999999</v>
      </c>
      <c r="I507" s="1">
        <f t="shared" si="22"/>
        <v>25210.68</v>
      </c>
    </row>
    <row r="508" spans="1:9" ht="14.45" customHeight="1">
      <c r="A508" s="18">
        <v>3889311</v>
      </c>
      <c r="B508" s="18"/>
      <c r="C508" s="19" t="s">
        <v>240</v>
      </c>
      <c r="D508" s="22">
        <f>VLOOKUP(A508,'[1]Прайс-лист'!$A:$G,4,0)</f>
        <v>115.44</v>
      </c>
      <c r="E508" s="20" t="s">
        <v>2953</v>
      </c>
      <c r="F508" s="10">
        <v>167.55</v>
      </c>
      <c r="G508" s="10">
        <f t="shared" si="23"/>
        <v>-0.31101163831692036</v>
      </c>
      <c r="H508" s="1">
        <f t="shared" si="21"/>
        <v>115.44</v>
      </c>
      <c r="I508" s="1">
        <f t="shared" si="22"/>
        <v>167.55</v>
      </c>
    </row>
    <row r="509" spans="1:9" ht="14.45" customHeight="1">
      <c r="A509" s="18">
        <v>3924052</v>
      </c>
      <c r="B509" s="18"/>
      <c r="C509" s="19" t="s">
        <v>124</v>
      </c>
      <c r="D509" s="22">
        <f>VLOOKUP(A509,'[1]Прайс-лист'!$A:$G,4,0)</f>
        <v>1458.41</v>
      </c>
      <c r="E509" s="20" t="s">
        <v>2953</v>
      </c>
      <c r="F509" s="10">
        <v>1458.41</v>
      </c>
      <c r="G509" s="10">
        <f t="shared" si="23"/>
        <v>0</v>
      </c>
      <c r="H509" s="1">
        <f t="shared" si="21"/>
        <v>1458.41</v>
      </c>
      <c r="I509" s="1">
        <f t="shared" si="22"/>
        <v>1458.41</v>
      </c>
    </row>
    <row r="510" spans="1:9" ht="14.45" customHeight="1">
      <c r="A510" s="18">
        <v>3975140</v>
      </c>
      <c r="B510" s="18"/>
      <c r="C510" s="19" t="s">
        <v>241</v>
      </c>
      <c r="D510" s="22">
        <f>VLOOKUP(A510,'[1]Прайс-лист'!$A:$G,4,0)</f>
        <v>23140.02</v>
      </c>
      <c r="E510" s="20" t="s">
        <v>2953</v>
      </c>
      <c r="F510" s="10">
        <v>25711.13</v>
      </c>
      <c r="G510" s="10">
        <f t="shared" si="23"/>
        <v>-9.9999883319013994E-2</v>
      </c>
      <c r="H510" s="1">
        <f t="shared" si="21"/>
        <v>23140.02</v>
      </c>
      <c r="I510" s="1">
        <f t="shared" si="22"/>
        <v>25711.13</v>
      </c>
    </row>
    <row r="511" spans="1:9">
      <c r="A511" s="18">
        <v>3975774</v>
      </c>
      <c r="B511" s="18"/>
      <c r="C511" s="19" t="s">
        <v>83</v>
      </c>
      <c r="D511" s="22">
        <f>VLOOKUP(A511,'[1]Прайс-лист'!$A:$G,4,0)</f>
        <v>726.6</v>
      </c>
      <c r="E511" s="20" t="s">
        <v>2953</v>
      </c>
      <c r="F511" s="10">
        <v>638.64</v>
      </c>
      <c r="G511" s="10">
        <f t="shared" si="23"/>
        <v>0.13773017662532894</v>
      </c>
      <c r="H511" s="1">
        <f t="shared" si="21"/>
        <v>726.6</v>
      </c>
      <c r="I511" s="1">
        <f t="shared" si="22"/>
        <v>638.64</v>
      </c>
    </row>
    <row r="512" spans="1:9" ht="14.45" customHeight="1">
      <c r="A512" s="18">
        <v>4000837</v>
      </c>
      <c r="B512" s="18"/>
      <c r="C512" s="19" t="s">
        <v>194</v>
      </c>
      <c r="D512" s="22">
        <f>VLOOKUP(A512,'[1]Прайс-лист'!$A:$G,4,0)</f>
        <v>465.55</v>
      </c>
      <c r="E512" s="20" t="s">
        <v>2953</v>
      </c>
      <c r="F512" s="10">
        <v>465.55</v>
      </c>
      <c r="G512" s="10">
        <f t="shared" si="23"/>
        <v>0</v>
      </c>
      <c r="H512" s="1">
        <f t="shared" si="21"/>
        <v>465.55</v>
      </c>
      <c r="I512" s="1">
        <f t="shared" si="22"/>
        <v>465.55</v>
      </c>
    </row>
    <row r="513" spans="1:9">
      <c r="A513" s="18">
        <v>4001213</v>
      </c>
      <c r="B513" s="18"/>
      <c r="C513" s="19" t="s">
        <v>124</v>
      </c>
      <c r="D513" s="22">
        <f>VLOOKUP(A513,'[1]Прайс-лист'!$A:$G,4,0)</f>
        <v>7752.45</v>
      </c>
      <c r="E513" s="20" t="s">
        <v>2953</v>
      </c>
      <c r="F513" s="10">
        <v>6296</v>
      </c>
      <c r="G513" s="10">
        <f t="shared" si="23"/>
        <v>0.23132941550190589</v>
      </c>
      <c r="H513" s="1">
        <f t="shared" si="21"/>
        <v>7752.45</v>
      </c>
      <c r="I513" s="1">
        <f t="shared" si="22"/>
        <v>6296</v>
      </c>
    </row>
    <row r="514" spans="1:9" ht="14.45" customHeight="1">
      <c r="A514" s="18">
        <v>4007226</v>
      </c>
      <c r="B514" s="18"/>
      <c r="C514" s="19" t="s">
        <v>194</v>
      </c>
      <c r="D514" s="22">
        <f>VLOOKUP(A514,'[1]Прайс-лист'!$A:$G,4,0)</f>
        <v>1087.1300000000001</v>
      </c>
      <c r="E514" s="20" t="s">
        <v>2953</v>
      </c>
      <c r="F514" s="10">
        <v>1318.84</v>
      </c>
      <c r="G514" s="10">
        <f t="shared" si="23"/>
        <v>-0.1756922750295713</v>
      </c>
      <c r="H514" s="1">
        <f t="shared" si="21"/>
        <v>1087.1300000000001</v>
      </c>
      <c r="I514" s="1">
        <f t="shared" si="22"/>
        <v>1318.84</v>
      </c>
    </row>
    <row r="515" spans="1:9">
      <c r="A515" s="18">
        <v>4007416</v>
      </c>
      <c r="B515" s="18"/>
      <c r="C515" s="19" t="s">
        <v>29</v>
      </c>
      <c r="D515" s="22">
        <f>VLOOKUP(A515,'[1]Прайс-лист'!$A:$G,4,0)</f>
        <v>1704.35</v>
      </c>
      <c r="E515" s="20" t="s">
        <v>2953</v>
      </c>
      <c r="F515" s="10">
        <v>1384.18</v>
      </c>
      <c r="G515" s="10">
        <f t="shared" si="23"/>
        <v>0.23130662197113083</v>
      </c>
      <c r="H515" s="1">
        <f t="shared" si="21"/>
        <v>1704.35</v>
      </c>
      <c r="I515" s="1">
        <f t="shared" si="22"/>
        <v>1384.18</v>
      </c>
    </row>
    <row r="516" spans="1:9" ht="14.45" customHeight="1">
      <c r="A516" s="18">
        <v>4007653</v>
      </c>
      <c r="B516" s="18"/>
      <c r="C516" s="19" t="s">
        <v>242</v>
      </c>
      <c r="D516" s="22">
        <f>VLOOKUP(A516,'[1]Прайс-лист'!$A:$G,4,0)</f>
        <v>114940.64</v>
      </c>
      <c r="E516" s="20" t="s">
        <v>2953</v>
      </c>
      <c r="F516" s="10">
        <v>114940.64</v>
      </c>
      <c r="G516" s="10">
        <f t="shared" si="23"/>
        <v>0</v>
      </c>
      <c r="H516" s="1">
        <f t="shared" si="21"/>
        <v>114940.64</v>
      </c>
      <c r="I516" s="1">
        <f t="shared" si="22"/>
        <v>114940.64</v>
      </c>
    </row>
    <row r="517" spans="1:9">
      <c r="A517" s="18">
        <v>4007741</v>
      </c>
      <c r="B517" s="18"/>
      <c r="C517" s="19" t="s">
        <v>80</v>
      </c>
      <c r="D517" s="22">
        <f>VLOOKUP(A517,'[1]Прайс-лист'!$A:$G,4,0)</f>
        <v>12113.31</v>
      </c>
      <c r="E517" s="20" t="s">
        <v>2953</v>
      </c>
      <c r="F517" s="10">
        <v>9838.42</v>
      </c>
      <c r="G517" s="10">
        <f t="shared" si="23"/>
        <v>0.2312251357433408</v>
      </c>
      <c r="H517" s="1">
        <f t="shared" si="21"/>
        <v>12113.31</v>
      </c>
      <c r="I517" s="1">
        <f t="shared" si="22"/>
        <v>9838.42</v>
      </c>
    </row>
    <row r="518" spans="1:9" ht="14.45" customHeight="1">
      <c r="A518" s="18">
        <v>4008037</v>
      </c>
      <c r="B518" s="18"/>
      <c r="C518" s="19" t="s">
        <v>158</v>
      </c>
      <c r="D518" s="22">
        <f>VLOOKUP(A518,'[1]Прайс-лист'!$A:$G,4,0)</f>
        <v>645.12</v>
      </c>
      <c r="E518" s="20" t="s">
        <v>2953</v>
      </c>
      <c r="F518" s="10">
        <v>658.9</v>
      </c>
      <c r="G518" s="10">
        <f t="shared" si="23"/>
        <v>-2.0913643952041205E-2</v>
      </c>
      <c r="H518" s="1">
        <f t="shared" si="21"/>
        <v>645.12</v>
      </c>
      <c r="I518" s="1">
        <f t="shared" si="22"/>
        <v>658.9</v>
      </c>
    </row>
    <row r="519" spans="1:9">
      <c r="A519" s="18">
        <v>4009248</v>
      </c>
      <c r="B519" s="18"/>
      <c r="C519" s="19" t="s">
        <v>243</v>
      </c>
      <c r="D519" s="22">
        <f>VLOOKUP(A519,'[1]Прайс-лист'!$A:$G,4,0)</f>
        <v>357.52</v>
      </c>
      <c r="E519" s="20" t="s">
        <v>2953</v>
      </c>
      <c r="F519" s="10">
        <v>324.58</v>
      </c>
      <c r="G519" s="10">
        <f t="shared" si="23"/>
        <v>0.10148499599482408</v>
      </c>
      <c r="H519" s="1">
        <f t="shared" si="21"/>
        <v>357.52</v>
      </c>
      <c r="I519" s="1">
        <f t="shared" si="22"/>
        <v>324.58</v>
      </c>
    </row>
    <row r="520" spans="1:9" ht="14.45" customHeight="1">
      <c r="A520" s="18">
        <v>4009479</v>
      </c>
      <c r="B520" s="18"/>
      <c r="C520" s="19" t="s">
        <v>243</v>
      </c>
      <c r="D520" s="22">
        <f>VLOOKUP(A520,'[1]Прайс-лист'!$A:$G,4,0)</f>
        <v>1183.5999999999999</v>
      </c>
      <c r="E520" s="20" t="s">
        <v>2953</v>
      </c>
      <c r="F520" s="10">
        <v>1183.5999999999999</v>
      </c>
      <c r="G520" s="10">
        <f t="shared" si="23"/>
        <v>0</v>
      </c>
      <c r="H520" s="1">
        <f t="shared" si="21"/>
        <v>1183.5999999999999</v>
      </c>
      <c r="I520" s="1">
        <f t="shared" si="22"/>
        <v>1183.5999999999999</v>
      </c>
    </row>
    <row r="521" spans="1:9">
      <c r="A521" s="18">
        <v>4015784</v>
      </c>
      <c r="B521" s="18"/>
      <c r="C521" s="19" t="s">
        <v>219</v>
      </c>
      <c r="D521" s="22">
        <f>VLOOKUP(A521,'[1]Прайс-лист'!$A:$G,4,0)</f>
        <v>12421.53</v>
      </c>
      <c r="E521" s="20" t="s">
        <v>2953</v>
      </c>
      <c r="F521" s="10">
        <v>9861.81</v>
      </c>
      <c r="G521" s="10">
        <f t="shared" si="23"/>
        <v>0.25955884366054516</v>
      </c>
      <c r="H521" s="1">
        <f t="shared" si="21"/>
        <v>12421.53</v>
      </c>
      <c r="I521" s="1">
        <f t="shared" si="22"/>
        <v>9861.81</v>
      </c>
    </row>
    <row r="522" spans="1:9">
      <c r="A522" s="18">
        <v>4015817</v>
      </c>
      <c r="B522" s="18"/>
      <c r="C522" s="19" t="s">
        <v>124</v>
      </c>
      <c r="D522" s="22">
        <f>VLOOKUP(A522,'[1]Прайс-лист'!$A:$G,4,0)</f>
        <v>3069.86</v>
      </c>
      <c r="E522" s="20" t="s">
        <v>2953</v>
      </c>
      <c r="F522" s="10">
        <v>2492.9899999999998</v>
      </c>
      <c r="G522" s="10">
        <f t="shared" si="23"/>
        <v>0.23139683673019151</v>
      </c>
      <c r="H522" s="1">
        <f t="shared" si="21"/>
        <v>3069.86</v>
      </c>
      <c r="I522" s="1">
        <f t="shared" si="22"/>
        <v>2492.9899999999998</v>
      </c>
    </row>
    <row r="523" spans="1:9">
      <c r="A523" s="18">
        <v>4016660</v>
      </c>
      <c r="B523" s="18"/>
      <c r="C523" s="19" t="s">
        <v>244</v>
      </c>
      <c r="D523" s="22">
        <f>VLOOKUP(A523,'[1]Прайс-лист'!$A:$G,4,0)</f>
        <v>1301.97</v>
      </c>
      <c r="E523" s="20" t="s">
        <v>2953</v>
      </c>
      <c r="F523" s="10">
        <v>1082.8399999999999</v>
      </c>
      <c r="G523" s="10">
        <f t="shared" si="23"/>
        <v>0.20236600051715881</v>
      </c>
      <c r="H523" s="1">
        <f t="shared" si="21"/>
        <v>1301.97</v>
      </c>
      <c r="I523" s="1">
        <f t="shared" si="22"/>
        <v>1082.8399999999999</v>
      </c>
    </row>
    <row r="524" spans="1:9">
      <c r="A524" s="18">
        <v>4016661</v>
      </c>
      <c r="B524" s="18"/>
      <c r="C524" s="19" t="s">
        <v>244</v>
      </c>
      <c r="D524" s="22">
        <f>VLOOKUP(A524,'[1]Прайс-лист'!$A:$G,4,0)</f>
        <v>1265.4100000000001</v>
      </c>
      <c r="E524" s="20" t="s">
        <v>2953</v>
      </c>
      <c r="F524" s="10">
        <v>1052.69</v>
      </c>
      <c r="G524" s="10">
        <f t="shared" si="23"/>
        <v>0.20207278496043468</v>
      </c>
      <c r="H524" s="1">
        <f t="shared" si="21"/>
        <v>1265.4100000000001</v>
      </c>
      <c r="I524" s="1">
        <f t="shared" si="22"/>
        <v>1052.69</v>
      </c>
    </row>
    <row r="525" spans="1:9">
      <c r="A525" s="18">
        <v>4017240</v>
      </c>
      <c r="B525" s="18"/>
      <c r="C525" s="19" t="s">
        <v>193</v>
      </c>
      <c r="D525" s="22">
        <f>VLOOKUP(A525,'[1]Прайс-лист'!$A:$G,4,0)</f>
        <v>193.93</v>
      </c>
      <c r="E525" s="20" t="s">
        <v>2953</v>
      </c>
      <c r="F525" s="10">
        <v>151.19999999999999</v>
      </c>
      <c r="G525" s="10">
        <f t="shared" si="23"/>
        <v>0.28260582010582014</v>
      </c>
      <c r="H525" s="1">
        <f t="shared" si="21"/>
        <v>193.93</v>
      </c>
      <c r="I525" s="1">
        <f t="shared" si="22"/>
        <v>151.19999999999999</v>
      </c>
    </row>
    <row r="526" spans="1:9" ht="14.45" customHeight="1">
      <c r="A526" s="18">
        <v>4017328</v>
      </c>
      <c r="B526" s="18"/>
      <c r="C526" s="19" t="s">
        <v>245</v>
      </c>
      <c r="D526" s="22">
        <f>VLOOKUP(A526,'[1]Прайс-лист'!$A:$G,4,0)</f>
        <v>13513.88</v>
      </c>
      <c r="E526" s="20" t="s">
        <v>2953</v>
      </c>
      <c r="F526" s="10">
        <v>13513.88</v>
      </c>
      <c r="G526" s="10">
        <f t="shared" si="23"/>
        <v>0</v>
      </c>
      <c r="H526" s="1">
        <f t="shared" si="21"/>
        <v>13513.88</v>
      </c>
      <c r="I526" s="1">
        <f t="shared" si="22"/>
        <v>13513.88</v>
      </c>
    </row>
    <row r="527" spans="1:9" ht="14.45" customHeight="1">
      <c r="A527" s="18">
        <v>4017548</v>
      </c>
      <c r="B527" s="18"/>
      <c r="C527" s="19" t="s">
        <v>246</v>
      </c>
      <c r="D527" s="22">
        <f>VLOOKUP(A527,'[1]Прайс-лист'!$A:$G,4,0)</f>
        <v>760729.37</v>
      </c>
      <c r="E527" s="20" t="s">
        <v>2953</v>
      </c>
      <c r="F527" s="10">
        <v>760729.37</v>
      </c>
      <c r="G527" s="10">
        <f t="shared" si="23"/>
        <v>0</v>
      </c>
      <c r="H527" s="1">
        <f t="shared" ref="H527:H590" si="24">IF(AND(D527&gt;0,F527&gt;0),D527,0)</f>
        <v>760729.37</v>
      </c>
      <c r="I527" s="1">
        <f t="shared" ref="I527:I590" si="25">IF(AND(D527&gt;0,F527&gt;0),F527,0)</f>
        <v>760729.37</v>
      </c>
    </row>
    <row r="528" spans="1:9">
      <c r="A528" s="18">
        <v>4017621</v>
      </c>
      <c r="B528" s="18"/>
      <c r="C528" s="19" t="s">
        <v>193</v>
      </c>
      <c r="D528" s="22">
        <f>VLOOKUP(A528,'[1]Прайс-лист'!$A:$G,4,0)</f>
        <v>171.31</v>
      </c>
      <c r="E528" s="20" t="s">
        <v>2953</v>
      </c>
      <c r="F528" s="10">
        <v>141.18</v>
      </c>
      <c r="G528" s="10">
        <f t="shared" si="23"/>
        <v>0.21341549794588466</v>
      </c>
      <c r="H528" s="1">
        <f t="shared" si="24"/>
        <v>171.31</v>
      </c>
      <c r="I528" s="1">
        <f t="shared" si="25"/>
        <v>141.18</v>
      </c>
    </row>
    <row r="529" spans="1:9">
      <c r="A529" s="18">
        <v>4017622</v>
      </c>
      <c r="B529" s="18"/>
      <c r="C529" s="19" t="s">
        <v>193</v>
      </c>
      <c r="D529" s="22">
        <f>VLOOKUP(A529,'[1]Прайс-лист'!$A:$G,4,0)</f>
        <v>144.33000000000001</v>
      </c>
      <c r="E529" s="20" t="s">
        <v>2953</v>
      </c>
      <c r="F529" s="10">
        <v>127.72</v>
      </c>
      <c r="G529" s="10">
        <f t="shared" si="23"/>
        <v>0.13005010961478236</v>
      </c>
      <c r="H529" s="1">
        <f t="shared" si="24"/>
        <v>144.33000000000001</v>
      </c>
      <c r="I529" s="1">
        <f t="shared" si="25"/>
        <v>127.72</v>
      </c>
    </row>
    <row r="530" spans="1:9">
      <c r="A530" s="18">
        <v>4024792</v>
      </c>
      <c r="B530" s="18"/>
      <c r="C530" s="19" t="s">
        <v>247</v>
      </c>
      <c r="D530" s="22">
        <f>VLOOKUP(A530,'[1]Прайс-лист'!$A:$G,4,0)</f>
        <v>80115.91</v>
      </c>
      <c r="E530" s="20" t="s">
        <v>2953</v>
      </c>
      <c r="F530" s="10">
        <v>72051.850000000006</v>
      </c>
      <c r="G530" s="10">
        <f t="shared" ref="G530:G595" si="26">IF(F530=0,"q",D530/F530-1)</f>
        <v>0.11192023521949812</v>
      </c>
      <c r="H530" s="1">
        <f t="shared" si="24"/>
        <v>80115.91</v>
      </c>
      <c r="I530" s="1">
        <f t="shared" si="25"/>
        <v>72051.850000000006</v>
      </c>
    </row>
    <row r="531" spans="1:9" ht="14.45" customHeight="1">
      <c r="A531" s="18">
        <v>4024809</v>
      </c>
      <c r="B531" s="18"/>
      <c r="C531" s="19" t="s">
        <v>248</v>
      </c>
      <c r="D531" s="22">
        <f>VLOOKUP(A531,'[1]Прайс-лист'!$A:$G,4,0)</f>
        <v>1051.2</v>
      </c>
      <c r="E531" s="20" t="s">
        <v>2953</v>
      </c>
      <c r="F531" s="10">
        <v>1105.4100000000001</v>
      </c>
      <c r="G531" s="10">
        <f t="shared" si="26"/>
        <v>-4.9040627459494668E-2</v>
      </c>
      <c r="H531" s="1">
        <f t="shared" si="24"/>
        <v>1051.2</v>
      </c>
      <c r="I531" s="1">
        <f t="shared" si="25"/>
        <v>1105.4100000000001</v>
      </c>
    </row>
    <row r="532" spans="1:9">
      <c r="A532" s="18">
        <v>4025322</v>
      </c>
      <c r="B532" s="18"/>
      <c r="C532" s="19" t="s">
        <v>151</v>
      </c>
      <c r="D532" s="22">
        <f>VLOOKUP(A532,'[1]Прайс-лист'!$A:$G,4,0)</f>
        <v>4296.96</v>
      </c>
      <c r="E532" s="20" t="s">
        <v>2953</v>
      </c>
      <c r="F532" s="10">
        <v>3137.12</v>
      </c>
      <c r="G532" s="10">
        <f t="shared" si="26"/>
        <v>0.36971489774060284</v>
      </c>
      <c r="H532" s="1">
        <f t="shared" si="24"/>
        <v>4296.96</v>
      </c>
      <c r="I532" s="1">
        <f t="shared" si="25"/>
        <v>3137.12</v>
      </c>
    </row>
    <row r="533" spans="1:9" ht="14.45" customHeight="1">
      <c r="A533" s="18">
        <v>4026171</v>
      </c>
      <c r="B533" s="18"/>
      <c r="C533" s="19" t="s">
        <v>249</v>
      </c>
      <c r="D533" s="22">
        <f>VLOOKUP(A533,'[1]Прайс-лист'!$A:$G,4,0)</f>
        <v>167.04</v>
      </c>
      <c r="E533" s="20" t="s">
        <v>2953</v>
      </c>
      <c r="F533" s="10">
        <v>172.05</v>
      </c>
      <c r="G533" s="10">
        <f t="shared" si="26"/>
        <v>-2.9119442022667918E-2</v>
      </c>
      <c r="H533" s="1">
        <f t="shared" si="24"/>
        <v>167.04</v>
      </c>
      <c r="I533" s="1">
        <f t="shared" si="25"/>
        <v>172.05</v>
      </c>
    </row>
    <row r="534" spans="1:9" ht="14.45" customHeight="1">
      <c r="A534" s="18">
        <v>4041599</v>
      </c>
      <c r="B534" s="18"/>
      <c r="C534" s="19" t="s">
        <v>250</v>
      </c>
      <c r="D534" s="22">
        <f>VLOOKUP(A534,'[1]Прайс-лист'!$A:$G,4,0)</f>
        <v>14271.67</v>
      </c>
      <c r="E534" s="20" t="s">
        <v>2953</v>
      </c>
      <c r="F534" s="10">
        <v>14271.67</v>
      </c>
      <c r="G534" s="10">
        <f t="shared" si="26"/>
        <v>0</v>
      </c>
      <c r="H534" s="1">
        <f t="shared" si="24"/>
        <v>14271.67</v>
      </c>
      <c r="I534" s="1">
        <f t="shared" si="25"/>
        <v>14271.67</v>
      </c>
    </row>
    <row r="535" spans="1:9" ht="14.45" customHeight="1">
      <c r="A535" s="39">
        <v>4058965</v>
      </c>
      <c r="B535" s="18" t="s">
        <v>3958</v>
      </c>
      <c r="C535" s="42" t="s">
        <v>251</v>
      </c>
      <c r="D535" s="45">
        <v>175.89</v>
      </c>
      <c r="E535" s="34" t="s">
        <v>2951</v>
      </c>
      <c r="F535" s="10">
        <v>175.89</v>
      </c>
      <c r="G535" s="10">
        <f t="shared" si="26"/>
        <v>0</v>
      </c>
      <c r="H535" s="1">
        <f t="shared" si="24"/>
        <v>175.89</v>
      </c>
      <c r="I535" s="1">
        <f t="shared" si="25"/>
        <v>175.89</v>
      </c>
    </row>
    <row r="536" spans="1:9" ht="14.45" customHeight="1">
      <c r="A536" s="41"/>
      <c r="B536" s="18" t="s">
        <v>3959</v>
      </c>
      <c r="C536" s="44"/>
      <c r="D536" s="47"/>
      <c r="E536" s="36"/>
      <c r="F536" s="10"/>
      <c r="G536" s="10"/>
      <c r="H536" s="1">
        <f t="shared" si="24"/>
        <v>0</v>
      </c>
      <c r="I536" s="1">
        <f t="shared" si="25"/>
        <v>0</v>
      </c>
    </row>
    <row r="537" spans="1:9" ht="14.45" customHeight="1">
      <c r="A537" s="18">
        <v>4065633</v>
      </c>
      <c r="B537" s="18"/>
      <c r="C537" s="19" t="s">
        <v>252</v>
      </c>
      <c r="D537" s="22">
        <f>VLOOKUP(A537,'[1]Прайс-лист'!$A:$G,4,0)</f>
        <v>2514.2399999999998</v>
      </c>
      <c r="E537" s="20" t="s">
        <v>2953</v>
      </c>
      <c r="F537" s="10">
        <v>2622.56</v>
      </c>
      <c r="G537" s="10">
        <f t="shared" si="26"/>
        <v>-4.1303154169971434E-2</v>
      </c>
      <c r="H537" s="1">
        <f t="shared" si="24"/>
        <v>2514.2399999999998</v>
      </c>
      <c r="I537" s="1">
        <f t="shared" si="25"/>
        <v>2622.56</v>
      </c>
    </row>
    <row r="538" spans="1:9" ht="14.45" customHeight="1">
      <c r="A538" s="18">
        <v>4065636</v>
      </c>
      <c r="B538" s="18"/>
      <c r="C538" s="19" t="s">
        <v>252</v>
      </c>
      <c r="D538" s="22">
        <f>VLOOKUP(A538,'[1]Прайс-лист'!$A:$G,4,0)</f>
        <v>2085.12</v>
      </c>
      <c r="E538" s="20" t="s">
        <v>2953</v>
      </c>
      <c r="F538" s="10">
        <v>2143.4</v>
      </c>
      <c r="G538" s="10">
        <f t="shared" si="26"/>
        <v>-2.7190445087244663E-2</v>
      </c>
      <c r="H538" s="1">
        <f t="shared" si="24"/>
        <v>2085.12</v>
      </c>
      <c r="I538" s="1">
        <f t="shared" si="25"/>
        <v>2143.4</v>
      </c>
    </row>
    <row r="539" spans="1:9">
      <c r="A539" s="18">
        <v>4065666</v>
      </c>
      <c r="B539" s="18"/>
      <c r="C539" s="19" t="s">
        <v>82</v>
      </c>
      <c r="D539" s="22">
        <f>VLOOKUP(A539,'[1]Прайс-лист'!$A:$G,4,0)</f>
        <v>10620.41</v>
      </c>
      <c r="E539" s="20" t="s">
        <v>2953</v>
      </c>
      <c r="F539" s="10">
        <v>8794.49</v>
      </c>
      <c r="G539" s="10">
        <f t="shared" si="26"/>
        <v>0.20762090809131628</v>
      </c>
      <c r="H539" s="1">
        <f t="shared" si="24"/>
        <v>10620.41</v>
      </c>
      <c r="I539" s="1">
        <f t="shared" si="25"/>
        <v>8794.49</v>
      </c>
    </row>
    <row r="540" spans="1:9" ht="14.45" customHeight="1">
      <c r="A540" s="18">
        <v>4065756</v>
      </c>
      <c r="B540" s="18"/>
      <c r="C540" s="19" t="s">
        <v>147</v>
      </c>
      <c r="D540" s="22">
        <f>VLOOKUP(A540,'[1]Прайс-лист'!$A:$G,4,0)</f>
        <v>9347.7999999999993</v>
      </c>
      <c r="E540" s="20" t="s">
        <v>2953</v>
      </c>
      <c r="F540" s="10">
        <v>9347.7999999999993</v>
      </c>
      <c r="G540" s="10">
        <f t="shared" si="26"/>
        <v>0</v>
      </c>
      <c r="H540" s="1">
        <f t="shared" si="24"/>
        <v>9347.7999999999993</v>
      </c>
      <c r="I540" s="1">
        <f t="shared" si="25"/>
        <v>9347.7999999999993</v>
      </c>
    </row>
    <row r="541" spans="1:9" ht="14.45" customHeight="1">
      <c r="A541" s="18">
        <v>4065866</v>
      </c>
      <c r="B541" s="18"/>
      <c r="C541" s="19" t="s">
        <v>194</v>
      </c>
      <c r="D541" s="22">
        <f>VLOOKUP(A541,'[1]Прайс-лист'!$A:$G,4,0)</f>
        <v>128.81</v>
      </c>
      <c r="E541" s="20" t="s">
        <v>2953</v>
      </c>
      <c r="F541" s="10">
        <v>128.81</v>
      </c>
      <c r="G541" s="10">
        <f t="shared" si="26"/>
        <v>0</v>
      </c>
      <c r="H541" s="1">
        <f t="shared" si="24"/>
        <v>128.81</v>
      </c>
      <c r="I541" s="1">
        <f t="shared" si="25"/>
        <v>128.81</v>
      </c>
    </row>
    <row r="542" spans="1:9" ht="14.45" customHeight="1">
      <c r="A542" s="18">
        <v>4066135</v>
      </c>
      <c r="B542" s="18"/>
      <c r="C542" s="19" t="s">
        <v>215</v>
      </c>
      <c r="D542" s="22">
        <f>VLOOKUP(A542,'[1]Прайс-лист'!$A:$G,4,0)</f>
        <v>921.97</v>
      </c>
      <c r="E542" s="20" t="s">
        <v>2953</v>
      </c>
      <c r="F542" s="10">
        <v>921.97</v>
      </c>
      <c r="G542" s="10">
        <f t="shared" si="26"/>
        <v>0</v>
      </c>
      <c r="H542" s="1">
        <f t="shared" si="24"/>
        <v>921.97</v>
      </c>
      <c r="I542" s="1">
        <f t="shared" si="25"/>
        <v>921.97</v>
      </c>
    </row>
    <row r="543" spans="1:9" ht="14.45" customHeight="1">
      <c r="A543" s="18">
        <v>4066136</v>
      </c>
      <c r="B543" s="18"/>
      <c r="C543" s="19" t="s">
        <v>215</v>
      </c>
      <c r="D543" s="22">
        <f>VLOOKUP(A543,'[1]Прайс-лист'!$A:$G,4,0)</f>
        <v>878.53</v>
      </c>
      <c r="E543" s="20" t="s">
        <v>2953</v>
      </c>
      <c r="F543" s="10">
        <v>878.53</v>
      </c>
      <c r="G543" s="10">
        <f t="shared" si="26"/>
        <v>0</v>
      </c>
      <c r="H543" s="1">
        <f t="shared" si="24"/>
        <v>878.53</v>
      </c>
      <c r="I543" s="1">
        <f t="shared" si="25"/>
        <v>878.53</v>
      </c>
    </row>
    <row r="544" spans="1:9">
      <c r="A544" s="18">
        <v>4066750</v>
      </c>
      <c r="B544" s="18"/>
      <c r="C544" s="19" t="s">
        <v>219</v>
      </c>
      <c r="D544" s="22">
        <f>VLOOKUP(A544,'[1]Прайс-лист'!$A:$G,4,0)</f>
        <v>1484.56</v>
      </c>
      <c r="E544" s="20" t="s">
        <v>2953</v>
      </c>
      <c r="F544" s="10">
        <v>1235.46</v>
      </c>
      <c r="G544" s="10">
        <f t="shared" si="26"/>
        <v>0.20162530555420655</v>
      </c>
      <c r="H544" s="1">
        <f t="shared" si="24"/>
        <v>1484.56</v>
      </c>
      <c r="I544" s="1">
        <f t="shared" si="25"/>
        <v>1235.46</v>
      </c>
    </row>
    <row r="545" spans="1:9">
      <c r="A545" s="18">
        <v>4066827</v>
      </c>
      <c r="B545" s="18"/>
      <c r="C545" s="19" t="s">
        <v>155</v>
      </c>
      <c r="D545" s="22">
        <f>VLOOKUP(A545,'[1]Прайс-лист'!$A:$G,4,0)</f>
        <v>488.62</v>
      </c>
      <c r="E545" s="20" t="s">
        <v>2953</v>
      </c>
      <c r="F545" s="10">
        <v>394.2</v>
      </c>
      <c r="G545" s="10">
        <f t="shared" si="26"/>
        <v>0.23952308472856432</v>
      </c>
      <c r="H545" s="1">
        <f t="shared" si="24"/>
        <v>488.62</v>
      </c>
      <c r="I545" s="1">
        <f t="shared" si="25"/>
        <v>394.2</v>
      </c>
    </row>
    <row r="546" spans="1:9" ht="14.45" customHeight="1">
      <c r="A546" s="18">
        <v>4077625</v>
      </c>
      <c r="B546" s="18"/>
      <c r="C546" s="19" t="s">
        <v>147</v>
      </c>
      <c r="D546" s="22">
        <f>VLOOKUP(A546,'[1]Прайс-лист'!$A:$G,4,0)</f>
        <v>26998.48</v>
      </c>
      <c r="E546" s="20" t="s">
        <v>2953</v>
      </c>
      <c r="F546" s="10">
        <v>26998.48</v>
      </c>
      <c r="G546" s="10">
        <f t="shared" si="26"/>
        <v>0</v>
      </c>
      <c r="H546" s="1">
        <f t="shared" si="24"/>
        <v>26998.48</v>
      </c>
      <c r="I546" s="1">
        <f t="shared" si="25"/>
        <v>26998.48</v>
      </c>
    </row>
    <row r="547" spans="1:9">
      <c r="A547" s="18">
        <v>4080240</v>
      </c>
      <c r="B547" s="18"/>
      <c r="C547" s="19" t="s">
        <v>143</v>
      </c>
      <c r="D547" s="22">
        <f>VLOOKUP(A547,'[1]Прайс-лист'!$A:$G,4,0)</f>
        <v>2814.16</v>
      </c>
      <c r="E547" s="20" t="s">
        <v>2953</v>
      </c>
      <c r="F547" s="10">
        <v>2336.4699999999998</v>
      </c>
      <c r="G547" s="10">
        <f t="shared" si="26"/>
        <v>0.20444944724306335</v>
      </c>
      <c r="H547" s="1">
        <f t="shared" si="24"/>
        <v>2814.16</v>
      </c>
      <c r="I547" s="1">
        <f t="shared" si="25"/>
        <v>2336.4699999999998</v>
      </c>
    </row>
    <row r="548" spans="1:9">
      <c r="A548" s="18">
        <v>4080262</v>
      </c>
      <c r="B548" s="18"/>
      <c r="C548" s="19" t="s">
        <v>124</v>
      </c>
      <c r="D548" s="22">
        <f>VLOOKUP(A548,'[1]Прайс-лист'!$A:$G,4,0)</f>
        <v>4814.4399999999996</v>
      </c>
      <c r="E548" s="20" t="s">
        <v>2953</v>
      </c>
      <c r="F548" s="10">
        <v>3910.8</v>
      </c>
      <c r="G548" s="10">
        <f t="shared" si="26"/>
        <v>0.23106269816917235</v>
      </c>
      <c r="H548" s="1">
        <f t="shared" si="24"/>
        <v>4814.4399999999996</v>
      </c>
      <c r="I548" s="1">
        <f t="shared" si="25"/>
        <v>3910.8</v>
      </c>
    </row>
    <row r="549" spans="1:9">
      <c r="A549" s="18">
        <v>4080326</v>
      </c>
      <c r="B549" s="18"/>
      <c r="C549" s="19" t="s">
        <v>160</v>
      </c>
      <c r="D549" s="22">
        <f>VLOOKUP(A549,'[1]Прайс-лист'!$A:$G,4,0)</f>
        <v>2312.44</v>
      </c>
      <c r="E549" s="20" t="s">
        <v>2953</v>
      </c>
      <c r="F549" s="10">
        <v>1914.53</v>
      </c>
      <c r="G549" s="10">
        <f t="shared" si="26"/>
        <v>0.20783691036442375</v>
      </c>
      <c r="H549" s="1">
        <f t="shared" si="24"/>
        <v>2312.44</v>
      </c>
      <c r="I549" s="1">
        <f t="shared" si="25"/>
        <v>1914.53</v>
      </c>
    </row>
    <row r="550" spans="1:9" ht="14.45" customHeight="1">
      <c r="A550" s="18">
        <v>4080333</v>
      </c>
      <c r="B550" s="18"/>
      <c r="C550" s="19" t="s">
        <v>160</v>
      </c>
      <c r="D550" s="22">
        <f>VLOOKUP(A550,'[1]Прайс-лист'!$A:$G,4,0)</f>
        <v>1843.48</v>
      </c>
      <c r="E550" s="20" t="s">
        <v>2953</v>
      </c>
      <c r="F550" s="10">
        <v>1843.48</v>
      </c>
      <c r="G550" s="10">
        <f t="shared" si="26"/>
        <v>0</v>
      </c>
      <c r="H550" s="1">
        <f t="shared" si="24"/>
        <v>1843.48</v>
      </c>
      <c r="I550" s="1">
        <f t="shared" si="25"/>
        <v>1843.48</v>
      </c>
    </row>
    <row r="551" spans="1:9">
      <c r="A551" s="18">
        <v>4080343</v>
      </c>
      <c r="B551" s="18"/>
      <c r="C551" s="19" t="s">
        <v>180</v>
      </c>
      <c r="D551" s="22">
        <f>VLOOKUP(A551,'[1]Прайс-лист'!$A:$G,4,0)</f>
        <v>279.39</v>
      </c>
      <c r="E551" s="20" t="s">
        <v>2953</v>
      </c>
      <c r="F551" s="10">
        <v>220.47</v>
      </c>
      <c r="G551" s="10">
        <f t="shared" si="26"/>
        <v>0.26724724452306425</v>
      </c>
      <c r="H551" s="1">
        <f t="shared" si="24"/>
        <v>279.39</v>
      </c>
      <c r="I551" s="1">
        <f t="shared" si="25"/>
        <v>220.47</v>
      </c>
    </row>
    <row r="552" spans="1:9" ht="14.45" customHeight="1">
      <c r="A552" s="18">
        <v>4080404</v>
      </c>
      <c r="B552" s="18"/>
      <c r="C552" s="19" t="s">
        <v>141</v>
      </c>
      <c r="D552" s="22">
        <f>VLOOKUP(A552,'[1]Прайс-лист'!$A:$G,4,0)</f>
        <v>8146.1</v>
      </c>
      <c r="E552" s="20" t="s">
        <v>2953</v>
      </c>
      <c r="F552" s="10">
        <v>8146.1</v>
      </c>
      <c r="G552" s="10">
        <f t="shared" si="26"/>
        <v>0</v>
      </c>
      <c r="H552" s="1">
        <f t="shared" si="24"/>
        <v>8146.1</v>
      </c>
      <c r="I552" s="1">
        <f t="shared" si="25"/>
        <v>8146.1</v>
      </c>
    </row>
    <row r="553" spans="1:9">
      <c r="A553" s="18">
        <v>4080433</v>
      </c>
      <c r="B553" s="18"/>
      <c r="C553" s="19" t="s">
        <v>124</v>
      </c>
      <c r="D553" s="22">
        <f>VLOOKUP(A553,'[1]Прайс-лист'!$A:$G,4,0)</f>
        <v>2581.23</v>
      </c>
      <c r="E553" s="20" t="s">
        <v>2953</v>
      </c>
      <c r="F553" s="10">
        <v>2095.9499999999998</v>
      </c>
      <c r="G553" s="10">
        <f t="shared" si="26"/>
        <v>0.23153224075001799</v>
      </c>
      <c r="H553" s="1">
        <f t="shared" si="24"/>
        <v>2581.23</v>
      </c>
      <c r="I553" s="1">
        <f t="shared" si="25"/>
        <v>2095.9499999999998</v>
      </c>
    </row>
    <row r="554" spans="1:9" ht="14.45" customHeight="1">
      <c r="A554" s="18">
        <v>4080573</v>
      </c>
      <c r="B554" s="18"/>
      <c r="C554" s="19" t="s">
        <v>253</v>
      </c>
      <c r="D554" s="22">
        <f>VLOOKUP(A554,'[1]Прайс-лист'!$A:$G,4,0)</f>
        <v>1011.72</v>
      </c>
      <c r="E554" s="20" t="s">
        <v>2953</v>
      </c>
      <c r="F554" s="10">
        <v>1011.72</v>
      </c>
      <c r="G554" s="10">
        <f t="shared" si="26"/>
        <v>0</v>
      </c>
      <c r="H554" s="1">
        <f t="shared" si="24"/>
        <v>1011.72</v>
      </c>
      <c r="I554" s="1">
        <f t="shared" si="25"/>
        <v>1011.72</v>
      </c>
    </row>
    <row r="555" spans="1:9">
      <c r="A555" s="18">
        <v>4080576</v>
      </c>
      <c r="B555" s="18"/>
      <c r="C555" s="19" t="s">
        <v>124</v>
      </c>
      <c r="D555" s="22">
        <f>VLOOKUP(A555,'[1]Прайс-лист'!$A:$G,4,0)</f>
        <v>9927.51</v>
      </c>
      <c r="E555" s="20" t="s">
        <v>2953</v>
      </c>
      <c r="F555" s="10">
        <v>8063.73</v>
      </c>
      <c r="G555" s="10">
        <f t="shared" si="26"/>
        <v>0.23113125067431572</v>
      </c>
      <c r="H555" s="1">
        <f t="shared" si="24"/>
        <v>9927.51</v>
      </c>
      <c r="I555" s="1">
        <f t="shared" si="25"/>
        <v>8063.73</v>
      </c>
    </row>
    <row r="556" spans="1:9" ht="14.45" customHeight="1">
      <c r="A556" s="18">
        <v>4080609</v>
      </c>
      <c r="B556" s="18"/>
      <c r="C556" s="19" t="s">
        <v>212</v>
      </c>
      <c r="D556" s="22">
        <f>VLOOKUP(A556,'[1]Прайс-лист'!$A:$G,4,0)</f>
        <v>3195.86</v>
      </c>
      <c r="E556" s="20" t="s">
        <v>2953</v>
      </c>
      <c r="F556" s="10">
        <v>3195.86</v>
      </c>
      <c r="G556" s="10">
        <f t="shared" si="26"/>
        <v>0</v>
      </c>
      <c r="H556" s="1">
        <f t="shared" si="24"/>
        <v>3195.86</v>
      </c>
      <c r="I556" s="1">
        <f t="shared" si="25"/>
        <v>3195.86</v>
      </c>
    </row>
    <row r="557" spans="1:9">
      <c r="A557" s="18">
        <v>4085924</v>
      </c>
      <c r="B557" s="18"/>
      <c r="C557" s="19" t="s">
        <v>254</v>
      </c>
      <c r="D557" s="22">
        <f>VLOOKUP(A557,'[1]Прайс-лист'!$A:$G,4,0)</f>
        <v>539.19000000000005</v>
      </c>
      <c r="E557" s="20" t="s">
        <v>2953</v>
      </c>
      <c r="F557" s="10">
        <v>435.6</v>
      </c>
      <c r="G557" s="10">
        <f t="shared" si="26"/>
        <v>0.23780991735537205</v>
      </c>
      <c r="H557" s="1">
        <f t="shared" si="24"/>
        <v>539.19000000000005</v>
      </c>
      <c r="I557" s="1">
        <f t="shared" si="25"/>
        <v>435.6</v>
      </c>
    </row>
    <row r="558" spans="1:9" ht="14.45" customHeight="1">
      <c r="A558" s="18">
        <v>4088832</v>
      </c>
      <c r="B558" s="18"/>
      <c r="C558" s="19" t="s">
        <v>255</v>
      </c>
      <c r="D558" s="22">
        <f>VLOOKUP(A558,'[1]Прайс-лист'!$A:$G,4,0)</f>
        <v>662.4</v>
      </c>
      <c r="E558" s="20" t="s">
        <v>2953</v>
      </c>
      <c r="F558" s="10">
        <v>665.13</v>
      </c>
      <c r="G558" s="10">
        <f t="shared" si="26"/>
        <v>-4.1044607821028034E-3</v>
      </c>
      <c r="H558" s="1">
        <f t="shared" si="24"/>
        <v>662.4</v>
      </c>
      <c r="I558" s="1">
        <f t="shared" si="25"/>
        <v>665.13</v>
      </c>
    </row>
    <row r="559" spans="1:9">
      <c r="A559" s="18">
        <v>4089143</v>
      </c>
      <c r="B559" s="18"/>
      <c r="C559" s="19" t="s">
        <v>139</v>
      </c>
      <c r="D559" s="22">
        <f>VLOOKUP(A559,'[1]Прайс-лист'!$A:$G,4,0)</f>
        <v>15618.79</v>
      </c>
      <c r="E559" s="20" t="s">
        <v>2953</v>
      </c>
      <c r="F559" s="10">
        <v>14483.24</v>
      </c>
      <c r="G559" s="10">
        <f t="shared" si="26"/>
        <v>7.8404417796018144E-2</v>
      </c>
      <c r="H559" s="1">
        <f t="shared" si="24"/>
        <v>15618.79</v>
      </c>
      <c r="I559" s="1">
        <f t="shared" si="25"/>
        <v>14483.24</v>
      </c>
    </row>
    <row r="560" spans="1:9">
      <c r="A560" s="18">
        <v>4089307</v>
      </c>
      <c r="B560" s="18"/>
      <c r="C560" s="19" t="s">
        <v>256</v>
      </c>
      <c r="D560" s="22">
        <f>VLOOKUP(A560,'[1]Прайс-лист'!$A:$G,4,0)</f>
        <v>9809.61</v>
      </c>
      <c r="E560" s="20" t="s">
        <v>2953</v>
      </c>
      <c r="F560" s="10">
        <v>8821.7900000000009</v>
      </c>
      <c r="G560" s="10">
        <f t="shared" si="26"/>
        <v>0.11197500733978027</v>
      </c>
      <c r="H560" s="1">
        <f t="shared" si="24"/>
        <v>9809.61</v>
      </c>
      <c r="I560" s="1">
        <f t="shared" si="25"/>
        <v>8821.7900000000009</v>
      </c>
    </row>
    <row r="561" spans="1:9">
      <c r="A561" s="18">
        <v>4089308</v>
      </c>
      <c r="B561" s="18"/>
      <c r="C561" s="19" t="s">
        <v>257</v>
      </c>
      <c r="D561" s="22">
        <f>VLOOKUP(A561,'[1]Прайс-лист'!$A:$G,4,0)</f>
        <v>5013.53</v>
      </c>
      <c r="E561" s="20" t="s">
        <v>2953</v>
      </c>
      <c r="F561" s="10">
        <v>4502.88</v>
      </c>
      <c r="G561" s="10">
        <f t="shared" si="26"/>
        <v>0.11340519845076913</v>
      </c>
      <c r="H561" s="1">
        <f t="shared" si="24"/>
        <v>5013.53</v>
      </c>
      <c r="I561" s="1">
        <f t="shared" si="25"/>
        <v>4502.88</v>
      </c>
    </row>
    <row r="562" spans="1:9">
      <c r="A562" s="18">
        <v>4089874</v>
      </c>
      <c r="B562" s="18"/>
      <c r="C562" s="19" t="s">
        <v>258</v>
      </c>
      <c r="D562" s="22">
        <f>VLOOKUP(A562,'[1]Прайс-лист'!$A:$G,4,0)</f>
        <v>120688.95</v>
      </c>
      <c r="E562" s="20" t="s">
        <v>2953</v>
      </c>
      <c r="F562" s="10">
        <v>108747.87</v>
      </c>
      <c r="G562" s="10">
        <f t="shared" si="26"/>
        <v>0.1098051851498334</v>
      </c>
      <c r="H562" s="1">
        <f t="shared" si="24"/>
        <v>120688.95</v>
      </c>
      <c r="I562" s="1">
        <f t="shared" si="25"/>
        <v>108747.87</v>
      </c>
    </row>
    <row r="563" spans="1:9">
      <c r="A563" s="18">
        <v>4089875</v>
      </c>
      <c r="B563" s="18"/>
      <c r="C563" s="19" t="s">
        <v>259</v>
      </c>
      <c r="D563" s="22">
        <f>VLOOKUP(A563,'[1]Прайс-лист'!$A:$G,4,0)</f>
        <v>30240.84</v>
      </c>
      <c r="E563" s="20" t="s">
        <v>2953</v>
      </c>
      <c r="F563" s="10">
        <v>24877.31</v>
      </c>
      <c r="G563" s="10">
        <f t="shared" si="26"/>
        <v>0.21559927500199971</v>
      </c>
      <c r="H563" s="1">
        <f t="shared" si="24"/>
        <v>30240.84</v>
      </c>
      <c r="I563" s="1">
        <f t="shared" si="25"/>
        <v>24877.31</v>
      </c>
    </row>
    <row r="564" spans="1:9" ht="14.45" customHeight="1">
      <c r="A564" s="39">
        <v>4095189</v>
      </c>
      <c r="B564" s="18" t="s">
        <v>3960</v>
      </c>
      <c r="C564" s="42" t="s">
        <v>260</v>
      </c>
      <c r="D564" s="45">
        <f>VLOOKUP(A564,'[1]Прайс-лист'!$A:$G,4,0)</f>
        <v>240.01</v>
      </c>
      <c r="E564" s="34" t="s">
        <v>2951</v>
      </c>
      <c r="F564" s="10">
        <v>292.69</v>
      </c>
      <c r="G564" s="10">
        <f t="shared" si="26"/>
        <v>-0.17998565034678327</v>
      </c>
      <c r="H564" s="1">
        <f t="shared" si="24"/>
        <v>240.01</v>
      </c>
      <c r="I564" s="1">
        <f t="shared" si="25"/>
        <v>292.69</v>
      </c>
    </row>
    <row r="565" spans="1:9" ht="14.45" customHeight="1">
      <c r="A565" s="41"/>
      <c r="B565" s="18" t="s">
        <v>3961</v>
      </c>
      <c r="C565" s="44"/>
      <c r="D565" s="47"/>
      <c r="E565" s="36"/>
      <c r="F565" s="10"/>
      <c r="G565" s="10"/>
      <c r="H565" s="1">
        <f t="shared" si="24"/>
        <v>0</v>
      </c>
      <c r="I565" s="1">
        <f t="shared" si="25"/>
        <v>0</v>
      </c>
    </row>
    <row r="566" spans="1:9" ht="14.45" customHeight="1">
      <c r="A566" s="18">
        <v>4097510</v>
      </c>
      <c r="B566" s="18"/>
      <c r="C566" s="19" t="s">
        <v>83</v>
      </c>
      <c r="D566" s="22">
        <f>VLOOKUP(A566,'[1]Прайс-лист'!$A:$G,4,0)</f>
        <v>408.96</v>
      </c>
      <c r="E566" s="20" t="s">
        <v>2953</v>
      </c>
      <c r="F566" s="10">
        <v>434.53</v>
      </c>
      <c r="G566" s="10">
        <f t="shared" si="26"/>
        <v>-5.8845189054840819E-2</v>
      </c>
      <c r="H566" s="1">
        <f t="shared" si="24"/>
        <v>408.96</v>
      </c>
      <c r="I566" s="1">
        <f t="shared" si="25"/>
        <v>434.53</v>
      </c>
    </row>
    <row r="567" spans="1:9" ht="14.45" customHeight="1">
      <c r="A567" s="18">
        <v>4100660</v>
      </c>
      <c r="B567" s="18"/>
      <c r="C567" s="19" t="s">
        <v>83</v>
      </c>
      <c r="D567" s="22">
        <f>VLOOKUP(A567,'[1]Прайс-лист'!$A:$G,4,0)</f>
        <v>263.48</v>
      </c>
      <c r="E567" s="20" t="s">
        <v>2953</v>
      </c>
      <c r="F567" s="10">
        <v>263.48</v>
      </c>
      <c r="G567" s="10">
        <f t="shared" si="26"/>
        <v>0</v>
      </c>
      <c r="H567" s="1">
        <f t="shared" si="24"/>
        <v>263.48</v>
      </c>
      <c r="I567" s="1">
        <f t="shared" si="25"/>
        <v>263.48</v>
      </c>
    </row>
    <row r="568" spans="1:9">
      <c r="A568" s="18">
        <v>4101150</v>
      </c>
      <c r="B568" s="18"/>
      <c r="C568" s="19" t="s">
        <v>152</v>
      </c>
      <c r="D568" s="22">
        <f>VLOOKUP(A568,'[1]Прайс-лист'!$A:$G,4,0)</f>
        <v>937.02</v>
      </c>
      <c r="E568" s="20" t="s">
        <v>2953</v>
      </c>
      <c r="F568" s="10">
        <v>757.25</v>
      </c>
      <c r="G568" s="10">
        <f t="shared" si="26"/>
        <v>0.23739848134697916</v>
      </c>
      <c r="H568" s="1">
        <f t="shared" si="24"/>
        <v>937.02</v>
      </c>
      <c r="I568" s="1">
        <f t="shared" si="25"/>
        <v>757.25</v>
      </c>
    </row>
    <row r="569" spans="1:9" ht="14.45" customHeight="1">
      <c r="A569" s="18">
        <v>4101379</v>
      </c>
      <c r="B569" s="18"/>
      <c r="C569" s="19" t="s">
        <v>149</v>
      </c>
      <c r="D569" s="22">
        <f>VLOOKUP(A569,'[1]Прайс-лист'!$A:$G,4,0)</f>
        <v>2652.41</v>
      </c>
      <c r="E569" s="20" t="s">
        <v>2953</v>
      </c>
      <c r="F569" s="10">
        <v>2652.41</v>
      </c>
      <c r="G569" s="10">
        <f t="shared" si="26"/>
        <v>0</v>
      </c>
      <c r="H569" s="1">
        <f t="shared" si="24"/>
        <v>2652.41</v>
      </c>
      <c r="I569" s="1">
        <f t="shared" si="25"/>
        <v>2652.41</v>
      </c>
    </row>
    <row r="570" spans="1:9" ht="14.45" customHeight="1">
      <c r="A570" s="18">
        <v>4307466</v>
      </c>
      <c r="B570" s="18"/>
      <c r="C570" s="19" t="s">
        <v>127</v>
      </c>
      <c r="D570" s="22">
        <f>VLOOKUP(A570,'[1]Прайс-лист'!$A:$G,4,0)</f>
        <v>3692.7</v>
      </c>
      <c r="E570" s="20" t="s">
        <v>2953</v>
      </c>
      <c r="F570" s="10">
        <v>3692.7</v>
      </c>
      <c r="G570" s="10">
        <f t="shared" si="26"/>
        <v>0</v>
      </c>
      <c r="H570" s="1">
        <f t="shared" si="24"/>
        <v>3692.7</v>
      </c>
      <c r="I570" s="1">
        <f t="shared" si="25"/>
        <v>3692.7</v>
      </c>
    </row>
    <row r="571" spans="1:9">
      <c r="A571" s="18">
        <v>4309263</v>
      </c>
      <c r="B571" s="18"/>
      <c r="C571" s="19" t="s">
        <v>261</v>
      </c>
      <c r="D571" s="22">
        <f>VLOOKUP(A571,'[1]Прайс-лист'!$A:$G,4,0)</f>
        <v>4572.3</v>
      </c>
      <c r="E571" s="20" t="s">
        <v>2953</v>
      </c>
      <c r="F571" s="10">
        <v>3732.58</v>
      </c>
      <c r="G571" s="10">
        <f t="shared" si="26"/>
        <v>0.22497039581201217</v>
      </c>
      <c r="H571" s="1">
        <f t="shared" si="24"/>
        <v>4572.3</v>
      </c>
      <c r="I571" s="1">
        <f t="shared" si="25"/>
        <v>3732.58</v>
      </c>
    </row>
    <row r="572" spans="1:9">
      <c r="A572" s="18">
        <v>4309331</v>
      </c>
      <c r="B572" s="18"/>
      <c r="C572" s="19" t="s">
        <v>262</v>
      </c>
      <c r="D572" s="22">
        <f>VLOOKUP(A572,'[1]Прайс-лист'!$A:$G,4,0)</f>
        <v>11293.92</v>
      </c>
      <c r="E572" s="20" t="s">
        <v>2953</v>
      </c>
      <c r="F572" s="10">
        <v>8401.5400000000009</v>
      </c>
      <c r="G572" s="10">
        <f t="shared" si="26"/>
        <v>0.34426783661090687</v>
      </c>
      <c r="H572" s="1">
        <f t="shared" si="24"/>
        <v>11293.92</v>
      </c>
      <c r="I572" s="1">
        <f t="shared" si="25"/>
        <v>8401.5400000000009</v>
      </c>
    </row>
    <row r="573" spans="1:9" ht="14.45" customHeight="1">
      <c r="A573" s="18">
        <v>4313887</v>
      </c>
      <c r="B573" s="18"/>
      <c r="C573" s="19" t="s">
        <v>263</v>
      </c>
      <c r="D573" s="22">
        <f>VLOOKUP(A573,'[1]Прайс-лист'!$A:$G,4,0)</f>
        <v>38014.26</v>
      </c>
      <c r="E573" s="20" t="s">
        <v>2953</v>
      </c>
      <c r="F573" s="10">
        <v>38014.26</v>
      </c>
      <c r="G573" s="10">
        <f t="shared" si="26"/>
        <v>0</v>
      </c>
      <c r="H573" s="1">
        <f t="shared" si="24"/>
        <v>38014.26</v>
      </c>
      <c r="I573" s="1">
        <f t="shared" si="25"/>
        <v>38014.26</v>
      </c>
    </row>
    <row r="574" spans="1:9" ht="14.45" customHeight="1">
      <c r="A574" s="18">
        <v>4323856</v>
      </c>
      <c r="B574" s="18" t="s">
        <v>3962</v>
      </c>
      <c r="C574" s="19" t="s">
        <v>264</v>
      </c>
      <c r="D574" s="22">
        <f>VLOOKUP(A574,'[1]Прайс-лист'!$A:$G,4,0)</f>
        <v>446.41</v>
      </c>
      <c r="E574" s="20" t="s">
        <v>2951</v>
      </c>
      <c r="F574" s="10">
        <v>1836.62</v>
      </c>
      <c r="G574" s="10">
        <f t="shared" si="26"/>
        <v>-0.75693937777003406</v>
      </c>
      <c r="H574" s="1">
        <f t="shared" si="24"/>
        <v>446.41</v>
      </c>
      <c r="I574" s="1">
        <f t="shared" si="25"/>
        <v>1836.62</v>
      </c>
    </row>
    <row r="575" spans="1:9">
      <c r="A575" s="18">
        <v>4327234</v>
      </c>
      <c r="B575" s="18"/>
      <c r="C575" s="19" t="s">
        <v>265</v>
      </c>
      <c r="D575" s="22">
        <f>VLOOKUP(A575,'[1]Прайс-лист'!$A:$G,4,0)</f>
        <v>1897.16</v>
      </c>
      <c r="E575" s="20" t="s">
        <v>2953</v>
      </c>
      <c r="F575" s="10">
        <v>1564.72</v>
      </c>
      <c r="G575" s="10">
        <f t="shared" si="26"/>
        <v>0.2124597372053787</v>
      </c>
      <c r="H575" s="1">
        <f t="shared" si="24"/>
        <v>1897.16</v>
      </c>
      <c r="I575" s="1">
        <f t="shared" si="25"/>
        <v>1564.72</v>
      </c>
    </row>
    <row r="576" spans="1:9" ht="14.45" customHeight="1">
      <c r="A576" s="18">
        <v>4328043</v>
      </c>
      <c r="B576" s="18" t="s">
        <v>3963</v>
      </c>
      <c r="C576" s="19" t="s">
        <v>264</v>
      </c>
      <c r="D576" s="22">
        <f>VLOOKUP(A576,'[1]Прайс-лист'!$A:$G,4,0)</f>
        <v>2381.38</v>
      </c>
      <c r="E576" s="20" t="s">
        <v>2951</v>
      </c>
      <c r="F576" s="10">
        <v>2904.12</v>
      </c>
      <c r="G576" s="10">
        <f t="shared" si="26"/>
        <v>-0.17999944905857879</v>
      </c>
      <c r="H576" s="1">
        <f t="shared" si="24"/>
        <v>2381.38</v>
      </c>
      <c r="I576" s="1">
        <f t="shared" si="25"/>
        <v>2904.12</v>
      </c>
    </row>
    <row r="577" spans="1:9" ht="14.45" customHeight="1">
      <c r="A577" s="18">
        <v>4332517</v>
      </c>
      <c r="B577" s="18"/>
      <c r="C577" s="19" t="s">
        <v>266</v>
      </c>
      <c r="D577" s="22">
        <f>VLOOKUP(A577,'[1]Прайс-лист'!$A:$G,4,0)</f>
        <v>986.36</v>
      </c>
      <c r="E577" s="20" t="s">
        <v>2953</v>
      </c>
      <c r="F577" s="10">
        <v>986.36</v>
      </c>
      <c r="G577" s="10">
        <f t="shared" si="26"/>
        <v>0</v>
      </c>
      <c r="H577" s="1">
        <f t="shared" si="24"/>
        <v>986.36</v>
      </c>
      <c r="I577" s="1">
        <f t="shared" si="25"/>
        <v>986.36</v>
      </c>
    </row>
    <row r="578" spans="1:9" ht="14.45" customHeight="1">
      <c r="A578" s="18">
        <v>4352354</v>
      </c>
      <c r="B578" s="18"/>
      <c r="C578" s="19" t="s">
        <v>267</v>
      </c>
      <c r="D578" s="22">
        <f>VLOOKUP(A578,'[1]Прайс-лист'!$A:$G,4,0)</f>
        <v>112359.03</v>
      </c>
      <c r="E578" s="20" t="s">
        <v>2953</v>
      </c>
      <c r="F578" s="10">
        <v>112359.03</v>
      </c>
      <c r="G578" s="10">
        <f t="shared" si="26"/>
        <v>0</v>
      </c>
      <c r="H578" s="1">
        <f t="shared" si="24"/>
        <v>112359.03</v>
      </c>
      <c r="I578" s="1">
        <f t="shared" si="25"/>
        <v>112359.03</v>
      </c>
    </row>
    <row r="579" spans="1:9" ht="14.45" customHeight="1">
      <c r="A579" s="18">
        <v>4352579</v>
      </c>
      <c r="B579" s="18"/>
      <c r="C579" s="19" t="s">
        <v>268</v>
      </c>
      <c r="D579" s="22">
        <f>VLOOKUP(A579,'[1]Прайс-лист'!$A:$G,4,0)</f>
        <v>5444.64</v>
      </c>
      <c r="E579" s="20" t="s">
        <v>2953</v>
      </c>
      <c r="F579" s="10">
        <v>5680.81</v>
      </c>
      <c r="G579" s="10">
        <f t="shared" si="26"/>
        <v>-4.1573296765778145E-2</v>
      </c>
      <c r="H579" s="1">
        <f t="shared" si="24"/>
        <v>5444.64</v>
      </c>
      <c r="I579" s="1">
        <f t="shared" si="25"/>
        <v>5680.81</v>
      </c>
    </row>
    <row r="580" spans="1:9">
      <c r="A580" s="18">
        <v>4352581</v>
      </c>
      <c r="B580" s="18"/>
      <c r="C580" s="19" t="s">
        <v>269</v>
      </c>
      <c r="D580" s="22">
        <f>VLOOKUP(A580,'[1]Прайс-лист'!$A:$G,4,0)</f>
        <v>74896.92</v>
      </c>
      <c r="E580" s="20" t="s">
        <v>2953</v>
      </c>
      <c r="F580" s="10">
        <v>71468.84</v>
      </c>
      <c r="G580" s="10">
        <f t="shared" si="26"/>
        <v>4.7966078643503884E-2</v>
      </c>
      <c r="H580" s="1">
        <f t="shared" si="24"/>
        <v>74896.92</v>
      </c>
      <c r="I580" s="1">
        <f t="shared" si="25"/>
        <v>71468.84</v>
      </c>
    </row>
    <row r="581" spans="1:9" ht="14.45" customHeight="1">
      <c r="A581" s="18">
        <v>4367100</v>
      </c>
      <c r="B581" s="18" t="s">
        <v>3964</v>
      </c>
      <c r="C581" s="19" t="s">
        <v>270</v>
      </c>
      <c r="D581" s="22">
        <f>VLOOKUP(A581,'[1]Прайс-лист'!$A:$G,4,0)</f>
        <v>404.59</v>
      </c>
      <c r="E581" s="20" t="s">
        <v>2951</v>
      </c>
      <c r="F581" s="10">
        <v>464.21</v>
      </c>
      <c r="G581" s="10">
        <f t="shared" si="26"/>
        <v>-0.12843325219189594</v>
      </c>
      <c r="H581" s="1">
        <f t="shared" si="24"/>
        <v>404.59</v>
      </c>
      <c r="I581" s="1">
        <f t="shared" si="25"/>
        <v>464.21</v>
      </c>
    </row>
    <row r="582" spans="1:9" ht="14.45" customHeight="1">
      <c r="A582" s="18">
        <v>4372405</v>
      </c>
      <c r="B582" s="18"/>
      <c r="C582" s="19" t="s">
        <v>217</v>
      </c>
      <c r="D582" s="22">
        <f>VLOOKUP(A582,'[1]Прайс-лист'!$A:$G,4,0)</f>
        <v>28925.19</v>
      </c>
      <c r="E582" s="20" t="s">
        <v>2953</v>
      </c>
      <c r="F582" s="10">
        <v>28925.19</v>
      </c>
      <c r="G582" s="10">
        <f t="shared" si="26"/>
        <v>0</v>
      </c>
      <c r="H582" s="1">
        <f t="shared" si="24"/>
        <v>28925.19</v>
      </c>
      <c r="I582" s="1">
        <f t="shared" si="25"/>
        <v>28925.19</v>
      </c>
    </row>
    <row r="583" spans="1:9">
      <c r="A583" s="18">
        <v>4376119</v>
      </c>
      <c r="B583" s="18"/>
      <c r="C583" s="19" t="s">
        <v>271</v>
      </c>
      <c r="D583" s="22">
        <f>VLOOKUP(A583,'[1]Прайс-лист'!$A:$G,4,0)</f>
        <v>26568</v>
      </c>
      <c r="E583" s="20" t="s">
        <v>2953</v>
      </c>
      <c r="F583" s="10">
        <v>24729.71</v>
      </c>
      <c r="G583" s="10">
        <f t="shared" si="26"/>
        <v>7.4335283349461045E-2</v>
      </c>
      <c r="H583" s="1">
        <f t="shared" si="24"/>
        <v>26568</v>
      </c>
      <c r="I583" s="1">
        <f t="shared" si="25"/>
        <v>24729.71</v>
      </c>
    </row>
    <row r="584" spans="1:9" ht="14.45" customHeight="1">
      <c r="A584" s="18">
        <v>4376153</v>
      </c>
      <c r="B584" s="18"/>
      <c r="C584" s="19" t="s">
        <v>272</v>
      </c>
      <c r="D584" s="22">
        <f>VLOOKUP(A584,'[1]Прайс-лист'!$A:$G,4,0)</f>
        <v>774.69</v>
      </c>
      <c r="E584" s="20" t="s">
        <v>2953</v>
      </c>
      <c r="F584" s="10">
        <v>774.69</v>
      </c>
      <c r="G584" s="10">
        <f t="shared" si="26"/>
        <v>0</v>
      </c>
      <c r="H584" s="1">
        <f t="shared" si="24"/>
        <v>774.69</v>
      </c>
      <c r="I584" s="1">
        <f t="shared" si="25"/>
        <v>774.69</v>
      </c>
    </row>
    <row r="585" spans="1:9">
      <c r="A585" s="18">
        <v>4376326</v>
      </c>
      <c r="B585" s="18"/>
      <c r="C585" s="19" t="s">
        <v>273</v>
      </c>
      <c r="D585" s="22">
        <f>VLOOKUP(A585,'[1]Прайс-лист'!$A:$G,4,0)</f>
        <v>62418.19</v>
      </c>
      <c r="E585" s="20" t="s">
        <v>2953</v>
      </c>
      <c r="F585" s="10">
        <v>46615.34</v>
      </c>
      <c r="G585" s="10">
        <f t="shared" si="26"/>
        <v>0.33900535746387361</v>
      </c>
      <c r="H585" s="1">
        <f t="shared" si="24"/>
        <v>62418.19</v>
      </c>
      <c r="I585" s="1">
        <f t="shared" si="25"/>
        <v>46615.34</v>
      </c>
    </row>
    <row r="586" spans="1:9" ht="14.45" customHeight="1">
      <c r="A586" s="18">
        <v>4379736</v>
      </c>
      <c r="B586" s="18"/>
      <c r="C586" s="19" t="s">
        <v>216</v>
      </c>
      <c r="D586" s="22">
        <f>VLOOKUP(A586,'[1]Прайс-лист'!$A:$G,4,0)</f>
        <v>5154.59</v>
      </c>
      <c r="E586" s="20" t="s">
        <v>2953</v>
      </c>
      <c r="F586" s="10">
        <v>5154.59</v>
      </c>
      <c r="G586" s="10">
        <f t="shared" si="26"/>
        <v>0</v>
      </c>
      <c r="H586" s="1">
        <f t="shared" si="24"/>
        <v>5154.59</v>
      </c>
      <c r="I586" s="1">
        <f t="shared" si="25"/>
        <v>5154.59</v>
      </c>
    </row>
    <row r="587" spans="1:9" ht="14.45" customHeight="1">
      <c r="A587" s="18">
        <v>4380741</v>
      </c>
      <c r="B587" s="18"/>
      <c r="C587" s="19" t="s">
        <v>274</v>
      </c>
      <c r="D587" s="22">
        <f>VLOOKUP(A587,'[1]Прайс-лист'!$A:$G,4,0)</f>
        <v>6000.25</v>
      </c>
      <c r="E587" s="20" t="s">
        <v>2953</v>
      </c>
      <c r="F587" s="10">
        <v>6000.25</v>
      </c>
      <c r="G587" s="10">
        <f t="shared" si="26"/>
        <v>0</v>
      </c>
      <c r="H587" s="1">
        <f t="shared" si="24"/>
        <v>6000.25</v>
      </c>
      <c r="I587" s="1">
        <f t="shared" si="25"/>
        <v>6000.25</v>
      </c>
    </row>
    <row r="588" spans="1:9" ht="14.45" customHeight="1">
      <c r="A588" s="18">
        <v>4380750</v>
      </c>
      <c r="B588" s="18"/>
      <c r="C588" s="19" t="s">
        <v>266</v>
      </c>
      <c r="D588" s="22">
        <f>VLOOKUP(A588,'[1]Прайс-лист'!$A:$G,4,0)</f>
        <v>547.20000000000005</v>
      </c>
      <c r="E588" s="20" t="s">
        <v>2953</v>
      </c>
      <c r="F588" s="10">
        <v>600.22</v>
      </c>
      <c r="G588" s="10">
        <f t="shared" si="26"/>
        <v>-8.8334277431608377E-2</v>
      </c>
      <c r="H588" s="1">
        <f t="shared" si="24"/>
        <v>547.20000000000005</v>
      </c>
      <c r="I588" s="1">
        <f t="shared" si="25"/>
        <v>600.22</v>
      </c>
    </row>
    <row r="589" spans="1:9" ht="14.45" customHeight="1">
      <c r="A589" s="18">
        <v>4383933</v>
      </c>
      <c r="B589" s="18"/>
      <c r="C589" s="19" t="s">
        <v>275</v>
      </c>
      <c r="D589" s="22">
        <f>VLOOKUP(A589,'[1]Прайс-лист'!$A:$G,4,0)</f>
        <v>3189.6</v>
      </c>
      <c r="E589" s="20" t="s">
        <v>2953</v>
      </c>
      <c r="F589" s="10">
        <v>3623.8</v>
      </c>
      <c r="G589" s="10">
        <f t="shared" si="26"/>
        <v>-0.11981897455709478</v>
      </c>
      <c r="H589" s="1">
        <f t="shared" si="24"/>
        <v>3189.6</v>
      </c>
      <c r="I589" s="1">
        <f t="shared" si="25"/>
        <v>3623.8</v>
      </c>
    </row>
    <row r="590" spans="1:9">
      <c r="A590" s="18">
        <v>4390203</v>
      </c>
      <c r="B590" s="18"/>
      <c r="C590" s="19" t="s">
        <v>29</v>
      </c>
      <c r="D590" s="22">
        <f>VLOOKUP(A590,'[1]Прайс-лист'!$A:$G,4,0)</f>
        <v>4581.08</v>
      </c>
      <c r="E590" s="20" t="s">
        <v>2953</v>
      </c>
      <c r="F590" s="10">
        <v>3739.55</v>
      </c>
      <c r="G590" s="10">
        <f t="shared" si="26"/>
        <v>0.22503509780588571</v>
      </c>
      <c r="H590" s="1">
        <f t="shared" si="24"/>
        <v>4581.08</v>
      </c>
      <c r="I590" s="1">
        <f t="shared" si="25"/>
        <v>3739.55</v>
      </c>
    </row>
    <row r="591" spans="1:9" ht="14.45" customHeight="1">
      <c r="A591" s="18">
        <v>4390206</v>
      </c>
      <c r="B591" s="18"/>
      <c r="C591" s="19" t="s">
        <v>276</v>
      </c>
      <c r="D591" s="22">
        <f>VLOOKUP(A591,'[1]Прайс-лист'!$A:$G,4,0)</f>
        <v>17989.23</v>
      </c>
      <c r="E591" s="20" t="s">
        <v>2953</v>
      </c>
      <c r="F591" s="10">
        <v>17989.23</v>
      </c>
      <c r="G591" s="10">
        <f t="shared" si="26"/>
        <v>0</v>
      </c>
      <c r="H591" s="1">
        <f t="shared" ref="H591:H654" si="27">IF(AND(D591&gt;0,F591&gt;0),D591,0)</f>
        <v>17989.23</v>
      </c>
      <c r="I591" s="1">
        <f t="shared" ref="I591:I654" si="28">IF(AND(D591&gt;0,F591&gt;0),F591,0)</f>
        <v>17989.23</v>
      </c>
    </row>
    <row r="592" spans="1:9" ht="14.45" customHeight="1">
      <c r="A592" s="18">
        <v>4390272</v>
      </c>
      <c r="B592" s="18"/>
      <c r="C592" s="19" t="s">
        <v>277</v>
      </c>
      <c r="D592" s="22">
        <f>VLOOKUP(A592,'[1]Прайс-лист'!$A:$G,4,0)</f>
        <v>11327.62</v>
      </c>
      <c r="E592" s="20" t="s">
        <v>2953</v>
      </c>
      <c r="F592" s="10">
        <v>11327.62</v>
      </c>
      <c r="G592" s="10">
        <f t="shared" si="26"/>
        <v>0</v>
      </c>
      <c r="H592" s="1">
        <f t="shared" si="27"/>
        <v>11327.62</v>
      </c>
      <c r="I592" s="1">
        <f t="shared" si="28"/>
        <v>11327.62</v>
      </c>
    </row>
    <row r="593" spans="1:9">
      <c r="A593" s="18">
        <v>4916449</v>
      </c>
      <c r="B593" s="18"/>
      <c r="C593" s="19" t="s">
        <v>83</v>
      </c>
      <c r="D593" s="22">
        <f>VLOOKUP(A593,'[1]Прайс-лист'!$A:$G,4,0)</f>
        <v>390.18</v>
      </c>
      <c r="E593" s="20" t="s">
        <v>2953</v>
      </c>
      <c r="F593" s="10">
        <v>315.58999999999997</v>
      </c>
      <c r="G593" s="10">
        <f t="shared" si="26"/>
        <v>0.2363509616908015</v>
      </c>
      <c r="H593" s="1">
        <f t="shared" si="27"/>
        <v>390.18</v>
      </c>
      <c r="I593" s="1">
        <f t="shared" si="28"/>
        <v>315.58999999999997</v>
      </c>
    </row>
    <row r="594" spans="1:9">
      <c r="A594" s="18">
        <v>4916450</v>
      </c>
      <c r="B594" s="18"/>
      <c r="C594" s="19" t="s">
        <v>83</v>
      </c>
      <c r="D594" s="22">
        <f>VLOOKUP(A594,'[1]Прайс-лист'!$A:$G,4,0)</f>
        <v>42.57</v>
      </c>
      <c r="E594" s="20" t="s">
        <v>2953</v>
      </c>
      <c r="F594" s="10">
        <v>37.409999999999997</v>
      </c>
      <c r="G594" s="10">
        <f t="shared" si="26"/>
        <v>0.13793103448275867</v>
      </c>
      <c r="H594" s="1">
        <f t="shared" si="27"/>
        <v>42.57</v>
      </c>
      <c r="I594" s="1">
        <f t="shared" si="28"/>
        <v>37.409999999999997</v>
      </c>
    </row>
    <row r="595" spans="1:9">
      <c r="A595" s="18">
        <v>4917205</v>
      </c>
      <c r="B595" s="18"/>
      <c r="C595" s="19" t="s">
        <v>152</v>
      </c>
      <c r="D595" s="22">
        <f>VLOOKUP(A595,'[1]Прайс-лист'!$A:$G,4,0)</f>
        <v>2762.83</v>
      </c>
      <c r="E595" s="20" t="s">
        <v>2953</v>
      </c>
      <c r="F595" s="10">
        <v>2423.75</v>
      </c>
      <c r="G595" s="10">
        <f t="shared" si="26"/>
        <v>0.13989891696750889</v>
      </c>
      <c r="H595" s="1">
        <f t="shared" si="27"/>
        <v>2762.83</v>
      </c>
      <c r="I595" s="1">
        <f t="shared" si="28"/>
        <v>2423.75</v>
      </c>
    </row>
    <row r="596" spans="1:9">
      <c r="A596" s="18">
        <v>4917836</v>
      </c>
      <c r="B596" s="18"/>
      <c r="C596" s="19" t="s">
        <v>124</v>
      </c>
      <c r="D596" s="22">
        <f>VLOOKUP(A596,'[1]Прайс-лист'!$A:$G,4,0)</f>
        <v>19249.71</v>
      </c>
      <c r="E596" s="20" t="s">
        <v>2953</v>
      </c>
      <c r="F596" s="10">
        <v>15634.93</v>
      </c>
      <c r="G596" s="10">
        <f t="shared" ref="G596:G659" si="29">IF(F596=0,"q",D596/F596-1)</f>
        <v>0.23119898841887987</v>
      </c>
      <c r="H596" s="1">
        <f t="shared" si="27"/>
        <v>19249.71</v>
      </c>
      <c r="I596" s="1">
        <f t="shared" si="28"/>
        <v>15634.93</v>
      </c>
    </row>
    <row r="597" spans="1:9">
      <c r="A597" s="18">
        <v>4917837</v>
      </c>
      <c r="B597" s="18"/>
      <c r="C597" s="19" t="s">
        <v>124</v>
      </c>
      <c r="D597" s="22">
        <f>VLOOKUP(A597,'[1]Прайс-лист'!$A:$G,4,0)</f>
        <v>17521.46</v>
      </c>
      <c r="E597" s="20" t="s">
        <v>2953</v>
      </c>
      <c r="F597" s="10">
        <v>13565.62</v>
      </c>
      <c r="G597" s="10">
        <f t="shared" si="29"/>
        <v>0.29160775548776963</v>
      </c>
      <c r="H597" s="1">
        <f t="shared" si="27"/>
        <v>17521.46</v>
      </c>
      <c r="I597" s="1">
        <f t="shared" si="28"/>
        <v>13565.62</v>
      </c>
    </row>
    <row r="598" spans="1:9">
      <c r="A598" s="18">
        <v>4917972</v>
      </c>
      <c r="B598" s="18"/>
      <c r="C598" s="19" t="s">
        <v>124</v>
      </c>
      <c r="D598" s="22">
        <f>VLOOKUP(A598,'[1]Прайс-лист'!$A:$G,4,0)</f>
        <v>2463.36</v>
      </c>
      <c r="E598" s="20" t="s">
        <v>2953</v>
      </c>
      <c r="F598" s="10">
        <v>2222.96</v>
      </c>
      <c r="G598" s="10">
        <f t="shared" si="29"/>
        <v>0.10814409616007481</v>
      </c>
      <c r="H598" s="1">
        <f t="shared" si="27"/>
        <v>2463.36</v>
      </c>
      <c r="I598" s="1">
        <f t="shared" si="28"/>
        <v>2222.96</v>
      </c>
    </row>
    <row r="599" spans="1:9" ht="14.45" customHeight="1">
      <c r="A599" s="18">
        <v>4918064</v>
      </c>
      <c r="B599" s="18"/>
      <c r="C599" s="19" t="s">
        <v>128</v>
      </c>
      <c r="D599" s="22">
        <f>VLOOKUP(A599,'[1]Прайс-лист'!$A:$G,4,0)</f>
        <v>6612.77</v>
      </c>
      <c r="E599" s="20" t="s">
        <v>2953</v>
      </c>
      <c r="F599" s="10">
        <v>6612.77</v>
      </c>
      <c r="G599" s="10">
        <f t="shared" si="29"/>
        <v>0</v>
      </c>
      <c r="H599" s="1">
        <f t="shared" si="27"/>
        <v>6612.77</v>
      </c>
      <c r="I599" s="1">
        <f t="shared" si="28"/>
        <v>6612.77</v>
      </c>
    </row>
    <row r="600" spans="1:9" ht="14.45" customHeight="1">
      <c r="A600" s="18">
        <v>4918072</v>
      </c>
      <c r="B600" s="18"/>
      <c r="C600" s="19" t="s">
        <v>278</v>
      </c>
      <c r="D600" s="22">
        <f>VLOOKUP(A600,'[1]Прайс-лист'!$A:$G,4,0)</f>
        <v>1258.81</v>
      </c>
      <c r="E600" s="20" t="s">
        <v>2953</v>
      </c>
      <c r="F600" s="10">
        <v>1258.81</v>
      </c>
      <c r="G600" s="10">
        <f t="shared" si="29"/>
        <v>0</v>
      </c>
      <c r="H600" s="1">
        <f t="shared" si="27"/>
        <v>1258.81</v>
      </c>
      <c r="I600" s="1">
        <f t="shared" si="28"/>
        <v>1258.81</v>
      </c>
    </row>
    <row r="601" spans="1:9" ht="14.45" customHeight="1">
      <c r="A601" s="18">
        <v>4918075</v>
      </c>
      <c r="B601" s="18"/>
      <c r="C601" s="19" t="s">
        <v>279</v>
      </c>
      <c r="D601" s="22">
        <f>VLOOKUP(A601,'[1]Прайс-лист'!$A:$G,4,0)</f>
        <v>385.92</v>
      </c>
      <c r="E601" s="20" t="s">
        <v>2953</v>
      </c>
      <c r="F601" s="10">
        <v>396.52</v>
      </c>
      <c r="G601" s="10">
        <f t="shared" si="29"/>
        <v>-2.6732573388479675E-2</v>
      </c>
      <c r="H601" s="1">
        <f t="shared" si="27"/>
        <v>385.92</v>
      </c>
      <c r="I601" s="1">
        <f t="shared" si="28"/>
        <v>396.52</v>
      </c>
    </row>
    <row r="602" spans="1:9" ht="14.45" customHeight="1">
      <c r="A602" s="18">
        <v>4920071</v>
      </c>
      <c r="B602" s="18" t="s">
        <v>3965</v>
      </c>
      <c r="C602" s="19" t="s">
        <v>264</v>
      </c>
      <c r="D602" s="22">
        <f>VLOOKUP(A602,'[1]Прайс-лист'!$A:$G,4,0)</f>
        <v>659.72</v>
      </c>
      <c r="E602" s="20" t="s">
        <v>2951</v>
      </c>
      <c r="F602" s="10">
        <v>804.54</v>
      </c>
      <c r="G602" s="10">
        <f t="shared" si="29"/>
        <v>-0.18000348024958357</v>
      </c>
      <c r="H602" s="1">
        <f t="shared" si="27"/>
        <v>659.72</v>
      </c>
      <c r="I602" s="1">
        <f t="shared" si="28"/>
        <v>804.54</v>
      </c>
    </row>
    <row r="603" spans="1:9">
      <c r="A603" s="18">
        <v>4924925</v>
      </c>
      <c r="B603" s="18"/>
      <c r="C603" s="19" t="s">
        <v>280</v>
      </c>
      <c r="D603" s="22">
        <f>VLOOKUP(A603,'[1]Прайс-лист'!$A:$G,4,0)</f>
        <v>8435.52</v>
      </c>
      <c r="E603" s="20" t="s">
        <v>2953</v>
      </c>
      <c r="F603" s="10">
        <v>7154.73</v>
      </c>
      <c r="G603" s="10">
        <f t="shared" si="29"/>
        <v>0.17901304451740341</v>
      </c>
      <c r="H603" s="1">
        <f t="shared" si="27"/>
        <v>8435.52</v>
      </c>
      <c r="I603" s="1">
        <f t="shared" si="28"/>
        <v>7154.73</v>
      </c>
    </row>
    <row r="604" spans="1:9">
      <c r="A604" s="18">
        <v>4927649</v>
      </c>
      <c r="B604" s="18"/>
      <c r="C604" s="19" t="s">
        <v>124</v>
      </c>
      <c r="D604" s="22">
        <f>VLOOKUP(A604,'[1]Прайс-лист'!$A:$G,4,0)</f>
        <v>7974.28</v>
      </c>
      <c r="E604" s="20" t="s">
        <v>2953</v>
      </c>
      <c r="F604" s="10">
        <v>6477.14</v>
      </c>
      <c r="G604" s="10">
        <f t="shared" si="29"/>
        <v>0.23114213989507704</v>
      </c>
      <c r="H604" s="1">
        <f t="shared" si="27"/>
        <v>7974.28</v>
      </c>
      <c r="I604" s="1">
        <f t="shared" si="28"/>
        <v>6477.14</v>
      </c>
    </row>
    <row r="605" spans="1:9">
      <c r="A605" s="18">
        <v>4927650</v>
      </c>
      <c r="B605" s="18"/>
      <c r="C605" s="19" t="s">
        <v>124</v>
      </c>
      <c r="D605" s="22">
        <f>VLOOKUP(A605,'[1]Прайс-лист'!$A:$G,4,0)</f>
        <v>3416.69</v>
      </c>
      <c r="E605" s="20" t="s">
        <v>2953</v>
      </c>
      <c r="F605" s="10">
        <v>2774.91</v>
      </c>
      <c r="G605" s="10">
        <f t="shared" si="29"/>
        <v>0.23127957303119739</v>
      </c>
      <c r="H605" s="1">
        <f t="shared" si="27"/>
        <v>3416.69</v>
      </c>
      <c r="I605" s="1">
        <f t="shared" si="28"/>
        <v>2774.91</v>
      </c>
    </row>
    <row r="606" spans="1:9">
      <c r="A606" s="18">
        <v>4927651</v>
      </c>
      <c r="B606" s="18"/>
      <c r="C606" s="19" t="s">
        <v>124</v>
      </c>
      <c r="D606" s="22">
        <f>VLOOKUP(A606,'[1]Прайс-лист'!$A:$G,4,0)</f>
        <v>2494.02</v>
      </c>
      <c r="E606" s="20" t="s">
        <v>2953</v>
      </c>
      <c r="F606" s="10">
        <v>2025.86</v>
      </c>
      <c r="G606" s="10">
        <f t="shared" si="29"/>
        <v>0.23109198068968251</v>
      </c>
      <c r="H606" s="1">
        <f t="shared" si="27"/>
        <v>2494.02</v>
      </c>
      <c r="I606" s="1">
        <f t="shared" si="28"/>
        <v>2025.86</v>
      </c>
    </row>
    <row r="607" spans="1:9">
      <c r="A607" s="18">
        <v>4927652</v>
      </c>
      <c r="B607" s="18"/>
      <c r="C607" s="19" t="s">
        <v>124</v>
      </c>
      <c r="D607" s="22">
        <f>VLOOKUP(A607,'[1]Прайс-лист'!$A:$G,4,0)</f>
        <v>3022.86</v>
      </c>
      <c r="E607" s="20" t="s">
        <v>2953</v>
      </c>
      <c r="F607" s="10">
        <v>2454.91</v>
      </c>
      <c r="G607" s="10">
        <f t="shared" si="29"/>
        <v>0.23135267688021166</v>
      </c>
      <c r="H607" s="1">
        <f t="shared" si="27"/>
        <v>3022.86</v>
      </c>
      <c r="I607" s="1">
        <f t="shared" si="28"/>
        <v>2454.91</v>
      </c>
    </row>
    <row r="608" spans="1:9" ht="14.45" customHeight="1">
      <c r="A608" s="18">
        <v>4927951</v>
      </c>
      <c r="B608" s="18"/>
      <c r="C608" s="19" t="s">
        <v>281</v>
      </c>
      <c r="D608" s="22">
        <f>VLOOKUP(A608,'[1]Прайс-лист'!$A:$G,4,0)</f>
        <v>5061.83</v>
      </c>
      <c r="E608" s="20" t="s">
        <v>2953</v>
      </c>
      <c r="F608" s="10">
        <v>5061.83</v>
      </c>
      <c r="G608" s="10">
        <f t="shared" si="29"/>
        <v>0</v>
      </c>
      <c r="H608" s="1">
        <f t="shared" si="27"/>
        <v>5061.83</v>
      </c>
      <c r="I608" s="1">
        <f t="shared" si="28"/>
        <v>5061.83</v>
      </c>
    </row>
    <row r="609" spans="1:9">
      <c r="A609" s="18">
        <v>4927952</v>
      </c>
      <c r="B609" s="18"/>
      <c r="C609" s="19" t="s">
        <v>124</v>
      </c>
      <c r="D609" s="22">
        <f>VLOOKUP(A609,'[1]Прайс-лист'!$A:$G,4,0)</f>
        <v>3070.63</v>
      </c>
      <c r="E609" s="20" t="s">
        <v>2953</v>
      </c>
      <c r="F609" s="10">
        <v>2493.83</v>
      </c>
      <c r="G609" s="10">
        <f t="shared" si="29"/>
        <v>0.23129082575797066</v>
      </c>
      <c r="H609" s="1">
        <f t="shared" si="27"/>
        <v>3070.63</v>
      </c>
      <c r="I609" s="1">
        <f t="shared" si="28"/>
        <v>2493.83</v>
      </c>
    </row>
    <row r="610" spans="1:9">
      <c r="A610" s="18">
        <v>4928120</v>
      </c>
      <c r="B610" s="18"/>
      <c r="C610" s="19" t="s">
        <v>124</v>
      </c>
      <c r="D610" s="22">
        <f>VLOOKUP(A610,'[1]Прайс-лист'!$A:$G,4,0)</f>
        <v>11898.26</v>
      </c>
      <c r="E610" s="20" t="s">
        <v>2953</v>
      </c>
      <c r="F610" s="10">
        <v>9663.4599999999991</v>
      </c>
      <c r="G610" s="10">
        <f t="shared" si="29"/>
        <v>0.23126292239011703</v>
      </c>
      <c r="H610" s="1">
        <f t="shared" si="27"/>
        <v>11898.26</v>
      </c>
      <c r="I610" s="1">
        <f t="shared" si="28"/>
        <v>9663.4599999999991</v>
      </c>
    </row>
    <row r="611" spans="1:9" ht="14.45" customHeight="1">
      <c r="A611" s="18">
        <v>4951864</v>
      </c>
      <c r="B611" s="18"/>
      <c r="C611" s="19" t="s">
        <v>153</v>
      </c>
      <c r="D611" s="22">
        <f>VLOOKUP(A611,'[1]Прайс-лист'!$A:$G,4,0)</f>
        <v>17606.88</v>
      </c>
      <c r="E611" s="20" t="s">
        <v>2953</v>
      </c>
      <c r="F611" s="10">
        <v>18095.150000000001</v>
      </c>
      <c r="G611" s="10">
        <f t="shared" si="29"/>
        <v>-2.6983473472173558E-2</v>
      </c>
      <c r="H611" s="1">
        <f t="shared" si="27"/>
        <v>17606.88</v>
      </c>
      <c r="I611" s="1">
        <f t="shared" si="28"/>
        <v>18095.150000000001</v>
      </c>
    </row>
    <row r="612" spans="1:9" ht="14.45" customHeight="1">
      <c r="A612" s="18">
        <v>4954405</v>
      </c>
      <c r="B612" s="18"/>
      <c r="C612" s="19" t="s">
        <v>126</v>
      </c>
      <c r="D612" s="22">
        <f>VLOOKUP(A612,'[1]Прайс-лист'!$A:$G,4,0)</f>
        <v>15309</v>
      </c>
      <c r="E612" s="20" t="s">
        <v>2953</v>
      </c>
      <c r="F612" s="10">
        <v>15309</v>
      </c>
      <c r="G612" s="10">
        <f t="shared" si="29"/>
        <v>0</v>
      </c>
      <c r="H612" s="1">
        <f t="shared" si="27"/>
        <v>15309</v>
      </c>
      <c r="I612" s="1">
        <f t="shared" si="28"/>
        <v>15309</v>
      </c>
    </row>
    <row r="613" spans="1:9" ht="14.45" customHeight="1">
      <c r="A613" s="18">
        <v>4954450</v>
      </c>
      <c r="B613" s="18"/>
      <c r="C613" s="19" t="s">
        <v>255</v>
      </c>
      <c r="D613" s="22">
        <f>VLOOKUP(A613,'[1]Прайс-лист'!$A:$G,4,0)</f>
        <v>11388.69</v>
      </c>
      <c r="E613" s="20" t="s">
        <v>2953</v>
      </c>
      <c r="F613" s="10">
        <v>11388.69</v>
      </c>
      <c r="G613" s="10">
        <f t="shared" si="29"/>
        <v>0</v>
      </c>
      <c r="H613" s="1">
        <f t="shared" si="27"/>
        <v>11388.69</v>
      </c>
      <c r="I613" s="1">
        <f t="shared" si="28"/>
        <v>11388.69</v>
      </c>
    </row>
    <row r="614" spans="1:9">
      <c r="A614" s="18">
        <v>4954905</v>
      </c>
      <c r="B614" s="18"/>
      <c r="C614" s="19" t="s">
        <v>255</v>
      </c>
      <c r="D614" s="22">
        <f>VLOOKUP(A614,'[1]Прайс-лист'!$A:$G,4,0)</f>
        <v>131.04</v>
      </c>
      <c r="E614" s="20" t="s">
        <v>2953</v>
      </c>
      <c r="F614" s="10">
        <v>130.97999999999999</v>
      </c>
      <c r="G614" s="10">
        <f t="shared" si="29"/>
        <v>4.5808520384782447E-4</v>
      </c>
      <c r="H614" s="1">
        <f t="shared" si="27"/>
        <v>131.04</v>
      </c>
      <c r="I614" s="1">
        <f t="shared" si="28"/>
        <v>130.97999999999999</v>
      </c>
    </row>
    <row r="615" spans="1:9">
      <c r="A615" s="18">
        <v>4955325</v>
      </c>
      <c r="B615" s="18"/>
      <c r="C615" s="19" t="s">
        <v>229</v>
      </c>
      <c r="D615" s="22">
        <f>VLOOKUP(A615,'[1]Прайс-лист'!$A:$G,4,0)</f>
        <v>40740.839999999997</v>
      </c>
      <c r="E615" s="20" t="s">
        <v>2953</v>
      </c>
      <c r="F615" s="10">
        <v>34047.08</v>
      </c>
      <c r="G615" s="10">
        <f t="shared" si="29"/>
        <v>0.19660305670853395</v>
      </c>
      <c r="H615" s="1">
        <f t="shared" si="27"/>
        <v>40740.839999999997</v>
      </c>
      <c r="I615" s="1">
        <f t="shared" si="28"/>
        <v>34047.08</v>
      </c>
    </row>
    <row r="616" spans="1:9">
      <c r="A616" s="18">
        <v>4955326</v>
      </c>
      <c r="B616" s="18"/>
      <c r="C616" s="19" t="s">
        <v>232</v>
      </c>
      <c r="D616" s="22">
        <f>VLOOKUP(A616,'[1]Прайс-лист'!$A:$G,4,0)</f>
        <v>54324.87</v>
      </c>
      <c r="E616" s="20" t="s">
        <v>2953</v>
      </c>
      <c r="F616" s="10">
        <v>47073.01</v>
      </c>
      <c r="G616" s="10">
        <f t="shared" si="29"/>
        <v>0.15405558301880418</v>
      </c>
      <c r="H616" s="1">
        <f t="shared" si="27"/>
        <v>54324.87</v>
      </c>
      <c r="I616" s="1">
        <f t="shared" si="28"/>
        <v>47073.01</v>
      </c>
    </row>
    <row r="617" spans="1:9">
      <c r="A617" s="18">
        <v>4955328</v>
      </c>
      <c r="B617" s="18"/>
      <c r="C617" s="19" t="s">
        <v>262</v>
      </c>
      <c r="D617" s="22">
        <f>VLOOKUP(A617,'[1]Прайс-лист'!$A:$G,4,0)</f>
        <v>11018.52</v>
      </c>
      <c r="E617" s="20" t="s">
        <v>2953</v>
      </c>
      <c r="F617" s="10">
        <v>10382.99</v>
      </c>
      <c r="G617" s="10">
        <f t="shared" si="29"/>
        <v>6.1208765490480266E-2</v>
      </c>
      <c r="H617" s="1">
        <f t="shared" si="27"/>
        <v>11018.52</v>
      </c>
      <c r="I617" s="1">
        <f t="shared" si="28"/>
        <v>10382.99</v>
      </c>
    </row>
    <row r="618" spans="1:9">
      <c r="A618" s="18">
        <v>4955369</v>
      </c>
      <c r="B618" s="18"/>
      <c r="C618" s="19" t="s">
        <v>282</v>
      </c>
      <c r="D618" s="22">
        <f>VLOOKUP(A618,'[1]Прайс-лист'!$A:$G,4,0)</f>
        <v>37822.44</v>
      </c>
      <c r="E618" s="20" t="s">
        <v>2953</v>
      </c>
      <c r="F618" s="10">
        <v>27442.13</v>
      </c>
      <c r="G618" s="10">
        <f t="shared" si="29"/>
        <v>0.37826181859790031</v>
      </c>
      <c r="H618" s="1">
        <f t="shared" si="27"/>
        <v>37822.44</v>
      </c>
      <c r="I618" s="1">
        <f t="shared" si="28"/>
        <v>27442.13</v>
      </c>
    </row>
    <row r="619" spans="1:9" ht="14.45" customHeight="1">
      <c r="A619" s="18">
        <v>4955917</v>
      </c>
      <c r="B619" s="18"/>
      <c r="C619" s="19" t="s">
        <v>283</v>
      </c>
      <c r="D619" s="22">
        <f>VLOOKUP(A619,'[1]Прайс-лист'!$A:$G,4,0)</f>
        <v>9276.23</v>
      </c>
      <c r="E619" s="20" t="s">
        <v>2953</v>
      </c>
      <c r="F619" s="10">
        <v>9276.23</v>
      </c>
      <c r="G619" s="10">
        <f t="shared" si="29"/>
        <v>0</v>
      </c>
      <c r="H619" s="1">
        <f t="shared" si="27"/>
        <v>9276.23</v>
      </c>
      <c r="I619" s="1">
        <f t="shared" si="28"/>
        <v>9276.23</v>
      </c>
    </row>
    <row r="620" spans="1:9" ht="14.45" customHeight="1">
      <c r="A620" s="18">
        <v>4955976</v>
      </c>
      <c r="B620" s="18"/>
      <c r="C620" s="19" t="s">
        <v>261</v>
      </c>
      <c r="D620" s="22">
        <f>VLOOKUP(A620,'[1]Прайс-лист'!$A:$G,4,0)</f>
        <v>2731.33</v>
      </c>
      <c r="E620" s="20" t="s">
        <v>2953</v>
      </c>
      <c r="F620" s="10">
        <v>2731.33</v>
      </c>
      <c r="G620" s="10">
        <f t="shared" si="29"/>
        <v>0</v>
      </c>
      <c r="H620" s="1">
        <f t="shared" si="27"/>
        <v>2731.33</v>
      </c>
      <c r="I620" s="1">
        <f t="shared" si="28"/>
        <v>2731.33</v>
      </c>
    </row>
    <row r="621" spans="1:9">
      <c r="A621" s="18">
        <v>4955998</v>
      </c>
      <c r="B621" s="18"/>
      <c r="C621" s="19" t="s">
        <v>284</v>
      </c>
      <c r="D621" s="22">
        <f>VLOOKUP(A621,'[1]Прайс-лист'!$A:$G,4,0)</f>
        <v>43493.83</v>
      </c>
      <c r="E621" s="20" t="s">
        <v>2953</v>
      </c>
      <c r="F621" s="10">
        <v>31405.09</v>
      </c>
      <c r="G621" s="10">
        <f t="shared" si="29"/>
        <v>0.38492932196659835</v>
      </c>
      <c r="H621" s="1">
        <f t="shared" si="27"/>
        <v>43493.83</v>
      </c>
      <c r="I621" s="1">
        <f t="shared" si="28"/>
        <v>31405.09</v>
      </c>
    </row>
    <row r="622" spans="1:9">
      <c r="A622" s="18">
        <v>4956000</v>
      </c>
      <c r="B622" s="18"/>
      <c r="C622" s="19" t="s">
        <v>285</v>
      </c>
      <c r="D622" s="22">
        <f>VLOOKUP(A622,'[1]Прайс-лист'!$A:$G,4,0)</f>
        <v>33854.239999999998</v>
      </c>
      <c r="E622" s="20" t="s">
        <v>2953</v>
      </c>
      <c r="F622" s="10">
        <v>27760.66</v>
      </c>
      <c r="G622" s="10">
        <f t="shared" si="29"/>
        <v>0.21950414723569245</v>
      </c>
      <c r="H622" s="1">
        <f t="shared" si="27"/>
        <v>33854.239999999998</v>
      </c>
      <c r="I622" s="1">
        <f t="shared" si="28"/>
        <v>27760.66</v>
      </c>
    </row>
    <row r="623" spans="1:9">
      <c r="A623" s="18">
        <v>4956141</v>
      </c>
      <c r="B623" s="18"/>
      <c r="C623" s="19" t="s">
        <v>286</v>
      </c>
      <c r="D623" s="22">
        <f>VLOOKUP(A623,'[1]Прайс-лист'!$A:$G,4,0)</f>
        <v>176042.92</v>
      </c>
      <c r="E623" s="20" t="s">
        <v>2953</v>
      </c>
      <c r="F623" s="10">
        <v>164889.47</v>
      </c>
      <c r="G623" s="10">
        <f t="shared" si="29"/>
        <v>6.7641978593296459E-2</v>
      </c>
      <c r="H623" s="1">
        <f t="shared" si="27"/>
        <v>176042.92</v>
      </c>
      <c r="I623" s="1">
        <f t="shared" si="28"/>
        <v>164889.47</v>
      </c>
    </row>
    <row r="624" spans="1:9">
      <c r="A624" s="18">
        <v>4964200</v>
      </c>
      <c r="B624" s="18"/>
      <c r="C624" s="19" t="s">
        <v>124</v>
      </c>
      <c r="D624" s="22">
        <f>VLOOKUP(A624,'[1]Прайс-лист'!$A:$G,4,0)</f>
        <v>6672.32</v>
      </c>
      <c r="E624" s="20" t="s">
        <v>2953</v>
      </c>
      <c r="F624" s="10">
        <v>5430.21</v>
      </c>
      <c r="G624" s="10">
        <f t="shared" si="29"/>
        <v>0.22874069326968938</v>
      </c>
      <c r="H624" s="1">
        <f t="shared" si="27"/>
        <v>6672.32</v>
      </c>
      <c r="I624" s="1">
        <f t="shared" si="28"/>
        <v>5430.21</v>
      </c>
    </row>
    <row r="625" spans="1:9" ht="14.45" customHeight="1">
      <c r="A625" s="18">
        <v>4964237</v>
      </c>
      <c r="B625" s="18"/>
      <c r="C625" s="19" t="s">
        <v>128</v>
      </c>
      <c r="D625" s="22">
        <f>VLOOKUP(A625,'[1]Прайс-лист'!$A:$G,4,0)</f>
        <v>18304.099999999999</v>
      </c>
      <c r="E625" s="20" t="s">
        <v>2953</v>
      </c>
      <c r="F625" s="10">
        <v>18304.099999999999</v>
      </c>
      <c r="G625" s="10">
        <f t="shared" si="29"/>
        <v>0</v>
      </c>
      <c r="H625" s="1">
        <f t="shared" si="27"/>
        <v>18304.099999999999</v>
      </c>
      <c r="I625" s="1">
        <f t="shared" si="28"/>
        <v>18304.099999999999</v>
      </c>
    </row>
    <row r="626" spans="1:9">
      <c r="A626" s="18">
        <v>4969126</v>
      </c>
      <c r="B626" s="18"/>
      <c r="C626" s="19" t="s">
        <v>287</v>
      </c>
      <c r="D626" s="22">
        <f>VLOOKUP(A626,'[1]Прайс-лист'!$A:$G,4,0)</f>
        <v>11100.66</v>
      </c>
      <c r="E626" s="20" t="s">
        <v>2953</v>
      </c>
      <c r="F626" s="10">
        <v>9061.19</v>
      </c>
      <c r="G626" s="10">
        <f t="shared" si="29"/>
        <v>0.225077500858055</v>
      </c>
      <c r="H626" s="1">
        <f t="shared" si="27"/>
        <v>11100.66</v>
      </c>
      <c r="I626" s="1">
        <f t="shared" si="28"/>
        <v>9061.19</v>
      </c>
    </row>
    <row r="627" spans="1:9">
      <c r="A627" s="18">
        <v>4970261</v>
      </c>
      <c r="B627" s="18"/>
      <c r="C627" s="19" t="s">
        <v>124</v>
      </c>
      <c r="D627" s="22">
        <f>VLOOKUP(A627,'[1]Прайс-лист'!$A:$G,4,0)</f>
        <v>6924.06</v>
      </c>
      <c r="E627" s="20" t="s">
        <v>2953</v>
      </c>
      <c r="F627" s="10">
        <v>5634.72</v>
      </c>
      <c r="G627" s="10">
        <f t="shared" si="29"/>
        <v>0.22882059800664445</v>
      </c>
      <c r="H627" s="1">
        <f t="shared" si="27"/>
        <v>6924.06</v>
      </c>
      <c r="I627" s="1">
        <f t="shared" si="28"/>
        <v>5634.72</v>
      </c>
    </row>
    <row r="628" spans="1:9">
      <c r="A628" s="18">
        <v>4970292</v>
      </c>
      <c r="B628" s="18"/>
      <c r="C628" s="19" t="s">
        <v>124</v>
      </c>
      <c r="D628" s="22">
        <f>VLOOKUP(A628,'[1]Прайс-лист'!$A:$G,4,0)</f>
        <v>5144.07</v>
      </c>
      <c r="E628" s="20" t="s">
        <v>2953</v>
      </c>
      <c r="F628" s="10">
        <v>4186.43</v>
      </c>
      <c r="G628" s="10">
        <f t="shared" si="29"/>
        <v>0.22874859964217698</v>
      </c>
      <c r="H628" s="1">
        <f t="shared" si="27"/>
        <v>5144.07</v>
      </c>
      <c r="I628" s="1">
        <f t="shared" si="28"/>
        <v>4186.43</v>
      </c>
    </row>
    <row r="629" spans="1:9">
      <c r="A629" s="18">
        <v>4995445</v>
      </c>
      <c r="B629" s="18"/>
      <c r="C629" s="19" t="s">
        <v>227</v>
      </c>
      <c r="D629" s="22">
        <f>VLOOKUP(A629,'[1]Прайс-лист'!$A:$G,4,0)</f>
        <v>39221.279999999999</v>
      </c>
      <c r="E629" s="20" t="s">
        <v>2953</v>
      </c>
      <c r="F629" s="10">
        <v>37364.28</v>
      </c>
      <c r="G629" s="10">
        <f t="shared" si="29"/>
        <v>4.969987378319618E-2</v>
      </c>
      <c r="H629" s="1">
        <f t="shared" si="27"/>
        <v>39221.279999999999</v>
      </c>
      <c r="I629" s="1">
        <f t="shared" si="28"/>
        <v>37364.28</v>
      </c>
    </row>
    <row r="630" spans="1:9" ht="14.45" customHeight="1">
      <c r="A630" s="18">
        <v>5373048</v>
      </c>
      <c r="B630" s="18"/>
      <c r="C630" s="19" t="s">
        <v>288</v>
      </c>
      <c r="D630" s="22">
        <f>VLOOKUP(A630,'[1]Прайс-лист'!$A:$G,4,0)</f>
        <v>85766.37</v>
      </c>
      <c r="E630" s="20" t="s">
        <v>2953</v>
      </c>
      <c r="F630" s="10">
        <v>85766.37</v>
      </c>
      <c r="G630" s="10">
        <f t="shared" si="29"/>
        <v>0</v>
      </c>
      <c r="H630" s="1">
        <f t="shared" si="27"/>
        <v>85766.37</v>
      </c>
      <c r="I630" s="1">
        <f t="shared" si="28"/>
        <v>85766.37</v>
      </c>
    </row>
    <row r="631" spans="1:9" ht="14.45" customHeight="1">
      <c r="A631" s="18">
        <v>5375395</v>
      </c>
      <c r="B631" s="18"/>
      <c r="C631" s="19" t="s">
        <v>128</v>
      </c>
      <c r="D631" s="22">
        <f>VLOOKUP(A631,'[1]Прайс-лист'!$A:$G,4,0)</f>
        <v>87447.6</v>
      </c>
      <c r="E631" s="20" t="s">
        <v>2953</v>
      </c>
      <c r="F631" s="10">
        <v>87447.6</v>
      </c>
      <c r="G631" s="10">
        <f t="shared" si="29"/>
        <v>0</v>
      </c>
      <c r="H631" s="1">
        <f t="shared" si="27"/>
        <v>87447.6</v>
      </c>
      <c r="I631" s="1">
        <f t="shared" si="28"/>
        <v>87447.6</v>
      </c>
    </row>
    <row r="632" spans="1:9">
      <c r="A632" s="18">
        <v>5377540</v>
      </c>
      <c r="B632" s="18"/>
      <c r="C632" s="19" t="s">
        <v>29</v>
      </c>
      <c r="D632" s="22">
        <f>VLOOKUP(A632,'[1]Прайс-лист'!$A:$G,4,0)</f>
        <v>4760.33</v>
      </c>
      <c r="E632" s="20" t="s">
        <v>2953</v>
      </c>
      <c r="F632" s="10">
        <v>3735.83</v>
      </c>
      <c r="G632" s="10">
        <f t="shared" si="29"/>
        <v>0.27423624736671637</v>
      </c>
      <c r="H632" s="1">
        <f t="shared" si="27"/>
        <v>4760.33</v>
      </c>
      <c r="I632" s="1">
        <f t="shared" si="28"/>
        <v>3735.83</v>
      </c>
    </row>
    <row r="633" spans="1:9" ht="14.45" customHeight="1">
      <c r="A633" s="18">
        <v>5413029</v>
      </c>
      <c r="B633" s="18"/>
      <c r="C633" s="19" t="s">
        <v>171</v>
      </c>
      <c r="D633" s="22">
        <f>VLOOKUP(A633,'[1]Прайс-лист'!$A:$G,4,0)</f>
        <v>470.02</v>
      </c>
      <c r="E633" s="20" t="s">
        <v>2953</v>
      </c>
      <c r="F633" s="10">
        <v>470.02</v>
      </c>
      <c r="G633" s="10">
        <f t="shared" si="29"/>
        <v>0</v>
      </c>
      <c r="H633" s="1">
        <f t="shared" si="27"/>
        <v>470.02</v>
      </c>
      <c r="I633" s="1">
        <f t="shared" si="28"/>
        <v>470.02</v>
      </c>
    </row>
    <row r="634" spans="1:9" ht="14.45" customHeight="1">
      <c r="A634" s="18">
        <v>5417125</v>
      </c>
      <c r="B634" s="18"/>
      <c r="C634" s="19" t="s">
        <v>276</v>
      </c>
      <c r="D634" s="22">
        <f>VLOOKUP(A634,'[1]Прайс-лист'!$A:$G,4,0)</f>
        <v>10421.5</v>
      </c>
      <c r="E634" s="20" t="s">
        <v>2953</v>
      </c>
      <c r="F634" s="10">
        <v>10421.5</v>
      </c>
      <c r="G634" s="10">
        <f t="shared" si="29"/>
        <v>0</v>
      </c>
      <c r="H634" s="1">
        <f t="shared" si="27"/>
        <v>10421.5</v>
      </c>
      <c r="I634" s="1">
        <f t="shared" si="28"/>
        <v>10421.5</v>
      </c>
    </row>
    <row r="635" spans="1:9">
      <c r="A635" s="18">
        <v>5491808</v>
      </c>
      <c r="B635" s="18"/>
      <c r="C635" s="19" t="s">
        <v>127</v>
      </c>
      <c r="D635" s="22">
        <f>VLOOKUP(A635,'[1]Прайс-лист'!$A:$G,4,0)</f>
        <v>4404.96</v>
      </c>
      <c r="E635" s="20" t="s">
        <v>2953</v>
      </c>
      <c r="F635" s="10">
        <v>3692.7</v>
      </c>
      <c r="G635" s="10">
        <f t="shared" si="29"/>
        <v>0.19288325615403368</v>
      </c>
      <c r="H635" s="1">
        <f t="shared" si="27"/>
        <v>4404.96</v>
      </c>
      <c r="I635" s="1">
        <f t="shared" si="28"/>
        <v>3692.7</v>
      </c>
    </row>
    <row r="636" spans="1:9">
      <c r="A636" s="18">
        <v>5540246</v>
      </c>
      <c r="B636" s="18"/>
      <c r="C636" s="19" t="s">
        <v>289</v>
      </c>
      <c r="D636" s="22">
        <f>VLOOKUP(A636,'[1]Прайс-лист'!$A:$G,4,0)</f>
        <v>546693.13</v>
      </c>
      <c r="E636" s="20" t="s">
        <v>2953</v>
      </c>
      <c r="F636" s="10">
        <v>487000.11</v>
      </c>
      <c r="G636" s="10">
        <f t="shared" si="29"/>
        <v>0.12257290865909676</v>
      </c>
      <c r="H636" s="1">
        <f t="shared" si="27"/>
        <v>546693.13</v>
      </c>
      <c r="I636" s="1">
        <f t="shared" si="28"/>
        <v>487000.11</v>
      </c>
    </row>
    <row r="637" spans="1:9" ht="14.45" customHeight="1">
      <c r="A637" s="18">
        <v>5540851</v>
      </c>
      <c r="B637" s="18"/>
      <c r="C637" s="19" t="s">
        <v>253</v>
      </c>
      <c r="D637" s="22">
        <f>VLOOKUP(A637,'[1]Прайс-лист'!$A:$G,4,0)</f>
        <v>878.64</v>
      </c>
      <c r="E637" s="20" t="s">
        <v>2953</v>
      </c>
      <c r="F637" s="10">
        <v>878.64</v>
      </c>
      <c r="G637" s="10">
        <f t="shared" si="29"/>
        <v>0</v>
      </c>
      <c r="H637" s="1">
        <f t="shared" si="27"/>
        <v>878.64</v>
      </c>
      <c r="I637" s="1">
        <f t="shared" si="28"/>
        <v>878.64</v>
      </c>
    </row>
    <row r="638" spans="1:9">
      <c r="A638" s="18">
        <v>5579320</v>
      </c>
      <c r="B638" s="18"/>
      <c r="C638" s="19" t="s">
        <v>271</v>
      </c>
      <c r="D638" s="22">
        <f>VLOOKUP(A638,'[1]Прайс-лист'!$A:$G,4,0)</f>
        <v>196588.69</v>
      </c>
      <c r="E638" s="20" t="s">
        <v>2953</v>
      </c>
      <c r="F638" s="10">
        <v>166204.91</v>
      </c>
      <c r="G638" s="10">
        <f t="shared" si="29"/>
        <v>0.18280916009039694</v>
      </c>
      <c r="H638" s="1">
        <f t="shared" si="27"/>
        <v>196588.69</v>
      </c>
      <c r="I638" s="1">
        <f t="shared" si="28"/>
        <v>166204.91</v>
      </c>
    </row>
    <row r="639" spans="1:9" ht="14.45" customHeight="1">
      <c r="A639" s="18">
        <v>5593524</v>
      </c>
      <c r="B639" s="18"/>
      <c r="C639" s="19" t="s">
        <v>290</v>
      </c>
      <c r="D639" s="22">
        <f>VLOOKUP(A639,'[1]Прайс-лист'!$A:$G,4,0)</f>
        <v>20152.8</v>
      </c>
      <c r="E639" s="20" t="s">
        <v>2953</v>
      </c>
      <c r="F639" s="10">
        <v>20199.11</v>
      </c>
      <c r="G639" s="10">
        <f t="shared" si="29"/>
        <v>-2.292675271336253E-3</v>
      </c>
      <c r="H639" s="1">
        <f t="shared" si="27"/>
        <v>20152.8</v>
      </c>
      <c r="I639" s="1">
        <f t="shared" si="28"/>
        <v>20199.11</v>
      </c>
    </row>
    <row r="640" spans="1:9" ht="14.45" customHeight="1">
      <c r="A640" s="18">
        <v>5594397</v>
      </c>
      <c r="B640" s="18"/>
      <c r="C640" s="19" t="s">
        <v>126</v>
      </c>
      <c r="D640" s="22">
        <f>VLOOKUP(A640,'[1]Прайс-лист'!$A:$G,4,0)</f>
        <v>8512.98</v>
      </c>
      <c r="E640" s="20" t="s">
        <v>2953</v>
      </c>
      <c r="F640" s="10">
        <v>8512.98</v>
      </c>
      <c r="G640" s="10">
        <f t="shared" si="29"/>
        <v>0</v>
      </c>
      <c r="H640" s="1">
        <f t="shared" si="27"/>
        <v>8512.98</v>
      </c>
      <c r="I640" s="1">
        <f t="shared" si="28"/>
        <v>8512.98</v>
      </c>
    </row>
    <row r="641" spans="1:9" ht="14.45" customHeight="1">
      <c r="A641" s="18">
        <v>5635345</v>
      </c>
      <c r="B641" s="18"/>
      <c r="C641" s="19" t="s">
        <v>220</v>
      </c>
      <c r="D641" s="22">
        <f>VLOOKUP(A641,'[1]Прайс-лист'!$A:$G,4,0)</f>
        <v>71427.850000000006</v>
      </c>
      <c r="E641" s="20" t="s">
        <v>2953</v>
      </c>
      <c r="F641" s="10">
        <v>71427.850000000006</v>
      </c>
      <c r="G641" s="10">
        <f t="shared" si="29"/>
        <v>0</v>
      </c>
      <c r="H641" s="1">
        <f t="shared" si="27"/>
        <v>71427.850000000006</v>
      </c>
      <c r="I641" s="1">
        <f t="shared" si="28"/>
        <v>71427.850000000006</v>
      </c>
    </row>
    <row r="642" spans="1:9">
      <c r="A642" s="18">
        <v>5638753</v>
      </c>
      <c r="B642" s="18"/>
      <c r="C642" s="19" t="s">
        <v>233</v>
      </c>
      <c r="D642" s="22">
        <f>VLOOKUP(A642,'[1]Прайс-лист'!$A:$G,4,0)</f>
        <v>265634.34999999998</v>
      </c>
      <c r="E642" s="20" t="s">
        <v>2953</v>
      </c>
      <c r="F642" s="10">
        <v>224502.57</v>
      </c>
      <c r="G642" s="10">
        <f t="shared" si="29"/>
        <v>0.18321295831936335</v>
      </c>
      <c r="H642" s="1">
        <f t="shared" si="27"/>
        <v>265634.34999999998</v>
      </c>
      <c r="I642" s="1">
        <f t="shared" si="28"/>
        <v>224502.57</v>
      </c>
    </row>
    <row r="643" spans="1:9">
      <c r="A643" s="18">
        <v>5638754</v>
      </c>
      <c r="B643" s="18"/>
      <c r="C643" s="19" t="s">
        <v>233</v>
      </c>
      <c r="D643" s="22">
        <f>VLOOKUP(A643,'[1]Прайс-лист'!$A:$G,4,0)</f>
        <v>243497.60000000001</v>
      </c>
      <c r="E643" s="20" t="s">
        <v>2953</v>
      </c>
      <c r="F643" s="10">
        <v>205794.06</v>
      </c>
      <c r="G643" s="10">
        <f t="shared" si="29"/>
        <v>0.1832100498916247</v>
      </c>
      <c r="H643" s="1">
        <f t="shared" si="27"/>
        <v>243497.60000000001</v>
      </c>
      <c r="I643" s="1">
        <f t="shared" si="28"/>
        <v>205794.06</v>
      </c>
    </row>
    <row r="644" spans="1:9" ht="14.45" customHeight="1">
      <c r="A644" s="18">
        <v>6350512</v>
      </c>
      <c r="B644" s="18"/>
      <c r="C644" s="19" t="s">
        <v>68</v>
      </c>
      <c r="D644" s="22">
        <f>VLOOKUP(A644,'[1]Прайс-лист'!$A:$G,4,0)</f>
        <v>2.4</v>
      </c>
      <c r="E644" s="20" t="s">
        <v>2958</v>
      </c>
      <c r="F644" s="10">
        <v>2.84</v>
      </c>
      <c r="G644" s="10">
        <f t="shared" si="29"/>
        <v>-0.15492957746478875</v>
      </c>
      <c r="H644" s="1">
        <f t="shared" si="27"/>
        <v>2.4</v>
      </c>
      <c r="I644" s="1">
        <f t="shared" si="28"/>
        <v>2.84</v>
      </c>
    </row>
    <row r="645" spans="1:9" ht="14.45" customHeight="1">
      <c r="A645" s="18">
        <v>6350612</v>
      </c>
      <c r="B645" s="18"/>
      <c r="C645" s="19" t="s">
        <v>291</v>
      </c>
      <c r="D645" s="22">
        <f>VLOOKUP(A645,'[1]Прайс-лист'!$A:$G,4,0)</f>
        <v>0.6</v>
      </c>
      <c r="E645" s="20"/>
      <c r="F645" s="10">
        <v>0.71</v>
      </c>
      <c r="G645" s="10">
        <f t="shared" si="29"/>
        <v>-0.15492957746478875</v>
      </c>
      <c r="H645" s="1">
        <f t="shared" si="27"/>
        <v>0.6</v>
      </c>
      <c r="I645" s="1">
        <f t="shared" si="28"/>
        <v>0.71</v>
      </c>
    </row>
    <row r="646" spans="1:9" ht="14.45" customHeight="1">
      <c r="A646" s="18">
        <v>6350625</v>
      </c>
      <c r="B646" s="18"/>
      <c r="C646" s="19" t="s">
        <v>67</v>
      </c>
      <c r="D646" s="22">
        <f>VLOOKUP(A646,'[1]Прайс-лист'!$A:$G,4,0)</f>
        <v>1.93</v>
      </c>
      <c r="E646" s="20"/>
      <c r="F646" s="10">
        <v>2.2799999999999998</v>
      </c>
      <c r="G646" s="10">
        <f t="shared" si="29"/>
        <v>-0.15350877192982448</v>
      </c>
      <c r="H646" s="1">
        <f t="shared" si="27"/>
        <v>1.93</v>
      </c>
      <c r="I646" s="1">
        <f t="shared" si="28"/>
        <v>2.2799999999999998</v>
      </c>
    </row>
    <row r="647" spans="1:9" ht="14.45" customHeight="1">
      <c r="A647" s="18">
        <v>6350816</v>
      </c>
      <c r="B647" s="18"/>
      <c r="C647" s="19" t="s">
        <v>292</v>
      </c>
      <c r="D647" s="22">
        <f>VLOOKUP(A647,'[1]Прайс-лист'!$A:$G,4,0)</f>
        <v>17.989999999999998</v>
      </c>
      <c r="E647" s="20" t="s">
        <v>2952</v>
      </c>
      <c r="F647" s="10">
        <v>21.29</v>
      </c>
      <c r="G647" s="10">
        <f t="shared" si="29"/>
        <v>-0.15500234852043215</v>
      </c>
      <c r="H647" s="1">
        <f t="shared" si="27"/>
        <v>17.989999999999998</v>
      </c>
      <c r="I647" s="1">
        <f t="shared" si="28"/>
        <v>21.29</v>
      </c>
    </row>
    <row r="648" spans="1:9" ht="14.45" customHeight="1">
      <c r="A648" s="18">
        <v>6350820</v>
      </c>
      <c r="B648" s="18"/>
      <c r="C648" s="19" t="s">
        <v>67</v>
      </c>
      <c r="D648" s="22">
        <f>VLOOKUP(A648,'[1]Прайс-лист'!$A:$G,4,0)</f>
        <v>1.93</v>
      </c>
      <c r="E648" s="20"/>
      <c r="F648" s="10">
        <v>2.2799999999999998</v>
      </c>
      <c r="G648" s="10">
        <f t="shared" si="29"/>
        <v>-0.15350877192982448</v>
      </c>
      <c r="H648" s="1">
        <f t="shared" si="27"/>
        <v>1.93</v>
      </c>
      <c r="I648" s="1">
        <f t="shared" si="28"/>
        <v>2.2799999999999998</v>
      </c>
    </row>
    <row r="649" spans="1:9" ht="14.45" customHeight="1">
      <c r="A649" s="18">
        <v>6350825</v>
      </c>
      <c r="B649" s="18"/>
      <c r="C649" s="19" t="s">
        <v>293</v>
      </c>
      <c r="D649" s="22">
        <f>VLOOKUP(A649,'[1]Прайс-лист'!$A:$G,4,0)</f>
        <v>7.2</v>
      </c>
      <c r="E649" s="20"/>
      <c r="F649" s="10">
        <v>8.52</v>
      </c>
      <c r="G649" s="10">
        <f t="shared" si="29"/>
        <v>-0.15492957746478864</v>
      </c>
      <c r="H649" s="1">
        <f t="shared" si="27"/>
        <v>7.2</v>
      </c>
      <c r="I649" s="1">
        <f t="shared" si="28"/>
        <v>8.52</v>
      </c>
    </row>
    <row r="650" spans="1:9" ht="14.45" customHeight="1">
      <c r="A650" s="18">
        <v>6350835</v>
      </c>
      <c r="B650" s="18"/>
      <c r="C650" s="19" t="s">
        <v>68</v>
      </c>
      <c r="D650" s="22">
        <f>VLOOKUP(A650,'[1]Прайс-лист'!$A:$G,4,0)</f>
        <v>0.66</v>
      </c>
      <c r="E650" s="20" t="s">
        <v>2960</v>
      </c>
      <c r="F650" s="10">
        <v>2.84</v>
      </c>
      <c r="G650" s="10">
        <f t="shared" si="29"/>
        <v>-0.76760563380281688</v>
      </c>
      <c r="H650" s="1">
        <f t="shared" si="27"/>
        <v>0.66</v>
      </c>
      <c r="I650" s="1">
        <f t="shared" si="28"/>
        <v>2.84</v>
      </c>
    </row>
    <row r="651" spans="1:9" ht="14.45" customHeight="1">
      <c r="A651" s="18">
        <v>6351020</v>
      </c>
      <c r="B651" s="18"/>
      <c r="C651" s="19" t="s">
        <v>67</v>
      </c>
      <c r="D651" s="22">
        <f>VLOOKUP(A651,'[1]Прайс-лист'!$A:$G,4,0)</f>
        <v>1.93</v>
      </c>
      <c r="E651" s="20" t="s">
        <v>2960</v>
      </c>
      <c r="F651" s="10">
        <v>2.2799999999999998</v>
      </c>
      <c r="G651" s="10">
        <f t="shared" si="29"/>
        <v>-0.15350877192982448</v>
      </c>
      <c r="H651" s="1">
        <f t="shared" si="27"/>
        <v>1.93</v>
      </c>
      <c r="I651" s="1">
        <f t="shared" si="28"/>
        <v>2.2799999999999998</v>
      </c>
    </row>
    <row r="652" spans="1:9" ht="14.45" customHeight="1">
      <c r="A652" s="18">
        <v>6351025</v>
      </c>
      <c r="B652" s="18"/>
      <c r="C652" s="19" t="s">
        <v>294</v>
      </c>
      <c r="D652" s="22">
        <f>VLOOKUP(A652,'[1]Прайс-лист'!$A:$G,4,0)</f>
        <v>1.2</v>
      </c>
      <c r="E652" s="20" t="s">
        <v>2960</v>
      </c>
      <c r="F652" s="10">
        <v>1.42</v>
      </c>
      <c r="G652" s="10">
        <f t="shared" si="29"/>
        <v>-0.15492957746478875</v>
      </c>
      <c r="H652" s="1">
        <f t="shared" si="27"/>
        <v>1.2</v>
      </c>
      <c r="I652" s="1">
        <f t="shared" si="28"/>
        <v>1.42</v>
      </c>
    </row>
    <row r="653" spans="1:9" ht="14.45" customHeight="1">
      <c r="A653" s="18">
        <v>6351030</v>
      </c>
      <c r="B653" s="18"/>
      <c r="C653" s="19" t="s">
        <v>67</v>
      </c>
      <c r="D653" s="22">
        <f>VLOOKUP(A653,'[1]Прайс-лист'!$A:$G,4,0)</f>
        <v>11.52</v>
      </c>
      <c r="E653" s="20" t="s">
        <v>2960</v>
      </c>
      <c r="F653" s="10">
        <v>13.58</v>
      </c>
      <c r="G653" s="10">
        <f t="shared" si="29"/>
        <v>-0.1516936671575847</v>
      </c>
      <c r="H653" s="1">
        <f t="shared" si="27"/>
        <v>11.52</v>
      </c>
      <c r="I653" s="1">
        <f t="shared" si="28"/>
        <v>13.58</v>
      </c>
    </row>
    <row r="654" spans="1:9" ht="14.45" customHeight="1">
      <c r="A654" s="18">
        <v>6430601</v>
      </c>
      <c r="B654" s="18"/>
      <c r="C654" s="19" t="s">
        <v>295</v>
      </c>
      <c r="D654" s="22">
        <f>VLOOKUP(A654,'[1]Прайс-лист'!$A:$G,4,0)</f>
        <v>1.93</v>
      </c>
      <c r="E654" s="20"/>
      <c r="F654" s="10">
        <v>2.2799999999999998</v>
      </c>
      <c r="G654" s="10">
        <f t="shared" si="29"/>
        <v>-0.15350877192982448</v>
      </c>
      <c r="H654" s="1">
        <f t="shared" si="27"/>
        <v>1.93</v>
      </c>
      <c r="I654" s="1">
        <f t="shared" si="28"/>
        <v>2.2799999999999998</v>
      </c>
    </row>
    <row r="655" spans="1:9" ht="14.45" customHeight="1">
      <c r="A655" s="18">
        <v>6430801</v>
      </c>
      <c r="B655" s="18"/>
      <c r="C655" s="19" t="s">
        <v>32</v>
      </c>
      <c r="D655" s="22">
        <f>VLOOKUP(A655,'[1]Прайс-лист'!$A:$G,4,0)</f>
        <v>1.93</v>
      </c>
      <c r="E655" s="20" t="s">
        <v>2960</v>
      </c>
      <c r="F655" s="10">
        <v>2.2799999999999998</v>
      </c>
      <c r="G655" s="10">
        <f t="shared" si="29"/>
        <v>-0.15350877192982448</v>
      </c>
      <c r="H655" s="1">
        <f t="shared" ref="H655:H718" si="30">IF(AND(D655&gt;0,F655&gt;0),D655,0)</f>
        <v>1.93</v>
      </c>
      <c r="I655" s="1">
        <f t="shared" ref="I655:I718" si="31">IF(AND(D655&gt;0,F655&gt;0),F655,0)</f>
        <v>2.2799999999999998</v>
      </c>
    </row>
    <row r="656" spans="1:9" ht="14.45" customHeight="1">
      <c r="A656" s="18">
        <v>6431001</v>
      </c>
      <c r="B656" s="18"/>
      <c r="C656" s="19" t="s">
        <v>31</v>
      </c>
      <c r="D656" s="22">
        <f>VLOOKUP(A656,'[1]Прайс-лист'!$A:$G,4,0)</f>
        <v>0.42</v>
      </c>
      <c r="E656" s="20"/>
      <c r="F656" s="10">
        <v>1.42</v>
      </c>
      <c r="G656" s="10">
        <f t="shared" si="29"/>
        <v>-0.70422535211267601</v>
      </c>
      <c r="H656" s="1">
        <f t="shared" si="30"/>
        <v>0.42</v>
      </c>
      <c r="I656" s="1">
        <f t="shared" si="31"/>
        <v>1.42</v>
      </c>
    </row>
    <row r="657" spans="1:9" ht="14.45" customHeight="1">
      <c r="A657" s="18">
        <v>6441020</v>
      </c>
      <c r="B657" s="18"/>
      <c r="C657" s="19" t="s">
        <v>68</v>
      </c>
      <c r="D657" s="22">
        <f>VLOOKUP(A657,'[1]Прайс-лист'!$A:$G,4,0)</f>
        <v>0.55000000000000004</v>
      </c>
      <c r="E657" s="20"/>
      <c r="F657" s="10">
        <v>2.84</v>
      </c>
      <c r="G657" s="10">
        <f t="shared" si="29"/>
        <v>-0.80633802816901401</v>
      </c>
      <c r="H657" s="1">
        <f t="shared" si="30"/>
        <v>0.55000000000000004</v>
      </c>
      <c r="I657" s="1">
        <f t="shared" si="31"/>
        <v>2.84</v>
      </c>
    </row>
    <row r="658" spans="1:9" ht="14.45" customHeight="1">
      <c r="A658" s="18">
        <v>6470601</v>
      </c>
      <c r="B658" s="18"/>
      <c r="C658" s="19" t="s">
        <v>296</v>
      </c>
      <c r="D658" s="22">
        <f>VLOOKUP(A658,'[1]Прайс-лист'!$A:$G,4,0)</f>
        <v>4.8</v>
      </c>
      <c r="E658" s="20"/>
      <c r="F658" s="10">
        <v>5.68</v>
      </c>
      <c r="G658" s="10">
        <f t="shared" si="29"/>
        <v>-0.15492957746478875</v>
      </c>
      <c r="H658" s="1">
        <f t="shared" si="30"/>
        <v>4.8</v>
      </c>
      <c r="I658" s="1">
        <f t="shared" si="31"/>
        <v>5.68</v>
      </c>
    </row>
    <row r="659" spans="1:9">
      <c r="A659" s="18">
        <v>6471001</v>
      </c>
      <c r="B659" s="18"/>
      <c r="C659" s="19" t="s">
        <v>297</v>
      </c>
      <c r="D659" s="22">
        <f>VLOOKUP(A659,'[1]Прайс-лист'!$A:$G,4,0)</f>
        <v>46.66</v>
      </c>
      <c r="E659" s="20" t="s">
        <v>3352</v>
      </c>
      <c r="F659" s="10">
        <v>24.89</v>
      </c>
      <c r="G659" s="10">
        <f t="shared" si="29"/>
        <v>0.87464845319405371</v>
      </c>
      <c r="H659" s="1">
        <f t="shared" si="30"/>
        <v>46.66</v>
      </c>
      <c r="I659" s="1">
        <f t="shared" si="31"/>
        <v>24.89</v>
      </c>
    </row>
    <row r="660" spans="1:9" ht="14.45" customHeight="1">
      <c r="A660" s="18">
        <v>6472001</v>
      </c>
      <c r="B660" s="18"/>
      <c r="C660" s="19" t="s">
        <v>31</v>
      </c>
      <c r="D660" s="22">
        <f>VLOOKUP(A660,'[1]Прайс-лист'!$A:$G,4,0)</f>
        <v>19.190000000000001</v>
      </c>
      <c r="E660" s="20"/>
      <c r="F660" s="10">
        <v>22.71</v>
      </c>
      <c r="G660" s="10">
        <f t="shared" ref="G660:G723" si="32">IF(F660=0,"q",D660/F660-1)</f>
        <v>-0.15499779832672833</v>
      </c>
      <c r="H660" s="1">
        <f t="shared" si="30"/>
        <v>19.190000000000001</v>
      </c>
      <c r="I660" s="1">
        <f t="shared" si="31"/>
        <v>22.71</v>
      </c>
    </row>
    <row r="661" spans="1:9" ht="14.45" customHeight="1">
      <c r="A661" s="18">
        <v>6525035</v>
      </c>
      <c r="B661" s="18"/>
      <c r="C661" s="19" t="s">
        <v>298</v>
      </c>
      <c r="D661" s="22">
        <f>VLOOKUP(A661,'[1]Прайс-лист'!$A:$G,4,0)</f>
        <v>824.64</v>
      </c>
      <c r="E661" s="20"/>
      <c r="F661" s="10">
        <v>972.78</v>
      </c>
      <c r="G661" s="10">
        <f t="shared" si="32"/>
        <v>-0.15228520323197436</v>
      </c>
      <c r="H661" s="1">
        <f t="shared" si="30"/>
        <v>824.64</v>
      </c>
      <c r="I661" s="1">
        <f t="shared" si="31"/>
        <v>972.78</v>
      </c>
    </row>
    <row r="662" spans="1:9" ht="14.45" customHeight="1">
      <c r="A662" s="18">
        <v>6621235</v>
      </c>
      <c r="B662" s="18"/>
      <c r="C662" s="19" t="s">
        <v>67</v>
      </c>
      <c r="D662" s="22">
        <f>VLOOKUP(A662,'[1]Прайс-лист'!$A:$G,4,0)</f>
        <v>3.86</v>
      </c>
      <c r="E662" s="20"/>
      <c r="F662" s="10">
        <v>4.54</v>
      </c>
      <c r="G662" s="10">
        <f t="shared" si="32"/>
        <v>-0.14977973568281944</v>
      </c>
      <c r="H662" s="1">
        <f t="shared" si="30"/>
        <v>3.86</v>
      </c>
      <c r="I662" s="1">
        <f t="shared" si="31"/>
        <v>4.54</v>
      </c>
    </row>
    <row r="663" spans="1:9">
      <c r="A663" s="18">
        <v>6750027</v>
      </c>
      <c r="B663" s="18"/>
      <c r="C663" s="19" t="s">
        <v>98</v>
      </c>
      <c r="D663" s="22">
        <f>VLOOKUP(A663,'[1]Прайс-лист'!$A:$G,4,0)</f>
        <v>313.02</v>
      </c>
      <c r="E663" s="20"/>
      <c r="F663" s="10">
        <v>347.8</v>
      </c>
      <c r="G663" s="10">
        <f t="shared" si="32"/>
        <v>-0.10000000000000009</v>
      </c>
      <c r="H663" s="1">
        <f t="shared" si="30"/>
        <v>313.02</v>
      </c>
      <c r="I663" s="1">
        <f t="shared" si="31"/>
        <v>347.8</v>
      </c>
    </row>
    <row r="664" spans="1:9" ht="14.45" customHeight="1">
      <c r="A664" s="18">
        <v>6750220</v>
      </c>
      <c r="B664" s="18"/>
      <c r="C664" s="19" t="s">
        <v>299</v>
      </c>
      <c r="D664" s="22">
        <f>VLOOKUP(A664,'[1]Прайс-лист'!$A:$G,4,0)</f>
        <v>183.49</v>
      </c>
      <c r="E664" s="20"/>
      <c r="F664" s="10">
        <v>217.2</v>
      </c>
      <c r="G664" s="10">
        <f t="shared" si="32"/>
        <v>-0.15520257826887651</v>
      </c>
      <c r="H664" s="1">
        <f t="shared" si="30"/>
        <v>183.49</v>
      </c>
      <c r="I664" s="1">
        <f t="shared" si="31"/>
        <v>217.2</v>
      </c>
    </row>
    <row r="665" spans="1:9">
      <c r="A665" s="18">
        <v>6750259</v>
      </c>
      <c r="B665" s="18"/>
      <c r="C665" s="19" t="s">
        <v>121</v>
      </c>
      <c r="D665" s="22">
        <f>VLOOKUP(A665,'[1]Прайс-лист'!$A:$G,4,0)</f>
        <v>49.42</v>
      </c>
      <c r="E665" s="20" t="s">
        <v>3352</v>
      </c>
      <c r="F665" s="10">
        <v>32.65</v>
      </c>
      <c r="G665" s="10">
        <f t="shared" si="32"/>
        <v>0.51362940275650848</v>
      </c>
      <c r="H665" s="1">
        <f t="shared" si="30"/>
        <v>49.42</v>
      </c>
      <c r="I665" s="1">
        <f t="shared" si="31"/>
        <v>32.65</v>
      </c>
    </row>
    <row r="666" spans="1:9" ht="14.45" customHeight="1">
      <c r="A666" s="18">
        <v>6750924</v>
      </c>
      <c r="B666" s="18"/>
      <c r="C666" s="19" t="s">
        <v>98</v>
      </c>
      <c r="D666" s="22">
        <f>VLOOKUP(A666,'[1]Прайс-лист'!$A:$G,4,0)</f>
        <v>76.75</v>
      </c>
      <c r="E666" s="20"/>
      <c r="F666" s="10">
        <v>90.85</v>
      </c>
      <c r="G666" s="10">
        <f t="shared" si="32"/>
        <v>-0.15520088057237202</v>
      </c>
      <c r="H666" s="1">
        <f t="shared" si="30"/>
        <v>76.75</v>
      </c>
      <c r="I666" s="1">
        <f t="shared" si="31"/>
        <v>90.85</v>
      </c>
    </row>
    <row r="667" spans="1:9" ht="14.45" customHeight="1">
      <c r="A667" s="18">
        <v>6750967</v>
      </c>
      <c r="B667" s="18"/>
      <c r="C667" s="19" t="s">
        <v>300</v>
      </c>
      <c r="D667" s="22">
        <f>VLOOKUP(A667,'[1]Прайс-лист'!$A:$G,4,0)</f>
        <v>138.09</v>
      </c>
      <c r="E667" s="20"/>
      <c r="F667" s="10">
        <v>235.89</v>
      </c>
      <c r="G667" s="10">
        <f t="shared" si="32"/>
        <v>-0.41460002543558439</v>
      </c>
      <c r="H667" s="1">
        <f t="shared" si="30"/>
        <v>138.09</v>
      </c>
      <c r="I667" s="1">
        <f t="shared" si="31"/>
        <v>235.89</v>
      </c>
    </row>
    <row r="668" spans="1:9">
      <c r="A668" s="18">
        <v>6753487</v>
      </c>
      <c r="B668" s="18"/>
      <c r="C668" s="19" t="s">
        <v>301</v>
      </c>
      <c r="D668" s="22">
        <f>VLOOKUP(A668,'[1]Прайс-лист'!$A:$G,4,0)</f>
        <v>73.010000000000005</v>
      </c>
      <c r="E668" s="20" t="s">
        <v>3352</v>
      </c>
      <c r="F668" s="10">
        <v>45.43</v>
      </c>
      <c r="G668" s="10">
        <f t="shared" si="32"/>
        <v>0.60708782742681056</v>
      </c>
      <c r="H668" s="1">
        <f t="shared" si="30"/>
        <v>73.010000000000005</v>
      </c>
      <c r="I668" s="1">
        <f t="shared" si="31"/>
        <v>45.43</v>
      </c>
    </row>
    <row r="669" spans="1:9" ht="14.45" customHeight="1">
      <c r="A669" s="18">
        <v>6753893</v>
      </c>
      <c r="B669" s="18"/>
      <c r="C669" s="19" t="s">
        <v>121</v>
      </c>
      <c r="D669" s="22">
        <f>VLOOKUP(A669,'[1]Прайс-лист'!$A:$G,4,0)</f>
        <v>88.74</v>
      </c>
      <c r="E669" s="20"/>
      <c r="F669" s="10">
        <v>105.05</v>
      </c>
      <c r="G669" s="10">
        <f t="shared" si="32"/>
        <v>-0.15525940028557828</v>
      </c>
      <c r="H669" s="1">
        <f t="shared" si="30"/>
        <v>88.74</v>
      </c>
      <c r="I669" s="1">
        <f t="shared" si="31"/>
        <v>105.05</v>
      </c>
    </row>
    <row r="670" spans="1:9" ht="14.45" customHeight="1">
      <c r="A670" s="18">
        <v>6754835</v>
      </c>
      <c r="B670" s="18"/>
      <c r="C670" s="19" t="s">
        <v>121</v>
      </c>
      <c r="D670" s="22">
        <f>VLOOKUP(A670,'[1]Прайс-лист'!$A:$G,4,0)</f>
        <v>27.58</v>
      </c>
      <c r="E670" s="20"/>
      <c r="F670" s="10">
        <v>32.65</v>
      </c>
      <c r="G670" s="10">
        <f t="shared" si="32"/>
        <v>-0.15528330781010724</v>
      </c>
      <c r="H670" s="1">
        <f t="shared" si="30"/>
        <v>27.58</v>
      </c>
      <c r="I670" s="1">
        <f t="shared" si="31"/>
        <v>32.65</v>
      </c>
    </row>
    <row r="671" spans="1:9" ht="14.45" customHeight="1">
      <c r="A671" s="18">
        <v>6755269</v>
      </c>
      <c r="B671" s="18"/>
      <c r="C671" s="19" t="s">
        <v>302</v>
      </c>
      <c r="D671" s="22">
        <f>VLOOKUP(A671,'[1]Прайс-лист'!$A:$G,4,0)</f>
        <v>36.64</v>
      </c>
      <c r="E671" s="20"/>
      <c r="F671" s="10">
        <v>85.18</v>
      </c>
      <c r="G671" s="10">
        <f t="shared" si="32"/>
        <v>-0.56985207795257109</v>
      </c>
      <c r="H671" s="1">
        <f t="shared" si="30"/>
        <v>36.64</v>
      </c>
      <c r="I671" s="1">
        <f t="shared" si="31"/>
        <v>85.18</v>
      </c>
    </row>
    <row r="672" spans="1:9" ht="14.45" customHeight="1">
      <c r="A672" s="18">
        <v>6756041</v>
      </c>
      <c r="B672" s="18"/>
      <c r="C672" s="19" t="s">
        <v>121</v>
      </c>
      <c r="D672" s="22">
        <f>VLOOKUP(A672,'[1]Прайс-лист'!$A:$G,4,0)</f>
        <v>162.26</v>
      </c>
      <c r="E672" s="20"/>
      <c r="F672" s="10">
        <v>180.29</v>
      </c>
      <c r="G672" s="10">
        <f t="shared" si="32"/>
        <v>-0.10000554661933547</v>
      </c>
      <c r="H672" s="1">
        <f t="shared" si="30"/>
        <v>162.26</v>
      </c>
      <c r="I672" s="1">
        <f t="shared" si="31"/>
        <v>180.29</v>
      </c>
    </row>
    <row r="673" spans="1:9" ht="14.45" customHeight="1">
      <c r="A673" s="18">
        <v>6756042</v>
      </c>
      <c r="B673" s="18"/>
      <c r="C673" s="19" t="s">
        <v>303</v>
      </c>
      <c r="D673" s="22">
        <f>VLOOKUP(A673,'[1]Прайс-лист'!$A:$G,4,0)</f>
        <v>1471.39</v>
      </c>
      <c r="E673" s="20" t="s">
        <v>3352</v>
      </c>
      <c r="F673" s="10">
        <v>1642.48</v>
      </c>
      <c r="G673" s="10">
        <f t="shared" si="32"/>
        <v>-0.10416565194096727</v>
      </c>
      <c r="H673" s="1">
        <f t="shared" si="30"/>
        <v>1471.39</v>
      </c>
      <c r="I673" s="1">
        <f t="shared" si="31"/>
        <v>1642.48</v>
      </c>
    </row>
    <row r="674" spans="1:9">
      <c r="A674" s="18">
        <v>6756338</v>
      </c>
      <c r="B674" s="18"/>
      <c r="C674" s="19" t="s">
        <v>304</v>
      </c>
      <c r="D674" s="22">
        <f>VLOOKUP(A674,'[1]Прайс-лист'!$A:$G,4,0)</f>
        <v>553.75</v>
      </c>
      <c r="E674" s="20" t="s">
        <v>3352</v>
      </c>
      <c r="F674" s="10">
        <v>522.41</v>
      </c>
      <c r="G674" s="10">
        <f t="shared" si="32"/>
        <v>5.9991194655538926E-2</v>
      </c>
      <c r="H674" s="1">
        <f t="shared" si="30"/>
        <v>553.75</v>
      </c>
      <c r="I674" s="1">
        <f t="shared" si="31"/>
        <v>522.41</v>
      </c>
    </row>
    <row r="675" spans="1:9">
      <c r="A675" s="18">
        <v>6758437</v>
      </c>
      <c r="B675" s="18"/>
      <c r="C675" s="19" t="s">
        <v>108</v>
      </c>
      <c r="D675" s="22">
        <f>VLOOKUP(A675,'[1]Прайс-лист'!$A:$G,4,0)</f>
        <v>520.04</v>
      </c>
      <c r="E675" s="20" t="s">
        <v>3352</v>
      </c>
      <c r="F675" s="10">
        <v>339.28</v>
      </c>
      <c r="G675" s="10">
        <f t="shared" si="32"/>
        <v>0.53277528884697012</v>
      </c>
      <c r="H675" s="1">
        <f t="shared" si="30"/>
        <v>520.04</v>
      </c>
      <c r="I675" s="1">
        <f t="shared" si="31"/>
        <v>339.28</v>
      </c>
    </row>
    <row r="676" spans="1:9" ht="14.45" customHeight="1">
      <c r="A676" s="18">
        <v>6758442</v>
      </c>
      <c r="B676" s="18"/>
      <c r="C676" s="19" t="s">
        <v>108</v>
      </c>
      <c r="D676" s="22">
        <f>VLOOKUP(A676,'[1]Прайс-лист'!$A:$G,4,0)</f>
        <v>97.72</v>
      </c>
      <c r="E676" s="20" t="s">
        <v>3352</v>
      </c>
      <c r="F676" s="10">
        <v>123.51</v>
      </c>
      <c r="G676" s="10">
        <f t="shared" si="32"/>
        <v>-0.20880900331956931</v>
      </c>
      <c r="H676" s="1">
        <f t="shared" si="30"/>
        <v>97.72</v>
      </c>
      <c r="I676" s="1">
        <f t="shared" si="31"/>
        <v>123.51</v>
      </c>
    </row>
    <row r="677" spans="1:9" ht="14.45" customHeight="1">
      <c r="A677" s="18">
        <v>6758459</v>
      </c>
      <c r="B677" s="18"/>
      <c r="C677" s="19" t="s">
        <v>305</v>
      </c>
      <c r="D677" s="22">
        <f>VLOOKUP(A677,'[1]Прайс-лист'!$A:$G,4,0)</f>
        <v>113.44</v>
      </c>
      <c r="E677" s="20" t="s">
        <v>3352</v>
      </c>
      <c r="F677" s="10">
        <v>143.38</v>
      </c>
      <c r="G677" s="10">
        <f t="shared" si="32"/>
        <v>-0.20881573441205192</v>
      </c>
      <c r="H677" s="1">
        <f t="shared" si="30"/>
        <v>113.44</v>
      </c>
      <c r="I677" s="1">
        <f t="shared" si="31"/>
        <v>143.38</v>
      </c>
    </row>
    <row r="678" spans="1:9" ht="14.45" customHeight="1">
      <c r="A678" s="18">
        <v>6758462</v>
      </c>
      <c r="B678" s="18"/>
      <c r="C678" s="19" t="s">
        <v>43</v>
      </c>
      <c r="D678" s="22">
        <f>VLOOKUP(A678,'[1]Прайс-лист'!$A:$G,4,0)</f>
        <v>33.700000000000003</v>
      </c>
      <c r="E678" s="20" t="s">
        <v>3352</v>
      </c>
      <c r="F678" s="10">
        <v>42.59</v>
      </c>
      <c r="G678" s="10">
        <f t="shared" si="32"/>
        <v>-0.20873444470532987</v>
      </c>
      <c r="H678" s="1">
        <f t="shared" si="30"/>
        <v>33.700000000000003</v>
      </c>
      <c r="I678" s="1">
        <f t="shared" si="31"/>
        <v>42.59</v>
      </c>
    </row>
    <row r="679" spans="1:9">
      <c r="A679" s="18">
        <v>6758488</v>
      </c>
      <c r="B679" s="18"/>
      <c r="C679" s="19" t="s">
        <v>306</v>
      </c>
      <c r="D679" s="22">
        <f>VLOOKUP(A679,'[1]Прайс-лист'!$A:$G,4,0)</f>
        <v>603.41999999999996</v>
      </c>
      <c r="E679" s="20" t="s">
        <v>3352</v>
      </c>
      <c r="F679" s="10">
        <v>569.26</v>
      </c>
      <c r="G679" s="10">
        <f t="shared" si="32"/>
        <v>6.0007729332818061E-2</v>
      </c>
      <c r="H679" s="1">
        <f t="shared" si="30"/>
        <v>603.41999999999996</v>
      </c>
      <c r="I679" s="1">
        <f t="shared" si="31"/>
        <v>569.26</v>
      </c>
    </row>
    <row r="680" spans="1:9" ht="14.45" customHeight="1">
      <c r="A680" s="18">
        <v>6758497</v>
      </c>
      <c r="B680" s="18"/>
      <c r="C680" s="19" t="s">
        <v>307</v>
      </c>
      <c r="D680" s="22">
        <f>VLOOKUP(A680,'[1]Прайс-лист'!$A:$G,4,0)</f>
        <v>170.73</v>
      </c>
      <c r="E680" s="20" t="s">
        <v>3352</v>
      </c>
      <c r="F680" s="10">
        <v>215.78</v>
      </c>
      <c r="G680" s="10">
        <f t="shared" si="32"/>
        <v>-0.20877745852256935</v>
      </c>
      <c r="H680" s="1">
        <f t="shared" si="30"/>
        <v>170.73</v>
      </c>
      <c r="I680" s="1">
        <f t="shared" si="31"/>
        <v>215.78</v>
      </c>
    </row>
    <row r="681" spans="1:9" ht="14.45" customHeight="1">
      <c r="A681" s="18">
        <v>6758508</v>
      </c>
      <c r="B681" s="18"/>
      <c r="C681" s="19" t="s">
        <v>303</v>
      </c>
      <c r="D681" s="22">
        <f>VLOOKUP(A681,'[1]Прайс-лист'!$A:$G,4,0)</f>
        <v>134.78</v>
      </c>
      <c r="E681" s="20" t="s">
        <v>3352</v>
      </c>
      <c r="F681" s="10">
        <v>170.35</v>
      </c>
      <c r="G681" s="10">
        <f t="shared" si="32"/>
        <v>-0.20880540064572939</v>
      </c>
      <c r="H681" s="1">
        <f t="shared" si="30"/>
        <v>134.78</v>
      </c>
      <c r="I681" s="1">
        <f t="shared" si="31"/>
        <v>170.35</v>
      </c>
    </row>
    <row r="682" spans="1:9">
      <c r="A682" s="18">
        <v>6758529</v>
      </c>
      <c r="B682" s="18"/>
      <c r="C682" s="19" t="s">
        <v>308</v>
      </c>
      <c r="D682" s="22">
        <f>VLOOKUP(A682,'[1]Прайс-лист'!$A:$G,4,0)</f>
        <v>2306.83</v>
      </c>
      <c r="E682" s="20" t="s">
        <v>3352</v>
      </c>
      <c r="F682" s="10">
        <v>2176.25</v>
      </c>
      <c r="G682" s="10">
        <f t="shared" si="32"/>
        <v>6.0002297530155069E-2</v>
      </c>
      <c r="H682" s="1">
        <f t="shared" si="30"/>
        <v>2306.83</v>
      </c>
      <c r="I682" s="1">
        <f t="shared" si="31"/>
        <v>2176.25</v>
      </c>
    </row>
    <row r="683" spans="1:9" ht="14.45" customHeight="1">
      <c r="A683" s="18">
        <v>6758530</v>
      </c>
      <c r="B683" s="18"/>
      <c r="C683" s="19" t="s">
        <v>309</v>
      </c>
      <c r="D683" s="22">
        <f>VLOOKUP(A683,'[1]Прайс-лист'!$A:$G,4,0)</f>
        <v>38.19</v>
      </c>
      <c r="E683" s="20" t="s">
        <v>3352</v>
      </c>
      <c r="F683" s="10">
        <v>48.27</v>
      </c>
      <c r="G683" s="10">
        <f t="shared" si="32"/>
        <v>-0.20882535736482299</v>
      </c>
      <c r="H683" s="1">
        <f t="shared" si="30"/>
        <v>38.19</v>
      </c>
      <c r="I683" s="1">
        <f t="shared" si="31"/>
        <v>48.27</v>
      </c>
    </row>
    <row r="684" spans="1:9">
      <c r="A684" s="18">
        <v>6758543</v>
      </c>
      <c r="B684" s="18"/>
      <c r="C684" s="19" t="s">
        <v>88</v>
      </c>
      <c r="D684" s="22">
        <f>VLOOKUP(A684,'[1]Прайс-лист'!$A:$G,4,0)</f>
        <v>136.93</v>
      </c>
      <c r="E684" s="20" t="s">
        <v>3352</v>
      </c>
      <c r="F684" s="10">
        <v>129.18</v>
      </c>
      <c r="G684" s="10">
        <f t="shared" si="32"/>
        <v>5.999380709088098E-2</v>
      </c>
      <c r="H684" s="1">
        <f t="shared" si="30"/>
        <v>136.93</v>
      </c>
      <c r="I684" s="1">
        <f t="shared" si="31"/>
        <v>129.18</v>
      </c>
    </row>
    <row r="685" spans="1:9" ht="14.45" customHeight="1">
      <c r="A685" s="18">
        <v>6758907</v>
      </c>
      <c r="B685" s="18"/>
      <c r="C685" s="19" t="s">
        <v>310</v>
      </c>
      <c r="D685" s="22">
        <f>VLOOKUP(A685,'[1]Прайс-лист'!$A:$G,4,0)</f>
        <v>134.78</v>
      </c>
      <c r="E685" s="20" t="s">
        <v>3352</v>
      </c>
      <c r="F685" s="10">
        <v>170.35</v>
      </c>
      <c r="G685" s="10">
        <f t="shared" si="32"/>
        <v>-0.20880540064572939</v>
      </c>
      <c r="H685" s="1">
        <f t="shared" si="30"/>
        <v>134.78</v>
      </c>
      <c r="I685" s="1">
        <f t="shared" si="31"/>
        <v>170.35</v>
      </c>
    </row>
    <row r="686" spans="1:9">
      <c r="A686" s="18">
        <v>6759340</v>
      </c>
      <c r="B686" s="18"/>
      <c r="C686" s="19" t="s">
        <v>311</v>
      </c>
      <c r="D686" s="22">
        <f>VLOOKUP(A686,'[1]Прайс-лист'!$A:$G,4,0)</f>
        <v>19634.66</v>
      </c>
      <c r="E686" s="20" t="s">
        <v>3352</v>
      </c>
      <c r="F686" s="10">
        <v>17489.47</v>
      </c>
      <c r="G686" s="10">
        <f t="shared" si="32"/>
        <v>0.12265608963564922</v>
      </c>
      <c r="H686" s="1">
        <f t="shared" si="30"/>
        <v>19634.66</v>
      </c>
      <c r="I686" s="1">
        <f t="shared" si="31"/>
        <v>17489.47</v>
      </c>
    </row>
    <row r="687" spans="1:9" ht="14.45" customHeight="1">
      <c r="A687" s="18">
        <v>6759379</v>
      </c>
      <c r="B687" s="18"/>
      <c r="C687" s="19" t="s">
        <v>312</v>
      </c>
      <c r="D687" s="22">
        <f>VLOOKUP(A687,'[1]Прайс-лист'!$A:$G,4,0)</f>
        <v>32.57</v>
      </c>
      <c r="E687" s="20" t="s">
        <v>3352</v>
      </c>
      <c r="F687" s="10">
        <v>41.17</v>
      </c>
      <c r="G687" s="10">
        <f t="shared" si="32"/>
        <v>-0.20888996842360941</v>
      </c>
      <c r="H687" s="1">
        <f t="shared" si="30"/>
        <v>32.57</v>
      </c>
      <c r="I687" s="1">
        <f t="shared" si="31"/>
        <v>41.17</v>
      </c>
    </row>
    <row r="688" spans="1:9">
      <c r="A688" s="18">
        <v>6759381</v>
      </c>
      <c r="B688" s="18"/>
      <c r="C688" s="19" t="s">
        <v>306</v>
      </c>
      <c r="D688" s="22">
        <f>VLOOKUP(A688,'[1]Прайс-лист'!$A:$G,4,0)</f>
        <v>159.51</v>
      </c>
      <c r="E688" s="20" t="s">
        <v>3352</v>
      </c>
      <c r="F688" s="10">
        <v>150.47999999999999</v>
      </c>
      <c r="G688" s="10">
        <f t="shared" si="32"/>
        <v>6.0007974481658621E-2</v>
      </c>
      <c r="H688" s="1">
        <f t="shared" si="30"/>
        <v>159.51</v>
      </c>
      <c r="I688" s="1">
        <f t="shared" si="31"/>
        <v>150.47999999999999</v>
      </c>
    </row>
    <row r="689" spans="1:9" ht="14.45" customHeight="1">
      <c r="A689" s="18">
        <v>6760112</v>
      </c>
      <c r="B689" s="18"/>
      <c r="C689" s="19" t="s">
        <v>108</v>
      </c>
      <c r="D689" s="22">
        <f>VLOOKUP(A689,'[1]Прайс-лист'!$A:$G,4,0)</f>
        <v>70.760000000000005</v>
      </c>
      <c r="E689" s="20" t="s">
        <v>3352</v>
      </c>
      <c r="F689" s="10">
        <v>89.43</v>
      </c>
      <c r="G689" s="10">
        <f t="shared" si="32"/>
        <v>-0.20876663312087662</v>
      </c>
      <c r="H689" s="1">
        <f t="shared" si="30"/>
        <v>70.760000000000005</v>
      </c>
      <c r="I689" s="1">
        <f t="shared" si="31"/>
        <v>89.43</v>
      </c>
    </row>
    <row r="690" spans="1:9" ht="14.45" customHeight="1">
      <c r="A690" s="18">
        <v>6768264</v>
      </c>
      <c r="B690" s="18"/>
      <c r="C690" s="19" t="s">
        <v>313</v>
      </c>
      <c r="D690" s="22">
        <f>VLOOKUP(A690,'[1]Прайс-лист'!$A:$G,4,0)</f>
        <v>16.850000000000001</v>
      </c>
      <c r="E690" s="20" t="s">
        <v>3352</v>
      </c>
      <c r="F690" s="10">
        <v>21.29</v>
      </c>
      <c r="G690" s="10">
        <f t="shared" si="32"/>
        <v>-0.20854861437294492</v>
      </c>
      <c r="H690" s="1">
        <f t="shared" si="30"/>
        <v>16.850000000000001</v>
      </c>
      <c r="I690" s="1">
        <f t="shared" si="31"/>
        <v>21.29</v>
      </c>
    </row>
    <row r="691" spans="1:9" ht="14.45" customHeight="1">
      <c r="A691" s="18">
        <v>6768478</v>
      </c>
      <c r="B691" s="18"/>
      <c r="C691" s="19" t="s">
        <v>314</v>
      </c>
      <c r="D691" s="22">
        <f>VLOOKUP(A691,'[1]Прайс-лист'!$A:$G,4,0)</f>
        <v>174.1</v>
      </c>
      <c r="E691" s="20" t="s">
        <v>3352</v>
      </c>
      <c r="F691" s="10">
        <v>220.04</v>
      </c>
      <c r="G691" s="10">
        <f t="shared" si="32"/>
        <v>-0.2087802217778586</v>
      </c>
      <c r="H691" s="1">
        <f t="shared" si="30"/>
        <v>174.1</v>
      </c>
      <c r="I691" s="1">
        <f t="shared" si="31"/>
        <v>220.04</v>
      </c>
    </row>
    <row r="692" spans="1:9">
      <c r="A692" s="18">
        <v>6768990</v>
      </c>
      <c r="B692" s="18"/>
      <c r="C692" s="19" t="s">
        <v>315</v>
      </c>
      <c r="D692" s="22">
        <f>VLOOKUP(A692,'[1]Прайс-лист'!$A:$G,4,0)</f>
        <v>448.42</v>
      </c>
      <c r="E692" s="20" t="s">
        <v>3352</v>
      </c>
      <c r="F692" s="10">
        <v>423.04</v>
      </c>
      <c r="G692" s="10">
        <f t="shared" si="32"/>
        <v>5.9994326777609741E-2</v>
      </c>
      <c r="H692" s="1">
        <f t="shared" si="30"/>
        <v>448.42</v>
      </c>
      <c r="I692" s="1">
        <f t="shared" si="31"/>
        <v>423.04</v>
      </c>
    </row>
    <row r="693" spans="1:9">
      <c r="A693" s="18">
        <v>6769195</v>
      </c>
      <c r="B693" s="18"/>
      <c r="C693" s="19" t="s">
        <v>299</v>
      </c>
      <c r="D693" s="22">
        <f>VLOOKUP(A693,'[1]Прайс-лист'!$A:$G,4,0)</f>
        <v>1077.1500000000001</v>
      </c>
      <c r="E693" s="20" t="s">
        <v>3352</v>
      </c>
      <c r="F693" s="10">
        <v>735.35</v>
      </c>
      <c r="G693" s="10">
        <f t="shared" si="32"/>
        <v>0.46481267423675798</v>
      </c>
      <c r="H693" s="1">
        <f t="shared" si="30"/>
        <v>1077.1500000000001</v>
      </c>
      <c r="I693" s="1">
        <f t="shared" si="31"/>
        <v>735.35</v>
      </c>
    </row>
    <row r="694" spans="1:9">
      <c r="A694" s="18">
        <v>6769289</v>
      </c>
      <c r="B694" s="18"/>
      <c r="C694" s="19" t="s">
        <v>316</v>
      </c>
      <c r="D694" s="22">
        <f>VLOOKUP(A694,'[1]Прайс-лист'!$A:$G,4,0)</f>
        <v>104.46</v>
      </c>
      <c r="E694" s="20" t="s">
        <v>3352</v>
      </c>
      <c r="F694" s="10">
        <v>73.819999999999993</v>
      </c>
      <c r="G694" s="10">
        <f t="shared" si="32"/>
        <v>0.41506366838255215</v>
      </c>
      <c r="H694" s="1">
        <f t="shared" si="30"/>
        <v>104.46</v>
      </c>
      <c r="I694" s="1">
        <f t="shared" si="31"/>
        <v>73.819999999999993</v>
      </c>
    </row>
    <row r="695" spans="1:9" ht="14.45" customHeight="1">
      <c r="A695" s="18">
        <v>6769720</v>
      </c>
      <c r="B695" s="18"/>
      <c r="C695" s="19" t="s">
        <v>308</v>
      </c>
      <c r="D695" s="22">
        <f>VLOOKUP(A695,'[1]Прайс-лист'!$A:$G,4,0)</f>
        <v>3133.73</v>
      </c>
      <c r="E695" s="20" t="s">
        <v>3352</v>
      </c>
      <c r="F695" s="10">
        <v>3960.68</v>
      </c>
      <c r="G695" s="10">
        <f t="shared" si="32"/>
        <v>-0.20878990476382842</v>
      </c>
      <c r="H695" s="1">
        <f t="shared" si="30"/>
        <v>3133.73</v>
      </c>
      <c r="I695" s="1">
        <f t="shared" si="31"/>
        <v>3960.68</v>
      </c>
    </row>
    <row r="696" spans="1:9">
      <c r="A696" s="18">
        <v>6769722</v>
      </c>
      <c r="B696" s="18"/>
      <c r="C696" s="19" t="s">
        <v>308</v>
      </c>
      <c r="D696" s="22">
        <f>VLOOKUP(A696,'[1]Прайс-лист'!$A:$G,4,0)</f>
        <v>5922.63</v>
      </c>
      <c r="E696" s="20" t="s">
        <v>3352</v>
      </c>
      <c r="F696" s="10">
        <v>3761.94</v>
      </c>
      <c r="G696" s="10">
        <f t="shared" si="32"/>
        <v>0.57435525287484657</v>
      </c>
      <c r="H696" s="1">
        <f t="shared" si="30"/>
        <v>5922.63</v>
      </c>
      <c r="I696" s="1">
        <f t="shared" si="31"/>
        <v>3761.94</v>
      </c>
    </row>
    <row r="697" spans="1:9" ht="14.45" customHeight="1">
      <c r="A697" s="18">
        <v>6769783</v>
      </c>
      <c r="B697" s="18"/>
      <c r="C697" s="19" t="s">
        <v>313</v>
      </c>
      <c r="D697" s="22">
        <f>VLOOKUP(A697,'[1]Прайс-лист'!$A:$G,4,0)</f>
        <v>13.48</v>
      </c>
      <c r="E697" s="20" t="s">
        <v>3352</v>
      </c>
      <c r="F697" s="10">
        <v>17.04</v>
      </c>
      <c r="G697" s="10">
        <f t="shared" si="32"/>
        <v>-0.20892018779342714</v>
      </c>
      <c r="H697" s="1">
        <f t="shared" si="30"/>
        <v>13.48</v>
      </c>
      <c r="I697" s="1">
        <f t="shared" si="31"/>
        <v>17.04</v>
      </c>
    </row>
    <row r="698" spans="1:9" ht="14.45" customHeight="1">
      <c r="A698" s="18">
        <v>6770023</v>
      </c>
      <c r="B698" s="18"/>
      <c r="C698" s="19" t="s">
        <v>305</v>
      </c>
      <c r="D698" s="22">
        <f>VLOOKUP(A698,'[1]Прайс-лист'!$A:$G,4,0)</f>
        <v>1126.57</v>
      </c>
      <c r="E698" s="20" t="s">
        <v>3352</v>
      </c>
      <c r="F698" s="10">
        <v>1423.86</v>
      </c>
      <c r="G698" s="10">
        <f t="shared" si="32"/>
        <v>-0.20879159467925212</v>
      </c>
      <c r="H698" s="1">
        <f t="shared" si="30"/>
        <v>1126.57</v>
      </c>
      <c r="I698" s="1">
        <f t="shared" si="31"/>
        <v>1423.86</v>
      </c>
    </row>
    <row r="699" spans="1:9">
      <c r="A699" s="18">
        <v>6770571</v>
      </c>
      <c r="B699" s="18"/>
      <c r="C699" s="19" t="s">
        <v>317</v>
      </c>
      <c r="D699" s="22">
        <f>VLOOKUP(A699,'[1]Прайс-лист'!$A:$G,4,0)</f>
        <v>430.19</v>
      </c>
      <c r="E699" s="20" t="s">
        <v>3352</v>
      </c>
      <c r="F699" s="10">
        <v>275.39999999999998</v>
      </c>
      <c r="G699" s="10">
        <f t="shared" si="32"/>
        <v>0.56205519244734936</v>
      </c>
      <c r="H699" s="1">
        <f t="shared" si="30"/>
        <v>430.19</v>
      </c>
      <c r="I699" s="1">
        <f t="shared" si="31"/>
        <v>275.39999999999998</v>
      </c>
    </row>
    <row r="700" spans="1:9">
      <c r="A700" s="18">
        <v>6770591</v>
      </c>
      <c r="B700" s="18"/>
      <c r="C700" s="19" t="s">
        <v>318</v>
      </c>
      <c r="D700" s="22">
        <f>VLOOKUP(A700,'[1]Прайс-лист'!$A:$G,4,0)</f>
        <v>12987.56</v>
      </c>
      <c r="E700" s="20" t="s">
        <v>3352</v>
      </c>
      <c r="F700" s="10">
        <v>12394.53</v>
      </c>
      <c r="G700" s="10">
        <f t="shared" si="32"/>
        <v>4.7846106306572267E-2</v>
      </c>
      <c r="H700" s="1">
        <f t="shared" si="30"/>
        <v>12987.56</v>
      </c>
      <c r="I700" s="1">
        <f t="shared" si="31"/>
        <v>12394.53</v>
      </c>
    </row>
    <row r="701" spans="1:9" ht="14.45" customHeight="1">
      <c r="A701" s="18">
        <v>6770623</v>
      </c>
      <c r="B701" s="18"/>
      <c r="C701" s="19" t="s">
        <v>319</v>
      </c>
      <c r="D701" s="22">
        <f>VLOOKUP(A701,'[1]Прайс-лист'!$A:$G,4,0)</f>
        <v>42.68</v>
      </c>
      <c r="E701" s="20" t="s">
        <v>3352</v>
      </c>
      <c r="F701" s="10">
        <v>53.94</v>
      </c>
      <c r="G701" s="10">
        <f t="shared" si="32"/>
        <v>-0.20875046347793846</v>
      </c>
      <c r="H701" s="1">
        <f t="shared" si="30"/>
        <v>42.68</v>
      </c>
      <c r="I701" s="1">
        <f t="shared" si="31"/>
        <v>53.94</v>
      </c>
    </row>
    <row r="702" spans="1:9" ht="14.45" customHeight="1">
      <c r="A702" s="18">
        <v>6771005</v>
      </c>
      <c r="B702" s="18"/>
      <c r="C702" s="19" t="s">
        <v>299</v>
      </c>
      <c r="D702" s="22">
        <f>VLOOKUP(A702,'[1]Прайс-лист'!$A:$G,4,0)</f>
        <v>12.36</v>
      </c>
      <c r="E702" s="20" t="s">
        <v>3352</v>
      </c>
      <c r="F702" s="10">
        <v>15.62</v>
      </c>
      <c r="G702" s="10">
        <f t="shared" si="32"/>
        <v>-0.2087067861715749</v>
      </c>
      <c r="H702" s="1">
        <f t="shared" si="30"/>
        <v>12.36</v>
      </c>
      <c r="I702" s="1">
        <f t="shared" si="31"/>
        <v>15.62</v>
      </c>
    </row>
    <row r="703" spans="1:9" ht="14.45" customHeight="1">
      <c r="A703" s="18">
        <v>6771233</v>
      </c>
      <c r="B703" s="18"/>
      <c r="C703" s="19" t="s">
        <v>319</v>
      </c>
      <c r="D703" s="22">
        <f>VLOOKUP(A703,'[1]Прайс-лист'!$A:$G,4,0)</f>
        <v>848.02</v>
      </c>
      <c r="E703" s="20" t="s">
        <v>3352</v>
      </c>
      <c r="F703" s="10">
        <v>993.72</v>
      </c>
      <c r="G703" s="10">
        <f t="shared" si="32"/>
        <v>-0.14662077848891042</v>
      </c>
      <c r="H703" s="1">
        <f t="shared" si="30"/>
        <v>848.02</v>
      </c>
      <c r="I703" s="1">
        <f t="shared" si="31"/>
        <v>993.72</v>
      </c>
    </row>
    <row r="704" spans="1:9">
      <c r="A704" s="18">
        <v>6771316</v>
      </c>
      <c r="B704" s="18"/>
      <c r="C704" s="19" t="s">
        <v>320</v>
      </c>
      <c r="D704" s="22">
        <f>VLOOKUP(A704,'[1]Прайс-лист'!$A:$G,4,0)</f>
        <v>18384.54</v>
      </c>
      <c r="E704" s="20" t="s">
        <v>3352</v>
      </c>
      <c r="F704" s="10">
        <v>11757.13</v>
      </c>
      <c r="G704" s="10">
        <f t="shared" si="32"/>
        <v>0.56369284000432107</v>
      </c>
      <c r="H704" s="1">
        <f t="shared" si="30"/>
        <v>18384.54</v>
      </c>
      <c r="I704" s="1">
        <f t="shared" si="31"/>
        <v>11757.13</v>
      </c>
    </row>
    <row r="705" spans="1:9" ht="14.45" customHeight="1">
      <c r="A705" s="18">
        <v>6771690</v>
      </c>
      <c r="B705" s="18"/>
      <c r="C705" s="19" t="s">
        <v>314</v>
      </c>
      <c r="D705" s="22">
        <f>VLOOKUP(A705,'[1]Прайс-лист'!$A:$G,4,0)</f>
        <v>456.02</v>
      </c>
      <c r="E705" s="20" t="s">
        <v>3352</v>
      </c>
      <c r="F705" s="10">
        <v>576.36</v>
      </c>
      <c r="G705" s="10">
        <f t="shared" si="32"/>
        <v>-0.20879311541397738</v>
      </c>
      <c r="H705" s="1">
        <f t="shared" si="30"/>
        <v>456.02</v>
      </c>
      <c r="I705" s="1">
        <f t="shared" si="31"/>
        <v>576.36</v>
      </c>
    </row>
    <row r="706" spans="1:9" ht="14.45" customHeight="1">
      <c r="A706" s="18">
        <v>6772140</v>
      </c>
      <c r="B706" s="18"/>
      <c r="C706" s="19" t="s">
        <v>313</v>
      </c>
      <c r="D706" s="22">
        <f>VLOOKUP(A706,'[1]Прайс-лист'!$A:$G,4,0)</f>
        <v>50.54</v>
      </c>
      <c r="E706" s="20" t="s">
        <v>3352</v>
      </c>
      <c r="F706" s="10">
        <v>63.88</v>
      </c>
      <c r="G706" s="10">
        <f t="shared" si="32"/>
        <v>-0.20882905447714473</v>
      </c>
      <c r="H706" s="1">
        <f t="shared" si="30"/>
        <v>50.54</v>
      </c>
      <c r="I706" s="1">
        <f t="shared" si="31"/>
        <v>63.88</v>
      </c>
    </row>
    <row r="707" spans="1:9" ht="14.45" customHeight="1">
      <c r="A707" s="18">
        <v>6772141</v>
      </c>
      <c r="B707" s="18"/>
      <c r="C707" s="19" t="s">
        <v>313</v>
      </c>
      <c r="D707" s="22">
        <f>VLOOKUP(A707,'[1]Прайс-лист'!$A:$G,4,0)</f>
        <v>40.44</v>
      </c>
      <c r="E707" s="20" t="s">
        <v>3352</v>
      </c>
      <c r="F707" s="10">
        <v>51.11</v>
      </c>
      <c r="G707" s="10">
        <f t="shared" si="32"/>
        <v>-0.20876540794365095</v>
      </c>
      <c r="H707" s="1">
        <f t="shared" si="30"/>
        <v>40.44</v>
      </c>
      <c r="I707" s="1">
        <f t="shared" si="31"/>
        <v>51.11</v>
      </c>
    </row>
    <row r="708" spans="1:9">
      <c r="A708" s="18">
        <v>6772143</v>
      </c>
      <c r="B708" s="18"/>
      <c r="C708" s="19" t="s">
        <v>308</v>
      </c>
      <c r="D708" s="22">
        <f>VLOOKUP(A708,'[1]Прайс-лист'!$A:$G,4,0)</f>
        <v>14636.42</v>
      </c>
      <c r="E708" s="20" t="s">
        <v>3352</v>
      </c>
      <c r="F708" s="10">
        <v>9214.6200000000008</v>
      </c>
      <c r="G708" s="10">
        <f t="shared" si="32"/>
        <v>0.58839105682057413</v>
      </c>
      <c r="H708" s="1">
        <f t="shared" si="30"/>
        <v>14636.42</v>
      </c>
      <c r="I708" s="1">
        <f t="shared" si="31"/>
        <v>9214.6200000000008</v>
      </c>
    </row>
    <row r="709" spans="1:9" ht="14.45" customHeight="1">
      <c r="A709" s="18">
        <v>6772182</v>
      </c>
      <c r="B709" s="18"/>
      <c r="C709" s="19" t="s">
        <v>31</v>
      </c>
      <c r="D709" s="22">
        <f>VLOOKUP(A709,'[1]Прайс-лист'!$A:$G,4,0)</f>
        <v>822.18</v>
      </c>
      <c r="E709" s="20" t="s">
        <v>3352</v>
      </c>
      <c r="F709" s="10">
        <v>1039.1500000000001</v>
      </c>
      <c r="G709" s="10">
        <f t="shared" si="32"/>
        <v>-0.20879565029110347</v>
      </c>
      <c r="H709" s="1">
        <f t="shared" si="30"/>
        <v>822.18</v>
      </c>
      <c r="I709" s="1">
        <f t="shared" si="31"/>
        <v>1039.1500000000001</v>
      </c>
    </row>
    <row r="710" spans="1:9" ht="14.45" customHeight="1">
      <c r="A710" s="18">
        <v>6773806</v>
      </c>
      <c r="B710" s="18"/>
      <c r="C710" s="19" t="s">
        <v>98</v>
      </c>
      <c r="D710" s="22">
        <f>VLOOKUP(A710,'[1]Прайс-лист'!$A:$G,4,0)</f>
        <v>101.09</v>
      </c>
      <c r="E710" s="20" t="s">
        <v>3352</v>
      </c>
      <c r="F710" s="10">
        <v>127.76</v>
      </c>
      <c r="G710" s="10">
        <f t="shared" si="32"/>
        <v>-0.20875078271759551</v>
      </c>
      <c r="H710" s="1">
        <f t="shared" si="30"/>
        <v>101.09</v>
      </c>
      <c r="I710" s="1">
        <f t="shared" si="31"/>
        <v>127.76</v>
      </c>
    </row>
    <row r="711" spans="1:9" ht="14.45" customHeight="1">
      <c r="A711" s="18">
        <v>6774565</v>
      </c>
      <c r="B711" s="18"/>
      <c r="C711" s="19" t="s">
        <v>321</v>
      </c>
      <c r="D711" s="22">
        <f>VLOOKUP(A711,'[1]Прайс-лист'!$A:$G,4,0)</f>
        <v>371.78</v>
      </c>
      <c r="E711" s="20" t="s">
        <v>3352</v>
      </c>
      <c r="F711" s="10">
        <v>386.13</v>
      </c>
      <c r="G711" s="10">
        <f t="shared" si="32"/>
        <v>-3.7163649548079714E-2</v>
      </c>
      <c r="H711" s="1">
        <f t="shared" si="30"/>
        <v>371.78</v>
      </c>
      <c r="I711" s="1">
        <f t="shared" si="31"/>
        <v>386.13</v>
      </c>
    </row>
    <row r="712" spans="1:9">
      <c r="A712" s="18">
        <v>6775539</v>
      </c>
      <c r="B712" s="18"/>
      <c r="C712" s="19" t="s">
        <v>322</v>
      </c>
      <c r="D712" s="22">
        <f>VLOOKUP(A712,'[1]Прайс-лист'!$A:$G,4,0)</f>
        <v>57.28</v>
      </c>
      <c r="E712" s="20" t="s">
        <v>3352</v>
      </c>
      <c r="F712" s="10">
        <v>45.43</v>
      </c>
      <c r="G712" s="10">
        <f t="shared" si="32"/>
        <v>0.26084085406119306</v>
      </c>
      <c r="H712" s="1">
        <f t="shared" si="30"/>
        <v>57.28</v>
      </c>
      <c r="I712" s="1">
        <f t="shared" si="31"/>
        <v>45.43</v>
      </c>
    </row>
    <row r="713" spans="1:9" ht="14.45" customHeight="1">
      <c r="A713" s="18">
        <v>6776179</v>
      </c>
      <c r="B713" s="18"/>
      <c r="C713" s="19" t="s">
        <v>299</v>
      </c>
      <c r="D713" s="22">
        <f>VLOOKUP(A713,'[1]Прайс-лист'!$A:$G,4,0)</f>
        <v>314.5</v>
      </c>
      <c r="E713" s="20" t="s">
        <v>3352</v>
      </c>
      <c r="F713" s="10">
        <v>397.49</v>
      </c>
      <c r="G713" s="10">
        <f t="shared" si="32"/>
        <v>-0.20878512666985338</v>
      </c>
      <c r="H713" s="1">
        <f t="shared" si="30"/>
        <v>314.5</v>
      </c>
      <c r="I713" s="1">
        <f t="shared" si="31"/>
        <v>397.49</v>
      </c>
    </row>
    <row r="714" spans="1:9" ht="14.45" customHeight="1">
      <c r="A714" s="18">
        <v>6776190</v>
      </c>
      <c r="B714" s="18"/>
      <c r="C714" s="19" t="s">
        <v>299</v>
      </c>
      <c r="D714" s="22">
        <f>VLOOKUP(A714,'[1]Прайс-лист'!$A:$G,4,0)</f>
        <v>51.67</v>
      </c>
      <c r="E714" s="20" t="s">
        <v>3352</v>
      </c>
      <c r="F714" s="10">
        <v>65.3</v>
      </c>
      <c r="G714" s="10">
        <f t="shared" si="32"/>
        <v>-0.20872894333843794</v>
      </c>
      <c r="H714" s="1">
        <f t="shared" si="30"/>
        <v>51.67</v>
      </c>
      <c r="I714" s="1">
        <f t="shared" si="31"/>
        <v>65.3</v>
      </c>
    </row>
    <row r="715" spans="1:9" ht="14.45" customHeight="1">
      <c r="A715" s="18">
        <v>6776211</v>
      </c>
      <c r="B715" s="18"/>
      <c r="C715" s="19" t="s">
        <v>323</v>
      </c>
      <c r="D715" s="22">
        <f>VLOOKUP(A715,'[1]Прайс-лист'!$A:$G,4,0)</f>
        <v>21299.24</v>
      </c>
      <c r="E715" s="20" t="s">
        <v>3352</v>
      </c>
      <c r="F715" s="10">
        <v>26919.87</v>
      </c>
      <c r="G715" s="10">
        <f t="shared" si="32"/>
        <v>-0.20879112714883086</v>
      </c>
      <c r="H715" s="1">
        <f t="shared" si="30"/>
        <v>21299.24</v>
      </c>
      <c r="I715" s="1">
        <f t="shared" si="31"/>
        <v>26919.87</v>
      </c>
    </row>
    <row r="716" spans="1:9">
      <c r="A716" s="18">
        <v>6776228</v>
      </c>
      <c r="B716" s="18"/>
      <c r="C716" s="19" t="s">
        <v>324</v>
      </c>
      <c r="D716" s="22">
        <f>VLOOKUP(A716,'[1]Прайс-лист'!$A:$G,4,0)</f>
        <v>14832.98</v>
      </c>
      <c r="E716" s="20" t="s">
        <v>3352</v>
      </c>
      <c r="F716" s="10">
        <v>10243.83</v>
      </c>
      <c r="G716" s="10">
        <f t="shared" si="32"/>
        <v>0.44799162032169604</v>
      </c>
      <c r="H716" s="1">
        <f t="shared" si="30"/>
        <v>14832.98</v>
      </c>
      <c r="I716" s="1">
        <f t="shared" si="31"/>
        <v>10243.83</v>
      </c>
    </row>
    <row r="717" spans="1:9" ht="14.45" customHeight="1">
      <c r="A717" s="18">
        <v>6776230</v>
      </c>
      <c r="B717" s="18"/>
      <c r="C717" s="19" t="s">
        <v>325</v>
      </c>
      <c r="D717" s="22">
        <f>VLOOKUP(A717,'[1]Прайс-лист'!$A:$G,4,0)</f>
        <v>4034.53</v>
      </c>
      <c r="E717" s="20" t="s">
        <v>3352</v>
      </c>
      <c r="F717" s="10">
        <v>4532.78</v>
      </c>
      <c r="G717" s="10">
        <f t="shared" si="32"/>
        <v>-0.10992150512489018</v>
      </c>
      <c r="H717" s="1">
        <f t="shared" si="30"/>
        <v>4034.53</v>
      </c>
      <c r="I717" s="1">
        <f t="shared" si="31"/>
        <v>4532.78</v>
      </c>
    </row>
    <row r="718" spans="1:9" ht="14.45" customHeight="1">
      <c r="A718" s="18">
        <v>6776232</v>
      </c>
      <c r="B718" s="18"/>
      <c r="C718" s="19" t="s">
        <v>326</v>
      </c>
      <c r="D718" s="22">
        <f>VLOOKUP(A718,'[1]Прайс-лист'!$A:$G,4,0)</f>
        <v>482.98</v>
      </c>
      <c r="E718" s="20" t="s">
        <v>3352</v>
      </c>
      <c r="F718" s="10">
        <v>610.42999999999995</v>
      </c>
      <c r="G718" s="10">
        <f t="shared" si="32"/>
        <v>-0.20878724833314211</v>
      </c>
      <c r="H718" s="1">
        <f t="shared" si="30"/>
        <v>482.98</v>
      </c>
      <c r="I718" s="1">
        <f t="shared" si="31"/>
        <v>610.42999999999995</v>
      </c>
    </row>
    <row r="719" spans="1:9">
      <c r="A719" s="18">
        <v>6776237</v>
      </c>
      <c r="B719" s="18"/>
      <c r="C719" s="19" t="s">
        <v>327</v>
      </c>
      <c r="D719" s="22">
        <f>VLOOKUP(A719,'[1]Прайс-лист'!$A:$G,4,0)</f>
        <v>1729.73</v>
      </c>
      <c r="E719" s="20" t="s">
        <v>3352</v>
      </c>
      <c r="F719" s="10">
        <v>1166.9100000000001</v>
      </c>
      <c r="G719" s="10">
        <f t="shared" si="32"/>
        <v>0.48231654540624369</v>
      </c>
      <c r="H719" s="1">
        <f t="shared" ref="H719:H782" si="33">IF(AND(D719&gt;0,F719&gt;0),D719,0)</f>
        <v>1729.73</v>
      </c>
      <c r="I719" s="1">
        <f t="shared" ref="I719:I782" si="34">IF(AND(D719&gt;0,F719&gt;0),F719,0)</f>
        <v>1166.9100000000001</v>
      </c>
    </row>
    <row r="720" spans="1:9" ht="14.45" customHeight="1">
      <c r="A720" s="18">
        <v>6776241</v>
      </c>
      <c r="B720" s="18"/>
      <c r="C720" s="19" t="s">
        <v>301</v>
      </c>
      <c r="D720" s="22">
        <f>VLOOKUP(A720,'[1]Прайс-лист'!$A:$G,4,0)</f>
        <v>35.94</v>
      </c>
      <c r="E720" s="20" t="s">
        <v>3352</v>
      </c>
      <c r="F720" s="10">
        <v>45.43</v>
      </c>
      <c r="G720" s="10">
        <f t="shared" si="32"/>
        <v>-0.2088928021131411</v>
      </c>
      <c r="H720" s="1">
        <f t="shared" si="33"/>
        <v>35.94</v>
      </c>
      <c r="I720" s="1">
        <f t="shared" si="34"/>
        <v>45.43</v>
      </c>
    </row>
    <row r="721" spans="1:9" ht="14.45" customHeight="1">
      <c r="A721" s="18">
        <v>6776246</v>
      </c>
      <c r="B721" s="18"/>
      <c r="C721" s="19" t="s">
        <v>38</v>
      </c>
      <c r="D721" s="22">
        <f>VLOOKUP(A721,'[1]Прайс-лист'!$A:$G,4,0)</f>
        <v>1253.49</v>
      </c>
      <c r="E721" s="20" t="s">
        <v>3352</v>
      </c>
      <c r="F721" s="10">
        <v>1385.53</v>
      </c>
      <c r="G721" s="10">
        <f t="shared" si="32"/>
        <v>-9.5299271758821469E-2</v>
      </c>
      <c r="H721" s="1">
        <f t="shared" si="33"/>
        <v>1253.49</v>
      </c>
      <c r="I721" s="1">
        <f t="shared" si="34"/>
        <v>1385.53</v>
      </c>
    </row>
    <row r="722" spans="1:9" ht="14.45" customHeight="1">
      <c r="A722" s="18">
        <v>6776247</v>
      </c>
      <c r="B722" s="18"/>
      <c r="C722" s="19" t="s">
        <v>319</v>
      </c>
      <c r="D722" s="22">
        <f>VLOOKUP(A722,'[1]Прайс-лист'!$A:$G,4,0)</f>
        <v>572.83000000000004</v>
      </c>
      <c r="E722" s="20" t="s">
        <v>3352</v>
      </c>
      <c r="F722" s="10">
        <v>724</v>
      </c>
      <c r="G722" s="10">
        <f t="shared" si="32"/>
        <v>-0.20879834254143637</v>
      </c>
      <c r="H722" s="1">
        <f t="shared" si="33"/>
        <v>572.83000000000004</v>
      </c>
      <c r="I722" s="1">
        <f t="shared" si="34"/>
        <v>724</v>
      </c>
    </row>
    <row r="723" spans="1:9">
      <c r="A723" s="18">
        <v>6776253</v>
      </c>
      <c r="B723" s="18"/>
      <c r="C723" s="19" t="s">
        <v>305</v>
      </c>
      <c r="D723" s="22">
        <f>VLOOKUP(A723,'[1]Прайс-лист'!$A:$G,4,0)</f>
        <v>7085.99</v>
      </c>
      <c r="E723" s="20" t="s">
        <v>3352</v>
      </c>
      <c r="F723" s="10">
        <v>6684.9</v>
      </c>
      <c r="G723" s="10">
        <f t="shared" si="32"/>
        <v>5.9999401636524174E-2</v>
      </c>
      <c r="H723" s="1">
        <f t="shared" si="33"/>
        <v>7085.99</v>
      </c>
      <c r="I723" s="1">
        <f t="shared" si="34"/>
        <v>6684.9</v>
      </c>
    </row>
    <row r="724" spans="1:9" ht="14.45" customHeight="1">
      <c r="A724" s="18">
        <v>6776261</v>
      </c>
      <c r="B724" s="18"/>
      <c r="C724" s="19" t="s">
        <v>314</v>
      </c>
      <c r="D724" s="22">
        <f>VLOOKUP(A724,'[1]Прайс-лист'!$A:$G,4,0)</f>
        <v>175.22</v>
      </c>
      <c r="E724" s="20" t="s">
        <v>3352</v>
      </c>
      <c r="F724" s="10">
        <v>221.46</v>
      </c>
      <c r="G724" s="10">
        <f t="shared" ref="G724:G787" si="35">IF(F724=0,"q",D724/F724-1)</f>
        <v>-0.20879617086607061</v>
      </c>
      <c r="H724" s="1">
        <f t="shared" si="33"/>
        <v>175.22</v>
      </c>
      <c r="I724" s="1">
        <f t="shared" si="34"/>
        <v>221.46</v>
      </c>
    </row>
    <row r="725" spans="1:9">
      <c r="A725" s="18">
        <v>6776268</v>
      </c>
      <c r="B725" s="18"/>
      <c r="C725" s="19" t="s">
        <v>325</v>
      </c>
      <c r="D725" s="22">
        <f>VLOOKUP(A725,'[1]Прайс-лист'!$A:$G,4,0)</f>
        <v>1738.71</v>
      </c>
      <c r="E725" s="20" t="s">
        <v>3352</v>
      </c>
      <c r="F725" s="10">
        <v>1597.05</v>
      </c>
      <c r="G725" s="10">
        <f t="shared" si="35"/>
        <v>8.8701042547196352E-2</v>
      </c>
      <c r="H725" s="1">
        <f t="shared" si="33"/>
        <v>1738.71</v>
      </c>
      <c r="I725" s="1">
        <f t="shared" si="34"/>
        <v>1597.05</v>
      </c>
    </row>
    <row r="726" spans="1:9" ht="14.45" customHeight="1">
      <c r="A726" s="18">
        <v>6776269</v>
      </c>
      <c r="B726" s="18"/>
      <c r="C726" s="19" t="s">
        <v>328</v>
      </c>
      <c r="D726" s="22">
        <f>VLOOKUP(A726,'[1]Прайс-лист'!$A:$G,4,0)</f>
        <v>1497.23</v>
      </c>
      <c r="E726" s="20" t="s">
        <v>3352</v>
      </c>
      <c r="F726" s="10">
        <v>1892.33</v>
      </c>
      <c r="G726" s="10">
        <f t="shared" si="35"/>
        <v>-0.20879022157868865</v>
      </c>
      <c r="H726" s="1">
        <f t="shared" si="33"/>
        <v>1497.23</v>
      </c>
      <c r="I726" s="1">
        <f t="shared" si="34"/>
        <v>1892.33</v>
      </c>
    </row>
    <row r="727" spans="1:9" ht="14.45" customHeight="1">
      <c r="A727" s="18">
        <v>6776290</v>
      </c>
      <c r="B727" s="18"/>
      <c r="C727" s="19" t="s">
        <v>317</v>
      </c>
      <c r="D727" s="22">
        <f>VLOOKUP(A727,'[1]Прайс-лист'!$A:$G,4,0)</f>
        <v>312.25</v>
      </c>
      <c r="E727" s="20" t="s">
        <v>3352</v>
      </c>
      <c r="F727" s="10">
        <v>394.65</v>
      </c>
      <c r="G727" s="10">
        <f t="shared" si="35"/>
        <v>-0.20879260103889519</v>
      </c>
      <c r="H727" s="1">
        <f t="shared" si="33"/>
        <v>312.25</v>
      </c>
      <c r="I727" s="1">
        <f t="shared" si="34"/>
        <v>394.65</v>
      </c>
    </row>
    <row r="728" spans="1:9">
      <c r="A728" s="18">
        <v>6776292</v>
      </c>
      <c r="B728" s="18"/>
      <c r="C728" s="19" t="s">
        <v>98</v>
      </c>
      <c r="D728" s="22">
        <f>VLOOKUP(A728,'[1]Прайс-лист'!$A:$G,4,0)</f>
        <v>45.15</v>
      </c>
      <c r="E728" s="20" t="s">
        <v>3352</v>
      </c>
      <c r="F728" s="10">
        <v>42.59</v>
      </c>
      <c r="G728" s="10">
        <f t="shared" si="35"/>
        <v>6.0108006574313144E-2</v>
      </c>
      <c r="H728" s="1">
        <f t="shared" si="33"/>
        <v>45.15</v>
      </c>
      <c r="I728" s="1">
        <f t="shared" si="34"/>
        <v>42.59</v>
      </c>
    </row>
    <row r="729" spans="1:9" ht="14.45" customHeight="1">
      <c r="A729" s="18">
        <v>6776295</v>
      </c>
      <c r="B729" s="18"/>
      <c r="C729" s="19" t="s">
        <v>299</v>
      </c>
      <c r="D729" s="22">
        <f>VLOOKUP(A729,'[1]Прайс-лист'!$A:$G,4,0)</f>
        <v>20.22</v>
      </c>
      <c r="E729" s="20" t="s">
        <v>3352</v>
      </c>
      <c r="F729" s="10">
        <v>25.55</v>
      </c>
      <c r="G729" s="10">
        <f t="shared" si="35"/>
        <v>-0.20861056751467721</v>
      </c>
      <c r="H729" s="1">
        <f t="shared" si="33"/>
        <v>20.22</v>
      </c>
      <c r="I729" s="1">
        <f t="shared" si="34"/>
        <v>25.55</v>
      </c>
    </row>
    <row r="730" spans="1:9">
      <c r="A730" s="18">
        <v>6776297</v>
      </c>
      <c r="B730" s="18"/>
      <c r="C730" s="19" t="s">
        <v>108</v>
      </c>
      <c r="D730" s="22">
        <f>VLOOKUP(A730,'[1]Прайс-лист'!$A:$G,4,0)</f>
        <v>113.44</v>
      </c>
      <c r="E730" s="20" t="s">
        <v>3352</v>
      </c>
      <c r="F730" s="10">
        <v>70.98</v>
      </c>
      <c r="G730" s="10">
        <f t="shared" si="35"/>
        <v>0.59819667511975183</v>
      </c>
      <c r="H730" s="1">
        <f t="shared" si="33"/>
        <v>113.44</v>
      </c>
      <c r="I730" s="1">
        <f t="shared" si="34"/>
        <v>70.98</v>
      </c>
    </row>
    <row r="731" spans="1:9">
      <c r="A731" s="18">
        <v>6776300</v>
      </c>
      <c r="B731" s="18"/>
      <c r="C731" s="19" t="s">
        <v>108</v>
      </c>
      <c r="D731" s="22">
        <f>VLOOKUP(A731,'[1]Прайс-лист'!$A:$G,4,0)</f>
        <v>38.19</v>
      </c>
      <c r="E731" s="20" t="s">
        <v>3352</v>
      </c>
      <c r="F731" s="10">
        <v>24.13</v>
      </c>
      <c r="G731" s="10">
        <f t="shared" si="35"/>
        <v>0.58267716535433078</v>
      </c>
      <c r="H731" s="1">
        <f t="shared" si="33"/>
        <v>38.19</v>
      </c>
      <c r="I731" s="1">
        <f t="shared" si="34"/>
        <v>24.13</v>
      </c>
    </row>
    <row r="732" spans="1:9" ht="14.45" customHeight="1">
      <c r="A732" s="18">
        <v>6776313</v>
      </c>
      <c r="B732" s="18"/>
      <c r="C732" s="19" t="s">
        <v>43</v>
      </c>
      <c r="D732" s="22">
        <f>VLOOKUP(A732,'[1]Прайс-лист'!$A:$G,4,0)</f>
        <v>226.89</v>
      </c>
      <c r="E732" s="20" t="s">
        <v>3352</v>
      </c>
      <c r="F732" s="10">
        <v>286.76</v>
      </c>
      <c r="G732" s="10">
        <f t="shared" si="35"/>
        <v>-0.20878086204491564</v>
      </c>
      <c r="H732" s="1">
        <f t="shared" si="33"/>
        <v>226.89</v>
      </c>
      <c r="I732" s="1">
        <f t="shared" si="34"/>
        <v>286.76</v>
      </c>
    </row>
    <row r="733" spans="1:9" ht="14.45" customHeight="1">
      <c r="A733" s="18">
        <v>6776314</v>
      </c>
      <c r="B733" s="18"/>
      <c r="C733" s="19" t="s">
        <v>301</v>
      </c>
      <c r="D733" s="22">
        <f>VLOOKUP(A733,'[1]Прайс-лист'!$A:$G,4,0)</f>
        <v>47.17</v>
      </c>
      <c r="E733" s="20" t="s">
        <v>3352</v>
      </c>
      <c r="F733" s="10">
        <v>59.62</v>
      </c>
      <c r="G733" s="10">
        <f t="shared" si="35"/>
        <v>-0.20882254277088219</v>
      </c>
      <c r="H733" s="1">
        <f t="shared" si="33"/>
        <v>47.17</v>
      </c>
      <c r="I733" s="1">
        <f t="shared" si="34"/>
        <v>59.62</v>
      </c>
    </row>
    <row r="734" spans="1:9" ht="14.45" customHeight="1">
      <c r="A734" s="18">
        <v>6776324</v>
      </c>
      <c r="B734" s="18"/>
      <c r="C734" s="19" t="s">
        <v>303</v>
      </c>
      <c r="D734" s="22">
        <f>VLOOKUP(A734,'[1]Прайс-лист'!$A:$G,4,0)</f>
        <v>139.28</v>
      </c>
      <c r="E734" s="20" t="s">
        <v>3352</v>
      </c>
      <c r="F734" s="10">
        <v>176.03</v>
      </c>
      <c r="G734" s="10">
        <f t="shared" si="35"/>
        <v>-0.20877123217633353</v>
      </c>
      <c r="H734" s="1">
        <f t="shared" si="33"/>
        <v>139.28</v>
      </c>
      <c r="I734" s="1">
        <f t="shared" si="34"/>
        <v>176.03</v>
      </c>
    </row>
    <row r="735" spans="1:9">
      <c r="A735" s="18">
        <v>6776353</v>
      </c>
      <c r="B735" s="18"/>
      <c r="C735" s="19" t="s">
        <v>36</v>
      </c>
      <c r="D735" s="22">
        <f>VLOOKUP(A735,'[1]Прайс-лист'!$A:$G,4,0)</f>
        <v>791.51</v>
      </c>
      <c r="E735" s="20" t="s">
        <v>3352</v>
      </c>
      <c r="F735" s="10">
        <v>746.71</v>
      </c>
      <c r="G735" s="10">
        <f t="shared" si="35"/>
        <v>5.9996518059219683E-2</v>
      </c>
      <c r="H735" s="1">
        <f t="shared" si="33"/>
        <v>791.51</v>
      </c>
      <c r="I735" s="1">
        <f t="shared" si="34"/>
        <v>746.71</v>
      </c>
    </row>
    <row r="736" spans="1:9" ht="14.45" customHeight="1">
      <c r="A736" s="18">
        <v>6776451</v>
      </c>
      <c r="B736" s="18"/>
      <c r="C736" s="19" t="s">
        <v>329</v>
      </c>
      <c r="D736" s="22">
        <f>VLOOKUP(A736,'[1]Прайс-лист'!$A:$G,4,0)</f>
        <v>323.48</v>
      </c>
      <c r="E736" s="20" t="s">
        <v>3352</v>
      </c>
      <c r="F736" s="10">
        <v>335.03</v>
      </c>
      <c r="G736" s="10">
        <f t="shared" si="35"/>
        <v>-3.447452466943246E-2</v>
      </c>
      <c r="H736" s="1">
        <f t="shared" si="33"/>
        <v>323.48</v>
      </c>
      <c r="I736" s="1">
        <f t="shared" si="34"/>
        <v>335.03</v>
      </c>
    </row>
    <row r="737" spans="1:9">
      <c r="A737" s="18">
        <v>6776610</v>
      </c>
      <c r="B737" s="18"/>
      <c r="C737" s="19" t="s">
        <v>330</v>
      </c>
      <c r="D737" s="22">
        <f>VLOOKUP(A737,'[1]Прайс-лист'!$A:$G,4,0)</f>
        <v>1029.97</v>
      </c>
      <c r="E737" s="20" t="s">
        <v>3352</v>
      </c>
      <c r="F737" s="10">
        <v>1007.92</v>
      </c>
      <c r="G737" s="10">
        <f t="shared" si="35"/>
        <v>2.1876736248908735E-2</v>
      </c>
      <c r="H737" s="1">
        <f t="shared" si="33"/>
        <v>1029.97</v>
      </c>
      <c r="I737" s="1">
        <f t="shared" si="34"/>
        <v>1007.92</v>
      </c>
    </row>
    <row r="738" spans="1:9" ht="14.45" customHeight="1">
      <c r="A738" s="18">
        <v>6776626</v>
      </c>
      <c r="B738" s="18"/>
      <c r="C738" s="19" t="s">
        <v>330</v>
      </c>
      <c r="D738" s="22">
        <f>VLOOKUP(A738,'[1]Прайс-лист'!$A:$G,4,0)</f>
        <v>142.65</v>
      </c>
      <c r="E738" s="20" t="s">
        <v>3352</v>
      </c>
      <c r="F738" s="10">
        <v>180.29</v>
      </c>
      <c r="G738" s="10">
        <f t="shared" si="35"/>
        <v>-0.20877475178878468</v>
      </c>
      <c r="H738" s="1">
        <f t="shared" si="33"/>
        <v>142.65</v>
      </c>
      <c r="I738" s="1">
        <f t="shared" si="34"/>
        <v>180.29</v>
      </c>
    </row>
    <row r="739" spans="1:9" ht="14.45" customHeight="1">
      <c r="A739" s="18">
        <v>6776629</v>
      </c>
      <c r="B739" s="18"/>
      <c r="C739" s="19" t="s">
        <v>331</v>
      </c>
      <c r="D739" s="22">
        <f>VLOOKUP(A739,'[1]Прайс-лист'!$A:$G,4,0)</f>
        <v>35044.959999999999</v>
      </c>
      <c r="E739" s="20" t="s">
        <v>3352</v>
      </c>
      <c r="F739" s="10">
        <v>38320.68</v>
      </c>
      <c r="G739" s="10">
        <f t="shared" si="35"/>
        <v>-8.5481781638530485E-2</v>
      </c>
      <c r="H739" s="1">
        <f t="shared" si="33"/>
        <v>35044.959999999999</v>
      </c>
      <c r="I739" s="1">
        <f t="shared" si="34"/>
        <v>38320.68</v>
      </c>
    </row>
    <row r="740" spans="1:9">
      <c r="A740" s="18">
        <v>6777634</v>
      </c>
      <c r="B740" s="18"/>
      <c r="C740" s="19" t="s">
        <v>315</v>
      </c>
      <c r="D740" s="22">
        <f>VLOOKUP(A740,'[1]Прайс-лист'!$A:$G,4,0)</f>
        <v>38475.22</v>
      </c>
      <c r="E740" s="20" t="s">
        <v>3352</v>
      </c>
      <c r="F740" s="10">
        <v>26404.560000000001</v>
      </c>
      <c r="G740" s="10">
        <f t="shared" si="35"/>
        <v>0.45714300863184243</v>
      </c>
      <c r="H740" s="1">
        <f t="shared" si="33"/>
        <v>38475.22</v>
      </c>
      <c r="I740" s="1">
        <f t="shared" si="34"/>
        <v>26404.560000000001</v>
      </c>
    </row>
    <row r="741" spans="1:9" ht="14.45" customHeight="1">
      <c r="A741" s="18">
        <v>6777657</v>
      </c>
      <c r="B741" s="18"/>
      <c r="C741" s="19" t="s">
        <v>332</v>
      </c>
      <c r="D741" s="22">
        <f>VLOOKUP(A741,'[1]Прайс-лист'!$A:$G,4,0)</f>
        <v>10357.030000000001</v>
      </c>
      <c r="E741" s="20" t="s">
        <v>3352</v>
      </c>
      <c r="F741" s="10">
        <v>13090.13</v>
      </c>
      <c r="G741" s="10">
        <f t="shared" si="35"/>
        <v>-0.20879089818053742</v>
      </c>
      <c r="H741" s="1">
        <f t="shared" si="33"/>
        <v>10357.030000000001</v>
      </c>
      <c r="I741" s="1">
        <f t="shared" si="34"/>
        <v>13090.13</v>
      </c>
    </row>
    <row r="742" spans="1:9">
      <c r="A742" s="18">
        <v>6777658</v>
      </c>
      <c r="B742" s="18"/>
      <c r="C742" s="19" t="s">
        <v>108</v>
      </c>
      <c r="D742" s="22">
        <f>VLOOKUP(A742,'[1]Прайс-лист'!$A:$G,4,0)</f>
        <v>125.8</v>
      </c>
      <c r="E742" s="20" t="s">
        <v>3352</v>
      </c>
      <c r="F742" s="10">
        <v>95.11</v>
      </c>
      <c r="G742" s="10">
        <f t="shared" si="35"/>
        <v>0.32267900325938381</v>
      </c>
      <c r="H742" s="1">
        <f t="shared" si="33"/>
        <v>125.8</v>
      </c>
      <c r="I742" s="1">
        <f t="shared" si="34"/>
        <v>95.11</v>
      </c>
    </row>
    <row r="743" spans="1:9">
      <c r="A743" s="18">
        <v>6777659</v>
      </c>
      <c r="B743" s="18"/>
      <c r="C743" s="19" t="s">
        <v>108</v>
      </c>
      <c r="D743" s="22">
        <f>VLOOKUP(A743,'[1]Прайс-лист'!$A:$G,4,0)</f>
        <v>117.94</v>
      </c>
      <c r="E743" s="20" t="s">
        <v>3352</v>
      </c>
      <c r="F743" s="10">
        <v>90.85</v>
      </c>
      <c r="G743" s="10">
        <f t="shared" si="35"/>
        <v>0.29818381948266381</v>
      </c>
      <c r="H743" s="1">
        <f t="shared" si="33"/>
        <v>117.94</v>
      </c>
      <c r="I743" s="1">
        <f t="shared" si="34"/>
        <v>90.85</v>
      </c>
    </row>
    <row r="744" spans="1:9">
      <c r="A744" s="18">
        <v>6777672</v>
      </c>
      <c r="B744" s="18"/>
      <c r="C744" s="19" t="s">
        <v>333</v>
      </c>
      <c r="D744" s="22">
        <f>VLOOKUP(A744,'[1]Прайс-лист'!$A:$G,4,0)</f>
        <v>575.08000000000004</v>
      </c>
      <c r="E744" s="20" t="s">
        <v>3352</v>
      </c>
      <c r="F744" s="10">
        <v>383.29</v>
      </c>
      <c r="G744" s="10">
        <f t="shared" si="35"/>
        <v>0.5003783036343239</v>
      </c>
      <c r="H744" s="1">
        <f t="shared" si="33"/>
        <v>575.08000000000004</v>
      </c>
      <c r="I744" s="1">
        <f t="shared" si="34"/>
        <v>383.29</v>
      </c>
    </row>
    <row r="745" spans="1:9">
      <c r="A745" s="18">
        <v>6777685</v>
      </c>
      <c r="B745" s="18"/>
      <c r="C745" s="19" t="s">
        <v>334</v>
      </c>
      <c r="D745" s="22">
        <f>VLOOKUP(A745,'[1]Прайс-лист'!$A:$G,4,0)</f>
        <v>6416.84</v>
      </c>
      <c r="E745" s="20" t="s">
        <v>3352</v>
      </c>
      <c r="F745" s="10">
        <v>4274.42</v>
      </c>
      <c r="G745" s="10">
        <f t="shared" si="35"/>
        <v>0.50121887881864668</v>
      </c>
      <c r="H745" s="1">
        <f t="shared" si="33"/>
        <v>6416.84</v>
      </c>
      <c r="I745" s="1">
        <f t="shared" si="34"/>
        <v>4274.42</v>
      </c>
    </row>
    <row r="746" spans="1:9">
      <c r="A746" s="18">
        <v>6777693</v>
      </c>
      <c r="B746" s="18"/>
      <c r="C746" s="19" t="s">
        <v>108</v>
      </c>
      <c r="D746" s="22">
        <f>VLOOKUP(A746,'[1]Прайс-лист'!$A:$G,4,0)</f>
        <v>630.12</v>
      </c>
      <c r="E746" s="20" t="s">
        <v>3352</v>
      </c>
      <c r="F746" s="10">
        <v>441.5</v>
      </c>
      <c r="G746" s="10">
        <f t="shared" si="35"/>
        <v>0.42722536806342015</v>
      </c>
      <c r="H746" s="1">
        <f t="shared" si="33"/>
        <v>630.12</v>
      </c>
      <c r="I746" s="1">
        <f t="shared" si="34"/>
        <v>441.5</v>
      </c>
    </row>
    <row r="747" spans="1:9">
      <c r="A747" s="18">
        <v>6777698</v>
      </c>
      <c r="B747" s="18"/>
      <c r="C747" s="19" t="s">
        <v>108</v>
      </c>
      <c r="D747" s="22">
        <f>VLOOKUP(A747,'[1]Прайс-лист'!$A:$G,4,0)</f>
        <v>111.2</v>
      </c>
      <c r="E747" s="20" t="s">
        <v>3352</v>
      </c>
      <c r="F747" s="10">
        <v>78.08</v>
      </c>
      <c r="G747" s="10">
        <f t="shared" si="35"/>
        <v>0.42418032786885251</v>
      </c>
      <c r="H747" s="1">
        <f t="shared" si="33"/>
        <v>111.2</v>
      </c>
      <c r="I747" s="1">
        <f t="shared" si="34"/>
        <v>78.08</v>
      </c>
    </row>
    <row r="748" spans="1:9" ht="14.45" customHeight="1">
      <c r="A748" s="18">
        <v>6777747</v>
      </c>
      <c r="B748" s="18"/>
      <c r="C748" s="19" t="s">
        <v>323</v>
      </c>
      <c r="D748" s="22">
        <f>VLOOKUP(A748,'[1]Прайс-лист'!$A:$G,4,0)</f>
        <v>18141.93</v>
      </c>
      <c r="E748" s="20" t="s">
        <v>3352</v>
      </c>
      <c r="F748" s="10">
        <v>21254.25</v>
      </c>
      <c r="G748" s="10">
        <f t="shared" si="35"/>
        <v>-0.1464328310808426</v>
      </c>
      <c r="H748" s="1">
        <f t="shared" si="33"/>
        <v>18141.93</v>
      </c>
      <c r="I748" s="1">
        <f t="shared" si="34"/>
        <v>21254.25</v>
      </c>
    </row>
    <row r="749" spans="1:9" ht="14.45" customHeight="1">
      <c r="A749" s="18">
        <v>6777764</v>
      </c>
      <c r="B749" s="18"/>
      <c r="C749" s="19" t="s">
        <v>121</v>
      </c>
      <c r="D749" s="22">
        <f>VLOOKUP(A749,'[1]Прайс-лист'!$A:$G,4,0)</f>
        <v>1061.42</v>
      </c>
      <c r="E749" s="20" t="s">
        <v>3352</v>
      </c>
      <c r="F749" s="10">
        <v>1341.52</v>
      </c>
      <c r="G749" s="10">
        <f t="shared" si="35"/>
        <v>-0.20879301091299418</v>
      </c>
      <c r="H749" s="1">
        <f t="shared" si="33"/>
        <v>1061.42</v>
      </c>
      <c r="I749" s="1">
        <f t="shared" si="34"/>
        <v>1341.52</v>
      </c>
    </row>
    <row r="750" spans="1:9">
      <c r="A750" s="18">
        <v>6777766</v>
      </c>
      <c r="B750" s="18"/>
      <c r="C750" s="19" t="s">
        <v>335</v>
      </c>
      <c r="D750" s="22">
        <f>VLOOKUP(A750,'[1]Прайс-лист'!$A:$G,4,0)</f>
        <v>44316.98</v>
      </c>
      <c r="E750" s="20" t="s">
        <v>3352</v>
      </c>
      <c r="F750" s="10">
        <v>40702.769999999997</v>
      </c>
      <c r="G750" s="10">
        <f t="shared" si="35"/>
        <v>8.8795185192555914E-2</v>
      </c>
      <c r="H750" s="1">
        <f t="shared" si="33"/>
        <v>44316.98</v>
      </c>
      <c r="I750" s="1">
        <f t="shared" si="34"/>
        <v>40702.769999999997</v>
      </c>
    </row>
    <row r="751" spans="1:9" ht="14.45" customHeight="1">
      <c r="A751" s="18">
        <v>6777768</v>
      </c>
      <c r="B751" s="18"/>
      <c r="C751" s="19" t="s">
        <v>336</v>
      </c>
      <c r="D751" s="22">
        <f>VLOOKUP(A751,'[1]Прайс-лист'!$A:$G,4,0)</f>
        <v>25613.45</v>
      </c>
      <c r="E751" s="20" t="s">
        <v>3352</v>
      </c>
      <c r="F751" s="10">
        <v>30349.63</v>
      </c>
      <c r="G751" s="10">
        <f t="shared" si="35"/>
        <v>-0.15605396177811726</v>
      </c>
      <c r="H751" s="1">
        <f t="shared" si="33"/>
        <v>25613.45</v>
      </c>
      <c r="I751" s="1">
        <f t="shared" si="34"/>
        <v>30349.63</v>
      </c>
    </row>
    <row r="752" spans="1:9" ht="14.45" customHeight="1">
      <c r="A752" s="18">
        <v>6777792</v>
      </c>
      <c r="B752" s="18"/>
      <c r="C752" s="19" t="s">
        <v>121</v>
      </c>
      <c r="D752" s="22">
        <f>VLOOKUP(A752,'[1]Прайс-лист'!$A:$G,4,0)</f>
        <v>628.99</v>
      </c>
      <c r="E752" s="20" t="s">
        <v>3352</v>
      </c>
      <c r="F752" s="10">
        <v>794.98</v>
      </c>
      <c r="G752" s="10">
        <f t="shared" si="35"/>
        <v>-0.20879770560265665</v>
      </c>
      <c r="H752" s="1">
        <f t="shared" si="33"/>
        <v>628.99</v>
      </c>
      <c r="I752" s="1">
        <f t="shared" si="34"/>
        <v>794.98</v>
      </c>
    </row>
    <row r="753" spans="1:9" ht="14.45" customHeight="1">
      <c r="A753" s="18">
        <v>6777795</v>
      </c>
      <c r="B753" s="18"/>
      <c r="C753" s="19" t="s">
        <v>330</v>
      </c>
      <c r="D753" s="22">
        <f>VLOOKUP(A753,'[1]Прайс-лист'!$A:$G,4,0)</f>
        <v>8154.43</v>
      </c>
      <c r="E753" s="20" t="s">
        <v>3352</v>
      </c>
      <c r="F753" s="10">
        <v>10306.299999999999</v>
      </c>
      <c r="G753" s="10">
        <f t="shared" si="35"/>
        <v>-0.20879170992499729</v>
      </c>
      <c r="H753" s="1">
        <f t="shared" si="33"/>
        <v>8154.43</v>
      </c>
      <c r="I753" s="1">
        <f t="shared" si="34"/>
        <v>10306.299999999999</v>
      </c>
    </row>
    <row r="754" spans="1:9">
      <c r="A754" s="18">
        <v>6777796</v>
      </c>
      <c r="B754" s="18"/>
      <c r="C754" s="19" t="s">
        <v>337</v>
      </c>
      <c r="D754" s="22">
        <f>VLOOKUP(A754,'[1]Прайс-лист'!$A:$G,4,0)</f>
        <v>1188.77</v>
      </c>
      <c r="E754" s="20" t="s">
        <v>3352</v>
      </c>
      <c r="F754" s="10">
        <v>1121.48</v>
      </c>
      <c r="G754" s="10">
        <f t="shared" si="35"/>
        <v>6.0001070014623403E-2</v>
      </c>
      <c r="H754" s="1">
        <f t="shared" si="33"/>
        <v>1188.77</v>
      </c>
      <c r="I754" s="1">
        <f t="shared" si="34"/>
        <v>1121.48</v>
      </c>
    </row>
    <row r="755" spans="1:9" ht="14.45" customHeight="1">
      <c r="A755" s="18">
        <v>6777797</v>
      </c>
      <c r="B755" s="18"/>
      <c r="C755" s="19" t="s">
        <v>121</v>
      </c>
      <c r="D755" s="22">
        <f>VLOOKUP(A755,'[1]Прайс-лист'!$A:$G,4,0)</f>
        <v>751.42</v>
      </c>
      <c r="E755" s="20" t="s">
        <v>3352</v>
      </c>
      <c r="F755" s="10">
        <v>949.71</v>
      </c>
      <c r="G755" s="10">
        <f t="shared" si="35"/>
        <v>-0.20879005169999265</v>
      </c>
      <c r="H755" s="1">
        <f t="shared" si="33"/>
        <v>751.42</v>
      </c>
      <c r="I755" s="1">
        <f t="shared" si="34"/>
        <v>949.71</v>
      </c>
    </row>
    <row r="756" spans="1:9" ht="14.45" customHeight="1">
      <c r="A756" s="18">
        <v>6777814</v>
      </c>
      <c r="B756" s="18"/>
      <c r="C756" s="19" t="s">
        <v>331</v>
      </c>
      <c r="D756" s="22">
        <f>VLOOKUP(A756,'[1]Прайс-лист'!$A:$G,4,0)</f>
        <v>29234.65</v>
      </c>
      <c r="E756" s="20" t="s">
        <v>3352</v>
      </c>
      <c r="F756" s="10">
        <v>34639.660000000003</v>
      </c>
      <c r="G756" s="10">
        <f t="shared" si="35"/>
        <v>-0.15603530750590511</v>
      </c>
      <c r="H756" s="1">
        <f t="shared" si="33"/>
        <v>29234.65</v>
      </c>
      <c r="I756" s="1">
        <f t="shared" si="34"/>
        <v>34639.660000000003</v>
      </c>
    </row>
    <row r="757" spans="1:9" ht="14.45" customHeight="1">
      <c r="A757" s="18">
        <v>6777889</v>
      </c>
      <c r="B757" s="18"/>
      <c r="C757" s="19" t="s">
        <v>330</v>
      </c>
      <c r="D757" s="22">
        <f>VLOOKUP(A757,'[1]Прайс-лист'!$A:$G,4,0)</f>
        <v>16745.79</v>
      </c>
      <c r="E757" s="20" t="s">
        <v>3352</v>
      </c>
      <c r="F757" s="10">
        <v>21164.82</v>
      </c>
      <c r="G757" s="10">
        <f t="shared" si="35"/>
        <v>-0.20879128667288449</v>
      </c>
      <c r="H757" s="1">
        <f t="shared" si="33"/>
        <v>16745.79</v>
      </c>
      <c r="I757" s="1">
        <f t="shared" si="34"/>
        <v>21164.82</v>
      </c>
    </row>
    <row r="758" spans="1:9" ht="14.45" customHeight="1">
      <c r="A758" s="18">
        <v>6777905</v>
      </c>
      <c r="B758" s="18"/>
      <c r="C758" s="19" t="s">
        <v>338</v>
      </c>
      <c r="D758" s="22">
        <f>VLOOKUP(A758,'[1]Прайс-лист'!$A:$G,4,0)</f>
        <v>134.78</v>
      </c>
      <c r="E758" s="20" t="s">
        <v>3352</v>
      </c>
      <c r="F758" s="10">
        <v>170.35</v>
      </c>
      <c r="G758" s="10">
        <f t="shared" si="35"/>
        <v>-0.20880540064572939</v>
      </c>
      <c r="H758" s="1">
        <f t="shared" si="33"/>
        <v>134.78</v>
      </c>
      <c r="I758" s="1">
        <f t="shared" si="34"/>
        <v>170.35</v>
      </c>
    </row>
    <row r="759" spans="1:9" ht="14.45" customHeight="1">
      <c r="A759" s="18">
        <v>6777908</v>
      </c>
      <c r="B759" s="18"/>
      <c r="C759" s="19" t="s">
        <v>336</v>
      </c>
      <c r="D759" s="22">
        <f>VLOOKUP(A759,'[1]Прайс-лист'!$A:$G,4,0)</f>
        <v>32682.87</v>
      </c>
      <c r="E759" s="20" t="s">
        <v>3352</v>
      </c>
      <c r="F759" s="10">
        <v>38290.870000000003</v>
      </c>
      <c r="G759" s="10">
        <f t="shared" si="35"/>
        <v>-0.14645788930886139</v>
      </c>
      <c r="H759" s="1">
        <f t="shared" si="33"/>
        <v>32682.87</v>
      </c>
      <c r="I759" s="1">
        <f t="shared" si="34"/>
        <v>38290.870000000003</v>
      </c>
    </row>
    <row r="760" spans="1:9" ht="14.45" customHeight="1">
      <c r="A760" s="18">
        <v>6777990</v>
      </c>
      <c r="B760" s="18"/>
      <c r="C760" s="19" t="s">
        <v>333</v>
      </c>
      <c r="D760" s="22">
        <f>VLOOKUP(A760,'[1]Прайс-лист'!$A:$G,4,0)</f>
        <v>311.13</v>
      </c>
      <c r="E760" s="20" t="s">
        <v>3352</v>
      </c>
      <c r="F760" s="10">
        <v>393.23</v>
      </c>
      <c r="G760" s="10">
        <f t="shared" si="35"/>
        <v>-0.20878366350481914</v>
      </c>
      <c r="H760" s="1">
        <f t="shared" si="33"/>
        <v>311.13</v>
      </c>
      <c r="I760" s="1">
        <f t="shared" si="34"/>
        <v>393.23</v>
      </c>
    </row>
    <row r="761" spans="1:9">
      <c r="A761" s="18">
        <v>6777991</v>
      </c>
      <c r="B761" s="18"/>
      <c r="C761" s="19" t="s">
        <v>338</v>
      </c>
      <c r="D761" s="22">
        <f>VLOOKUP(A761,'[1]Прайс-лист'!$A:$G,4,0)</f>
        <v>536.89</v>
      </c>
      <c r="E761" s="20" t="s">
        <v>3352</v>
      </c>
      <c r="F761" s="10">
        <v>400.33</v>
      </c>
      <c r="G761" s="10">
        <f t="shared" si="35"/>
        <v>0.34111857717383165</v>
      </c>
      <c r="H761" s="1">
        <f t="shared" si="33"/>
        <v>536.89</v>
      </c>
      <c r="I761" s="1">
        <f t="shared" si="34"/>
        <v>400.33</v>
      </c>
    </row>
    <row r="762" spans="1:9">
      <c r="A762" s="18">
        <v>6777992</v>
      </c>
      <c r="B762" s="18"/>
      <c r="C762" s="19" t="s">
        <v>333</v>
      </c>
      <c r="D762" s="22">
        <f>VLOOKUP(A762,'[1]Прайс-лист'!$A:$G,4,0)</f>
        <v>329.54</v>
      </c>
      <c r="E762" s="20" t="s">
        <v>3352</v>
      </c>
      <c r="F762" s="10">
        <v>310.89</v>
      </c>
      <c r="G762" s="10">
        <f t="shared" si="35"/>
        <v>5.9989063655955688E-2</v>
      </c>
      <c r="H762" s="1">
        <f t="shared" si="33"/>
        <v>329.54</v>
      </c>
      <c r="I762" s="1">
        <f t="shared" si="34"/>
        <v>310.89</v>
      </c>
    </row>
    <row r="763" spans="1:9" ht="14.45" customHeight="1">
      <c r="A763" s="18">
        <v>6777993</v>
      </c>
      <c r="B763" s="18"/>
      <c r="C763" s="19" t="s">
        <v>333</v>
      </c>
      <c r="D763" s="22">
        <f>VLOOKUP(A763,'[1]Прайс-лист'!$A:$G,4,0)</f>
        <v>302.14</v>
      </c>
      <c r="E763" s="20" t="s">
        <v>3352</v>
      </c>
      <c r="F763" s="10">
        <v>381.87</v>
      </c>
      <c r="G763" s="10">
        <f t="shared" si="35"/>
        <v>-0.20878833110744499</v>
      </c>
      <c r="H763" s="1">
        <f t="shared" si="33"/>
        <v>302.14</v>
      </c>
      <c r="I763" s="1">
        <f t="shared" si="34"/>
        <v>381.87</v>
      </c>
    </row>
    <row r="764" spans="1:9">
      <c r="A764" s="18">
        <v>6777994</v>
      </c>
      <c r="B764" s="18"/>
      <c r="C764" s="19" t="s">
        <v>333</v>
      </c>
      <c r="D764" s="22">
        <f>VLOOKUP(A764,'[1]Прайс-лист'!$A:$G,4,0)</f>
        <v>203.15</v>
      </c>
      <c r="E764" s="20" t="s">
        <v>3352</v>
      </c>
      <c r="F764" s="10">
        <v>191.65</v>
      </c>
      <c r="G764" s="10">
        <f t="shared" si="35"/>
        <v>6.0005217845030101E-2</v>
      </c>
      <c r="H764" s="1">
        <f t="shared" si="33"/>
        <v>203.15</v>
      </c>
      <c r="I764" s="1">
        <f t="shared" si="34"/>
        <v>191.65</v>
      </c>
    </row>
    <row r="765" spans="1:9" ht="14.45" customHeight="1">
      <c r="A765" s="18">
        <v>6777995</v>
      </c>
      <c r="B765" s="18"/>
      <c r="C765" s="19" t="s">
        <v>333</v>
      </c>
      <c r="D765" s="22">
        <f>VLOOKUP(A765,'[1]Прайс-лист'!$A:$G,4,0)</f>
        <v>207.79</v>
      </c>
      <c r="E765" s="20" t="s">
        <v>3352</v>
      </c>
      <c r="F765" s="10">
        <v>262.63</v>
      </c>
      <c r="G765" s="10">
        <f t="shared" si="35"/>
        <v>-0.20881087461447667</v>
      </c>
      <c r="H765" s="1">
        <f t="shared" si="33"/>
        <v>207.79</v>
      </c>
      <c r="I765" s="1">
        <f t="shared" si="34"/>
        <v>262.63</v>
      </c>
    </row>
    <row r="766" spans="1:9">
      <c r="A766" s="18">
        <v>6778691</v>
      </c>
      <c r="B766" s="18"/>
      <c r="C766" s="19" t="s">
        <v>307</v>
      </c>
      <c r="D766" s="22">
        <f>VLOOKUP(A766,'[1]Прайс-лист'!$A:$G,4,0)</f>
        <v>37365.49</v>
      </c>
      <c r="E766" s="20" t="s">
        <v>3352</v>
      </c>
      <c r="F766" s="10">
        <v>31699.67</v>
      </c>
      <c r="G766" s="10">
        <f t="shared" si="35"/>
        <v>0.17873435275509175</v>
      </c>
      <c r="H766" s="1">
        <f t="shared" si="33"/>
        <v>37365.49</v>
      </c>
      <c r="I766" s="1">
        <f t="shared" si="34"/>
        <v>31699.67</v>
      </c>
    </row>
    <row r="767" spans="1:9" ht="14.45" customHeight="1">
      <c r="A767" s="18">
        <v>6779125</v>
      </c>
      <c r="B767" s="18"/>
      <c r="C767" s="19" t="s">
        <v>339</v>
      </c>
      <c r="D767" s="22">
        <f>VLOOKUP(A767,'[1]Прайс-лист'!$A:$G,4,0)</f>
        <v>345.95</v>
      </c>
      <c r="E767" s="20" t="s">
        <v>3352</v>
      </c>
      <c r="F767" s="10">
        <v>437.24</v>
      </c>
      <c r="G767" s="10">
        <f t="shared" si="35"/>
        <v>-0.208786936236392</v>
      </c>
      <c r="H767" s="1">
        <f t="shared" si="33"/>
        <v>345.95</v>
      </c>
      <c r="I767" s="1">
        <f t="shared" si="34"/>
        <v>437.24</v>
      </c>
    </row>
    <row r="768" spans="1:9">
      <c r="A768" s="18">
        <v>6779144</v>
      </c>
      <c r="B768" s="18"/>
      <c r="C768" s="19" t="s">
        <v>311</v>
      </c>
      <c r="D768" s="22">
        <f>VLOOKUP(A768,'[1]Прайс-лист'!$A:$G,4,0)</f>
        <v>43580.160000000003</v>
      </c>
      <c r="E768" s="20" t="s">
        <v>3352</v>
      </c>
      <c r="F768" s="10">
        <v>40525.32</v>
      </c>
      <c r="G768" s="10">
        <f t="shared" si="35"/>
        <v>7.5381021050543229E-2</v>
      </c>
      <c r="H768" s="1">
        <f t="shared" si="33"/>
        <v>43580.160000000003</v>
      </c>
      <c r="I768" s="1">
        <f t="shared" si="34"/>
        <v>40525.32</v>
      </c>
    </row>
    <row r="769" spans="1:9" ht="14.45" customHeight="1">
      <c r="A769" s="18">
        <v>6779557</v>
      </c>
      <c r="B769" s="18"/>
      <c r="C769" s="19" t="s">
        <v>336</v>
      </c>
      <c r="D769" s="22">
        <f>VLOOKUP(A769,'[1]Прайс-лист'!$A:$G,4,0)</f>
        <v>20554.560000000001</v>
      </c>
      <c r="E769" s="20" t="s">
        <v>3352</v>
      </c>
      <c r="F769" s="10">
        <v>25978.68</v>
      </c>
      <c r="G769" s="10">
        <f t="shared" si="35"/>
        <v>-0.20879120879120872</v>
      </c>
      <c r="H769" s="1">
        <f t="shared" si="33"/>
        <v>20554.560000000001</v>
      </c>
      <c r="I769" s="1">
        <f t="shared" si="34"/>
        <v>25978.68</v>
      </c>
    </row>
    <row r="770" spans="1:9">
      <c r="A770" s="18">
        <v>6779566</v>
      </c>
      <c r="B770" s="18"/>
      <c r="C770" s="19" t="s">
        <v>334</v>
      </c>
      <c r="D770" s="22">
        <f>VLOOKUP(A770,'[1]Прайс-лист'!$A:$G,4,0)</f>
        <v>15688.8</v>
      </c>
      <c r="E770" s="20" t="s">
        <v>3352</v>
      </c>
      <c r="F770" s="10">
        <v>14800.75</v>
      </c>
      <c r="G770" s="10">
        <f t="shared" si="35"/>
        <v>6.0000337820718563E-2</v>
      </c>
      <c r="H770" s="1">
        <f t="shared" si="33"/>
        <v>15688.8</v>
      </c>
      <c r="I770" s="1">
        <f t="shared" si="34"/>
        <v>14800.75</v>
      </c>
    </row>
    <row r="771" spans="1:9">
      <c r="A771" s="18">
        <v>6779576</v>
      </c>
      <c r="B771" s="18"/>
      <c r="C771" s="19" t="s">
        <v>299</v>
      </c>
      <c r="D771" s="22">
        <f>VLOOKUP(A771,'[1]Прайс-лист'!$A:$G,4,0)</f>
        <v>891.82</v>
      </c>
      <c r="E771" s="20" t="s">
        <v>3352</v>
      </c>
      <c r="F771" s="10">
        <v>603.33000000000004</v>
      </c>
      <c r="G771" s="10">
        <f t="shared" si="35"/>
        <v>0.47816286277824727</v>
      </c>
      <c r="H771" s="1">
        <f t="shared" si="33"/>
        <v>891.82</v>
      </c>
      <c r="I771" s="1">
        <f t="shared" si="34"/>
        <v>603.33000000000004</v>
      </c>
    </row>
    <row r="772" spans="1:9">
      <c r="A772" s="18">
        <v>6779581</v>
      </c>
      <c r="B772" s="18"/>
      <c r="C772" s="19" t="s">
        <v>325</v>
      </c>
      <c r="D772" s="22">
        <f>VLOOKUP(A772,'[1]Прайс-лист'!$A:$G,4,0)</f>
        <v>2255.39</v>
      </c>
      <c r="E772" s="20" t="s">
        <v>3352</v>
      </c>
      <c r="F772" s="10">
        <v>2072.62</v>
      </c>
      <c r="G772" s="10">
        <f t="shared" si="35"/>
        <v>8.8183072632706416E-2</v>
      </c>
      <c r="H772" s="1">
        <f t="shared" si="33"/>
        <v>2255.39</v>
      </c>
      <c r="I772" s="1">
        <f t="shared" si="34"/>
        <v>2072.62</v>
      </c>
    </row>
    <row r="773" spans="1:9" ht="14.45" customHeight="1">
      <c r="A773" s="18">
        <v>6779653</v>
      </c>
      <c r="B773" s="18"/>
      <c r="C773" s="19" t="s">
        <v>307</v>
      </c>
      <c r="D773" s="22">
        <f>VLOOKUP(A773,'[1]Прайс-лист'!$A:$G,4,0)</f>
        <v>485.22</v>
      </c>
      <c r="E773" s="20" t="s">
        <v>3352</v>
      </c>
      <c r="F773" s="10">
        <v>521.28</v>
      </c>
      <c r="G773" s="10">
        <f t="shared" si="35"/>
        <v>-6.9175874769797363E-2</v>
      </c>
      <c r="H773" s="1">
        <f t="shared" si="33"/>
        <v>485.22</v>
      </c>
      <c r="I773" s="1">
        <f t="shared" si="34"/>
        <v>521.28</v>
      </c>
    </row>
    <row r="774" spans="1:9">
      <c r="A774" s="18">
        <v>6779887</v>
      </c>
      <c r="B774" s="18"/>
      <c r="C774" s="19" t="s">
        <v>340</v>
      </c>
      <c r="D774" s="22">
        <f>VLOOKUP(A774,'[1]Прайс-лист'!$A:$G,4,0)</f>
        <v>3649.08</v>
      </c>
      <c r="E774" s="20" t="s">
        <v>3352</v>
      </c>
      <c r="F774" s="10">
        <v>3442.53</v>
      </c>
      <c r="G774" s="10">
        <f t="shared" si="35"/>
        <v>5.9999477128739542E-2</v>
      </c>
      <c r="H774" s="1">
        <f t="shared" si="33"/>
        <v>3649.08</v>
      </c>
      <c r="I774" s="1">
        <f t="shared" si="34"/>
        <v>3442.53</v>
      </c>
    </row>
    <row r="775" spans="1:9">
      <c r="A775" s="18">
        <v>6830007</v>
      </c>
      <c r="B775" s="18"/>
      <c r="C775" s="19" t="s">
        <v>338</v>
      </c>
      <c r="D775" s="22">
        <f>VLOOKUP(A775,'[1]Прайс-лист'!$A:$G,4,0)</f>
        <v>26.96</v>
      </c>
      <c r="E775" s="20" t="s">
        <v>3352</v>
      </c>
      <c r="F775" s="10">
        <v>19.87</v>
      </c>
      <c r="G775" s="10">
        <f t="shared" si="35"/>
        <v>0.35681932561650731</v>
      </c>
      <c r="H775" s="1">
        <f t="shared" si="33"/>
        <v>26.96</v>
      </c>
      <c r="I775" s="1">
        <f t="shared" si="34"/>
        <v>19.87</v>
      </c>
    </row>
    <row r="776" spans="1:9">
      <c r="A776" s="18">
        <v>6830132</v>
      </c>
      <c r="B776" s="18"/>
      <c r="C776" s="19" t="s">
        <v>304</v>
      </c>
      <c r="D776" s="22">
        <f>VLOOKUP(A776,'[1]Прайс-лист'!$A:$G,4,0)</f>
        <v>921.02</v>
      </c>
      <c r="E776" s="20" t="s">
        <v>3352</v>
      </c>
      <c r="F776" s="10">
        <v>587.71</v>
      </c>
      <c r="G776" s="10">
        <f t="shared" si="35"/>
        <v>0.56713345017100258</v>
      </c>
      <c r="H776" s="1">
        <f t="shared" si="33"/>
        <v>921.02</v>
      </c>
      <c r="I776" s="1">
        <f t="shared" si="34"/>
        <v>587.71</v>
      </c>
    </row>
    <row r="777" spans="1:9" ht="14.45" customHeight="1">
      <c r="A777" s="18">
        <v>6830333</v>
      </c>
      <c r="B777" s="18"/>
      <c r="C777" s="19" t="s">
        <v>341</v>
      </c>
      <c r="D777" s="22">
        <f>VLOOKUP(A777,'[1]Прайс-лист'!$A:$G,4,0)</f>
        <v>1551.14</v>
      </c>
      <c r="E777" s="20" t="s">
        <v>3352</v>
      </c>
      <c r="F777" s="10">
        <v>1775.92</v>
      </c>
      <c r="G777" s="10">
        <f t="shared" si="35"/>
        <v>-0.12657101671246451</v>
      </c>
      <c r="H777" s="1">
        <f t="shared" si="33"/>
        <v>1551.14</v>
      </c>
      <c r="I777" s="1">
        <f t="shared" si="34"/>
        <v>1775.92</v>
      </c>
    </row>
    <row r="778" spans="1:9" ht="14.45" customHeight="1">
      <c r="A778" s="18">
        <v>6831031</v>
      </c>
      <c r="B778" s="18"/>
      <c r="C778" s="19" t="s">
        <v>336</v>
      </c>
      <c r="D778" s="22">
        <f>VLOOKUP(A778,'[1]Прайс-лист'!$A:$G,4,0)</f>
        <v>7926.42</v>
      </c>
      <c r="E778" s="20" t="s">
        <v>3352</v>
      </c>
      <c r="F778" s="10">
        <v>9392.07</v>
      </c>
      <c r="G778" s="10">
        <f t="shared" si="35"/>
        <v>-0.15605186077190647</v>
      </c>
      <c r="H778" s="1">
        <f t="shared" si="33"/>
        <v>7926.42</v>
      </c>
      <c r="I778" s="1">
        <f t="shared" si="34"/>
        <v>9392.07</v>
      </c>
    </row>
    <row r="779" spans="1:9" ht="14.45" customHeight="1">
      <c r="A779" s="18">
        <v>6831033</v>
      </c>
      <c r="B779" s="18"/>
      <c r="C779" s="19" t="s">
        <v>336</v>
      </c>
      <c r="D779" s="22">
        <f>VLOOKUP(A779,'[1]Прайс-лист'!$A:$G,4,0)</f>
        <v>9568.5400000000009</v>
      </c>
      <c r="E779" s="20" t="s">
        <v>3352</v>
      </c>
      <c r="F779" s="10">
        <v>11336.93</v>
      </c>
      <c r="G779" s="10">
        <f t="shared" si="35"/>
        <v>-0.15598490949489852</v>
      </c>
      <c r="H779" s="1">
        <f t="shared" si="33"/>
        <v>9568.5400000000009</v>
      </c>
      <c r="I779" s="1">
        <f t="shared" si="34"/>
        <v>11336.93</v>
      </c>
    </row>
    <row r="780" spans="1:9">
      <c r="A780" s="18">
        <v>6831048</v>
      </c>
      <c r="B780" s="18"/>
      <c r="C780" s="19" t="s">
        <v>320</v>
      </c>
      <c r="D780" s="22">
        <f>VLOOKUP(A780,'[1]Прайс-лист'!$A:$G,4,0)</f>
        <v>37437.379999999997</v>
      </c>
      <c r="E780" s="20" t="s">
        <v>3352</v>
      </c>
      <c r="F780" s="10">
        <v>20839.02</v>
      </c>
      <c r="G780" s="10">
        <f t="shared" si="35"/>
        <v>0.79650386630465331</v>
      </c>
      <c r="H780" s="1">
        <f t="shared" si="33"/>
        <v>37437.379999999997</v>
      </c>
      <c r="I780" s="1">
        <f t="shared" si="34"/>
        <v>20839.02</v>
      </c>
    </row>
    <row r="781" spans="1:9">
      <c r="A781" s="18">
        <v>6831049</v>
      </c>
      <c r="B781" s="18"/>
      <c r="C781" s="19" t="s">
        <v>342</v>
      </c>
      <c r="D781" s="22">
        <f>VLOOKUP(A781,'[1]Прайс-лист'!$A:$G,4,0)</f>
        <v>58927.56</v>
      </c>
      <c r="E781" s="20" t="s">
        <v>3352</v>
      </c>
      <c r="F781" s="10">
        <v>35837.800000000003</v>
      </c>
      <c r="G781" s="10">
        <f t="shared" si="35"/>
        <v>0.64428508446388988</v>
      </c>
      <c r="H781" s="1">
        <f t="shared" si="33"/>
        <v>58927.56</v>
      </c>
      <c r="I781" s="1">
        <f t="shared" si="34"/>
        <v>35837.800000000003</v>
      </c>
    </row>
    <row r="782" spans="1:9" ht="14.45" customHeight="1">
      <c r="A782" s="18">
        <v>6831050</v>
      </c>
      <c r="B782" s="18"/>
      <c r="C782" s="19" t="s">
        <v>333</v>
      </c>
      <c r="D782" s="22">
        <f>VLOOKUP(A782,'[1]Прайс-лист'!$A:$G,4,0)</f>
        <v>434.4</v>
      </c>
      <c r="E782" s="20" t="s">
        <v>3352</v>
      </c>
      <c r="F782" s="10">
        <v>434.4</v>
      </c>
      <c r="G782" s="10">
        <f t="shared" si="35"/>
        <v>0</v>
      </c>
      <c r="H782" s="1">
        <f t="shared" si="33"/>
        <v>434.4</v>
      </c>
      <c r="I782" s="1">
        <f t="shared" si="34"/>
        <v>434.4</v>
      </c>
    </row>
    <row r="783" spans="1:9">
      <c r="A783" s="18">
        <v>6831961</v>
      </c>
      <c r="B783" s="18"/>
      <c r="C783" s="19" t="s">
        <v>325</v>
      </c>
      <c r="D783" s="22">
        <f>VLOOKUP(A783,'[1]Прайс-лист'!$A:$G,4,0)</f>
        <v>3893.01</v>
      </c>
      <c r="E783" s="20" t="s">
        <v>3352</v>
      </c>
      <c r="F783" s="10">
        <v>2944.25</v>
      </c>
      <c r="G783" s="10">
        <f t="shared" si="35"/>
        <v>0.32224165746794609</v>
      </c>
      <c r="H783" s="1">
        <f t="shared" ref="H783:H846" si="36">IF(AND(D783&gt;0,F783&gt;0),D783,0)</f>
        <v>3893.01</v>
      </c>
      <c r="I783" s="1">
        <f t="shared" ref="I783:I846" si="37">IF(AND(D783&gt;0,F783&gt;0),F783,0)</f>
        <v>2944.25</v>
      </c>
    </row>
    <row r="784" spans="1:9">
      <c r="A784" s="18">
        <v>6832138</v>
      </c>
      <c r="B784" s="18"/>
      <c r="C784" s="19" t="s">
        <v>340</v>
      </c>
      <c r="D784" s="22">
        <f>VLOOKUP(A784,'[1]Прайс-лист'!$A:$G,4,0)</f>
        <v>1173.73</v>
      </c>
      <c r="E784" s="20" t="s">
        <v>3352</v>
      </c>
      <c r="F784" s="10">
        <v>1107.29</v>
      </c>
      <c r="G784" s="10">
        <f t="shared" si="35"/>
        <v>6.0002348075030021E-2</v>
      </c>
      <c r="H784" s="1">
        <f t="shared" si="36"/>
        <v>1173.73</v>
      </c>
      <c r="I784" s="1">
        <f t="shared" si="37"/>
        <v>1107.29</v>
      </c>
    </row>
    <row r="785" spans="1:9">
      <c r="A785" s="18">
        <v>6832158</v>
      </c>
      <c r="B785" s="18"/>
      <c r="C785" s="19" t="s">
        <v>308</v>
      </c>
      <c r="D785" s="22">
        <f>VLOOKUP(A785,'[1]Прайс-лист'!$A:$G,4,0)</f>
        <v>9206.2199999999993</v>
      </c>
      <c r="E785" s="20" t="s">
        <v>3352</v>
      </c>
      <c r="F785" s="10">
        <v>8685.11</v>
      </c>
      <c r="G785" s="10">
        <f t="shared" si="35"/>
        <v>6.000039147460412E-2</v>
      </c>
      <c r="H785" s="1">
        <f t="shared" si="36"/>
        <v>9206.2199999999993</v>
      </c>
      <c r="I785" s="1">
        <f t="shared" si="37"/>
        <v>8685.11</v>
      </c>
    </row>
    <row r="786" spans="1:9">
      <c r="A786" s="18">
        <v>6832249</v>
      </c>
      <c r="B786" s="18"/>
      <c r="C786" s="19" t="s">
        <v>343</v>
      </c>
      <c r="D786" s="22">
        <f>VLOOKUP(A786,'[1]Прайс-лист'!$A:$G,4,0)</f>
        <v>36862.300000000003</v>
      </c>
      <c r="E786" s="20" t="s">
        <v>3352</v>
      </c>
      <c r="F786" s="10">
        <v>29101.8</v>
      </c>
      <c r="G786" s="10">
        <f t="shared" si="35"/>
        <v>0.26666735390938023</v>
      </c>
      <c r="H786" s="1">
        <f t="shared" si="36"/>
        <v>36862.300000000003</v>
      </c>
      <c r="I786" s="1">
        <f t="shared" si="37"/>
        <v>29101.8</v>
      </c>
    </row>
    <row r="787" spans="1:9">
      <c r="A787" s="18">
        <v>6832383</v>
      </c>
      <c r="B787" s="18"/>
      <c r="C787" s="19" t="s">
        <v>344</v>
      </c>
      <c r="D787" s="22">
        <f>VLOOKUP(A787,'[1]Прайс-лист'!$A:$G,4,0)</f>
        <v>53592.36</v>
      </c>
      <c r="E787" s="20" t="s">
        <v>3352</v>
      </c>
      <c r="F787" s="10">
        <v>35972.660000000003</v>
      </c>
      <c r="G787" s="10">
        <f t="shared" si="35"/>
        <v>0.48980809314629492</v>
      </c>
      <c r="H787" s="1">
        <f t="shared" si="36"/>
        <v>53592.36</v>
      </c>
      <c r="I787" s="1">
        <f t="shared" si="37"/>
        <v>35972.660000000003</v>
      </c>
    </row>
    <row r="788" spans="1:9">
      <c r="A788" s="18">
        <v>6832423</v>
      </c>
      <c r="B788" s="18"/>
      <c r="C788" s="19" t="s">
        <v>345</v>
      </c>
      <c r="D788" s="22">
        <f>VLOOKUP(A788,'[1]Прайс-лист'!$A:$G,4,0)</f>
        <v>6651.59</v>
      </c>
      <c r="E788" s="20" t="s">
        <v>3352</v>
      </c>
      <c r="F788" s="10">
        <v>4565.43</v>
      </c>
      <c r="G788" s="10">
        <f t="shared" ref="G788:G851" si="38">IF(F788=0,"q",D788/F788-1)</f>
        <v>0.45694710027313956</v>
      </c>
      <c r="H788" s="1">
        <f t="shared" si="36"/>
        <v>6651.59</v>
      </c>
      <c r="I788" s="1">
        <f t="shared" si="37"/>
        <v>4565.43</v>
      </c>
    </row>
    <row r="789" spans="1:9">
      <c r="A789" s="18">
        <v>6832481</v>
      </c>
      <c r="B789" s="18"/>
      <c r="C789" s="19" t="s">
        <v>319</v>
      </c>
      <c r="D789" s="22">
        <f>VLOOKUP(A789,'[1]Прайс-лист'!$A:$G,4,0)</f>
        <v>207.21</v>
      </c>
      <c r="E789" s="20" t="s">
        <v>3352</v>
      </c>
      <c r="F789" s="10">
        <v>195.48</v>
      </c>
      <c r="G789" s="10">
        <f t="shared" si="38"/>
        <v>6.0006138735420489E-2</v>
      </c>
      <c r="H789" s="1">
        <f t="shared" si="36"/>
        <v>207.21</v>
      </c>
      <c r="I789" s="1">
        <f t="shared" si="37"/>
        <v>195.48</v>
      </c>
    </row>
    <row r="790" spans="1:9">
      <c r="A790" s="18">
        <v>6832482</v>
      </c>
      <c r="B790" s="18"/>
      <c r="C790" s="19" t="s">
        <v>319</v>
      </c>
      <c r="D790" s="22">
        <f>VLOOKUP(A790,'[1]Прайс-лист'!$A:$G,4,0)</f>
        <v>298.02</v>
      </c>
      <c r="E790" s="20" t="s">
        <v>3352</v>
      </c>
      <c r="F790" s="10">
        <v>281.14999999999998</v>
      </c>
      <c r="G790" s="10">
        <f t="shared" si="38"/>
        <v>6.0003556820202864E-2</v>
      </c>
      <c r="H790" s="1">
        <f t="shared" si="36"/>
        <v>298.02</v>
      </c>
      <c r="I790" s="1">
        <f t="shared" si="37"/>
        <v>281.14999999999998</v>
      </c>
    </row>
    <row r="791" spans="1:9" ht="14.45" customHeight="1">
      <c r="A791" s="18">
        <v>6832483</v>
      </c>
      <c r="B791" s="18"/>
      <c r="C791" s="19" t="s">
        <v>333</v>
      </c>
      <c r="D791" s="22">
        <f>VLOOKUP(A791,'[1]Прайс-лист'!$A:$G,4,0)</f>
        <v>232.5</v>
      </c>
      <c r="E791" s="20" t="s">
        <v>3352</v>
      </c>
      <c r="F791" s="10">
        <v>249.78</v>
      </c>
      <c r="G791" s="10">
        <f t="shared" si="38"/>
        <v>-6.9180879173672882E-2</v>
      </c>
      <c r="H791" s="1">
        <f t="shared" si="36"/>
        <v>232.5</v>
      </c>
      <c r="I791" s="1">
        <f t="shared" si="37"/>
        <v>249.78</v>
      </c>
    </row>
    <row r="792" spans="1:9" ht="14.45" customHeight="1">
      <c r="A792" s="18">
        <v>6832484</v>
      </c>
      <c r="B792" s="18"/>
      <c r="C792" s="19" t="s">
        <v>338</v>
      </c>
      <c r="D792" s="22">
        <f>VLOOKUP(A792,'[1]Прайс-лист'!$A:$G,4,0)</f>
        <v>258.33999999999997</v>
      </c>
      <c r="E792" s="20" t="s">
        <v>3352</v>
      </c>
      <c r="F792" s="10">
        <v>277.52999999999997</v>
      </c>
      <c r="G792" s="10">
        <f t="shared" si="38"/>
        <v>-6.9145677944726702E-2</v>
      </c>
      <c r="H792" s="1">
        <f t="shared" si="36"/>
        <v>258.33999999999997</v>
      </c>
      <c r="I792" s="1">
        <f t="shared" si="37"/>
        <v>277.52999999999997</v>
      </c>
    </row>
    <row r="793" spans="1:9" ht="14.45" customHeight="1">
      <c r="A793" s="18">
        <v>6832485</v>
      </c>
      <c r="B793" s="18"/>
      <c r="C793" s="19" t="s">
        <v>338</v>
      </c>
      <c r="D793" s="22">
        <f>VLOOKUP(A793,'[1]Прайс-лист'!$A:$G,4,0)</f>
        <v>232.5</v>
      </c>
      <c r="E793" s="20" t="s">
        <v>3352</v>
      </c>
      <c r="F793" s="10">
        <v>249.78</v>
      </c>
      <c r="G793" s="10">
        <f t="shared" si="38"/>
        <v>-6.9180879173672882E-2</v>
      </c>
      <c r="H793" s="1">
        <f t="shared" si="36"/>
        <v>232.5</v>
      </c>
      <c r="I793" s="1">
        <f t="shared" si="37"/>
        <v>249.78</v>
      </c>
    </row>
    <row r="794" spans="1:9" ht="14.45" customHeight="1">
      <c r="A794" s="18">
        <v>6832598</v>
      </c>
      <c r="B794" s="18"/>
      <c r="C794" s="19" t="s">
        <v>98</v>
      </c>
      <c r="D794" s="22">
        <f>VLOOKUP(A794,'[1]Прайс-лист'!$A:$G,4,0)</f>
        <v>443.66</v>
      </c>
      <c r="E794" s="20" t="s">
        <v>3352</v>
      </c>
      <c r="F794" s="10">
        <v>476.63</v>
      </c>
      <c r="G794" s="10">
        <f t="shared" si="38"/>
        <v>-6.9173153179615143E-2</v>
      </c>
      <c r="H794" s="1">
        <f t="shared" si="36"/>
        <v>443.66</v>
      </c>
      <c r="I794" s="1">
        <f t="shared" si="37"/>
        <v>476.63</v>
      </c>
    </row>
    <row r="795" spans="1:9">
      <c r="A795" s="18">
        <v>6832627</v>
      </c>
      <c r="B795" s="18"/>
      <c r="C795" s="19" t="s">
        <v>343</v>
      </c>
      <c r="D795" s="22">
        <f>VLOOKUP(A795,'[1]Прайс-лист'!$A:$G,4,0)</f>
        <v>61303.13</v>
      </c>
      <c r="E795" s="20" t="s">
        <v>3352</v>
      </c>
      <c r="F795" s="10">
        <v>43723.68</v>
      </c>
      <c r="G795" s="10">
        <f t="shared" si="38"/>
        <v>0.40205787801941639</v>
      </c>
      <c r="H795" s="1">
        <f t="shared" si="36"/>
        <v>61303.13</v>
      </c>
      <c r="I795" s="1">
        <f t="shared" si="37"/>
        <v>43723.68</v>
      </c>
    </row>
    <row r="796" spans="1:9">
      <c r="A796" s="18">
        <v>6832808</v>
      </c>
      <c r="B796" s="18"/>
      <c r="C796" s="19" t="s">
        <v>308</v>
      </c>
      <c r="D796" s="22">
        <f>VLOOKUP(A796,'[1]Прайс-лист'!$A:$G,4,0)</f>
        <v>14706.06</v>
      </c>
      <c r="E796" s="20" t="s">
        <v>3352</v>
      </c>
      <c r="F796" s="10">
        <v>9255.7900000000009</v>
      </c>
      <c r="G796" s="10">
        <f t="shared" si="38"/>
        <v>0.58884979023940676</v>
      </c>
      <c r="H796" s="1">
        <f t="shared" si="36"/>
        <v>14706.06</v>
      </c>
      <c r="I796" s="1">
        <f t="shared" si="37"/>
        <v>9255.7900000000009</v>
      </c>
    </row>
    <row r="797" spans="1:9">
      <c r="A797" s="18">
        <v>6832868</v>
      </c>
      <c r="B797" s="18"/>
      <c r="C797" s="19" t="s">
        <v>330</v>
      </c>
      <c r="D797" s="22">
        <f>VLOOKUP(A797,'[1]Прайс-лист'!$A:$G,4,0)</f>
        <v>13198.72</v>
      </c>
      <c r="E797" s="20" t="s">
        <v>3352</v>
      </c>
      <c r="F797" s="10">
        <v>8907.99</v>
      </c>
      <c r="G797" s="10">
        <f t="shared" si="38"/>
        <v>0.48167207192643913</v>
      </c>
      <c r="H797" s="1">
        <f t="shared" si="36"/>
        <v>13198.72</v>
      </c>
      <c r="I797" s="1">
        <f t="shared" si="37"/>
        <v>8907.99</v>
      </c>
    </row>
    <row r="798" spans="1:9" ht="14.45" customHeight="1">
      <c r="A798" s="18">
        <v>6833144</v>
      </c>
      <c r="B798" s="18"/>
      <c r="C798" s="19" t="s">
        <v>318</v>
      </c>
      <c r="D798" s="22">
        <f>VLOOKUP(A798,'[1]Прайс-лист'!$A:$G,4,0)</f>
        <v>40591.32</v>
      </c>
      <c r="E798" s="20" t="s">
        <v>3352</v>
      </c>
      <c r="F798" s="10">
        <v>47555.18</v>
      </c>
      <c r="G798" s="10">
        <f t="shared" si="38"/>
        <v>-0.14643746485661502</v>
      </c>
      <c r="H798" s="1">
        <f t="shared" si="36"/>
        <v>40591.32</v>
      </c>
      <c r="I798" s="1">
        <f t="shared" si="37"/>
        <v>47555.18</v>
      </c>
    </row>
    <row r="799" spans="1:9">
      <c r="A799" s="18">
        <v>6833146</v>
      </c>
      <c r="B799" s="18"/>
      <c r="C799" s="19" t="s">
        <v>311</v>
      </c>
      <c r="D799" s="22">
        <f>VLOOKUP(A799,'[1]Прайс-лист'!$A:$G,4,0)</f>
        <v>27923.88</v>
      </c>
      <c r="E799" s="20" t="s">
        <v>3352</v>
      </c>
      <c r="F799" s="10">
        <v>25365.41</v>
      </c>
      <c r="G799" s="10">
        <f t="shared" si="38"/>
        <v>0.10086452377469945</v>
      </c>
      <c r="H799" s="1">
        <f t="shared" si="36"/>
        <v>27923.88</v>
      </c>
      <c r="I799" s="1">
        <f t="shared" si="37"/>
        <v>25365.41</v>
      </c>
    </row>
    <row r="800" spans="1:9">
      <c r="A800" s="18">
        <v>6833147</v>
      </c>
      <c r="B800" s="18"/>
      <c r="C800" s="19" t="s">
        <v>318</v>
      </c>
      <c r="D800" s="22">
        <f>VLOOKUP(A800,'[1]Прайс-лист'!$A:$G,4,0)</f>
        <v>89086.61</v>
      </c>
      <c r="E800" s="20" t="s">
        <v>3352</v>
      </c>
      <c r="F800" s="10">
        <v>50638.55</v>
      </c>
      <c r="G800" s="10">
        <f t="shared" si="38"/>
        <v>0.75926463139248646</v>
      </c>
      <c r="H800" s="1">
        <f t="shared" si="36"/>
        <v>89086.61</v>
      </c>
      <c r="I800" s="1">
        <f t="shared" si="37"/>
        <v>50638.55</v>
      </c>
    </row>
    <row r="801" spans="1:9">
      <c r="A801" s="18">
        <v>6833150</v>
      </c>
      <c r="B801" s="18"/>
      <c r="C801" s="19" t="s">
        <v>308</v>
      </c>
      <c r="D801" s="22">
        <f>VLOOKUP(A801,'[1]Прайс-лист'!$A:$G,4,0)</f>
        <v>223024.84</v>
      </c>
      <c r="E801" s="20" t="s">
        <v>3352</v>
      </c>
      <c r="F801" s="10">
        <v>115694.56</v>
      </c>
      <c r="G801" s="10">
        <f t="shared" si="38"/>
        <v>0.9277037744903478</v>
      </c>
      <c r="H801" s="1">
        <f t="shared" si="36"/>
        <v>223024.84</v>
      </c>
      <c r="I801" s="1">
        <f t="shared" si="37"/>
        <v>115694.56</v>
      </c>
    </row>
    <row r="802" spans="1:9">
      <c r="A802" s="18">
        <v>6833152</v>
      </c>
      <c r="B802" s="18"/>
      <c r="C802" s="27" t="s">
        <v>308</v>
      </c>
      <c r="D802" s="22">
        <f>VLOOKUP(A802,'[1]Прайс-лист'!$A:$G,4,0)</f>
        <v>186738.74</v>
      </c>
      <c r="E802" s="20" t="s">
        <v>3352</v>
      </c>
      <c r="F802" s="10">
        <v>65487.85</v>
      </c>
      <c r="G802" s="10">
        <f t="shared" si="38"/>
        <v>1.8515020725218494</v>
      </c>
      <c r="H802" s="1">
        <f t="shared" si="36"/>
        <v>186738.74</v>
      </c>
      <c r="I802" s="1">
        <f t="shared" si="37"/>
        <v>65487.85</v>
      </c>
    </row>
    <row r="803" spans="1:9">
      <c r="A803" s="18">
        <v>6833160</v>
      </c>
      <c r="B803" s="18"/>
      <c r="C803" s="19" t="s">
        <v>308</v>
      </c>
      <c r="D803" s="22">
        <f>VLOOKUP(A803,'[1]Прайс-лист'!$A:$G,4,0)</f>
        <v>13730.71</v>
      </c>
      <c r="E803" s="20" t="s">
        <v>3352</v>
      </c>
      <c r="F803" s="10">
        <v>12953.5</v>
      </c>
      <c r="G803" s="10">
        <f t="shared" si="38"/>
        <v>5.9999999999999831E-2</v>
      </c>
      <c r="H803" s="1">
        <f t="shared" si="36"/>
        <v>13730.71</v>
      </c>
      <c r="I803" s="1">
        <f t="shared" si="37"/>
        <v>12953.5</v>
      </c>
    </row>
    <row r="804" spans="1:9" ht="14.45" customHeight="1">
      <c r="A804" s="18">
        <v>6833203</v>
      </c>
      <c r="B804" s="18"/>
      <c r="C804" s="19" t="s">
        <v>303</v>
      </c>
      <c r="D804" s="22">
        <f>VLOOKUP(A804,'[1]Прайс-лист'!$A:$G,4,0)</f>
        <v>38.19</v>
      </c>
      <c r="E804" s="20" t="s">
        <v>3352</v>
      </c>
      <c r="F804" s="10">
        <v>48.27</v>
      </c>
      <c r="G804" s="10">
        <f t="shared" si="38"/>
        <v>-0.20882535736482299</v>
      </c>
      <c r="H804" s="1">
        <f t="shared" si="36"/>
        <v>38.19</v>
      </c>
      <c r="I804" s="1">
        <f t="shared" si="37"/>
        <v>48.27</v>
      </c>
    </row>
    <row r="805" spans="1:9" ht="14.45" customHeight="1">
      <c r="A805" s="18">
        <v>6833247</v>
      </c>
      <c r="B805" s="18"/>
      <c r="C805" s="19" t="s">
        <v>303</v>
      </c>
      <c r="D805" s="22">
        <f>VLOOKUP(A805,'[1]Прайс-лист'!$A:$G,4,0)</f>
        <v>586.30999999999995</v>
      </c>
      <c r="E805" s="20" t="s">
        <v>3352</v>
      </c>
      <c r="F805" s="10">
        <v>634.55999999999995</v>
      </c>
      <c r="G805" s="10">
        <f t="shared" si="38"/>
        <v>-7.6036938981341451E-2</v>
      </c>
      <c r="H805" s="1">
        <f t="shared" si="36"/>
        <v>586.30999999999995</v>
      </c>
      <c r="I805" s="1">
        <f t="shared" si="37"/>
        <v>634.55999999999995</v>
      </c>
    </row>
    <row r="806" spans="1:9" ht="14.45" customHeight="1">
      <c r="A806" s="18">
        <v>6833812</v>
      </c>
      <c r="B806" s="18"/>
      <c r="C806" s="19" t="s">
        <v>304</v>
      </c>
      <c r="D806" s="22">
        <f>VLOOKUP(A806,'[1]Прайс-лист'!$A:$G,4,0)</f>
        <v>5384.62</v>
      </c>
      <c r="E806" s="20" t="s">
        <v>3352</v>
      </c>
      <c r="F806" s="10">
        <v>6805.56</v>
      </c>
      <c r="G806" s="10">
        <f t="shared" si="38"/>
        <v>-0.20879104732013243</v>
      </c>
      <c r="H806" s="1">
        <f t="shared" si="36"/>
        <v>5384.62</v>
      </c>
      <c r="I806" s="1">
        <f t="shared" si="37"/>
        <v>6805.56</v>
      </c>
    </row>
    <row r="807" spans="1:9">
      <c r="A807" s="18">
        <v>6833815</v>
      </c>
      <c r="B807" s="18"/>
      <c r="C807" s="19" t="s">
        <v>334</v>
      </c>
      <c r="D807" s="22">
        <f>VLOOKUP(A807,'[1]Прайс-лист'!$A:$G,4,0)</f>
        <v>19136.23</v>
      </c>
      <c r="E807" s="20" t="s">
        <v>3352</v>
      </c>
      <c r="F807" s="10">
        <v>18053.05</v>
      </c>
      <c r="G807" s="10">
        <f t="shared" si="38"/>
        <v>5.9999833823093596E-2</v>
      </c>
      <c r="H807" s="1">
        <f t="shared" si="36"/>
        <v>19136.23</v>
      </c>
      <c r="I807" s="1">
        <f t="shared" si="37"/>
        <v>18053.05</v>
      </c>
    </row>
    <row r="808" spans="1:9">
      <c r="A808" s="18">
        <v>6834878</v>
      </c>
      <c r="B808" s="18"/>
      <c r="C808" s="19" t="s">
        <v>346</v>
      </c>
      <c r="D808" s="22">
        <f>VLOOKUP(A808,'[1]Прайс-лист'!$A:$G,4,0)</f>
        <v>6606.66</v>
      </c>
      <c r="E808" s="20" t="s">
        <v>3352</v>
      </c>
      <c r="F808" s="10">
        <v>5891.34</v>
      </c>
      <c r="G808" s="10">
        <f t="shared" si="38"/>
        <v>0.12141889621036972</v>
      </c>
      <c r="H808" s="1">
        <f t="shared" si="36"/>
        <v>6606.66</v>
      </c>
      <c r="I808" s="1">
        <f t="shared" si="37"/>
        <v>5891.34</v>
      </c>
    </row>
    <row r="809" spans="1:9" ht="14.45" customHeight="1">
      <c r="A809" s="18">
        <v>6835742</v>
      </c>
      <c r="B809" s="18"/>
      <c r="C809" s="19" t="s">
        <v>303</v>
      </c>
      <c r="D809" s="22">
        <f>VLOOKUP(A809,'[1]Прайс-лист'!$A:$G,4,0)</f>
        <v>52.79</v>
      </c>
      <c r="E809" s="20" t="s">
        <v>3352</v>
      </c>
      <c r="F809" s="10">
        <v>58.2</v>
      </c>
      <c r="G809" s="10">
        <f t="shared" si="38"/>
        <v>-9.2955326460481214E-2</v>
      </c>
      <c r="H809" s="1">
        <f t="shared" si="36"/>
        <v>52.79</v>
      </c>
      <c r="I809" s="1">
        <f t="shared" si="37"/>
        <v>58.2</v>
      </c>
    </row>
    <row r="810" spans="1:9" ht="14.45" customHeight="1">
      <c r="A810" s="18">
        <v>6835820</v>
      </c>
      <c r="B810" s="18"/>
      <c r="C810" s="19" t="s">
        <v>347</v>
      </c>
      <c r="D810" s="22">
        <f>VLOOKUP(A810,'[1]Прайс-лист'!$A:$G,4,0)</f>
        <v>2830.46</v>
      </c>
      <c r="E810" s="20" t="s">
        <v>3352</v>
      </c>
      <c r="F810" s="10">
        <v>3577.39</v>
      </c>
      <c r="G810" s="10">
        <f t="shared" si="38"/>
        <v>-0.20879188458624864</v>
      </c>
      <c r="H810" s="1">
        <f t="shared" si="36"/>
        <v>2830.46</v>
      </c>
      <c r="I810" s="1">
        <f t="shared" si="37"/>
        <v>3577.39</v>
      </c>
    </row>
    <row r="811" spans="1:9">
      <c r="A811" s="18">
        <v>6836024</v>
      </c>
      <c r="B811" s="18"/>
      <c r="C811" s="19" t="s">
        <v>311</v>
      </c>
      <c r="D811" s="22">
        <f>VLOOKUP(A811,'[1]Прайс-лист'!$A:$G,4,0)</f>
        <v>47975.24</v>
      </c>
      <c r="E811" s="20" t="s">
        <v>3352</v>
      </c>
      <c r="F811" s="10">
        <v>36871.269999999997</v>
      </c>
      <c r="G811" s="10">
        <f t="shared" si="38"/>
        <v>0.30115507277075082</v>
      </c>
      <c r="H811" s="1">
        <f t="shared" si="36"/>
        <v>47975.24</v>
      </c>
      <c r="I811" s="1">
        <f t="shared" si="37"/>
        <v>36871.269999999997</v>
      </c>
    </row>
    <row r="812" spans="1:9" ht="14.45" customHeight="1">
      <c r="A812" s="18">
        <v>6836199</v>
      </c>
      <c r="B812" s="18"/>
      <c r="C812" s="19" t="s">
        <v>318</v>
      </c>
      <c r="D812" s="22">
        <f>VLOOKUP(A812,'[1]Прайс-лист'!$A:$G,4,0)</f>
        <v>118160.64</v>
      </c>
      <c r="E812" s="20" t="s">
        <v>3352</v>
      </c>
      <c r="F812" s="10">
        <v>149341.92000000001</v>
      </c>
      <c r="G812" s="10">
        <f t="shared" si="38"/>
        <v>-0.20879120879120883</v>
      </c>
      <c r="H812" s="1">
        <f t="shared" si="36"/>
        <v>118160.64</v>
      </c>
      <c r="I812" s="1">
        <f t="shared" si="37"/>
        <v>149341.92000000001</v>
      </c>
    </row>
    <row r="813" spans="1:9" ht="14.45" customHeight="1">
      <c r="A813" s="18">
        <v>6836219</v>
      </c>
      <c r="B813" s="18"/>
      <c r="C813" s="19" t="s">
        <v>348</v>
      </c>
      <c r="D813" s="22">
        <f>VLOOKUP(A813,'[1]Прайс-лист'!$A:$G,4,0)</f>
        <v>71905.02</v>
      </c>
      <c r="E813" s="20" t="s">
        <v>3352</v>
      </c>
      <c r="F813" s="10">
        <v>78624.55</v>
      </c>
      <c r="G813" s="10">
        <f t="shared" si="38"/>
        <v>-8.5463509807051308E-2</v>
      </c>
      <c r="H813" s="1">
        <f t="shared" si="36"/>
        <v>71905.02</v>
      </c>
      <c r="I813" s="1">
        <f t="shared" si="37"/>
        <v>78624.55</v>
      </c>
    </row>
    <row r="814" spans="1:9">
      <c r="A814" s="18">
        <v>6837146</v>
      </c>
      <c r="B814" s="18"/>
      <c r="C814" s="19" t="s">
        <v>62</v>
      </c>
      <c r="D814" s="22">
        <f>VLOOKUP(A814,'[1]Прайс-лист'!$A:$G,4,0)</f>
        <v>3302.21</v>
      </c>
      <c r="E814" s="20" t="s">
        <v>3352</v>
      </c>
      <c r="F814" s="10">
        <v>2748.35</v>
      </c>
      <c r="G814" s="10">
        <f t="shared" si="38"/>
        <v>0.2015245510942929</v>
      </c>
      <c r="H814" s="1">
        <f t="shared" si="36"/>
        <v>3302.21</v>
      </c>
      <c r="I814" s="1">
        <f t="shared" si="37"/>
        <v>2748.35</v>
      </c>
    </row>
    <row r="815" spans="1:9" ht="14.45" customHeight="1">
      <c r="A815" s="18">
        <v>6837689</v>
      </c>
      <c r="B815" s="18"/>
      <c r="C815" s="19" t="s">
        <v>336</v>
      </c>
      <c r="D815" s="22">
        <f>VLOOKUP(A815,'[1]Прайс-лист'!$A:$G,4,0)</f>
        <v>16203.28</v>
      </c>
      <c r="E815" s="20" t="s">
        <v>3352</v>
      </c>
      <c r="F815" s="10">
        <v>17919.61</v>
      </c>
      <c r="G815" s="10">
        <f t="shared" si="38"/>
        <v>-9.577942823532426E-2</v>
      </c>
      <c r="H815" s="1">
        <f t="shared" si="36"/>
        <v>16203.28</v>
      </c>
      <c r="I815" s="1">
        <f t="shared" si="37"/>
        <v>17919.61</v>
      </c>
    </row>
    <row r="816" spans="1:9" ht="14.45" customHeight="1">
      <c r="A816" s="18">
        <v>6838274</v>
      </c>
      <c r="B816" s="18"/>
      <c r="C816" s="19" t="s">
        <v>314</v>
      </c>
      <c r="D816" s="22">
        <f>VLOOKUP(A816,'[1]Прайс-лист'!$A:$G,4,0)</f>
        <v>819.94</v>
      </c>
      <c r="E816" s="20" t="s">
        <v>3352</v>
      </c>
      <c r="F816" s="10">
        <v>1036.31</v>
      </c>
      <c r="G816" s="10">
        <f t="shared" si="38"/>
        <v>-0.20878887591550777</v>
      </c>
      <c r="H816" s="1">
        <f t="shared" si="36"/>
        <v>819.94</v>
      </c>
      <c r="I816" s="1">
        <f t="shared" si="37"/>
        <v>1036.31</v>
      </c>
    </row>
    <row r="817" spans="1:9">
      <c r="A817" s="18">
        <v>6838520</v>
      </c>
      <c r="B817" s="18"/>
      <c r="C817" s="19" t="s">
        <v>303</v>
      </c>
      <c r="D817" s="22">
        <f>VLOOKUP(A817,'[1]Прайс-лист'!$A:$G,4,0)</f>
        <v>57.18</v>
      </c>
      <c r="E817" s="20" t="s">
        <v>3352</v>
      </c>
      <c r="F817" s="10">
        <v>53.94</v>
      </c>
      <c r="G817" s="10">
        <f t="shared" si="38"/>
        <v>6.0066740823136788E-2</v>
      </c>
      <c r="H817" s="1">
        <f t="shared" si="36"/>
        <v>57.18</v>
      </c>
      <c r="I817" s="1">
        <f t="shared" si="37"/>
        <v>53.94</v>
      </c>
    </row>
    <row r="818" spans="1:9" ht="14.45" customHeight="1">
      <c r="A818" s="18">
        <v>6838651</v>
      </c>
      <c r="B818" s="18"/>
      <c r="C818" s="19" t="s">
        <v>349</v>
      </c>
      <c r="D818" s="22">
        <f>VLOOKUP(A818,'[1]Прайс-лист'!$A:$G,4,0)</f>
        <v>44553.97</v>
      </c>
      <c r="E818" s="20" t="s">
        <v>3352</v>
      </c>
      <c r="F818" s="10">
        <v>56311.27</v>
      </c>
      <c r="G818" s="10">
        <f t="shared" si="38"/>
        <v>-0.20879124196630616</v>
      </c>
      <c r="H818" s="1">
        <f t="shared" si="36"/>
        <v>44553.97</v>
      </c>
      <c r="I818" s="1">
        <f t="shared" si="37"/>
        <v>56311.27</v>
      </c>
    </row>
    <row r="819" spans="1:9">
      <c r="A819" s="18">
        <v>6838652</v>
      </c>
      <c r="B819" s="18"/>
      <c r="C819" s="19" t="s">
        <v>334</v>
      </c>
      <c r="D819" s="22">
        <f>VLOOKUP(A819,'[1]Прайс-лист'!$A:$G,4,0)</f>
        <v>26368.19</v>
      </c>
      <c r="E819" s="20" t="s">
        <v>3352</v>
      </c>
      <c r="F819" s="10">
        <v>24875.65</v>
      </c>
      <c r="G819" s="10">
        <f t="shared" si="38"/>
        <v>6.000004019995453E-2</v>
      </c>
      <c r="H819" s="1">
        <f t="shared" si="36"/>
        <v>26368.19</v>
      </c>
      <c r="I819" s="1">
        <f t="shared" si="37"/>
        <v>24875.65</v>
      </c>
    </row>
    <row r="820" spans="1:9" ht="14.45" customHeight="1">
      <c r="A820" s="18">
        <v>6838653</v>
      </c>
      <c r="B820" s="18"/>
      <c r="C820" s="19" t="s">
        <v>350</v>
      </c>
      <c r="D820" s="22">
        <f>VLOOKUP(A820,'[1]Прайс-лист'!$A:$G,4,0)</f>
        <v>148566.79</v>
      </c>
      <c r="E820" s="20" t="s">
        <v>3352</v>
      </c>
      <c r="F820" s="10">
        <v>174055.74</v>
      </c>
      <c r="G820" s="10">
        <f t="shared" si="38"/>
        <v>-0.14644130667566602</v>
      </c>
      <c r="H820" s="1">
        <f t="shared" si="36"/>
        <v>148566.79</v>
      </c>
      <c r="I820" s="1">
        <f t="shared" si="37"/>
        <v>174055.74</v>
      </c>
    </row>
    <row r="821" spans="1:9">
      <c r="A821" s="18">
        <v>6838678</v>
      </c>
      <c r="B821" s="18"/>
      <c r="C821" s="19" t="s">
        <v>108</v>
      </c>
      <c r="D821" s="22">
        <f>VLOOKUP(A821,'[1]Прайс-лист'!$A:$G,4,0)</f>
        <v>600.91</v>
      </c>
      <c r="E821" s="20" t="s">
        <v>3352</v>
      </c>
      <c r="F821" s="10">
        <v>381.87</v>
      </c>
      <c r="G821" s="10">
        <f t="shared" si="38"/>
        <v>0.57359834498651363</v>
      </c>
      <c r="H821" s="1">
        <f t="shared" si="36"/>
        <v>600.91</v>
      </c>
      <c r="I821" s="1">
        <f t="shared" si="37"/>
        <v>381.87</v>
      </c>
    </row>
    <row r="822" spans="1:9" ht="14.45" customHeight="1">
      <c r="A822" s="18">
        <v>6838686</v>
      </c>
      <c r="B822" s="18"/>
      <c r="C822" s="19" t="s">
        <v>307</v>
      </c>
      <c r="D822" s="22">
        <f>VLOOKUP(A822,'[1]Прайс-лист'!$A:$G,4,0)</f>
        <v>102.21</v>
      </c>
      <c r="E822" s="20" t="s">
        <v>3352</v>
      </c>
      <c r="F822" s="10">
        <v>129.18</v>
      </c>
      <c r="G822" s="10">
        <f t="shared" si="38"/>
        <v>-0.20877844867626572</v>
      </c>
      <c r="H822" s="1">
        <f t="shared" si="36"/>
        <v>102.21</v>
      </c>
      <c r="I822" s="1">
        <f t="shared" si="37"/>
        <v>129.18</v>
      </c>
    </row>
    <row r="823" spans="1:9" ht="14.45" customHeight="1">
      <c r="A823" s="18">
        <v>6839183</v>
      </c>
      <c r="B823" s="18"/>
      <c r="C823" s="19" t="s">
        <v>351</v>
      </c>
      <c r="D823" s="22">
        <f>VLOOKUP(A823,'[1]Прайс-лист'!$A:$G,4,0)</f>
        <v>2200.35</v>
      </c>
      <c r="E823" s="20" t="s">
        <v>3352</v>
      </c>
      <c r="F823" s="10">
        <v>2406.2199999999998</v>
      </c>
      <c r="G823" s="10">
        <f t="shared" si="38"/>
        <v>-8.555743032640406E-2</v>
      </c>
      <c r="H823" s="1">
        <f t="shared" si="36"/>
        <v>2200.35</v>
      </c>
      <c r="I823" s="1">
        <f t="shared" si="37"/>
        <v>2406.2199999999998</v>
      </c>
    </row>
    <row r="824" spans="1:9">
      <c r="A824" s="18">
        <v>6839418</v>
      </c>
      <c r="B824" s="18"/>
      <c r="C824" s="19" t="s">
        <v>352</v>
      </c>
      <c r="D824" s="22">
        <f>VLOOKUP(A824,'[1]Прайс-лист'!$A:$G,4,0)</f>
        <v>2070.06</v>
      </c>
      <c r="E824" s="20" t="s">
        <v>3352</v>
      </c>
      <c r="F824" s="10">
        <v>1812.83</v>
      </c>
      <c r="G824" s="10">
        <f t="shared" si="38"/>
        <v>0.1418941654760788</v>
      </c>
      <c r="H824" s="1">
        <f t="shared" si="36"/>
        <v>2070.06</v>
      </c>
      <c r="I824" s="1">
        <f t="shared" si="37"/>
        <v>1812.83</v>
      </c>
    </row>
    <row r="825" spans="1:9">
      <c r="A825" s="18">
        <v>6880121</v>
      </c>
      <c r="B825" s="18"/>
      <c r="C825" s="19" t="s">
        <v>353</v>
      </c>
      <c r="D825" s="22">
        <f>VLOOKUP(A825,'[1]Прайс-лист'!$A:$G,4,0)</f>
        <v>93682.74</v>
      </c>
      <c r="E825" s="20" t="s">
        <v>3352</v>
      </c>
      <c r="F825" s="10">
        <v>92157.59</v>
      </c>
      <c r="G825" s="10">
        <f t="shared" si="38"/>
        <v>1.6549369400827629E-2</v>
      </c>
      <c r="H825" s="1">
        <f t="shared" si="36"/>
        <v>93682.74</v>
      </c>
      <c r="I825" s="1">
        <f t="shared" si="37"/>
        <v>92157.59</v>
      </c>
    </row>
    <row r="826" spans="1:9" ht="14.45" customHeight="1">
      <c r="A826" s="18">
        <v>6880122</v>
      </c>
      <c r="B826" s="18"/>
      <c r="C826" s="19" t="s">
        <v>354</v>
      </c>
      <c r="D826" s="22">
        <f>VLOOKUP(A826,'[1]Прайс-лист'!$A:$G,4,0)</f>
        <v>13880.51</v>
      </c>
      <c r="E826" s="20" t="s">
        <v>3352</v>
      </c>
      <c r="F826" s="10">
        <v>17543.419999999998</v>
      </c>
      <c r="G826" s="10">
        <f t="shared" si="38"/>
        <v>-0.20879110230502362</v>
      </c>
      <c r="H826" s="1">
        <f t="shared" si="36"/>
        <v>13880.51</v>
      </c>
      <c r="I826" s="1">
        <f t="shared" si="37"/>
        <v>17543.419999999998</v>
      </c>
    </row>
    <row r="827" spans="1:9" ht="14.45" customHeight="1">
      <c r="A827" s="18">
        <v>6880860</v>
      </c>
      <c r="B827" s="18"/>
      <c r="C827" s="19" t="s">
        <v>108</v>
      </c>
      <c r="D827" s="22">
        <f>VLOOKUP(A827,'[1]Прайс-лист'!$A:$G,4,0)</f>
        <v>120.18</v>
      </c>
      <c r="E827" s="20" t="s">
        <v>3352</v>
      </c>
      <c r="F827" s="10">
        <v>134.86000000000001</v>
      </c>
      <c r="G827" s="10">
        <f t="shared" si="38"/>
        <v>-0.10885362598250037</v>
      </c>
      <c r="H827" s="1">
        <f t="shared" si="36"/>
        <v>120.18</v>
      </c>
      <c r="I827" s="1">
        <f t="shared" si="37"/>
        <v>134.86000000000001</v>
      </c>
    </row>
    <row r="828" spans="1:9">
      <c r="A828" s="18">
        <v>6881547</v>
      </c>
      <c r="B828" s="18"/>
      <c r="C828" s="19" t="s">
        <v>355</v>
      </c>
      <c r="D828" s="22">
        <f>VLOOKUP(A828,'[1]Прайс-лист'!$A:$G,4,0)</f>
        <v>2517.4899999999998</v>
      </c>
      <c r="E828" s="20" t="s">
        <v>3352</v>
      </c>
      <c r="F828" s="10">
        <v>2374.9899999999998</v>
      </c>
      <c r="G828" s="10">
        <f t="shared" si="38"/>
        <v>6.0000252632642637E-2</v>
      </c>
      <c r="H828" s="1">
        <f t="shared" si="36"/>
        <v>2517.4899999999998</v>
      </c>
      <c r="I828" s="1">
        <f t="shared" si="37"/>
        <v>2374.9899999999998</v>
      </c>
    </row>
    <row r="829" spans="1:9" ht="14.45" customHeight="1">
      <c r="A829" s="18">
        <v>6882702</v>
      </c>
      <c r="B829" s="18"/>
      <c r="C829" s="19" t="s">
        <v>108</v>
      </c>
      <c r="D829" s="22">
        <f>VLOOKUP(A829,'[1]Прайс-лист'!$A:$G,4,0)</f>
        <v>31.45</v>
      </c>
      <c r="E829" s="20" t="s">
        <v>3352</v>
      </c>
      <c r="F829" s="10">
        <v>39.75</v>
      </c>
      <c r="G829" s="10">
        <f t="shared" si="38"/>
        <v>-0.20880503144654095</v>
      </c>
      <c r="H829" s="1">
        <f t="shared" si="36"/>
        <v>31.45</v>
      </c>
      <c r="I829" s="1">
        <f t="shared" si="37"/>
        <v>39.75</v>
      </c>
    </row>
    <row r="830" spans="1:9">
      <c r="A830" s="18">
        <v>6883081</v>
      </c>
      <c r="B830" s="18"/>
      <c r="C830" s="19" t="s">
        <v>356</v>
      </c>
      <c r="D830" s="22">
        <f>VLOOKUP(A830,'[1]Прайс-лист'!$A:$G,4,0)</f>
        <v>44319.23</v>
      </c>
      <c r="E830" s="20" t="s">
        <v>3352</v>
      </c>
      <c r="F830" s="10">
        <v>39518.82</v>
      </c>
      <c r="G830" s="10">
        <f t="shared" si="38"/>
        <v>0.12147149130464929</v>
      </c>
      <c r="H830" s="1">
        <f t="shared" si="36"/>
        <v>44319.23</v>
      </c>
      <c r="I830" s="1">
        <f t="shared" si="37"/>
        <v>39518.82</v>
      </c>
    </row>
    <row r="831" spans="1:9">
      <c r="A831" s="18">
        <v>6884434</v>
      </c>
      <c r="B831" s="18"/>
      <c r="C831" s="19" t="s">
        <v>62</v>
      </c>
      <c r="D831" s="22">
        <f>VLOOKUP(A831,'[1]Прайс-лист'!$A:$G,4,0)</f>
        <v>3703.19</v>
      </c>
      <c r="E831" s="20" t="s">
        <v>3352</v>
      </c>
      <c r="F831" s="10">
        <v>3148.67</v>
      </c>
      <c r="G831" s="10">
        <f t="shared" si="38"/>
        <v>0.1761124538297123</v>
      </c>
      <c r="H831" s="1">
        <f t="shared" si="36"/>
        <v>3703.19</v>
      </c>
      <c r="I831" s="1">
        <f t="shared" si="37"/>
        <v>3148.67</v>
      </c>
    </row>
    <row r="832" spans="1:9">
      <c r="A832" s="18">
        <v>6884436</v>
      </c>
      <c r="B832" s="18"/>
      <c r="C832" s="19" t="s">
        <v>308</v>
      </c>
      <c r="D832" s="22">
        <f>VLOOKUP(A832,'[1]Прайс-лист'!$A:$G,4,0)</f>
        <v>70567.289999999994</v>
      </c>
      <c r="E832" s="20" t="s">
        <v>3352</v>
      </c>
      <c r="F832" s="10">
        <v>47140.66</v>
      </c>
      <c r="G832" s="10">
        <f t="shared" si="38"/>
        <v>0.49695167611145008</v>
      </c>
      <c r="H832" s="1">
        <f t="shared" si="36"/>
        <v>70567.289999999994</v>
      </c>
      <c r="I832" s="1">
        <f t="shared" si="37"/>
        <v>47140.66</v>
      </c>
    </row>
    <row r="833" spans="1:9">
      <c r="A833" s="18">
        <v>6884835</v>
      </c>
      <c r="B833" s="18"/>
      <c r="C833" s="19" t="s">
        <v>65</v>
      </c>
      <c r="D833" s="22">
        <f>VLOOKUP(A833,'[1]Прайс-лист'!$A:$G,4,0)</f>
        <v>1616.28</v>
      </c>
      <c r="E833" s="20" t="s">
        <v>3352</v>
      </c>
      <c r="F833" s="10">
        <v>1391.21</v>
      </c>
      <c r="G833" s="10">
        <f t="shared" si="38"/>
        <v>0.16178003320850198</v>
      </c>
      <c r="H833" s="1">
        <f t="shared" si="36"/>
        <v>1616.28</v>
      </c>
      <c r="I833" s="1">
        <f t="shared" si="37"/>
        <v>1391.21</v>
      </c>
    </row>
    <row r="834" spans="1:9" ht="14.45" customHeight="1">
      <c r="A834" s="18">
        <v>6884850</v>
      </c>
      <c r="B834" s="18"/>
      <c r="C834" s="19" t="s">
        <v>307</v>
      </c>
      <c r="D834" s="22">
        <f>VLOOKUP(A834,'[1]Прайс-лист'!$A:$G,4,0)</f>
        <v>3442.61</v>
      </c>
      <c r="E834" s="20" t="s">
        <v>3352</v>
      </c>
      <c r="F834" s="10">
        <v>4351.07</v>
      </c>
      <c r="G834" s="10">
        <f t="shared" si="38"/>
        <v>-0.20879002176476125</v>
      </c>
      <c r="H834" s="1">
        <f t="shared" si="36"/>
        <v>3442.61</v>
      </c>
      <c r="I834" s="1">
        <f t="shared" si="37"/>
        <v>4351.07</v>
      </c>
    </row>
    <row r="835" spans="1:9" ht="14.45" customHeight="1">
      <c r="A835" s="18">
        <v>6885169</v>
      </c>
      <c r="B835" s="18"/>
      <c r="C835" s="19" t="s">
        <v>121</v>
      </c>
      <c r="D835" s="22">
        <f>VLOOKUP(A835,'[1]Прайс-лист'!$A:$G,4,0)</f>
        <v>155</v>
      </c>
      <c r="E835" s="20" t="s">
        <v>3352</v>
      </c>
      <c r="F835" s="10">
        <v>195.9</v>
      </c>
      <c r="G835" s="10">
        <f t="shared" si="38"/>
        <v>-0.20877998979070955</v>
      </c>
      <c r="H835" s="1">
        <f t="shared" si="36"/>
        <v>155</v>
      </c>
      <c r="I835" s="1">
        <f t="shared" si="37"/>
        <v>195.9</v>
      </c>
    </row>
    <row r="836" spans="1:9">
      <c r="A836" s="18">
        <v>6885535</v>
      </c>
      <c r="B836" s="18"/>
      <c r="C836" s="19" t="s">
        <v>350</v>
      </c>
      <c r="D836" s="22">
        <f>VLOOKUP(A836,'[1]Прайс-лист'!$A:$G,4,0)</f>
        <v>72701.37</v>
      </c>
      <c r="E836" s="20" t="s">
        <v>3352</v>
      </c>
      <c r="F836" s="10">
        <v>70757.119999999995</v>
      </c>
      <c r="G836" s="10">
        <f t="shared" si="38"/>
        <v>2.7477800113967277E-2</v>
      </c>
      <c r="H836" s="1">
        <f t="shared" si="36"/>
        <v>72701.37</v>
      </c>
      <c r="I836" s="1">
        <f t="shared" si="37"/>
        <v>70757.119999999995</v>
      </c>
    </row>
    <row r="837" spans="1:9" ht="14.45" customHeight="1">
      <c r="A837" s="18">
        <v>7150510</v>
      </c>
      <c r="B837" s="18"/>
      <c r="C837" s="19" t="s">
        <v>39</v>
      </c>
      <c r="D837" s="22">
        <f>VLOOKUP(A837,'[1]Прайс-лист'!$A:$G,4,0)</f>
        <v>5.77</v>
      </c>
      <c r="E837" s="20"/>
      <c r="F837" s="10">
        <v>6.79</v>
      </c>
      <c r="G837" s="10">
        <f t="shared" si="38"/>
        <v>-0.15022091310751107</v>
      </c>
      <c r="H837" s="1">
        <f t="shared" si="36"/>
        <v>5.77</v>
      </c>
      <c r="I837" s="1">
        <f t="shared" si="37"/>
        <v>6.79</v>
      </c>
    </row>
    <row r="838" spans="1:9" ht="14.45" customHeight="1">
      <c r="A838" s="18">
        <v>7150615</v>
      </c>
      <c r="B838" s="18"/>
      <c r="C838" s="19" t="s">
        <v>357</v>
      </c>
      <c r="D838" s="22">
        <f>VLOOKUP(A838,'[1]Прайс-лист'!$A:$G,4,0)</f>
        <v>1.2</v>
      </c>
      <c r="E838" s="20"/>
      <c r="F838" s="10">
        <v>1.42</v>
      </c>
      <c r="G838" s="10">
        <f t="shared" si="38"/>
        <v>-0.15492957746478875</v>
      </c>
      <c r="H838" s="1">
        <f t="shared" si="36"/>
        <v>1.2</v>
      </c>
      <c r="I838" s="1">
        <f t="shared" si="37"/>
        <v>1.42</v>
      </c>
    </row>
    <row r="839" spans="1:9" ht="14.45" customHeight="1">
      <c r="A839" s="18">
        <v>7150620</v>
      </c>
      <c r="B839" s="18"/>
      <c r="C839" s="19" t="s">
        <v>358</v>
      </c>
      <c r="D839" s="22">
        <f>VLOOKUP(A839,'[1]Прайс-лист'!$A:$G,4,0)</f>
        <v>11.52</v>
      </c>
      <c r="E839" s="20"/>
      <c r="F839" s="10">
        <v>13.58</v>
      </c>
      <c r="G839" s="10">
        <f t="shared" si="38"/>
        <v>-0.1516936671575847</v>
      </c>
      <c r="H839" s="1">
        <f t="shared" si="36"/>
        <v>11.52</v>
      </c>
      <c r="I839" s="1">
        <f t="shared" si="37"/>
        <v>13.58</v>
      </c>
    </row>
    <row r="840" spans="1:9" ht="14.45" customHeight="1">
      <c r="A840" s="18">
        <v>7150815</v>
      </c>
      <c r="B840" s="18"/>
      <c r="C840" s="19" t="s">
        <v>39</v>
      </c>
      <c r="D840" s="22">
        <f>VLOOKUP(A840,'[1]Прайс-лист'!$A:$G,4,0)</f>
        <v>1.93</v>
      </c>
      <c r="E840" s="20"/>
      <c r="F840" s="10">
        <v>2.2799999999999998</v>
      </c>
      <c r="G840" s="10">
        <f t="shared" si="38"/>
        <v>-0.15350877192982448</v>
      </c>
      <c r="H840" s="1">
        <f t="shared" si="36"/>
        <v>1.93</v>
      </c>
      <c r="I840" s="1">
        <f t="shared" si="37"/>
        <v>2.2799999999999998</v>
      </c>
    </row>
    <row r="841" spans="1:9" ht="14.45" customHeight="1">
      <c r="A841" s="18">
        <v>7151020</v>
      </c>
      <c r="B841" s="18"/>
      <c r="C841" s="19" t="s">
        <v>359</v>
      </c>
      <c r="D841" s="22">
        <f>VLOOKUP(A841,'[1]Прайс-лист'!$A:$G,4,0)</f>
        <v>1.93</v>
      </c>
      <c r="E841" s="20" t="s">
        <v>2960</v>
      </c>
      <c r="F841" s="10">
        <v>2.2799999999999998</v>
      </c>
      <c r="G841" s="10">
        <f t="shared" si="38"/>
        <v>-0.15350877192982448</v>
      </c>
      <c r="H841" s="1">
        <f t="shared" si="36"/>
        <v>1.93</v>
      </c>
      <c r="I841" s="1">
        <f t="shared" si="37"/>
        <v>2.2799999999999998</v>
      </c>
    </row>
    <row r="842" spans="1:9" ht="14.45" customHeight="1">
      <c r="A842" s="18">
        <v>7160530</v>
      </c>
      <c r="B842" s="18"/>
      <c r="C842" s="19" t="s">
        <v>38</v>
      </c>
      <c r="D842" s="22">
        <f>VLOOKUP(A842,'[1]Прайс-лист'!$A:$G,4,0)</f>
        <v>2.4</v>
      </c>
      <c r="E842" s="20"/>
      <c r="F842" s="10">
        <v>2.84</v>
      </c>
      <c r="G842" s="10">
        <f t="shared" si="38"/>
        <v>-0.15492957746478875</v>
      </c>
      <c r="H842" s="1">
        <f t="shared" si="36"/>
        <v>2.4</v>
      </c>
      <c r="I842" s="1">
        <f t="shared" si="37"/>
        <v>2.84</v>
      </c>
    </row>
    <row r="843" spans="1:9" ht="14.45" customHeight="1">
      <c r="A843" s="18">
        <v>7160630</v>
      </c>
      <c r="B843" s="18"/>
      <c r="C843" s="19" t="s">
        <v>39</v>
      </c>
      <c r="D843" s="22">
        <f>VLOOKUP(A843,'[1]Прайс-лист'!$A:$G,4,0)</f>
        <v>17.989999999999998</v>
      </c>
      <c r="E843" s="20" t="s">
        <v>2952</v>
      </c>
      <c r="F843" s="10">
        <v>33.950000000000003</v>
      </c>
      <c r="G843" s="10">
        <f t="shared" si="38"/>
        <v>-0.47010309278350526</v>
      </c>
      <c r="H843" s="1">
        <f t="shared" si="36"/>
        <v>17.989999999999998</v>
      </c>
      <c r="I843" s="1">
        <f t="shared" si="37"/>
        <v>33.950000000000003</v>
      </c>
    </row>
    <row r="844" spans="1:9" ht="14.45" customHeight="1">
      <c r="A844" s="18">
        <v>7160830</v>
      </c>
      <c r="B844" s="18"/>
      <c r="C844" s="19" t="s">
        <v>36</v>
      </c>
      <c r="D844" s="22">
        <f>VLOOKUP(A844,'[1]Прайс-лист'!$A:$G,4,0)</f>
        <v>1.2</v>
      </c>
      <c r="E844" s="20"/>
      <c r="F844" s="10">
        <v>1.42</v>
      </c>
      <c r="G844" s="10">
        <f t="shared" si="38"/>
        <v>-0.15492957746478875</v>
      </c>
      <c r="H844" s="1">
        <f t="shared" si="36"/>
        <v>1.2</v>
      </c>
      <c r="I844" s="1">
        <f t="shared" si="37"/>
        <v>1.42</v>
      </c>
    </row>
    <row r="845" spans="1:9" ht="14.45" customHeight="1">
      <c r="A845" s="18">
        <v>7161030</v>
      </c>
      <c r="B845" s="18"/>
      <c r="C845" s="19" t="s">
        <v>360</v>
      </c>
      <c r="D845" s="22">
        <f>VLOOKUP(A845,'[1]Прайс-лист'!$A:$G,4,0)</f>
        <v>1.2</v>
      </c>
      <c r="E845" s="20"/>
      <c r="F845" s="10">
        <v>1.42</v>
      </c>
      <c r="G845" s="10">
        <f t="shared" si="38"/>
        <v>-0.15492957746478875</v>
      </c>
      <c r="H845" s="1">
        <f t="shared" si="36"/>
        <v>1.2</v>
      </c>
      <c r="I845" s="1">
        <f t="shared" si="37"/>
        <v>1.42</v>
      </c>
    </row>
    <row r="846" spans="1:9" ht="14.45" customHeight="1">
      <c r="A846" s="18">
        <v>7161230</v>
      </c>
      <c r="B846" s="18"/>
      <c r="C846" s="19" t="s">
        <v>35</v>
      </c>
      <c r="D846" s="22">
        <f>VLOOKUP(A846,'[1]Прайс-лист'!$A:$G,4,0)</f>
        <v>3.86</v>
      </c>
      <c r="E846" s="20"/>
      <c r="F846" s="10">
        <v>4.54</v>
      </c>
      <c r="G846" s="10">
        <f t="shared" si="38"/>
        <v>-0.14977973568281944</v>
      </c>
      <c r="H846" s="1">
        <f t="shared" si="36"/>
        <v>3.86</v>
      </c>
      <c r="I846" s="1">
        <f t="shared" si="37"/>
        <v>4.54</v>
      </c>
    </row>
    <row r="847" spans="1:9" ht="14.45" customHeight="1">
      <c r="A847" s="18">
        <v>7551826</v>
      </c>
      <c r="B847" s="18"/>
      <c r="C847" s="19" t="s">
        <v>361</v>
      </c>
      <c r="D847" s="22">
        <f>VLOOKUP(A847,'[1]Прайс-лист'!$A:$G,4,0)</f>
        <v>63.29</v>
      </c>
      <c r="E847" s="20"/>
      <c r="F847" s="10">
        <v>74.66</v>
      </c>
      <c r="G847" s="10">
        <f t="shared" si="38"/>
        <v>-0.15229038306991693</v>
      </c>
      <c r="H847" s="1">
        <f t="shared" ref="H847:H910" si="39">IF(AND(D847&gt;0,F847&gt;0),D847,0)</f>
        <v>63.29</v>
      </c>
      <c r="I847" s="1">
        <f t="shared" ref="I847:I910" si="40">IF(AND(D847&gt;0,F847&gt;0),F847,0)</f>
        <v>74.66</v>
      </c>
    </row>
    <row r="848" spans="1:9" ht="14.45" customHeight="1">
      <c r="A848" s="18">
        <v>7552191</v>
      </c>
      <c r="B848" s="18"/>
      <c r="C848" s="19" t="s">
        <v>362</v>
      </c>
      <c r="D848" s="22">
        <f>VLOOKUP(A848,'[1]Прайс-лист'!$A:$G,4,0)</f>
        <v>6</v>
      </c>
      <c r="E848" s="20"/>
      <c r="F848" s="10">
        <v>7.1</v>
      </c>
      <c r="G848" s="10">
        <f t="shared" si="38"/>
        <v>-0.15492957746478864</v>
      </c>
      <c r="H848" s="1">
        <f t="shared" si="39"/>
        <v>6</v>
      </c>
      <c r="I848" s="1">
        <f t="shared" si="40"/>
        <v>7.1</v>
      </c>
    </row>
    <row r="849" spans="1:9">
      <c r="A849" s="18">
        <v>8892840</v>
      </c>
      <c r="B849" s="18"/>
      <c r="C849" s="19" t="s">
        <v>301</v>
      </c>
      <c r="D849" s="22">
        <f>VLOOKUP(A849,'[1]Прайс-лист'!$A:$G,4,0)</f>
        <v>43.8</v>
      </c>
      <c r="E849" s="20" t="s">
        <v>3352</v>
      </c>
      <c r="F849" s="10">
        <v>26.97</v>
      </c>
      <c r="G849" s="10">
        <f t="shared" si="38"/>
        <v>0.62402669632925467</v>
      </c>
      <c r="H849" s="1">
        <f t="shared" si="39"/>
        <v>43.8</v>
      </c>
      <c r="I849" s="1">
        <f t="shared" si="40"/>
        <v>26.97</v>
      </c>
    </row>
    <row r="850" spans="1:9" ht="14.45" customHeight="1">
      <c r="A850" s="18">
        <v>9003522</v>
      </c>
      <c r="B850" s="18"/>
      <c r="C850" s="19" t="s">
        <v>363</v>
      </c>
      <c r="D850" s="22">
        <f>VLOOKUP(A850,'[1]Прайс-лист'!$A:$G,4,0)</f>
        <v>103.14</v>
      </c>
      <c r="E850" s="20"/>
      <c r="F850" s="10">
        <v>122.09</v>
      </c>
      <c r="G850" s="10">
        <f t="shared" si="38"/>
        <v>-0.15521336718813994</v>
      </c>
      <c r="H850" s="1">
        <f t="shared" si="39"/>
        <v>103.14</v>
      </c>
      <c r="I850" s="1">
        <f t="shared" si="40"/>
        <v>122.09</v>
      </c>
    </row>
    <row r="851" spans="1:9" ht="14.45" customHeight="1">
      <c r="A851" s="18">
        <v>9003530</v>
      </c>
      <c r="B851" s="18"/>
      <c r="C851" s="19" t="s">
        <v>313</v>
      </c>
      <c r="D851" s="22">
        <f>VLOOKUP(A851,'[1]Прайс-лист'!$A:$G,4,0)</f>
        <v>212.85</v>
      </c>
      <c r="E851" s="20"/>
      <c r="F851" s="10">
        <v>236.5</v>
      </c>
      <c r="G851" s="10">
        <f t="shared" si="38"/>
        <v>-9.9999999999999978E-2</v>
      </c>
      <c r="H851" s="1">
        <f t="shared" si="39"/>
        <v>212.85</v>
      </c>
      <c r="I851" s="1">
        <f t="shared" si="40"/>
        <v>236.5</v>
      </c>
    </row>
    <row r="852" spans="1:9" ht="14.45" customHeight="1">
      <c r="A852" s="18">
        <v>9003658</v>
      </c>
      <c r="B852" s="18"/>
      <c r="C852" s="19" t="s">
        <v>313</v>
      </c>
      <c r="D852" s="22">
        <f>VLOOKUP(A852,'[1]Прайс-лист'!$A:$G,4,0)</f>
        <v>45.61</v>
      </c>
      <c r="E852" s="20"/>
      <c r="F852" s="10">
        <v>50.68</v>
      </c>
      <c r="G852" s="10">
        <f t="shared" ref="G852:G915" si="41">IF(F852=0,"q",D852/F852-1)</f>
        <v>-0.10003946329913183</v>
      </c>
      <c r="H852" s="1">
        <f t="shared" si="39"/>
        <v>45.61</v>
      </c>
      <c r="I852" s="1">
        <f t="shared" si="40"/>
        <v>50.68</v>
      </c>
    </row>
    <row r="853" spans="1:9" ht="14.45" customHeight="1">
      <c r="A853" s="18">
        <v>9003659</v>
      </c>
      <c r="B853" s="18"/>
      <c r="C853" s="19" t="s">
        <v>313</v>
      </c>
      <c r="D853" s="22">
        <f>VLOOKUP(A853,'[1]Прайс-лист'!$A:$G,4,0)</f>
        <v>162.9</v>
      </c>
      <c r="E853" s="20"/>
      <c r="F853" s="10">
        <v>181</v>
      </c>
      <c r="G853" s="10">
        <f t="shared" si="41"/>
        <v>-9.9999999999999978E-2</v>
      </c>
      <c r="H853" s="1">
        <f t="shared" si="39"/>
        <v>162.9</v>
      </c>
      <c r="I853" s="1">
        <f t="shared" si="40"/>
        <v>181</v>
      </c>
    </row>
    <row r="854" spans="1:9" ht="14.45" customHeight="1">
      <c r="A854" s="18">
        <v>9004006</v>
      </c>
      <c r="B854" s="18"/>
      <c r="C854" s="19" t="s">
        <v>364</v>
      </c>
      <c r="D854" s="22">
        <f>VLOOKUP(A854,'[1]Прайс-лист'!$A:$G,4,0)</f>
        <v>91.14</v>
      </c>
      <c r="E854" s="20" t="s">
        <v>2958</v>
      </c>
      <c r="F854" s="10">
        <v>107.89</v>
      </c>
      <c r="G854" s="10">
        <f t="shared" si="41"/>
        <v>-0.15525071832421911</v>
      </c>
      <c r="H854" s="1">
        <f t="shared" si="39"/>
        <v>91.14</v>
      </c>
      <c r="I854" s="1">
        <f t="shared" si="40"/>
        <v>107.89</v>
      </c>
    </row>
    <row r="855" spans="1:9" ht="14.45" customHeight="1">
      <c r="A855" s="18">
        <v>9008198</v>
      </c>
      <c r="B855" s="18"/>
      <c r="C855" s="19" t="s">
        <v>365</v>
      </c>
      <c r="D855" s="22">
        <f>VLOOKUP(A855,'[1]Прайс-лист'!$A:$G,4,0)</f>
        <v>11.52</v>
      </c>
      <c r="E855" s="20" t="s">
        <v>2961</v>
      </c>
      <c r="F855" s="10">
        <v>13.58</v>
      </c>
      <c r="G855" s="10">
        <f t="shared" si="41"/>
        <v>-0.1516936671575847</v>
      </c>
      <c r="H855" s="1">
        <f t="shared" si="39"/>
        <v>11.52</v>
      </c>
      <c r="I855" s="1">
        <f t="shared" si="40"/>
        <v>13.58</v>
      </c>
    </row>
    <row r="856" spans="1:9" ht="14.45" customHeight="1">
      <c r="A856" s="18">
        <v>9008525</v>
      </c>
      <c r="B856" s="18"/>
      <c r="C856" s="19" t="s">
        <v>52</v>
      </c>
      <c r="D856" s="22">
        <f>VLOOKUP(A856,'[1]Прайс-лист'!$A:$G,4,0)</f>
        <v>140</v>
      </c>
      <c r="E856" s="20" t="s">
        <v>2952</v>
      </c>
      <c r="F856" s="10">
        <v>165.14</v>
      </c>
      <c r="G856" s="10">
        <f t="shared" si="41"/>
        <v>-0.152234467724355</v>
      </c>
      <c r="H856" s="1">
        <f t="shared" si="39"/>
        <v>140</v>
      </c>
      <c r="I856" s="1">
        <f t="shared" si="40"/>
        <v>165.14</v>
      </c>
    </row>
    <row r="857" spans="1:9">
      <c r="A857" s="18">
        <v>9010661</v>
      </c>
      <c r="B857" s="18"/>
      <c r="C857" s="19" t="s">
        <v>366</v>
      </c>
      <c r="D857" s="22">
        <f>VLOOKUP(A857,'[1]Прайс-лист'!$A:$G,4,0)</f>
        <v>1853.85</v>
      </c>
      <c r="E857" s="20"/>
      <c r="F857" s="10">
        <v>2059.83</v>
      </c>
      <c r="G857" s="10">
        <f t="shared" si="41"/>
        <v>-9.9998543569129517E-2</v>
      </c>
      <c r="H857" s="1">
        <f t="shared" si="39"/>
        <v>1853.85</v>
      </c>
      <c r="I857" s="1">
        <f t="shared" si="40"/>
        <v>2059.83</v>
      </c>
    </row>
    <row r="858" spans="1:9" ht="14.45" customHeight="1">
      <c r="A858" s="18">
        <v>9011828</v>
      </c>
      <c r="B858" s="18"/>
      <c r="C858" s="19" t="s">
        <v>327</v>
      </c>
      <c r="D858" s="22">
        <f>VLOOKUP(A858,'[1]Прайс-лист'!$A:$G,4,0)</f>
        <v>708.76</v>
      </c>
      <c r="E858" s="20"/>
      <c r="F858" s="10">
        <v>838.98</v>
      </c>
      <c r="G858" s="10">
        <f t="shared" si="41"/>
        <v>-0.15521228158001388</v>
      </c>
      <c r="H858" s="1">
        <f t="shared" si="39"/>
        <v>708.76</v>
      </c>
      <c r="I858" s="1">
        <f t="shared" si="40"/>
        <v>838.98</v>
      </c>
    </row>
    <row r="859" spans="1:9">
      <c r="A859" s="18">
        <v>9012544</v>
      </c>
      <c r="B859" s="18"/>
      <c r="C859" s="19" t="s">
        <v>367</v>
      </c>
      <c r="D859" s="22">
        <f>VLOOKUP(A859,'[1]Прайс-лист'!$A:$G,4,0)</f>
        <v>456.12</v>
      </c>
      <c r="E859" s="20"/>
      <c r="F859" s="10">
        <v>506.8</v>
      </c>
      <c r="G859" s="10">
        <f t="shared" si="41"/>
        <v>-9.9999999999999978E-2</v>
      </c>
      <c r="H859" s="1">
        <f t="shared" si="39"/>
        <v>456.12</v>
      </c>
      <c r="I859" s="1">
        <f t="shared" si="40"/>
        <v>506.8</v>
      </c>
    </row>
    <row r="860" spans="1:9" ht="14.45" customHeight="1">
      <c r="A860" s="18">
        <v>9014079</v>
      </c>
      <c r="B860" s="18"/>
      <c r="C860" s="19" t="s">
        <v>368</v>
      </c>
      <c r="D860" s="22">
        <f>VLOOKUP(A860,'[1]Прайс-лист'!$A:$G,4,0)</f>
        <v>7.2</v>
      </c>
      <c r="E860" s="20"/>
      <c r="F860" s="10">
        <v>8.52</v>
      </c>
      <c r="G860" s="10">
        <f t="shared" si="41"/>
        <v>-0.15492957746478864</v>
      </c>
      <c r="H860" s="1">
        <f t="shared" si="39"/>
        <v>7.2</v>
      </c>
      <c r="I860" s="1">
        <f t="shared" si="40"/>
        <v>8.52</v>
      </c>
    </row>
    <row r="861" spans="1:9" ht="14.45" customHeight="1">
      <c r="A861" s="18">
        <v>9014081</v>
      </c>
      <c r="B861" s="18"/>
      <c r="C861" s="19" t="s">
        <v>368</v>
      </c>
      <c r="D861" s="22">
        <f>VLOOKUP(A861,'[1]Прайс-лист'!$A:$G,4,0)</f>
        <v>9.59</v>
      </c>
      <c r="E861" s="20"/>
      <c r="F861" s="10">
        <v>11.36</v>
      </c>
      <c r="G861" s="10">
        <f t="shared" si="41"/>
        <v>-0.15580985915492951</v>
      </c>
      <c r="H861" s="1">
        <f t="shared" si="39"/>
        <v>9.59</v>
      </c>
      <c r="I861" s="1">
        <f t="shared" si="40"/>
        <v>11.36</v>
      </c>
    </row>
    <row r="862" spans="1:9" ht="14.45" customHeight="1">
      <c r="A862" s="18">
        <v>9014285</v>
      </c>
      <c r="B862" s="18"/>
      <c r="C862" s="19" t="s">
        <v>330</v>
      </c>
      <c r="D862" s="22">
        <f>VLOOKUP(A862,'[1]Прайс-лист'!$A:$G,4,0)</f>
        <v>115.13</v>
      </c>
      <c r="E862" s="20" t="s">
        <v>2960</v>
      </c>
      <c r="F862" s="10">
        <v>136.28</v>
      </c>
      <c r="G862" s="10">
        <f t="shared" si="41"/>
        <v>-0.1551951863809804</v>
      </c>
      <c r="H862" s="1">
        <f t="shared" si="39"/>
        <v>115.13</v>
      </c>
      <c r="I862" s="1">
        <f t="shared" si="40"/>
        <v>136.28</v>
      </c>
    </row>
    <row r="863" spans="1:9">
      <c r="A863" s="18">
        <v>9014414</v>
      </c>
      <c r="B863" s="18"/>
      <c r="C863" s="19" t="s">
        <v>369</v>
      </c>
      <c r="D863" s="22">
        <f>VLOOKUP(A863,'[1]Прайс-лист'!$A:$G,4,0)</f>
        <v>98.38</v>
      </c>
      <c r="E863" s="20" t="s">
        <v>2960</v>
      </c>
      <c r="F863" s="10">
        <v>109.31</v>
      </c>
      <c r="G863" s="10">
        <f t="shared" si="41"/>
        <v>-9.9990851706156847E-2</v>
      </c>
      <c r="H863" s="1">
        <f t="shared" si="39"/>
        <v>98.38</v>
      </c>
      <c r="I863" s="1">
        <f t="shared" si="40"/>
        <v>109.31</v>
      </c>
    </row>
    <row r="864" spans="1:9" ht="14.45" customHeight="1">
      <c r="A864" s="18">
        <v>9014535</v>
      </c>
      <c r="B864" s="18"/>
      <c r="C864" s="19" t="s">
        <v>370</v>
      </c>
      <c r="D864" s="22">
        <f>VLOOKUP(A864,'[1]Прайс-лист'!$A:$G,4,0)</f>
        <v>3273.95</v>
      </c>
      <c r="E864" s="20" t="s">
        <v>2960</v>
      </c>
      <c r="F864" s="10">
        <v>3875.51</v>
      </c>
      <c r="G864" s="10">
        <f t="shared" si="41"/>
        <v>-0.15522086125438983</v>
      </c>
      <c r="H864" s="1">
        <f t="shared" si="39"/>
        <v>3273.95</v>
      </c>
      <c r="I864" s="1">
        <f t="shared" si="40"/>
        <v>3875.51</v>
      </c>
    </row>
    <row r="865" spans="1:9" ht="14.45" customHeight="1">
      <c r="A865" s="18">
        <v>9014537</v>
      </c>
      <c r="B865" s="18"/>
      <c r="C865" s="19" t="s">
        <v>336</v>
      </c>
      <c r="D865" s="22">
        <f>VLOOKUP(A865,'[1]Прайс-лист'!$A:$G,4,0)</f>
        <v>1259.21</v>
      </c>
      <c r="E865" s="20" t="s">
        <v>2960</v>
      </c>
      <c r="F865" s="10">
        <v>1490.58</v>
      </c>
      <c r="G865" s="10">
        <f t="shared" si="41"/>
        <v>-0.15522145741925952</v>
      </c>
      <c r="H865" s="1">
        <f t="shared" si="39"/>
        <v>1259.21</v>
      </c>
      <c r="I865" s="1">
        <f t="shared" si="40"/>
        <v>1490.58</v>
      </c>
    </row>
    <row r="866" spans="1:9" ht="14.45" customHeight="1">
      <c r="A866" s="18">
        <v>9014540</v>
      </c>
      <c r="B866" s="18"/>
      <c r="C866" s="19" t="s">
        <v>371</v>
      </c>
      <c r="D866" s="22">
        <f>VLOOKUP(A866,'[1]Прайс-лист'!$A:$G,4,0)</f>
        <v>1166.8699999999999</v>
      </c>
      <c r="E866" s="20" t="s">
        <v>2960</v>
      </c>
      <c r="F866" s="10">
        <v>1381.27</v>
      </c>
      <c r="G866" s="10">
        <f t="shared" si="41"/>
        <v>-0.1552194719352481</v>
      </c>
      <c r="H866" s="1">
        <f t="shared" si="39"/>
        <v>1166.8699999999999</v>
      </c>
      <c r="I866" s="1">
        <f t="shared" si="40"/>
        <v>1381.27</v>
      </c>
    </row>
    <row r="867" spans="1:9" ht="14.45" customHeight="1">
      <c r="A867" s="18">
        <v>9014648</v>
      </c>
      <c r="B867" s="18"/>
      <c r="C867" s="19" t="s">
        <v>372</v>
      </c>
      <c r="D867" s="22">
        <f>VLOOKUP(A867,'[1]Прайс-лист'!$A:$G,4,0)</f>
        <v>5252.72</v>
      </c>
      <c r="E867" s="20"/>
      <c r="F867" s="10">
        <v>6217.85</v>
      </c>
      <c r="G867" s="10">
        <f t="shared" si="41"/>
        <v>-0.15521924781073848</v>
      </c>
      <c r="H867" s="1">
        <f t="shared" si="39"/>
        <v>5252.72</v>
      </c>
      <c r="I867" s="1">
        <f t="shared" si="40"/>
        <v>6217.85</v>
      </c>
    </row>
    <row r="868" spans="1:9" ht="14.45" customHeight="1">
      <c r="A868" s="18">
        <v>9014649</v>
      </c>
      <c r="B868" s="18"/>
      <c r="C868" s="19" t="s">
        <v>327</v>
      </c>
      <c r="D868" s="22">
        <f>VLOOKUP(A868,'[1]Прайс-лист'!$A:$G,4,0)</f>
        <v>307.01</v>
      </c>
      <c r="E868" s="20"/>
      <c r="F868" s="10">
        <v>363.42</v>
      </c>
      <c r="G868" s="10">
        <f t="shared" si="41"/>
        <v>-0.1552198558142095</v>
      </c>
      <c r="H868" s="1">
        <f t="shared" si="39"/>
        <v>307.01</v>
      </c>
      <c r="I868" s="1">
        <f t="shared" si="40"/>
        <v>363.42</v>
      </c>
    </row>
    <row r="869" spans="1:9" ht="14.45" customHeight="1">
      <c r="A869" s="18">
        <v>9014653</v>
      </c>
      <c r="B869" s="18"/>
      <c r="C869" s="19" t="s">
        <v>373</v>
      </c>
      <c r="D869" s="22">
        <f>VLOOKUP(A869,'[1]Прайс-лист'!$A:$G,4,0)</f>
        <v>7886.27</v>
      </c>
      <c r="E869" s="20"/>
      <c r="F869" s="10">
        <v>9335.2900000000009</v>
      </c>
      <c r="G869" s="10">
        <f t="shared" si="41"/>
        <v>-0.15521960217625808</v>
      </c>
      <c r="H869" s="1">
        <f t="shared" si="39"/>
        <v>7886.27</v>
      </c>
      <c r="I869" s="1">
        <f t="shared" si="40"/>
        <v>9335.2900000000009</v>
      </c>
    </row>
    <row r="870" spans="1:9" ht="14.45" customHeight="1">
      <c r="A870" s="18">
        <v>9014798</v>
      </c>
      <c r="B870" s="18"/>
      <c r="C870" s="19" t="s">
        <v>374</v>
      </c>
      <c r="D870" s="22">
        <f>VLOOKUP(A870,'[1]Прайс-лист'!$A:$G,4,0)</f>
        <v>47.95</v>
      </c>
      <c r="E870" s="20"/>
      <c r="F870" s="10">
        <v>56.56</v>
      </c>
      <c r="G870" s="10">
        <f t="shared" si="41"/>
        <v>-0.15222772277227725</v>
      </c>
      <c r="H870" s="1">
        <f t="shared" si="39"/>
        <v>47.95</v>
      </c>
      <c r="I870" s="1">
        <f t="shared" si="40"/>
        <v>56.56</v>
      </c>
    </row>
    <row r="871" spans="1:9" ht="14.45" customHeight="1">
      <c r="A871" s="18">
        <v>9014950</v>
      </c>
      <c r="B871" s="18"/>
      <c r="C871" s="19" t="s">
        <v>375</v>
      </c>
      <c r="D871" s="22">
        <f>VLOOKUP(A871,'[1]Прайс-лист'!$A:$G,4,0)</f>
        <v>55.63</v>
      </c>
      <c r="E871" s="20"/>
      <c r="F871" s="10">
        <v>65.62</v>
      </c>
      <c r="G871" s="10">
        <f t="shared" si="41"/>
        <v>-0.15224017067967088</v>
      </c>
      <c r="H871" s="1">
        <f t="shared" si="39"/>
        <v>55.63</v>
      </c>
      <c r="I871" s="1">
        <f t="shared" si="40"/>
        <v>65.62</v>
      </c>
    </row>
    <row r="872" spans="1:9" ht="14.45" customHeight="1">
      <c r="A872" s="18">
        <v>9015216</v>
      </c>
      <c r="B872" s="18"/>
      <c r="C872" s="19" t="s">
        <v>376</v>
      </c>
      <c r="D872" s="22">
        <f>VLOOKUP(A872,'[1]Прайс-лист'!$A:$G,4,0)</f>
        <v>359.59</v>
      </c>
      <c r="E872" s="20" t="s">
        <v>2956</v>
      </c>
      <c r="F872" s="10">
        <v>455.67</v>
      </c>
      <c r="G872" s="10">
        <f t="shared" si="41"/>
        <v>-0.21085434634713729</v>
      </c>
      <c r="H872" s="1">
        <f t="shared" si="39"/>
        <v>359.59</v>
      </c>
      <c r="I872" s="1">
        <f t="shared" si="40"/>
        <v>455.67</v>
      </c>
    </row>
    <row r="873" spans="1:9" ht="14.45" customHeight="1">
      <c r="A873" s="18">
        <v>9015397</v>
      </c>
      <c r="B873" s="18"/>
      <c r="C873" s="19" t="s">
        <v>304</v>
      </c>
      <c r="D873" s="22">
        <f>VLOOKUP(A873,'[1]Прайс-лист'!$A:$G,4,0)</f>
        <v>110.33</v>
      </c>
      <c r="E873" s="20" t="s">
        <v>2962</v>
      </c>
      <c r="F873" s="10">
        <v>130.6</v>
      </c>
      <c r="G873" s="10">
        <f t="shared" si="41"/>
        <v>-0.15520673813169983</v>
      </c>
      <c r="H873" s="1">
        <f t="shared" si="39"/>
        <v>110.33</v>
      </c>
      <c r="I873" s="1">
        <f t="shared" si="40"/>
        <v>130.6</v>
      </c>
    </row>
    <row r="874" spans="1:9" ht="14.45" customHeight="1">
      <c r="A874" s="18">
        <v>9015398</v>
      </c>
      <c r="B874" s="18"/>
      <c r="C874" s="19" t="s">
        <v>43</v>
      </c>
      <c r="D874" s="22">
        <f>VLOOKUP(A874,'[1]Прайс-лист'!$A:$G,4,0)</f>
        <v>1840.85</v>
      </c>
      <c r="E874" s="20" t="s">
        <v>2967</v>
      </c>
      <c r="F874" s="10">
        <v>2179.09</v>
      </c>
      <c r="G874" s="10">
        <f t="shared" si="41"/>
        <v>-0.15522075728859308</v>
      </c>
      <c r="H874" s="1">
        <f t="shared" si="39"/>
        <v>1840.85</v>
      </c>
      <c r="I874" s="1">
        <f t="shared" si="40"/>
        <v>2179.09</v>
      </c>
    </row>
    <row r="875" spans="1:9" ht="14.45" customHeight="1">
      <c r="A875" s="18">
        <v>9015820</v>
      </c>
      <c r="B875" s="18"/>
      <c r="C875" s="19" t="s">
        <v>377</v>
      </c>
      <c r="D875" s="22">
        <f>VLOOKUP(A875,'[1]Прайс-лист'!$A:$G,4,0)</f>
        <v>145.77000000000001</v>
      </c>
      <c r="E875" s="20"/>
      <c r="F875" s="10">
        <v>171.93</v>
      </c>
      <c r="G875" s="10">
        <f t="shared" si="41"/>
        <v>-0.15215494678066654</v>
      </c>
      <c r="H875" s="1">
        <f t="shared" si="39"/>
        <v>145.77000000000001</v>
      </c>
      <c r="I875" s="1">
        <f t="shared" si="40"/>
        <v>171.93</v>
      </c>
    </row>
    <row r="876" spans="1:9" ht="14.45" customHeight="1">
      <c r="A876" s="18">
        <v>9015821</v>
      </c>
      <c r="B876" s="18"/>
      <c r="C876" s="19" t="s">
        <v>377</v>
      </c>
      <c r="D876" s="22">
        <f>VLOOKUP(A876,'[1]Прайс-лист'!$A:$G,4,0)</f>
        <v>159.18</v>
      </c>
      <c r="E876" s="20"/>
      <c r="F876" s="10">
        <v>187.77</v>
      </c>
      <c r="G876" s="10">
        <f t="shared" si="41"/>
        <v>-0.15226074452787985</v>
      </c>
      <c r="H876" s="1">
        <f t="shared" si="39"/>
        <v>159.18</v>
      </c>
      <c r="I876" s="1">
        <f t="shared" si="40"/>
        <v>187.77</v>
      </c>
    </row>
    <row r="877" spans="1:9" ht="14.45" customHeight="1">
      <c r="A877" s="18">
        <v>9016036</v>
      </c>
      <c r="B877" s="18"/>
      <c r="C877" s="19" t="s">
        <v>378</v>
      </c>
      <c r="D877" s="22">
        <f>VLOOKUP(A877,'[1]Прайс-лист'!$A:$G,4,0)</f>
        <v>34.78</v>
      </c>
      <c r="E877" s="20"/>
      <c r="F877" s="10">
        <v>56.78</v>
      </c>
      <c r="G877" s="10">
        <f t="shared" si="41"/>
        <v>-0.38746037337090522</v>
      </c>
      <c r="H877" s="1">
        <f t="shared" si="39"/>
        <v>34.78</v>
      </c>
      <c r="I877" s="1">
        <f t="shared" si="40"/>
        <v>56.78</v>
      </c>
    </row>
    <row r="878" spans="1:9" ht="14.45" customHeight="1">
      <c r="A878" s="18">
        <v>9016245</v>
      </c>
      <c r="B878" s="18"/>
      <c r="C878" s="19" t="s">
        <v>379</v>
      </c>
      <c r="D878" s="22">
        <f>VLOOKUP(A878,'[1]Прайс-лист'!$A:$G,4,0)</f>
        <v>1785.68</v>
      </c>
      <c r="E878" s="20" t="s">
        <v>2956</v>
      </c>
      <c r="F878" s="10">
        <v>2113.7800000000002</v>
      </c>
      <c r="G878" s="10">
        <f t="shared" si="41"/>
        <v>-0.15521955927296127</v>
      </c>
      <c r="H878" s="1">
        <f t="shared" si="39"/>
        <v>1785.68</v>
      </c>
      <c r="I878" s="1">
        <f t="shared" si="40"/>
        <v>2113.7800000000002</v>
      </c>
    </row>
    <row r="879" spans="1:9" ht="14.45" customHeight="1">
      <c r="A879" s="18">
        <v>9016660</v>
      </c>
      <c r="B879" s="18"/>
      <c r="C879" s="19" t="s">
        <v>36</v>
      </c>
      <c r="D879" s="22">
        <f>VLOOKUP(A879,'[1]Прайс-лист'!$A:$G,4,0)</f>
        <v>284.22000000000003</v>
      </c>
      <c r="E879" s="20" t="s">
        <v>2962</v>
      </c>
      <c r="F879" s="10">
        <v>336.45</v>
      </c>
      <c r="G879" s="10">
        <f t="shared" si="41"/>
        <v>-0.15523851983950054</v>
      </c>
      <c r="H879" s="1">
        <f t="shared" si="39"/>
        <v>284.22000000000003</v>
      </c>
      <c r="I879" s="1">
        <f t="shared" si="40"/>
        <v>336.45</v>
      </c>
    </row>
    <row r="880" spans="1:9">
      <c r="A880" s="18">
        <v>9016970</v>
      </c>
      <c r="B880" s="18"/>
      <c r="C880" s="19" t="s">
        <v>380</v>
      </c>
      <c r="D880" s="22">
        <f>VLOOKUP(A880,'[1]Прайс-лист'!$A:$G,4,0)</f>
        <v>62.61</v>
      </c>
      <c r="E880" s="20" t="s">
        <v>2960</v>
      </c>
      <c r="F880" s="10">
        <v>69.569999999999993</v>
      </c>
      <c r="G880" s="10">
        <f t="shared" si="41"/>
        <v>-0.10004312203536003</v>
      </c>
      <c r="H880" s="1">
        <f t="shared" si="39"/>
        <v>62.61</v>
      </c>
      <c r="I880" s="1">
        <f t="shared" si="40"/>
        <v>69.569999999999993</v>
      </c>
    </row>
    <row r="881" spans="1:9" ht="14.45" customHeight="1">
      <c r="A881" s="18">
        <v>9018418</v>
      </c>
      <c r="B881" s="18"/>
      <c r="C881" s="19" t="s">
        <v>381</v>
      </c>
      <c r="D881" s="22">
        <f>VLOOKUP(A881,'[1]Прайс-лист'!$A:$G,4,0)</f>
        <v>1544.63</v>
      </c>
      <c r="E881" s="20"/>
      <c r="F881" s="10">
        <v>1828.44</v>
      </c>
      <c r="G881" s="10">
        <f t="shared" si="41"/>
        <v>-0.15521975016954337</v>
      </c>
      <c r="H881" s="1">
        <f t="shared" si="39"/>
        <v>1544.63</v>
      </c>
      <c r="I881" s="1">
        <f t="shared" si="40"/>
        <v>1828.44</v>
      </c>
    </row>
    <row r="882" spans="1:9" ht="14.45" customHeight="1">
      <c r="A882" s="18">
        <v>9018463</v>
      </c>
      <c r="B882" s="18"/>
      <c r="C882" s="19" t="s">
        <v>299</v>
      </c>
      <c r="D882" s="22">
        <f>VLOOKUP(A882,'[1]Прайс-лист'!$A:$G,4,0)</f>
        <v>155.9</v>
      </c>
      <c r="E882" s="20" t="s">
        <v>2960</v>
      </c>
      <c r="F882" s="10">
        <v>184.55</v>
      </c>
      <c r="G882" s="10">
        <f t="shared" si="41"/>
        <v>-0.15524248171227317</v>
      </c>
      <c r="H882" s="1">
        <f t="shared" si="39"/>
        <v>155.9</v>
      </c>
      <c r="I882" s="1">
        <f t="shared" si="40"/>
        <v>184.55</v>
      </c>
    </row>
    <row r="883" spans="1:9" ht="14.45" customHeight="1">
      <c r="A883" s="18">
        <v>9018813</v>
      </c>
      <c r="B883" s="18"/>
      <c r="C883" s="19" t="s">
        <v>336</v>
      </c>
      <c r="D883" s="22">
        <f>VLOOKUP(A883,'[1]Прайс-лист'!$A:$G,4,0)</f>
        <v>1812.07</v>
      </c>
      <c r="E883" s="20" t="s">
        <v>2960</v>
      </c>
      <c r="F883" s="10">
        <v>2145.02</v>
      </c>
      <c r="G883" s="10">
        <f t="shared" si="41"/>
        <v>-0.15521999794873709</v>
      </c>
      <c r="H883" s="1">
        <f t="shared" si="39"/>
        <v>1812.07</v>
      </c>
      <c r="I883" s="1">
        <f t="shared" si="40"/>
        <v>2145.02</v>
      </c>
    </row>
    <row r="884" spans="1:9" ht="14.45" customHeight="1">
      <c r="A884" s="18">
        <v>9019478</v>
      </c>
      <c r="B884" s="18"/>
      <c r="C884" s="19" t="s">
        <v>382</v>
      </c>
      <c r="D884" s="22">
        <f>VLOOKUP(A884,'[1]Прайс-лист'!$A:$G,4,0)</f>
        <v>1128.49</v>
      </c>
      <c r="E884" s="20" t="s">
        <v>2967</v>
      </c>
      <c r="F884" s="10">
        <v>1335.84</v>
      </c>
      <c r="G884" s="10">
        <f t="shared" si="41"/>
        <v>-0.15522068511198939</v>
      </c>
      <c r="H884" s="1">
        <f t="shared" si="39"/>
        <v>1128.49</v>
      </c>
      <c r="I884" s="1">
        <f t="shared" si="40"/>
        <v>1335.84</v>
      </c>
    </row>
    <row r="885" spans="1:9" ht="14.45" customHeight="1">
      <c r="A885" s="18">
        <v>9019600</v>
      </c>
      <c r="B885" s="18"/>
      <c r="C885" s="19" t="s">
        <v>330</v>
      </c>
      <c r="D885" s="22">
        <f>VLOOKUP(A885,'[1]Прайс-лист'!$A:$G,4,0)</f>
        <v>936.61</v>
      </c>
      <c r="E885" s="20" t="s">
        <v>2956</v>
      </c>
      <c r="F885" s="10">
        <v>1108.71</v>
      </c>
      <c r="G885" s="10">
        <f t="shared" si="41"/>
        <v>-0.15522544218055223</v>
      </c>
      <c r="H885" s="1">
        <f t="shared" si="39"/>
        <v>936.61</v>
      </c>
      <c r="I885" s="1">
        <f t="shared" si="40"/>
        <v>1108.71</v>
      </c>
    </row>
    <row r="886" spans="1:9" ht="14.45" customHeight="1">
      <c r="A886" s="18">
        <v>9019601</v>
      </c>
      <c r="B886" s="18"/>
      <c r="C886" s="19" t="s">
        <v>383</v>
      </c>
      <c r="D886" s="22">
        <f>VLOOKUP(A886,'[1]Прайс-лист'!$A:$G,4,0)</f>
        <v>311.81</v>
      </c>
      <c r="E886" s="20" t="s">
        <v>2956</v>
      </c>
      <c r="F886" s="10">
        <v>369.1</v>
      </c>
      <c r="G886" s="10">
        <f t="shared" si="41"/>
        <v>-0.15521538878352759</v>
      </c>
      <c r="H886" s="1">
        <f t="shared" si="39"/>
        <v>311.81</v>
      </c>
      <c r="I886" s="1">
        <f t="shared" si="40"/>
        <v>369.1</v>
      </c>
    </row>
    <row r="887" spans="1:9" ht="14.45" customHeight="1">
      <c r="A887" s="18">
        <v>9019631</v>
      </c>
      <c r="B887" s="18"/>
      <c r="C887" s="19" t="s">
        <v>46</v>
      </c>
      <c r="D887" s="22">
        <f>VLOOKUP(A887,'[1]Прайс-лист'!$A:$G,4,0)</f>
        <v>29.29</v>
      </c>
      <c r="E887" s="20" t="s">
        <v>2961</v>
      </c>
      <c r="F887" s="10">
        <v>37.11</v>
      </c>
      <c r="G887" s="10">
        <f t="shared" si="41"/>
        <v>-0.21072487200215573</v>
      </c>
      <c r="H887" s="1">
        <f t="shared" si="39"/>
        <v>29.29</v>
      </c>
      <c r="I887" s="1">
        <f t="shared" si="40"/>
        <v>37.11</v>
      </c>
    </row>
    <row r="888" spans="1:9" ht="14.45" customHeight="1">
      <c r="A888" s="18">
        <v>9019828</v>
      </c>
      <c r="B888" s="18"/>
      <c r="C888" s="19" t="s">
        <v>384</v>
      </c>
      <c r="D888" s="22">
        <f>VLOOKUP(A888,'[1]Прайс-лист'!$A:$G,4,0)</f>
        <v>116.25</v>
      </c>
      <c r="E888" s="20" t="s">
        <v>2956</v>
      </c>
      <c r="F888" s="10">
        <v>397.49</v>
      </c>
      <c r="G888" s="10">
        <f t="shared" si="41"/>
        <v>-0.70753981232232266</v>
      </c>
      <c r="H888" s="1">
        <f t="shared" si="39"/>
        <v>116.25</v>
      </c>
      <c r="I888" s="1">
        <f t="shared" si="40"/>
        <v>397.49</v>
      </c>
    </row>
    <row r="889" spans="1:9" ht="14.45" customHeight="1">
      <c r="A889" s="18">
        <v>9021459</v>
      </c>
      <c r="B889" s="18"/>
      <c r="C889" s="19" t="s">
        <v>62</v>
      </c>
      <c r="D889" s="22">
        <f>VLOOKUP(A889,'[1]Прайс-лист'!$A:$G,4,0)</f>
        <v>485.7</v>
      </c>
      <c r="E889" s="20"/>
      <c r="F889" s="10">
        <v>574.94000000000005</v>
      </c>
      <c r="G889" s="10">
        <f t="shared" si="41"/>
        <v>-0.15521619647267548</v>
      </c>
      <c r="H889" s="1">
        <f t="shared" si="39"/>
        <v>485.7</v>
      </c>
      <c r="I889" s="1">
        <f t="shared" si="40"/>
        <v>574.94000000000005</v>
      </c>
    </row>
    <row r="890" spans="1:9" ht="14.45" customHeight="1">
      <c r="A890" s="18">
        <v>9024628</v>
      </c>
      <c r="B890" s="18"/>
      <c r="C890" s="19" t="s">
        <v>108</v>
      </c>
      <c r="D890" s="22">
        <f>VLOOKUP(A890,'[1]Прайс-лист'!$A:$G,4,0)</f>
        <v>15.59</v>
      </c>
      <c r="E890" s="20"/>
      <c r="F890" s="10">
        <v>18.45</v>
      </c>
      <c r="G890" s="10">
        <f t="shared" si="41"/>
        <v>-0.15501355013550133</v>
      </c>
      <c r="H890" s="1">
        <f t="shared" si="39"/>
        <v>15.59</v>
      </c>
      <c r="I890" s="1">
        <f t="shared" si="40"/>
        <v>18.45</v>
      </c>
    </row>
    <row r="891" spans="1:9" ht="14.45" customHeight="1">
      <c r="A891" s="18">
        <v>9030336</v>
      </c>
      <c r="B891" s="18"/>
      <c r="C891" s="19" t="s">
        <v>385</v>
      </c>
      <c r="D891" s="22">
        <f>VLOOKUP(A891,'[1]Прайс-лист'!$A:$G,4,0)</f>
        <v>515.67999999999995</v>
      </c>
      <c r="E891" s="20" t="s">
        <v>2967</v>
      </c>
      <c r="F891" s="10">
        <v>610.42999999999995</v>
      </c>
      <c r="G891" s="10">
        <f t="shared" si="41"/>
        <v>-0.1552184525662238</v>
      </c>
      <c r="H891" s="1">
        <f t="shared" si="39"/>
        <v>515.67999999999995</v>
      </c>
      <c r="I891" s="1">
        <f t="shared" si="40"/>
        <v>610.42999999999995</v>
      </c>
    </row>
    <row r="892" spans="1:9" ht="14.45" customHeight="1">
      <c r="A892" s="18">
        <v>9030744</v>
      </c>
      <c r="B892" s="18"/>
      <c r="C892" s="19" t="s">
        <v>312</v>
      </c>
      <c r="D892" s="22">
        <f>VLOOKUP(A892,'[1]Прайс-лист'!$A:$G,4,0)</f>
        <v>11.39</v>
      </c>
      <c r="E892" s="20"/>
      <c r="F892" s="10">
        <v>13.49</v>
      </c>
      <c r="G892" s="10">
        <f t="shared" si="41"/>
        <v>-0.15567086730911783</v>
      </c>
      <c r="H892" s="1">
        <f t="shared" si="39"/>
        <v>11.39</v>
      </c>
      <c r="I892" s="1">
        <f t="shared" si="40"/>
        <v>13.49</v>
      </c>
    </row>
    <row r="893" spans="1:9" ht="14.45" customHeight="1">
      <c r="A893" s="18">
        <v>9034501</v>
      </c>
      <c r="B893" s="18"/>
      <c r="C893" s="19" t="s">
        <v>36</v>
      </c>
      <c r="D893" s="22">
        <f>VLOOKUP(A893,'[1]Прайс-лист'!$A:$G,4,0)</f>
        <v>110.33</v>
      </c>
      <c r="E893" s="20"/>
      <c r="F893" s="10">
        <v>130.6</v>
      </c>
      <c r="G893" s="10">
        <f t="shared" si="41"/>
        <v>-0.15520673813169983</v>
      </c>
      <c r="H893" s="1">
        <f t="shared" si="39"/>
        <v>110.33</v>
      </c>
      <c r="I893" s="1">
        <f t="shared" si="40"/>
        <v>130.6</v>
      </c>
    </row>
    <row r="894" spans="1:9" ht="14.45" customHeight="1">
      <c r="A894" s="18">
        <v>9036076</v>
      </c>
      <c r="B894" s="18"/>
      <c r="C894" s="19" t="s">
        <v>304</v>
      </c>
      <c r="D894" s="22">
        <f>VLOOKUP(A894,'[1]Прайс-лист'!$A:$G,4,0)</f>
        <v>685.97</v>
      </c>
      <c r="E894" s="20"/>
      <c r="F894" s="10">
        <v>812.01</v>
      </c>
      <c r="G894" s="10">
        <f t="shared" si="41"/>
        <v>-0.15521976330340759</v>
      </c>
      <c r="H894" s="1">
        <f t="shared" si="39"/>
        <v>685.97</v>
      </c>
      <c r="I894" s="1">
        <f t="shared" si="40"/>
        <v>812.01</v>
      </c>
    </row>
    <row r="895" spans="1:9" ht="14.45" customHeight="1">
      <c r="A895" s="18">
        <v>9036077</v>
      </c>
      <c r="B895" s="18"/>
      <c r="C895" s="19" t="s">
        <v>386</v>
      </c>
      <c r="D895" s="22">
        <f>VLOOKUP(A895,'[1]Прайс-лист'!$A:$G,4,0)</f>
        <v>114.99</v>
      </c>
      <c r="E895" s="20"/>
      <c r="F895" s="10">
        <v>235.65</v>
      </c>
      <c r="G895" s="10">
        <f t="shared" si="41"/>
        <v>-0.51203055378739659</v>
      </c>
      <c r="H895" s="1">
        <f t="shared" si="39"/>
        <v>114.99</v>
      </c>
      <c r="I895" s="1">
        <f t="shared" si="40"/>
        <v>235.65</v>
      </c>
    </row>
    <row r="896" spans="1:9" ht="14.45" customHeight="1">
      <c r="A896" s="18">
        <v>9038953</v>
      </c>
      <c r="B896" s="18" t="s">
        <v>3966</v>
      </c>
      <c r="C896" s="19" t="s">
        <v>387</v>
      </c>
      <c r="D896" s="22">
        <f>VLOOKUP(A896,'[1]Прайс-лист'!$A:$G,4,0)</f>
        <v>170.59</v>
      </c>
      <c r="E896" s="20" t="s">
        <v>2951</v>
      </c>
      <c r="F896" s="10">
        <v>191.65</v>
      </c>
      <c r="G896" s="10">
        <f t="shared" si="41"/>
        <v>-0.10988781633185496</v>
      </c>
      <c r="H896" s="1">
        <f t="shared" si="39"/>
        <v>170.59</v>
      </c>
      <c r="I896" s="1">
        <f t="shared" si="40"/>
        <v>191.65</v>
      </c>
    </row>
    <row r="897" spans="1:9" ht="14.45" customHeight="1">
      <c r="A897" s="18">
        <v>9051190</v>
      </c>
      <c r="B897" s="18"/>
      <c r="C897" s="19" t="s">
        <v>53</v>
      </c>
      <c r="D897" s="22">
        <f>VLOOKUP(A897,'[1]Прайс-лист'!$A:$G,4,0)</f>
        <v>5.05</v>
      </c>
      <c r="E897" s="20" t="s">
        <v>2956</v>
      </c>
      <c r="F897" s="10">
        <v>15.62</v>
      </c>
      <c r="G897" s="10">
        <f t="shared" si="41"/>
        <v>-0.67669654289372594</v>
      </c>
      <c r="H897" s="1">
        <f t="shared" si="39"/>
        <v>5.05</v>
      </c>
      <c r="I897" s="1">
        <f t="shared" si="40"/>
        <v>15.62</v>
      </c>
    </row>
    <row r="898" spans="1:9" ht="14.45" customHeight="1">
      <c r="A898" s="18">
        <v>9051432</v>
      </c>
      <c r="B898" s="18"/>
      <c r="C898" s="19" t="s">
        <v>388</v>
      </c>
      <c r="D898" s="22">
        <f>VLOOKUP(A898,'[1]Прайс-лист'!$A:$G,4,0)</f>
        <v>50.37</v>
      </c>
      <c r="E898" s="20" t="s">
        <v>2961</v>
      </c>
      <c r="F898" s="10">
        <v>59.62</v>
      </c>
      <c r="G898" s="10">
        <f t="shared" si="41"/>
        <v>-0.15514927876551499</v>
      </c>
      <c r="H898" s="1">
        <f t="shared" si="39"/>
        <v>50.37</v>
      </c>
      <c r="I898" s="1">
        <f t="shared" si="40"/>
        <v>59.62</v>
      </c>
    </row>
    <row r="899" spans="1:9" ht="14.45" customHeight="1">
      <c r="A899" s="18">
        <v>9052234</v>
      </c>
      <c r="B899" s="18"/>
      <c r="C899" s="19" t="s">
        <v>88</v>
      </c>
      <c r="D899" s="22">
        <f>VLOOKUP(A899,'[1]Прайс-лист'!$A:$G,4,0)</f>
        <v>2.52</v>
      </c>
      <c r="E899" s="20"/>
      <c r="F899" s="10">
        <v>2.98</v>
      </c>
      <c r="G899" s="10">
        <f t="shared" si="41"/>
        <v>-0.15436241610738255</v>
      </c>
      <c r="H899" s="1">
        <f t="shared" si="39"/>
        <v>2.52</v>
      </c>
      <c r="I899" s="1">
        <f t="shared" si="40"/>
        <v>2.98</v>
      </c>
    </row>
    <row r="900" spans="1:9" ht="14.45" customHeight="1">
      <c r="A900" s="18">
        <v>9054021</v>
      </c>
      <c r="B900" s="18"/>
      <c r="C900" s="19" t="s">
        <v>315</v>
      </c>
      <c r="D900" s="22">
        <f>VLOOKUP(A900,'[1]Прайс-лист'!$A:$G,4,0)</f>
        <v>2795.45</v>
      </c>
      <c r="E900" s="20"/>
      <c r="F900" s="10">
        <v>4461.8</v>
      </c>
      <c r="G900" s="10">
        <f t="shared" si="41"/>
        <v>-0.37347034828992787</v>
      </c>
      <c r="H900" s="1">
        <f t="shared" si="39"/>
        <v>2795.45</v>
      </c>
      <c r="I900" s="1">
        <f t="shared" si="40"/>
        <v>4461.8</v>
      </c>
    </row>
    <row r="901" spans="1:9" ht="14.45" customHeight="1">
      <c r="A901" s="18">
        <v>9054022</v>
      </c>
      <c r="B901" s="18"/>
      <c r="C901" s="19" t="s">
        <v>318</v>
      </c>
      <c r="D901" s="22">
        <f>VLOOKUP(A901,'[1]Прайс-лист'!$A:$G,4,0)</f>
        <v>6904.08</v>
      </c>
      <c r="E901" s="20"/>
      <c r="F901" s="10">
        <v>8172.64</v>
      </c>
      <c r="G901" s="10">
        <f t="shared" si="41"/>
        <v>-0.1552203449558528</v>
      </c>
      <c r="H901" s="1">
        <f t="shared" si="39"/>
        <v>6904.08</v>
      </c>
      <c r="I901" s="1">
        <f t="shared" si="40"/>
        <v>8172.64</v>
      </c>
    </row>
    <row r="902" spans="1:9" ht="14.45" customHeight="1">
      <c r="A902" s="18">
        <v>9054806</v>
      </c>
      <c r="B902" s="18"/>
      <c r="C902" s="19" t="s">
        <v>389</v>
      </c>
      <c r="D902" s="22">
        <f>VLOOKUP(A902,'[1]Прайс-лист'!$A:$G,4,0)</f>
        <v>8186.08</v>
      </c>
      <c r="E902" s="20"/>
      <c r="F902" s="10">
        <v>9690.19</v>
      </c>
      <c r="G902" s="10">
        <f t="shared" si="41"/>
        <v>-0.15521986668992049</v>
      </c>
      <c r="H902" s="1">
        <f t="shared" si="39"/>
        <v>8186.08</v>
      </c>
      <c r="I902" s="1">
        <f t="shared" si="40"/>
        <v>9690.19</v>
      </c>
    </row>
    <row r="903" spans="1:9">
      <c r="A903" s="18">
        <v>9055361</v>
      </c>
      <c r="B903" s="18"/>
      <c r="C903" s="19" t="s">
        <v>390</v>
      </c>
      <c r="D903" s="22">
        <f>VLOOKUP(A903,'[1]Прайс-лист'!$A:$G,4,0)</f>
        <v>28.11</v>
      </c>
      <c r="E903" s="20"/>
      <c r="F903" s="10">
        <v>31.23</v>
      </c>
      <c r="G903" s="10">
        <f t="shared" si="41"/>
        <v>-9.9903938520653268E-2</v>
      </c>
      <c r="H903" s="1">
        <f t="shared" si="39"/>
        <v>28.11</v>
      </c>
      <c r="I903" s="1">
        <f t="shared" si="40"/>
        <v>31.23</v>
      </c>
    </row>
    <row r="904" spans="1:9" ht="14.45" customHeight="1">
      <c r="A904" s="18">
        <v>9055397</v>
      </c>
      <c r="B904" s="18"/>
      <c r="C904" s="19" t="s">
        <v>97</v>
      </c>
      <c r="D904" s="22">
        <f>VLOOKUP(A904,'[1]Прайс-лист'!$A:$G,4,0)</f>
        <v>314.3</v>
      </c>
      <c r="E904" s="20"/>
      <c r="F904" s="10">
        <v>349.22</v>
      </c>
      <c r="G904" s="10">
        <f t="shared" si="41"/>
        <v>-9.9994272951148266E-2</v>
      </c>
      <c r="H904" s="1">
        <f t="shared" si="39"/>
        <v>314.3</v>
      </c>
      <c r="I904" s="1">
        <f t="shared" si="40"/>
        <v>349.22</v>
      </c>
    </row>
    <row r="905" spans="1:9" ht="14.45" customHeight="1">
      <c r="A905" s="18">
        <v>9055401</v>
      </c>
      <c r="B905" s="18"/>
      <c r="C905" s="19" t="s">
        <v>391</v>
      </c>
      <c r="D905" s="22">
        <f>VLOOKUP(A905,'[1]Прайс-лист'!$A:$G,4,0)</f>
        <v>711.16</v>
      </c>
      <c r="E905" s="20"/>
      <c r="F905" s="10">
        <v>802.07</v>
      </c>
      <c r="G905" s="10">
        <f t="shared" si="41"/>
        <v>-0.11334422182602522</v>
      </c>
      <c r="H905" s="1">
        <f t="shared" si="39"/>
        <v>711.16</v>
      </c>
      <c r="I905" s="1">
        <f t="shared" si="40"/>
        <v>802.07</v>
      </c>
    </row>
    <row r="906" spans="1:9" ht="14.45" customHeight="1">
      <c r="A906" s="18">
        <v>9055407</v>
      </c>
      <c r="B906" s="18"/>
      <c r="C906" s="19" t="s">
        <v>97</v>
      </c>
      <c r="D906" s="22">
        <f>VLOOKUP(A906,'[1]Прайс-лист'!$A:$G,4,0)</f>
        <v>242.61</v>
      </c>
      <c r="E906" s="20"/>
      <c r="F906" s="10">
        <v>606.16999999999996</v>
      </c>
      <c r="G906" s="10">
        <f t="shared" si="41"/>
        <v>-0.59976574228351776</v>
      </c>
      <c r="H906" s="1">
        <f t="shared" si="39"/>
        <v>242.61</v>
      </c>
      <c r="I906" s="1">
        <f t="shared" si="40"/>
        <v>606.16999999999996</v>
      </c>
    </row>
    <row r="907" spans="1:9">
      <c r="A907" s="18">
        <v>9055408</v>
      </c>
      <c r="B907" s="18"/>
      <c r="C907" s="19" t="s">
        <v>392</v>
      </c>
      <c r="D907" s="22">
        <f>VLOOKUP(A907,'[1]Прайс-лист'!$A:$G,4,0)</f>
        <v>503.39</v>
      </c>
      <c r="E907" s="20"/>
      <c r="F907" s="10">
        <v>559.32000000000005</v>
      </c>
      <c r="G907" s="10">
        <f t="shared" si="41"/>
        <v>-9.9996424229421565E-2</v>
      </c>
      <c r="H907" s="1">
        <f t="shared" si="39"/>
        <v>503.39</v>
      </c>
      <c r="I907" s="1">
        <f t="shared" si="40"/>
        <v>559.32000000000005</v>
      </c>
    </row>
    <row r="908" spans="1:9" ht="14.45" customHeight="1">
      <c r="A908" s="18">
        <v>9055409</v>
      </c>
      <c r="B908" s="18"/>
      <c r="C908" s="19" t="s">
        <v>336</v>
      </c>
      <c r="D908" s="22">
        <f>VLOOKUP(A908,'[1]Прайс-лист'!$A:$G,4,0)</f>
        <v>1632.18</v>
      </c>
      <c r="E908" s="20"/>
      <c r="F908" s="10">
        <v>2365.0500000000002</v>
      </c>
      <c r="G908" s="10">
        <f t="shared" si="41"/>
        <v>-0.30987505549565553</v>
      </c>
      <c r="H908" s="1">
        <f t="shared" si="39"/>
        <v>1632.18</v>
      </c>
      <c r="I908" s="1">
        <f t="shared" si="40"/>
        <v>2365.0500000000002</v>
      </c>
    </row>
    <row r="909" spans="1:9" ht="14.45" customHeight="1">
      <c r="A909" s="18">
        <v>9055615</v>
      </c>
      <c r="B909" s="18"/>
      <c r="C909" s="19" t="s">
        <v>62</v>
      </c>
      <c r="D909" s="22">
        <f>VLOOKUP(A909,'[1]Прайс-лист'!$A:$G,4,0)</f>
        <v>400.55</v>
      </c>
      <c r="E909" s="20" t="s">
        <v>2960</v>
      </c>
      <c r="F909" s="10">
        <v>474.15</v>
      </c>
      <c r="G909" s="10">
        <f t="shared" si="41"/>
        <v>-0.1552251397237161</v>
      </c>
      <c r="H909" s="1">
        <f t="shared" si="39"/>
        <v>400.55</v>
      </c>
      <c r="I909" s="1">
        <f t="shared" si="40"/>
        <v>474.15</v>
      </c>
    </row>
    <row r="910" spans="1:9" ht="14.45" customHeight="1">
      <c r="A910" s="18">
        <v>9055968</v>
      </c>
      <c r="B910" s="18"/>
      <c r="C910" s="19" t="s">
        <v>338</v>
      </c>
      <c r="D910" s="22">
        <f>VLOOKUP(A910,'[1]Прайс-лист'!$A:$G,4,0)</f>
        <v>436.53</v>
      </c>
      <c r="E910" s="20"/>
      <c r="F910" s="10">
        <v>516.73</v>
      </c>
      <c r="G910" s="10">
        <f t="shared" si="41"/>
        <v>-0.15520678110425179</v>
      </c>
      <c r="H910" s="1">
        <f t="shared" si="39"/>
        <v>436.53</v>
      </c>
      <c r="I910" s="1">
        <f t="shared" si="40"/>
        <v>516.73</v>
      </c>
    </row>
    <row r="911" spans="1:9" ht="14.45" customHeight="1">
      <c r="A911" s="18">
        <v>9058895</v>
      </c>
      <c r="B911" s="18"/>
      <c r="C911" s="19" t="s">
        <v>68</v>
      </c>
      <c r="D911" s="22">
        <f>VLOOKUP(A911,'[1]Прайс-лист'!$A:$G,4,0)</f>
        <v>117.54</v>
      </c>
      <c r="E911" s="20" t="s">
        <v>2961</v>
      </c>
      <c r="F911" s="10">
        <v>130.6</v>
      </c>
      <c r="G911" s="10">
        <f t="shared" si="41"/>
        <v>-9.9999999999999867E-2</v>
      </c>
      <c r="H911" s="1">
        <f t="shared" ref="H911:H974" si="42">IF(AND(D911&gt;0,F911&gt;0),D911,0)</f>
        <v>117.54</v>
      </c>
      <c r="I911" s="1">
        <f t="shared" ref="I911:I974" si="43">IF(AND(D911&gt;0,F911&gt;0),F911,0)</f>
        <v>130.6</v>
      </c>
    </row>
    <row r="912" spans="1:9" ht="14.45" customHeight="1">
      <c r="A912" s="18">
        <v>9058896</v>
      </c>
      <c r="B912" s="18"/>
      <c r="C912" s="19" t="s">
        <v>108</v>
      </c>
      <c r="D912" s="22">
        <f>VLOOKUP(A912,'[1]Прайс-лист'!$A:$G,4,0)</f>
        <v>80.349999999999994</v>
      </c>
      <c r="E912" s="20" t="s">
        <v>2961</v>
      </c>
      <c r="F912" s="10">
        <v>95.11</v>
      </c>
      <c r="G912" s="10">
        <f t="shared" si="41"/>
        <v>-0.15518872884029022</v>
      </c>
      <c r="H912" s="1">
        <f t="shared" si="42"/>
        <v>80.349999999999994</v>
      </c>
      <c r="I912" s="1">
        <f t="shared" si="43"/>
        <v>95.11</v>
      </c>
    </row>
    <row r="913" spans="1:9" ht="14.45" customHeight="1">
      <c r="A913" s="18">
        <v>9058900</v>
      </c>
      <c r="B913" s="18"/>
      <c r="C913" s="19" t="s">
        <v>68</v>
      </c>
      <c r="D913" s="22">
        <f>VLOOKUP(A913,'[1]Прайс-лист'!$A:$G,4,0)</f>
        <v>31.18</v>
      </c>
      <c r="E913" s="20" t="s">
        <v>2961</v>
      </c>
      <c r="F913" s="10">
        <v>36.909999999999997</v>
      </c>
      <c r="G913" s="10">
        <f t="shared" si="41"/>
        <v>-0.15524248171227306</v>
      </c>
      <c r="H913" s="1">
        <f t="shared" si="42"/>
        <v>31.18</v>
      </c>
      <c r="I913" s="1">
        <f t="shared" si="43"/>
        <v>36.909999999999997</v>
      </c>
    </row>
    <row r="914" spans="1:9" ht="14.45" customHeight="1">
      <c r="A914" s="18">
        <v>9058905</v>
      </c>
      <c r="B914" s="18"/>
      <c r="C914" s="19" t="s">
        <v>336</v>
      </c>
      <c r="D914" s="22">
        <f>VLOOKUP(A914,'[1]Прайс-лист'!$A:$G,4,0)</f>
        <v>1018.28</v>
      </c>
      <c r="E914" s="20" t="s">
        <v>2961</v>
      </c>
      <c r="F914" s="10">
        <v>1131.42</v>
      </c>
      <c r="G914" s="10">
        <f t="shared" si="41"/>
        <v>-9.999823230984084E-2</v>
      </c>
      <c r="H914" s="1">
        <f t="shared" si="42"/>
        <v>1018.28</v>
      </c>
      <c r="I914" s="1">
        <f t="shared" si="43"/>
        <v>1131.42</v>
      </c>
    </row>
    <row r="915" spans="1:9" ht="14.45" customHeight="1">
      <c r="A915" s="18">
        <v>9060202</v>
      </c>
      <c r="B915" s="18"/>
      <c r="C915" s="19" t="s">
        <v>393</v>
      </c>
      <c r="D915" s="22">
        <f>VLOOKUP(A915,'[1]Прайс-лист'!$A:$G,4,0)</f>
        <v>11.52</v>
      </c>
      <c r="E915" s="20" t="s">
        <v>2960</v>
      </c>
      <c r="F915" s="10">
        <v>13.58</v>
      </c>
      <c r="G915" s="10">
        <f t="shared" si="41"/>
        <v>-0.1516936671575847</v>
      </c>
      <c r="H915" s="1">
        <f t="shared" si="42"/>
        <v>11.52</v>
      </c>
      <c r="I915" s="1">
        <f t="shared" si="43"/>
        <v>13.58</v>
      </c>
    </row>
    <row r="916" spans="1:9" ht="14.45" customHeight="1">
      <c r="A916" s="18">
        <v>9061852</v>
      </c>
      <c r="B916" s="18"/>
      <c r="C916" s="19" t="s">
        <v>394</v>
      </c>
      <c r="D916" s="22">
        <f>VLOOKUP(A916,'[1]Прайс-лист'!$A:$G,4,0)</f>
        <v>1073.33</v>
      </c>
      <c r="E916" s="20"/>
      <c r="F916" s="10">
        <v>1270.54</v>
      </c>
      <c r="G916" s="10">
        <f t="shared" ref="G916:G979" si="44">IF(F916=0,"q",D916/F916-1)</f>
        <v>-0.15521746658900948</v>
      </c>
      <c r="H916" s="1">
        <f t="shared" si="42"/>
        <v>1073.33</v>
      </c>
      <c r="I916" s="1">
        <f t="shared" si="43"/>
        <v>1270.54</v>
      </c>
    </row>
    <row r="917" spans="1:9" ht="14.45" customHeight="1">
      <c r="A917" s="18">
        <v>9062323</v>
      </c>
      <c r="B917" s="18"/>
      <c r="C917" s="19" t="s">
        <v>395</v>
      </c>
      <c r="D917" s="22">
        <f>VLOOKUP(A917,'[1]Прайс-лист'!$A:$G,4,0)</f>
        <v>4855.76</v>
      </c>
      <c r="E917" s="20"/>
      <c r="F917" s="10">
        <v>5747.96</v>
      </c>
      <c r="G917" s="10">
        <f t="shared" si="44"/>
        <v>-0.15522028684959532</v>
      </c>
      <c r="H917" s="1">
        <f t="shared" si="42"/>
        <v>4855.76</v>
      </c>
      <c r="I917" s="1">
        <f t="shared" si="43"/>
        <v>5747.96</v>
      </c>
    </row>
    <row r="918" spans="1:9" ht="14.45" customHeight="1">
      <c r="A918" s="18">
        <v>9062561</v>
      </c>
      <c r="B918" s="18"/>
      <c r="C918" s="19" t="s">
        <v>327</v>
      </c>
      <c r="D918" s="22">
        <f>VLOOKUP(A918,'[1]Прайс-лист'!$A:$G,4,0)</f>
        <v>2722.3</v>
      </c>
      <c r="E918" s="20"/>
      <c r="F918" s="10">
        <v>3222.49</v>
      </c>
      <c r="G918" s="10">
        <f t="shared" si="44"/>
        <v>-0.15521848011941064</v>
      </c>
      <c r="H918" s="1">
        <f t="shared" si="42"/>
        <v>2722.3</v>
      </c>
      <c r="I918" s="1">
        <f t="shared" si="43"/>
        <v>3222.49</v>
      </c>
    </row>
    <row r="919" spans="1:9" ht="14.45" customHeight="1">
      <c r="A919" s="18">
        <v>9062605</v>
      </c>
      <c r="B919" s="18"/>
      <c r="C919" s="19" t="s">
        <v>396</v>
      </c>
      <c r="D919" s="22">
        <f>VLOOKUP(A919,'[1]Прайс-лист'!$A:$G,4,0)</f>
        <v>996.58</v>
      </c>
      <c r="E919" s="20" t="s">
        <v>2956</v>
      </c>
      <c r="F919" s="10">
        <v>1179.69</v>
      </c>
      <c r="G919" s="10">
        <f t="shared" si="44"/>
        <v>-0.15521874390729773</v>
      </c>
      <c r="H919" s="1">
        <f t="shared" si="42"/>
        <v>996.58</v>
      </c>
      <c r="I919" s="1">
        <f t="shared" si="43"/>
        <v>1179.69</v>
      </c>
    </row>
    <row r="920" spans="1:9" ht="14.45" customHeight="1">
      <c r="A920" s="18">
        <v>9062643</v>
      </c>
      <c r="B920" s="18"/>
      <c r="C920" s="19" t="s">
        <v>307</v>
      </c>
      <c r="D920" s="22">
        <f>VLOOKUP(A920,'[1]Прайс-лист'!$A:$G,4,0)</f>
        <v>80.349999999999994</v>
      </c>
      <c r="E920" s="20" t="s">
        <v>2956</v>
      </c>
      <c r="F920" s="10">
        <v>95.11</v>
      </c>
      <c r="G920" s="10">
        <f t="shared" si="44"/>
        <v>-0.15518872884029022</v>
      </c>
      <c r="H920" s="1">
        <f t="shared" si="42"/>
        <v>80.349999999999994</v>
      </c>
      <c r="I920" s="1">
        <f t="shared" si="43"/>
        <v>95.11</v>
      </c>
    </row>
    <row r="921" spans="1:9" ht="14.45" customHeight="1">
      <c r="A921" s="18">
        <v>9062983</v>
      </c>
      <c r="B921" s="18"/>
      <c r="C921" s="19" t="s">
        <v>397</v>
      </c>
      <c r="D921" s="22">
        <f>VLOOKUP(A921,'[1]Прайс-лист'!$A:$G,4,0)</f>
        <v>93.54</v>
      </c>
      <c r="E921" s="20" t="s">
        <v>2956</v>
      </c>
      <c r="F921" s="10">
        <v>110.73</v>
      </c>
      <c r="G921" s="10">
        <f t="shared" si="44"/>
        <v>-0.15524248171227306</v>
      </c>
      <c r="H921" s="1">
        <f t="shared" si="42"/>
        <v>93.54</v>
      </c>
      <c r="I921" s="1">
        <f t="shared" si="43"/>
        <v>110.73</v>
      </c>
    </row>
    <row r="922" spans="1:9" ht="14.45" customHeight="1">
      <c r="A922" s="18">
        <v>9063017</v>
      </c>
      <c r="B922" s="18"/>
      <c r="C922" s="19" t="s">
        <v>398</v>
      </c>
      <c r="D922" s="22">
        <f>VLOOKUP(A922,'[1]Прайс-лист'!$A:$G,4,0)</f>
        <v>327.27</v>
      </c>
      <c r="E922" s="20"/>
      <c r="F922" s="10">
        <v>834.72</v>
      </c>
      <c r="G922" s="10">
        <f t="shared" si="44"/>
        <v>-0.60792840713053486</v>
      </c>
      <c r="H922" s="1">
        <f t="shared" si="42"/>
        <v>327.27</v>
      </c>
      <c r="I922" s="1">
        <f t="shared" si="43"/>
        <v>834.72</v>
      </c>
    </row>
    <row r="923" spans="1:9" ht="14.45" customHeight="1">
      <c r="A923" s="18">
        <v>9063025</v>
      </c>
      <c r="B923" s="18"/>
      <c r="C923" s="19" t="s">
        <v>68</v>
      </c>
      <c r="D923" s="22">
        <f>VLOOKUP(A923,'[1]Прайс-лист'!$A:$G,4,0)</f>
        <v>141.51</v>
      </c>
      <c r="E923" s="20"/>
      <c r="F923" s="10">
        <v>167.51</v>
      </c>
      <c r="G923" s="10">
        <f t="shared" si="44"/>
        <v>-0.15521461405289239</v>
      </c>
      <c r="H923" s="1">
        <f t="shared" si="42"/>
        <v>141.51</v>
      </c>
      <c r="I923" s="1">
        <f t="shared" si="43"/>
        <v>167.51</v>
      </c>
    </row>
    <row r="924" spans="1:9" ht="14.45" customHeight="1">
      <c r="A924" s="18">
        <v>9063065</v>
      </c>
      <c r="B924" s="18"/>
      <c r="C924" s="19" t="s">
        <v>39</v>
      </c>
      <c r="D924" s="22">
        <f>VLOOKUP(A924,'[1]Прайс-лист'!$A:$G,4,0)</f>
        <v>3.86</v>
      </c>
      <c r="E924" s="20"/>
      <c r="F924" s="10">
        <v>4.54</v>
      </c>
      <c r="G924" s="10">
        <f t="shared" si="44"/>
        <v>-0.14977973568281944</v>
      </c>
      <c r="H924" s="1">
        <f t="shared" si="42"/>
        <v>3.86</v>
      </c>
      <c r="I924" s="1">
        <f t="shared" si="43"/>
        <v>4.54</v>
      </c>
    </row>
    <row r="925" spans="1:9" ht="14.45" customHeight="1">
      <c r="A925" s="18">
        <v>9064750</v>
      </c>
      <c r="B925" s="18"/>
      <c r="C925" s="19" t="s">
        <v>43</v>
      </c>
      <c r="D925" s="22">
        <f>VLOOKUP(A925,'[1]Прайс-лист'!$A:$G,4,0)</f>
        <v>86.35</v>
      </c>
      <c r="E925" s="20" t="s">
        <v>2961</v>
      </c>
      <c r="F925" s="10">
        <v>102.21</v>
      </c>
      <c r="G925" s="10">
        <f t="shared" si="44"/>
        <v>-0.15517072693474221</v>
      </c>
      <c r="H925" s="1">
        <f t="shared" si="42"/>
        <v>86.35</v>
      </c>
      <c r="I925" s="1">
        <f t="shared" si="43"/>
        <v>102.21</v>
      </c>
    </row>
    <row r="926" spans="1:9" ht="14.45" customHeight="1">
      <c r="A926" s="18">
        <v>9064810</v>
      </c>
      <c r="B926" s="18"/>
      <c r="C926" s="19" t="s">
        <v>399</v>
      </c>
      <c r="D926" s="22">
        <f>VLOOKUP(A926,'[1]Прайс-лист'!$A:$G,4,0)</f>
        <v>67.16</v>
      </c>
      <c r="E926" s="20" t="s">
        <v>2961</v>
      </c>
      <c r="F926" s="10">
        <v>79.5</v>
      </c>
      <c r="G926" s="10">
        <f t="shared" si="44"/>
        <v>-0.15522012578616351</v>
      </c>
      <c r="H926" s="1">
        <f t="shared" si="42"/>
        <v>67.16</v>
      </c>
      <c r="I926" s="1">
        <f t="shared" si="43"/>
        <v>79.5</v>
      </c>
    </row>
    <row r="927" spans="1:9" ht="14.45" customHeight="1">
      <c r="A927" s="18">
        <v>9064938</v>
      </c>
      <c r="B927" s="18"/>
      <c r="C927" s="19" t="s">
        <v>400</v>
      </c>
      <c r="D927" s="22">
        <f>VLOOKUP(A927,'[1]Прайс-лист'!$A:$G,4,0)</f>
        <v>27478.42</v>
      </c>
      <c r="E927" s="20" t="s">
        <v>2961</v>
      </c>
      <c r="F927" s="10">
        <v>32527.29</v>
      </c>
      <c r="G927" s="10">
        <f t="shared" si="44"/>
        <v>-0.15521950952569374</v>
      </c>
      <c r="H927" s="1">
        <f t="shared" si="42"/>
        <v>27478.42</v>
      </c>
      <c r="I927" s="1">
        <f t="shared" si="43"/>
        <v>32527.29</v>
      </c>
    </row>
    <row r="928" spans="1:9" ht="14.45" customHeight="1">
      <c r="A928" s="18">
        <v>9065306</v>
      </c>
      <c r="B928" s="18"/>
      <c r="C928" s="19" t="s">
        <v>303</v>
      </c>
      <c r="D928" s="22">
        <f>VLOOKUP(A928,'[1]Прайс-лист'!$A:$G,4,0)</f>
        <v>121.12</v>
      </c>
      <c r="E928" s="20" t="s">
        <v>2961</v>
      </c>
      <c r="F928" s="10">
        <v>143.38</v>
      </c>
      <c r="G928" s="10">
        <f t="shared" si="44"/>
        <v>-0.15525177849072391</v>
      </c>
      <c r="H928" s="1">
        <f t="shared" si="42"/>
        <v>121.12</v>
      </c>
      <c r="I928" s="1">
        <f t="shared" si="43"/>
        <v>143.38</v>
      </c>
    </row>
    <row r="929" spans="1:9" ht="14.45" customHeight="1">
      <c r="A929" s="18">
        <v>9065315</v>
      </c>
      <c r="B929" s="18"/>
      <c r="C929" s="19" t="s">
        <v>303</v>
      </c>
      <c r="D929" s="22">
        <f>VLOOKUP(A929,'[1]Прайс-лист'!$A:$G,4,0)</f>
        <v>16.79</v>
      </c>
      <c r="E929" s="20" t="s">
        <v>2961</v>
      </c>
      <c r="F929" s="10">
        <v>19.87</v>
      </c>
      <c r="G929" s="10">
        <f t="shared" si="44"/>
        <v>-0.1550075490689482</v>
      </c>
      <c r="H929" s="1">
        <f t="shared" si="42"/>
        <v>16.79</v>
      </c>
      <c r="I929" s="1">
        <f t="shared" si="43"/>
        <v>19.87</v>
      </c>
    </row>
    <row r="930" spans="1:9" ht="14.45" customHeight="1">
      <c r="A930" s="18">
        <v>9065332</v>
      </c>
      <c r="B930" s="18"/>
      <c r="C930" s="19" t="s">
        <v>36</v>
      </c>
      <c r="D930" s="22">
        <f>VLOOKUP(A930,'[1]Прайс-лист'!$A:$G,4,0)</f>
        <v>11.99</v>
      </c>
      <c r="E930" s="20" t="s">
        <v>2961</v>
      </c>
      <c r="F930" s="10">
        <v>14.2</v>
      </c>
      <c r="G930" s="10">
        <f t="shared" si="44"/>
        <v>-0.15563380281690131</v>
      </c>
      <c r="H930" s="1">
        <f t="shared" si="42"/>
        <v>11.99</v>
      </c>
      <c r="I930" s="1">
        <f t="shared" si="43"/>
        <v>14.2</v>
      </c>
    </row>
    <row r="931" spans="1:9" ht="14.45" customHeight="1">
      <c r="A931" s="18">
        <v>9065853</v>
      </c>
      <c r="B931" s="18"/>
      <c r="C931" s="19" t="s">
        <v>397</v>
      </c>
      <c r="D931" s="22">
        <f>VLOOKUP(A931,'[1]Прайс-лист'!$A:$G,4,0)</f>
        <v>298.61</v>
      </c>
      <c r="E931" s="20"/>
      <c r="F931" s="10">
        <v>353.48</v>
      </c>
      <c r="G931" s="10">
        <f t="shared" si="44"/>
        <v>-0.15522801855833424</v>
      </c>
      <c r="H931" s="1">
        <f t="shared" si="42"/>
        <v>298.61</v>
      </c>
      <c r="I931" s="1">
        <f t="shared" si="43"/>
        <v>353.48</v>
      </c>
    </row>
    <row r="932" spans="1:9" ht="14.45" customHeight="1">
      <c r="A932" s="18">
        <v>9066282</v>
      </c>
      <c r="B932" s="18"/>
      <c r="C932" s="19" t="s">
        <v>401</v>
      </c>
      <c r="D932" s="22">
        <f>VLOOKUP(A932,'[1]Прайс-лист'!$A:$G,4,0)</f>
        <v>549.26</v>
      </c>
      <c r="E932" s="20"/>
      <c r="F932" s="10">
        <v>650.17999999999995</v>
      </c>
      <c r="G932" s="10">
        <f t="shared" si="44"/>
        <v>-0.15521855486173053</v>
      </c>
      <c r="H932" s="1">
        <f t="shared" si="42"/>
        <v>549.26</v>
      </c>
      <c r="I932" s="1">
        <f t="shared" si="43"/>
        <v>650.17999999999995</v>
      </c>
    </row>
    <row r="933" spans="1:9" ht="14.45" customHeight="1">
      <c r="A933" s="18">
        <v>9068505</v>
      </c>
      <c r="B933" s="18"/>
      <c r="C933" s="19" t="s">
        <v>49</v>
      </c>
      <c r="D933" s="22">
        <f>VLOOKUP(A933,'[1]Прайс-лист'!$A:$G,4,0)</f>
        <v>76.75</v>
      </c>
      <c r="E933" s="20" t="s">
        <v>2961</v>
      </c>
      <c r="F933" s="10">
        <v>90.85</v>
      </c>
      <c r="G933" s="10">
        <f t="shared" si="44"/>
        <v>-0.15520088057237202</v>
      </c>
      <c r="H933" s="1">
        <f t="shared" si="42"/>
        <v>76.75</v>
      </c>
      <c r="I933" s="1">
        <f t="shared" si="43"/>
        <v>90.85</v>
      </c>
    </row>
    <row r="934" spans="1:9" ht="14.45" customHeight="1">
      <c r="A934" s="18">
        <v>9068666</v>
      </c>
      <c r="B934" s="18"/>
      <c r="C934" s="19" t="s">
        <v>36</v>
      </c>
      <c r="D934" s="22">
        <f>VLOOKUP(A934,'[1]Прайс-лист'!$A:$G,4,0)</f>
        <v>8.39</v>
      </c>
      <c r="E934" s="20" t="s">
        <v>2967</v>
      </c>
      <c r="F934" s="10">
        <v>9.94</v>
      </c>
      <c r="G934" s="10">
        <f t="shared" si="44"/>
        <v>-0.15593561368209241</v>
      </c>
      <c r="H934" s="1">
        <f t="shared" si="42"/>
        <v>8.39</v>
      </c>
      <c r="I934" s="1">
        <f t="shared" si="43"/>
        <v>9.94</v>
      </c>
    </row>
    <row r="935" spans="1:9" ht="14.45" customHeight="1">
      <c r="A935" s="18">
        <v>9068999</v>
      </c>
      <c r="B935" s="18"/>
      <c r="C935" s="19" t="s">
        <v>329</v>
      </c>
      <c r="D935" s="22">
        <f>VLOOKUP(A935,'[1]Прайс-лист'!$A:$G,4,0)</f>
        <v>610.32000000000005</v>
      </c>
      <c r="E935" s="20"/>
      <c r="F935" s="10">
        <v>1281.9000000000001</v>
      </c>
      <c r="G935" s="10">
        <f t="shared" si="44"/>
        <v>-0.52389421951790305</v>
      </c>
      <c r="H935" s="1">
        <f t="shared" si="42"/>
        <v>610.32000000000005</v>
      </c>
      <c r="I935" s="1">
        <f t="shared" si="43"/>
        <v>1281.9000000000001</v>
      </c>
    </row>
    <row r="936" spans="1:9" ht="14.45" customHeight="1">
      <c r="A936" s="18">
        <v>9069437</v>
      </c>
      <c r="B936" s="18"/>
      <c r="C936" s="19" t="s">
        <v>402</v>
      </c>
      <c r="D936" s="22">
        <f>VLOOKUP(A936,'[1]Прайс-лист'!$A:$G,4,0)</f>
        <v>11577.56</v>
      </c>
      <c r="E936" s="20" t="s">
        <v>2967</v>
      </c>
      <c r="F936" s="10">
        <v>13704.82</v>
      </c>
      <c r="G936" s="10">
        <f t="shared" si="44"/>
        <v>-0.15521984236203035</v>
      </c>
      <c r="H936" s="1">
        <f t="shared" si="42"/>
        <v>11577.56</v>
      </c>
      <c r="I936" s="1">
        <f t="shared" si="43"/>
        <v>13704.82</v>
      </c>
    </row>
    <row r="937" spans="1:9" ht="14.45" customHeight="1">
      <c r="A937" s="18">
        <v>9069441</v>
      </c>
      <c r="B937" s="18"/>
      <c r="C937" s="19" t="s">
        <v>307</v>
      </c>
      <c r="D937" s="22">
        <f>VLOOKUP(A937,'[1]Прайс-лист'!$A:$G,4,0)</f>
        <v>10788.45</v>
      </c>
      <c r="E937" s="20" t="s">
        <v>2967</v>
      </c>
      <c r="F937" s="10">
        <v>12770.72</v>
      </c>
      <c r="G937" s="10">
        <f t="shared" si="44"/>
        <v>-0.15521990929250651</v>
      </c>
      <c r="H937" s="1">
        <f t="shared" si="42"/>
        <v>10788.45</v>
      </c>
      <c r="I937" s="1">
        <f t="shared" si="43"/>
        <v>12770.72</v>
      </c>
    </row>
    <row r="938" spans="1:9" ht="14.45" customHeight="1">
      <c r="A938" s="18">
        <v>9069475</v>
      </c>
      <c r="B938" s="18"/>
      <c r="C938" s="19" t="s">
        <v>336</v>
      </c>
      <c r="D938" s="22">
        <f>VLOOKUP(A938,'[1]Прайс-лист'!$A:$G,4,0)</f>
        <v>5798.37</v>
      </c>
      <c r="E938" s="20"/>
      <c r="F938" s="10">
        <v>6863.77</v>
      </c>
      <c r="G938" s="10">
        <f t="shared" si="44"/>
        <v>-0.15522081887942052</v>
      </c>
      <c r="H938" s="1">
        <f t="shared" si="42"/>
        <v>5798.37</v>
      </c>
      <c r="I938" s="1">
        <f t="shared" si="43"/>
        <v>6863.77</v>
      </c>
    </row>
    <row r="939" spans="1:9" ht="14.45" customHeight="1">
      <c r="A939" s="18">
        <v>9069476</v>
      </c>
      <c r="B939" s="18"/>
      <c r="C939" s="19" t="s">
        <v>403</v>
      </c>
      <c r="D939" s="22">
        <f>VLOOKUP(A939,'[1]Прайс-лист'!$A:$G,4,0)</f>
        <v>4063.06</v>
      </c>
      <c r="E939" s="20"/>
      <c r="F939" s="10">
        <v>4809.6000000000004</v>
      </c>
      <c r="G939" s="10">
        <f t="shared" si="44"/>
        <v>-0.15521872920825019</v>
      </c>
      <c r="H939" s="1">
        <f t="shared" si="42"/>
        <v>4063.06</v>
      </c>
      <c r="I939" s="1">
        <f t="shared" si="43"/>
        <v>4809.6000000000004</v>
      </c>
    </row>
    <row r="940" spans="1:9" ht="14.45" customHeight="1">
      <c r="A940" s="18">
        <v>9069958</v>
      </c>
      <c r="B940" s="18"/>
      <c r="C940" s="19" t="s">
        <v>315</v>
      </c>
      <c r="D940" s="22">
        <f>VLOOKUP(A940,'[1]Прайс-лист'!$A:$G,4,0)</f>
        <v>429.33</v>
      </c>
      <c r="E940" s="20" t="s">
        <v>2967</v>
      </c>
      <c r="F940" s="10">
        <v>508.22</v>
      </c>
      <c r="G940" s="10">
        <f t="shared" si="44"/>
        <v>-0.15522805084412272</v>
      </c>
      <c r="H940" s="1">
        <f t="shared" si="42"/>
        <v>429.33</v>
      </c>
      <c r="I940" s="1">
        <f t="shared" si="43"/>
        <v>508.22</v>
      </c>
    </row>
    <row r="941" spans="1:9" ht="14.45" customHeight="1">
      <c r="A941" s="18">
        <v>9069959</v>
      </c>
      <c r="B941" s="18"/>
      <c r="C941" s="19" t="s">
        <v>404</v>
      </c>
      <c r="D941" s="22">
        <f>VLOOKUP(A941,'[1]Прайс-лист'!$A:$G,4,0)</f>
        <v>1305.98</v>
      </c>
      <c r="E941" s="20" t="s">
        <v>2962</v>
      </c>
      <c r="F941" s="10">
        <v>1545.94</v>
      </c>
      <c r="G941" s="10">
        <f t="shared" si="44"/>
        <v>-0.15521947811687387</v>
      </c>
      <c r="H941" s="1">
        <f t="shared" si="42"/>
        <v>1305.98</v>
      </c>
      <c r="I941" s="1">
        <f t="shared" si="43"/>
        <v>1545.94</v>
      </c>
    </row>
    <row r="942" spans="1:9" ht="14.45" customHeight="1">
      <c r="A942" s="18">
        <v>9071313</v>
      </c>
      <c r="B942" s="18"/>
      <c r="C942" s="19" t="s">
        <v>402</v>
      </c>
      <c r="D942" s="22">
        <f>VLOOKUP(A942,'[1]Прайс-лист'!$A:$G,4,0)</f>
        <v>503.69</v>
      </c>
      <c r="E942" s="20"/>
      <c r="F942" s="10">
        <v>596.23</v>
      </c>
      <c r="G942" s="10">
        <f t="shared" si="44"/>
        <v>-0.15520856045485809</v>
      </c>
      <c r="H942" s="1">
        <f t="shared" si="42"/>
        <v>503.69</v>
      </c>
      <c r="I942" s="1">
        <f t="shared" si="43"/>
        <v>596.23</v>
      </c>
    </row>
    <row r="943" spans="1:9" ht="14.45" customHeight="1">
      <c r="A943" s="18">
        <v>9071447</v>
      </c>
      <c r="B943" s="18"/>
      <c r="C943" s="19" t="s">
        <v>397</v>
      </c>
      <c r="D943" s="22">
        <f>VLOOKUP(A943,'[1]Прайс-лист'!$A:$G,4,0)</f>
        <v>52.77</v>
      </c>
      <c r="E943" s="20"/>
      <c r="F943" s="10">
        <v>62.46</v>
      </c>
      <c r="G943" s="10">
        <f t="shared" si="44"/>
        <v>-0.15513928914505282</v>
      </c>
      <c r="H943" s="1">
        <f t="shared" si="42"/>
        <v>52.77</v>
      </c>
      <c r="I943" s="1">
        <f t="shared" si="43"/>
        <v>62.46</v>
      </c>
    </row>
    <row r="944" spans="1:9" ht="14.45" customHeight="1">
      <c r="A944" s="18">
        <v>9071724</v>
      </c>
      <c r="B944" s="18"/>
      <c r="C944" s="19" t="s">
        <v>405</v>
      </c>
      <c r="D944" s="22">
        <f>VLOOKUP(A944,'[1]Прайс-лист'!$A:$G,4,0)</f>
        <v>31.18</v>
      </c>
      <c r="E944" s="20"/>
      <c r="F944" s="10">
        <v>36.909999999999997</v>
      </c>
      <c r="G944" s="10">
        <f t="shared" si="44"/>
        <v>-0.15524248171227306</v>
      </c>
      <c r="H944" s="1">
        <f t="shared" si="42"/>
        <v>31.18</v>
      </c>
      <c r="I944" s="1">
        <f t="shared" si="43"/>
        <v>36.909999999999997</v>
      </c>
    </row>
    <row r="945" spans="1:9" ht="14.45" customHeight="1">
      <c r="A945" s="18">
        <v>9072627</v>
      </c>
      <c r="B945" s="18"/>
      <c r="C945" s="19" t="s">
        <v>68</v>
      </c>
      <c r="D945" s="22">
        <f>VLOOKUP(A945,'[1]Прайс-лист'!$A:$G,4,0)</f>
        <v>33.58</v>
      </c>
      <c r="E945" s="20" t="s">
        <v>2961</v>
      </c>
      <c r="F945" s="10">
        <v>39.75</v>
      </c>
      <c r="G945" s="10">
        <f t="shared" si="44"/>
        <v>-0.15522012578616351</v>
      </c>
      <c r="H945" s="1">
        <f t="shared" si="42"/>
        <v>33.58</v>
      </c>
      <c r="I945" s="1">
        <f t="shared" si="43"/>
        <v>39.75</v>
      </c>
    </row>
    <row r="946" spans="1:9" ht="14.45" customHeight="1">
      <c r="A946" s="18">
        <v>9072632</v>
      </c>
      <c r="B946" s="18"/>
      <c r="C946" s="19" t="s">
        <v>330</v>
      </c>
      <c r="D946" s="22">
        <f>VLOOKUP(A946,'[1]Прайс-лист'!$A:$G,4,0)</f>
        <v>2.4</v>
      </c>
      <c r="E946" s="20"/>
      <c r="F946" s="10">
        <v>2.84</v>
      </c>
      <c r="G946" s="10">
        <f t="shared" si="44"/>
        <v>-0.15492957746478875</v>
      </c>
      <c r="H946" s="1">
        <f t="shared" si="42"/>
        <v>2.4</v>
      </c>
      <c r="I946" s="1">
        <f t="shared" si="43"/>
        <v>2.84</v>
      </c>
    </row>
    <row r="947" spans="1:9" ht="14.45" customHeight="1">
      <c r="A947" s="18">
        <v>9072942</v>
      </c>
      <c r="B947" s="18"/>
      <c r="C947" s="19" t="s">
        <v>406</v>
      </c>
      <c r="D947" s="22">
        <f>VLOOKUP(A947,'[1]Прайс-лист'!$A:$G,4,0)</f>
        <v>41.51</v>
      </c>
      <c r="E947" s="20" t="s">
        <v>2960</v>
      </c>
      <c r="F947" s="10">
        <v>55.58</v>
      </c>
      <c r="G947" s="10">
        <f t="shared" si="44"/>
        <v>-0.25314861460957183</v>
      </c>
      <c r="H947" s="1">
        <f t="shared" si="42"/>
        <v>41.51</v>
      </c>
      <c r="I947" s="1">
        <f t="shared" si="43"/>
        <v>55.58</v>
      </c>
    </row>
    <row r="948" spans="1:9" ht="14.45" customHeight="1">
      <c r="A948" s="18">
        <v>9074283</v>
      </c>
      <c r="B948" s="18"/>
      <c r="C948" s="19" t="s">
        <v>407</v>
      </c>
      <c r="D948" s="22">
        <f>VLOOKUP(A948,'[1]Прайс-лист'!$A:$G,4,0)</f>
        <v>9.59</v>
      </c>
      <c r="E948" s="20" t="s">
        <v>2961</v>
      </c>
      <c r="F948" s="10">
        <v>11.36</v>
      </c>
      <c r="G948" s="10">
        <f t="shared" si="44"/>
        <v>-0.15580985915492951</v>
      </c>
      <c r="H948" s="1">
        <f t="shared" si="42"/>
        <v>9.59</v>
      </c>
      <c r="I948" s="1">
        <f t="shared" si="43"/>
        <v>11.36</v>
      </c>
    </row>
    <row r="949" spans="1:9" ht="14.45" customHeight="1">
      <c r="A949" s="18">
        <v>9074668</v>
      </c>
      <c r="B949" s="18"/>
      <c r="C949" s="19" t="s">
        <v>304</v>
      </c>
      <c r="D949" s="22">
        <f>VLOOKUP(A949,'[1]Прайс-лист'!$A:$G,4,0)</f>
        <v>34.119999999999997</v>
      </c>
      <c r="E949" s="20"/>
      <c r="F949" s="10">
        <v>249.85</v>
      </c>
      <c r="G949" s="10">
        <f t="shared" si="44"/>
        <v>-0.86343806283770264</v>
      </c>
      <c r="H949" s="1">
        <f t="shared" si="42"/>
        <v>34.119999999999997</v>
      </c>
      <c r="I949" s="1">
        <f t="shared" si="43"/>
        <v>249.85</v>
      </c>
    </row>
    <row r="950" spans="1:9" ht="14.45" customHeight="1">
      <c r="A950" s="18">
        <v>9074670</v>
      </c>
      <c r="B950" s="18"/>
      <c r="C950" s="19" t="s">
        <v>304</v>
      </c>
      <c r="D950" s="22">
        <f>VLOOKUP(A950,'[1]Прайс-лист'!$A:$G,4,0)</f>
        <v>70.760000000000005</v>
      </c>
      <c r="E950" s="20"/>
      <c r="F950" s="10">
        <v>526.66999999999996</v>
      </c>
      <c r="G950" s="10">
        <f t="shared" si="44"/>
        <v>-0.86564641995936731</v>
      </c>
      <c r="H950" s="1">
        <f t="shared" si="42"/>
        <v>70.760000000000005</v>
      </c>
      <c r="I950" s="1">
        <f t="shared" si="43"/>
        <v>526.66999999999996</v>
      </c>
    </row>
    <row r="951" spans="1:9" ht="14.45" customHeight="1">
      <c r="A951" s="18">
        <v>9074815</v>
      </c>
      <c r="B951" s="18"/>
      <c r="C951" s="19" t="s">
        <v>408</v>
      </c>
      <c r="D951" s="22">
        <f>VLOOKUP(A951,'[1]Прайс-лист'!$A:$G,4,0)</f>
        <v>101.94</v>
      </c>
      <c r="E951" s="20"/>
      <c r="F951" s="10">
        <v>120.67</v>
      </c>
      <c r="G951" s="10">
        <f t="shared" si="44"/>
        <v>-0.15521670672080889</v>
      </c>
      <c r="H951" s="1">
        <f t="shared" si="42"/>
        <v>101.94</v>
      </c>
      <c r="I951" s="1">
        <f t="shared" si="43"/>
        <v>120.67</v>
      </c>
    </row>
    <row r="952" spans="1:9" ht="14.45" customHeight="1">
      <c r="A952" s="18">
        <v>9077822</v>
      </c>
      <c r="B952" s="18"/>
      <c r="C952" s="19" t="s">
        <v>409</v>
      </c>
      <c r="D952" s="22">
        <f>VLOOKUP(A952,'[1]Прайс-лист'!$A:$G,4,0)</f>
        <v>3.86</v>
      </c>
      <c r="E952" s="20"/>
      <c r="F952" s="10">
        <v>4.54</v>
      </c>
      <c r="G952" s="10">
        <f t="shared" si="44"/>
        <v>-0.14977973568281944</v>
      </c>
      <c r="H952" s="1">
        <f t="shared" si="42"/>
        <v>3.86</v>
      </c>
      <c r="I952" s="1">
        <f t="shared" si="43"/>
        <v>4.54</v>
      </c>
    </row>
    <row r="953" spans="1:9" ht="14.45" customHeight="1">
      <c r="A953" s="18">
        <v>9079696</v>
      </c>
      <c r="B953" s="18"/>
      <c r="C953" s="19" t="s">
        <v>410</v>
      </c>
      <c r="D953" s="22">
        <f>VLOOKUP(A953,'[1]Прайс-лист'!$A:$G,4,0)</f>
        <v>18384.5</v>
      </c>
      <c r="E953" s="20" t="s">
        <v>2967</v>
      </c>
      <c r="F953" s="10">
        <v>21762.47</v>
      </c>
      <c r="G953" s="10">
        <f t="shared" si="44"/>
        <v>-0.15521997273287458</v>
      </c>
      <c r="H953" s="1">
        <f t="shared" si="42"/>
        <v>18384.5</v>
      </c>
      <c r="I953" s="1">
        <f t="shared" si="43"/>
        <v>21762.47</v>
      </c>
    </row>
    <row r="954" spans="1:9" ht="14.45" customHeight="1">
      <c r="A954" s="18">
        <v>9079697</v>
      </c>
      <c r="B954" s="18"/>
      <c r="C954" s="19" t="s">
        <v>336</v>
      </c>
      <c r="D954" s="22">
        <f>VLOOKUP(A954,'[1]Прайс-лист'!$A:$G,4,0)</f>
        <v>7187.11</v>
      </c>
      <c r="E954" s="20" t="s">
        <v>2967</v>
      </c>
      <c r="F954" s="10">
        <v>8507.66</v>
      </c>
      <c r="G954" s="10">
        <f t="shared" si="44"/>
        <v>-0.15521894386940716</v>
      </c>
      <c r="H954" s="1">
        <f t="shared" si="42"/>
        <v>7187.11</v>
      </c>
      <c r="I954" s="1">
        <f t="shared" si="43"/>
        <v>8507.66</v>
      </c>
    </row>
    <row r="955" spans="1:9">
      <c r="A955" s="18">
        <v>9113457</v>
      </c>
      <c r="B955" s="18"/>
      <c r="C955" s="19" t="s">
        <v>411</v>
      </c>
      <c r="D955" s="22">
        <f>VLOOKUP(A955,'[1]Прайс-лист'!$A:$G,4,0)</f>
        <v>22.46</v>
      </c>
      <c r="E955" s="20" t="s">
        <v>3352</v>
      </c>
      <c r="F955" s="10">
        <v>12.78</v>
      </c>
      <c r="G955" s="10">
        <f t="shared" si="44"/>
        <v>0.75743348982785608</v>
      </c>
      <c r="H955" s="1">
        <f t="shared" si="42"/>
        <v>22.46</v>
      </c>
      <c r="I955" s="1">
        <f t="shared" si="43"/>
        <v>12.78</v>
      </c>
    </row>
    <row r="956" spans="1:9" ht="14.45" customHeight="1">
      <c r="A956" s="18">
        <v>9114321</v>
      </c>
      <c r="B956" s="18"/>
      <c r="C956" s="19" t="s">
        <v>330</v>
      </c>
      <c r="D956" s="22">
        <f>VLOOKUP(A956,'[1]Прайс-лист'!$A:$G,4,0)</f>
        <v>11.99</v>
      </c>
      <c r="E956" s="20"/>
      <c r="F956" s="10">
        <v>14.2</v>
      </c>
      <c r="G956" s="10">
        <f t="shared" si="44"/>
        <v>-0.15563380281690131</v>
      </c>
      <c r="H956" s="1">
        <f t="shared" si="42"/>
        <v>11.99</v>
      </c>
      <c r="I956" s="1">
        <f t="shared" si="43"/>
        <v>14.2</v>
      </c>
    </row>
    <row r="957" spans="1:9" ht="14.45" customHeight="1">
      <c r="A957" s="18">
        <v>9114897</v>
      </c>
      <c r="B957" s="18"/>
      <c r="C957" s="19" t="s">
        <v>49</v>
      </c>
      <c r="D957" s="22">
        <f>VLOOKUP(A957,'[1]Прайс-лист'!$A:$G,4,0)</f>
        <v>99.54</v>
      </c>
      <c r="E957" s="20"/>
      <c r="F957" s="10">
        <v>117.83</v>
      </c>
      <c r="G957" s="10">
        <f t="shared" si="44"/>
        <v>-0.15522362725961125</v>
      </c>
      <c r="H957" s="1">
        <f t="shared" si="42"/>
        <v>99.54</v>
      </c>
      <c r="I957" s="1">
        <f t="shared" si="43"/>
        <v>117.83</v>
      </c>
    </row>
    <row r="958" spans="1:9" ht="14.45" customHeight="1">
      <c r="A958" s="18">
        <v>9116292</v>
      </c>
      <c r="B958" s="18"/>
      <c r="C958" s="19" t="s">
        <v>383</v>
      </c>
      <c r="D958" s="22">
        <f>VLOOKUP(A958,'[1]Прайс-лист'!$A:$G,4,0)</f>
        <v>4.8</v>
      </c>
      <c r="E958" s="20" t="s">
        <v>2956</v>
      </c>
      <c r="F958" s="10">
        <v>5.68</v>
      </c>
      <c r="G958" s="10">
        <f t="shared" si="44"/>
        <v>-0.15492957746478875</v>
      </c>
      <c r="H958" s="1">
        <f t="shared" si="42"/>
        <v>4.8</v>
      </c>
      <c r="I958" s="1">
        <f t="shared" si="43"/>
        <v>5.68</v>
      </c>
    </row>
    <row r="959" spans="1:9" ht="14.45" customHeight="1">
      <c r="A959" s="18">
        <v>9117927</v>
      </c>
      <c r="B959" s="18"/>
      <c r="C959" s="19" t="s">
        <v>88</v>
      </c>
      <c r="D959" s="22">
        <f>VLOOKUP(A959,'[1]Прайс-лист'!$A:$G,4,0)</f>
        <v>53.97</v>
      </c>
      <c r="E959" s="20"/>
      <c r="F959" s="10">
        <v>63.88</v>
      </c>
      <c r="G959" s="10">
        <f t="shared" si="44"/>
        <v>-0.15513462742642459</v>
      </c>
      <c r="H959" s="1">
        <f t="shared" si="42"/>
        <v>53.97</v>
      </c>
      <c r="I959" s="1">
        <f t="shared" si="43"/>
        <v>63.88</v>
      </c>
    </row>
    <row r="960" spans="1:9" ht="14.45" customHeight="1">
      <c r="A960" s="18">
        <v>9120766</v>
      </c>
      <c r="B960" s="18"/>
      <c r="C960" s="19" t="s">
        <v>412</v>
      </c>
      <c r="D960" s="22">
        <f>VLOOKUP(A960,'[1]Прайс-лист'!$A:$G,4,0)</f>
        <v>89.94</v>
      </c>
      <c r="E960" s="20"/>
      <c r="F960" s="10">
        <v>106.47</v>
      </c>
      <c r="G960" s="10">
        <f t="shared" si="44"/>
        <v>-0.15525500140884763</v>
      </c>
      <c r="H960" s="1">
        <f t="shared" si="42"/>
        <v>89.94</v>
      </c>
      <c r="I960" s="1">
        <f t="shared" si="43"/>
        <v>106.47</v>
      </c>
    </row>
    <row r="961" spans="1:9" ht="14.45" customHeight="1">
      <c r="A961" s="18">
        <v>9122167</v>
      </c>
      <c r="B961" s="18"/>
      <c r="C961" s="19" t="s">
        <v>53</v>
      </c>
      <c r="D961" s="22">
        <f>VLOOKUP(A961,'[1]Прайс-лист'!$A:$G,4,0)</f>
        <v>55.17</v>
      </c>
      <c r="E961" s="20" t="s">
        <v>2962</v>
      </c>
      <c r="F961" s="10">
        <v>65.3</v>
      </c>
      <c r="G961" s="10">
        <f t="shared" si="44"/>
        <v>-0.15513016845329242</v>
      </c>
      <c r="H961" s="1">
        <f t="shared" si="42"/>
        <v>55.17</v>
      </c>
      <c r="I961" s="1">
        <f t="shared" si="43"/>
        <v>65.3</v>
      </c>
    </row>
    <row r="962" spans="1:9" ht="14.45" customHeight="1">
      <c r="A962" s="18">
        <v>9125576</v>
      </c>
      <c r="B962" s="18"/>
      <c r="C962" s="19" t="s">
        <v>338</v>
      </c>
      <c r="D962" s="22">
        <f>VLOOKUP(A962,'[1]Прайс-лист'!$A:$G,4,0)</f>
        <v>2.17</v>
      </c>
      <c r="E962" s="20"/>
      <c r="F962" s="10">
        <v>2.41</v>
      </c>
      <c r="G962" s="10">
        <f t="shared" si="44"/>
        <v>-9.9585062240663991E-2</v>
      </c>
      <c r="H962" s="1">
        <f t="shared" si="42"/>
        <v>2.17</v>
      </c>
      <c r="I962" s="1">
        <f t="shared" si="43"/>
        <v>2.41</v>
      </c>
    </row>
    <row r="963" spans="1:9" ht="14.45" customHeight="1">
      <c r="A963" s="18">
        <v>9131853</v>
      </c>
      <c r="B963" s="18"/>
      <c r="C963" s="19" t="s">
        <v>123</v>
      </c>
      <c r="D963" s="22">
        <f>VLOOKUP(A963,'[1]Прайс-лист'!$A:$G,4,0)</f>
        <v>6.93</v>
      </c>
      <c r="E963" s="20" t="s">
        <v>2961</v>
      </c>
      <c r="F963" s="10">
        <v>7.7</v>
      </c>
      <c r="G963" s="10">
        <f t="shared" si="44"/>
        <v>-0.10000000000000009</v>
      </c>
      <c r="H963" s="1">
        <f t="shared" si="42"/>
        <v>6.93</v>
      </c>
      <c r="I963" s="1">
        <f t="shared" si="43"/>
        <v>7.7</v>
      </c>
    </row>
    <row r="964" spans="1:9" ht="14.45" customHeight="1">
      <c r="A964" s="18">
        <v>9131855</v>
      </c>
      <c r="B964" s="18"/>
      <c r="C964" s="19" t="s">
        <v>413</v>
      </c>
      <c r="D964" s="22">
        <f>VLOOKUP(A964,'[1]Прайс-лист'!$A:$G,4,0)</f>
        <v>4.3499999999999996</v>
      </c>
      <c r="E964" s="20"/>
      <c r="F964" s="10">
        <v>4.83</v>
      </c>
      <c r="G964" s="10">
        <f t="shared" si="44"/>
        <v>-9.9378881987577716E-2</v>
      </c>
      <c r="H964" s="1">
        <f t="shared" si="42"/>
        <v>4.3499999999999996</v>
      </c>
      <c r="I964" s="1">
        <f t="shared" si="43"/>
        <v>4.83</v>
      </c>
    </row>
    <row r="965" spans="1:9" ht="14.45" customHeight="1">
      <c r="A965" s="18">
        <v>9131857</v>
      </c>
      <c r="B965" s="18"/>
      <c r="C965" s="19" t="s">
        <v>301</v>
      </c>
      <c r="D965" s="22">
        <f>VLOOKUP(A965,'[1]Прайс-лист'!$A:$G,4,0)</f>
        <v>4.3499999999999996</v>
      </c>
      <c r="E965" s="20" t="s">
        <v>2952</v>
      </c>
      <c r="F965" s="10">
        <v>4.83</v>
      </c>
      <c r="G965" s="10">
        <f t="shared" si="44"/>
        <v>-9.9378881987577716E-2</v>
      </c>
      <c r="H965" s="1">
        <f t="shared" si="42"/>
        <v>4.3499999999999996</v>
      </c>
      <c r="I965" s="1">
        <f t="shared" si="43"/>
        <v>4.83</v>
      </c>
    </row>
    <row r="966" spans="1:9" ht="14.45" customHeight="1">
      <c r="A966" s="18">
        <v>9131861</v>
      </c>
      <c r="B966" s="18"/>
      <c r="C966" s="19" t="s">
        <v>123</v>
      </c>
      <c r="D966" s="22">
        <f>VLOOKUP(A966,'[1]Прайс-лист'!$A:$G,4,0)</f>
        <v>12.12</v>
      </c>
      <c r="E966" s="20"/>
      <c r="F966" s="10">
        <v>13.47</v>
      </c>
      <c r="G966" s="10">
        <f t="shared" si="44"/>
        <v>-0.1002227171492206</v>
      </c>
      <c r="H966" s="1">
        <f t="shared" si="42"/>
        <v>12.12</v>
      </c>
      <c r="I966" s="1">
        <f t="shared" si="43"/>
        <v>13.47</v>
      </c>
    </row>
    <row r="967" spans="1:9">
      <c r="A967" s="18">
        <v>9131862</v>
      </c>
      <c r="B967" s="18"/>
      <c r="C967" s="19" t="s">
        <v>123</v>
      </c>
      <c r="D967" s="22">
        <f>VLOOKUP(A967,'[1]Прайс-лист'!$A:$G,4,0)</f>
        <v>10.48</v>
      </c>
      <c r="E967" s="20" t="s">
        <v>3352</v>
      </c>
      <c r="F967" s="10">
        <v>7.7</v>
      </c>
      <c r="G967" s="10">
        <f t="shared" si="44"/>
        <v>0.36103896103896105</v>
      </c>
      <c r="H967" s="1">
        <f t="shared" si="42"/>
        <v>10.48</v>
      </c>
      <c r="I967" s="1">
        <f t="shared" si="43"/>
        <v>7.7</v>
      </c>
    </row>
    <row r="968" spans="1:9" ht="14.45" customHeight="1">
      <c r="A968" s="18">
        <v>9131863</v>
      </c>
      <c r="B968" s="18"/>
      <c r="C968" s="19" t="s">
        <v>123</v>
      </c>
      <c r="D968" s="22">
        <f>VLOOKUP(A968,'[1]Прайс-лист'!$A:$G,4,0)</f>
        <v>10.76</v>
      </c>
      <c r="E968" s="20"/>
      <c r="F968" s="10">
        <v>13.47</v>
      </c>
      <c r="G968" s="10">
        <f t="shared" si="44"/>
        <v>-0.20118782479584263</v>
      </c>
      <c r="H968" s="1">
        <f t="shared" si="42"/>
        <v>10.76</v>
      </c>
      <c r="I968" s="1">
        <f t="shared" si="43"/>
        <v>13.47</v>
      </c>
    </row>
    <row r="969" spans="1:9" ht="14.45" customHeight="1">
      <c r="A969" s="18">
        <v>9131865</v>
      </c>
      <c r="B969" s="18"/>
      <c r="C969" s="19" t="s">
        <v>123</v>
      </c>
      <c r="D969" s="22">
        <f>VLOOKUP(A969,'[1]Прайс-лист'!$A:$G,4,0)</f>
        <v>8.67</v>
      </c>
      <c r="E969" s="20" t="s">
        <v>2952</v>
      </c>
      <c r="F969" s="10">
        <v>9.6300000000000008</v>
      </c>
      <c r="G969" s="10">
        <f t="shared" si="44"/>
        <v>-9.9688473520249343E-2</v>
      </c>
      <c r="H969" s="1">
        <f t="shared" si="42"/>
        <v>8.67</v>
      </c>
      <c r="I969" s="1">
        <f t="shared" si="43"/>
        <v>9.6300000000000008</v>
      </c>
    </row>
    <row r="970" spans="1:9" ht="14.45" customHeight="1">
      <c r="A970" s="18">
        <v>9131873</v>
      </c>
      <c r="B970" s="18"/>
      <c r="C970" s="19" t="s">
        <v>368</v>
      </c>
      <c r="D970" s="22">
        <f>VLOOKUP(A970,'[1]Прайс-лист'!$A:$G,4,0)</f>
        <v>8.69</v>
      </c>
      <c r="E970" s="20"/>
      <c r="F970" s="10">
        <v>9.66</v>
      </c>
      <c r="G970" s="10">
        <f t="shared" si="44"/>
        <v>-0.10041407867494834</v>
      </c>
      <c r="H970" s="1">
        <f t="shared" si="42"/>
        <v>8.69</v>
      </c>
      <c r="I970" s="1">
        <f t="shared" si="43"/>
        <v>9.66</v>
      </c>
    </row>
    <row r="971" spans="1:9" ht="14.45" customHeight="1">
      <c r="A971" s="18">
        <v>9131877</v>
      </c>
      <c r="B971" s="18"/>
      <c r="C971" s="19" t="s">
        <v>414</v>
      </c>
      <c r="D971" s="22">
        <f>VLOOKUP(A971,'[1]Прайс-лист'!$A:$G,4,0)</f>
        <v>13.86</v>
      </c>
      <c r="E971" s="20" t="s">
        <v>2952</v>
      </c>
      <c r="F971" s="10">
        <v>15.4</v>
      </c>
      <c r="G971" s="10">
        <f t="shared" si="44"/>
        <v>-0.10000000000000009</v>
      </c>
      <c r="H971" s="1">
        <f t="shared" si="42"/>
        <v>13.86</v>
      </c>
      <c r="I971" s="1">
        <f t="shared" si="43"/>
        <v>15.4</v>
      </c>
    </row>
    <row r="972" spans="1:9" ht="14.45" customHeight="1">
      <c r="A972" s="18">
        <v>9131882</v>
      </c>
      <c r="B972" s="18"/>
      <c r="C972" s="19" t="s">
        <v>123</v>
      </c>
      <c r="D972" s="22">
        <f>VLOOKUP(A972,'[1]Прайс-лист'!$A:$G,4,0)</f>
        <v>22.5</v>
      </c>
      <c r="E972" s="20"/>
      <c r="F972" s="10">
        <v>25</v>
      </c>
      <c r="G972" s="10">
        <f t="shared" si="44"/>
        <v>-9.9999999999999978E-2</v>
      </c>
      <c r="H972" s="1">
        <f t="shared" si="42"/>
        <v>22.5</v>
      </c>
      <c r="I972" s="1">
        <f t="shared" si="43"/>
        <v>25</v>
      </c>
    </row>
    <row r="973" spans="1:9" ht="14.45" customHeight="1">
      <c r="A973" s="18">
        <v>9136387</v>
      </c>
      <c r="B973" s="18"/>
      <c r="C973" s="19" t="s">
        <v>53</v>
      </c>
      <c r="D973" s="22">
        <f>VLOOKUP(A973,'[1]Прайс-лист'!$A:$G,4,0)</f>
        <v>21.59</v>
      </c>
      <c r="E973" s="20"/>
      <c r="F973" s="10">
        <v>25.55</v>
      </c>
      <c r="G973" s="10">
        <f t="shared" si="44"/>
        <v>-0.15499021526418788</v>
      </c>
      <c r="H973" s="1">
        <f t="shared" si="42"/>
        <v>21.59</v>
      </c>
      <c r="I973" s="1">
        <f t="shared" si="43"/>
        <v>25.55</v>
      </c>
    </row>
    <row r="974" spans="1:9" ht="14.45" customHeight="1">
      <c r="A974" s="18">
        <v>9136532</v>
      </c>
      <c r="B974" s="18"/>
      <c r="C974" s="19" t="s">
        <v>415</v>
      </c>
      <c r="D974" s="22">
        <f>VLOOKUP(A974,'[1]Прайс-лист'!$A:$G,4,0)</f>
        <v>164.3</v>
      </c>
      <c r="E974" s="20"/>
      <c r="F974" s="10">
        <v>194.49</v>
      </c>
      <c r="G974" s="10">
        <f t="shared" si="44"/>
        <v>-0.1552264897938197</v>
      </c>
      <c r="H974" s="1">
        <f t="shared" si="42"/>
        <v>164.3</v>
      </c>
      <c r="I974" s="1">
        <f t="shared" si="43"/>
        <v>194.49</v>
      </c>
    </row>
    <row r="975" spans="1:9" ht="14.45" customHeight="1">
      <c r="A975" s="18">
        <v>9136639</v>
      </c>
      <c r="B975" s="18"/>
      <c r="C975" s="19" t="s">
        <v>50</v>
      </c>
      <c r="D975" s="22">
        <f>VLOOKUP(A975,'[1]Прайс-лист'!$A:$G,4,0)</f>
        <v>38.36</v>
      </c>
      <c r="E975" s="20" t="s">
        <v>2962</v>
      </c>
      <c r="F975" s="10">
        <v>45.25</v>
      </c>
      <c r="G975" s="10">
        <f t="shared" si="44"/>
        <v>-0.15226519337016575</v>
      </c>
      <c r="H975" s="1">
        <f t="shared" ref="H975:H1038" si="45">IF(AND(D975&gt;0,F975&gt;0),D975,0)</f>
        <v>38.36</v>
      </c>
      <c r="I975" s="1">
        <f t="shared" ref="I975:I1038" si="46">IF(AND(D975&gt;0,F975&gt;0),F975,0)</f>
        <v>45.25</v>
      </c>
    </row>
    <row r="976" spans="1:9" ht="14.45" customHeight="1">
      <c r="A976" s="18">
        <v>9139801</v>
      </c>
      <c r="B976" s="18"/>
      <c r="C976" s="19" t="s">
        <v>397</v>
      </c>
      <c r="D976" s="22">
        <f>VLOOKUP(A976,'[1]Прайс-лист'!$A:$G,4,0)</f>
        <v>2.5299999999999998</v>
      </c>
      <c r="E976" s="20"/>
      <c r="F976" s="10">
        <v>12.07</v>
      </c>
      <c r="G976" s="10">
        <f t="shared" si="44"/>
        <v>-0.79038939519469764</v>
      </c>
      <c r="H976" s="1">
        <f t="shared" si="45"/>
        <v>2.5299999999999998</v>
      </c>
      <c r="I976" s="1">
        <f t="shared" si="46"/>
        <v>12.07</v>
      </c>
    </row>
    <row r="977" spans="1:9" ht="14.45" customHeight="1">
      <c r="A977" s="18">
        <v>9139803</v>
      </c>
      <c r="B977" s="18"/>
      <c r="C977" s="19" t="s">
        <v>397</v>
      </c>
      <c r="D977" s="22">
        <f>VLOOKUP(A977,'[1]Прайс-лист'!$A:$G,4,0)</f>
        <v>7.61</v>
      </c>
      <c r="E977" s="20"/>
      <c r="F977" s="10">
        <v>8.4499999999999993</v>
      </c>
      <c r="G977" s="10">
        <f t="shared" si="44"/>
        <v>-9.9408284023668525E-2</v>
      </c>
      <c r="H977" s="1">
        <f t="shared" si="45"/>
        <v>7.61</v>
      </c>
      <c r="I977" s="1">
        <f t="shared" si="46"/>
        <v>8.4499999999999993</v>
      </c>
    </row>
    <row r="978" spans="1:9" ht="14.45" customHeight="1">
      <c r="A978" s="18">
        <v>9139825</v>
      </c>
      <c r="B978" s="18"/>
      <c r="C978" s="19" t="s">
        <v>397</v>
      </c>
      <c r="D978" s="22">
        <f>VLOOKUP(A978,'[1]Прайс-лист'!$A:$G,4,0)</f>
        <v>13.03</v>
      </c>
      <c r="E978" s="20" t="s">
        <v>2967</v>
      </c>
      <c r="F978" s="10">
        <v>14.48</v>
      </c>
      <c r="G978" s="10">
        <f t="shared" si="44"/>
        <v>-0.10013812154696144</v>
      </c>
      <c r="H978" s="1">
        <f t="shared" si="45"/>
        <v>13.03</v>
      </c>
      <c r="I978" s="1">
        <f t="shared" si="46"/>
        <v>14.48</v>
      </c>
    </row>
    <row r="979" spans="1:9" ht="14.45" customHeight="1">
      <c r="A979" s="18">
        <v>9139927</v>
      </c>
      <c r="B979" s="18"/>
      <c r="C979" s="19" t="s">
        <v>36</v>
      </c>
      <c r="D979" s="22">
        <f>VLOOKUP(A979,'[1]Прайс-лист'!$A:$G,4,0)</f>
        <v>103.14</v>
      </c>
      <c r="E979" s="20"/>
      <c r="F979" s="10">
        <v>122.09</v>
      </c>
      <c r="G979" s="10">
        <f t="shared" si="44"/>
        <v>-0.15521336718813994</v>
      </c>
      <c r="H979" s="1">
        <f t="shared" si="45"/>
        <v>103.14</v>
      </c>
      <c r="I979" s="1">
        <f t="shared" si="46"/>
        <v>122.09</v>
      </c>
    </row>
    <row r="980" spans="1:9" ht="14.45" customHeight="1">
      <c r="A980" s="18">
        <v>9141860</v>
      </c>
      <c r="B980" s="18"/>
      <c r="C980" s="19" t="s">
        <v>97</v>
      </c>
      <c r="D980" s="22">
        <f>VLOOKUP(A980,'[1]Прайс-лист'!$A:$G,4,0)</f>
        <v>51.04</v>
      </c>
      <c r="E980" s="20"/>
      <c r="F980" s="10">
        <v>56.71</v>
      </c>
      <c r="G980" s="10">
        <f t="shared" ref="G980:G1043" si="47">IF(F980=0,"q",D980/F980-1)</f>
        <v>-9.9982366425674485E-2</v>
      </c>
      <c r="H980" s="1">
        <f t="shared" si="45"/>
        <v>51.04</v>
      </c>
      <c r="I980" s="1">
        <f t="shared" si="46"/>
        <v>56.71</v>
      </c>
    </row>
    <row r="981" spans="1:9" ht="14.45" customHeight="1">
      <c r="A981" s="18">
        <v>9141863</v>
      </c>
      <c r="B981" s="18"/>
      <c r="C981" s="19" t="s">
        <v>416</v>
      </c>
      <c r="D981" s="22">
        <f>VLOOKUP(A981,'[1]Прайс-лист'!$A:$G,4,0)</f>
        <v>36.93</v>
      </c>
      <c r="E981" s="20"/>
      <c r="F981" s="10">
        <v>41.03</v>
      </c>
      <c r="G981" s="10">
        <f t="shared" si="47"/>
        <v>-9.9926882768705871E-2</v>
      </c>
      <c r="H981" s="1">
        <f t="shared" si="45"/>
        <v>36.93</v>
      </c>
      <c r="I981" s="1">
        <f t="shared" si="46"/>
        <v>41.03</v>
      </c>
    </row>
    <row r="982" spans="1:9" ht="14.45" customHeight="1">
      <c r="A982" s="18">
        <v>9141915</v>
      </c>
      <c r="B982" s="18"/>
      <c r="C982" s="19" t="s">
        <v>97</v>
      </c>
      <c r="D982" s="22">
        <f>VLOOKUP(A982,'[1]Прайс-лист'!$A:$G,4,0)</f>
        <v>7.61</v>
      </c>
      <c r="E982" s="20"/>
      <c r="F982" s="10">
        <v>8.4499999999999993</v>
      </c>
      <c r="G982" s="10">
        <f t="shared" si="47"/>
        <v>-9.9408284023668525E-2</v>
      </c>
      <c r="H982" s="1">
        <f t="shared" si="45"/>
        <v>7.61</v>
      </c>
      <c r="I982" s="1">
        <f t="shared" si="46"/>
        <v>8.4499999999999993</v>
      </c>
    </row>
    <row r="983" spans="1:9" ht="14.45" customHeight="1">
      <c r="A983" s="18">
        <v>9141918</v>
      </c>
      <c r="B983" s="18"/>
      <c r="C983" s="19" t="s">
        <v>417</v>
      </c>
      <c r="D983" s="22">
        <f>VLOOKUP(A983,'[1]Прайс-лист'!$A:$G,4,0)</f>
        <v>12.12</v>
      </c>
      <c r="E983" s="20" t="s">
        <v>2952</v>
      </c>
      <c r="F983" s="10">
        <v>13.47</v>
      </c>
      <c r="G983" s="10">
        <f t="shared" si="47"/>
        <v>-0.1002227171492206</v>
      </c>
      <c r="H983" s="1">
        <f t="shared" si="45"/>
        <v>12.12</v>
      </c>
      <c r="I983" s="1">
        <f t="shared" si="46"/>
        <v>13.47</v>
      </c>
    </row>
    <row r="984" spans="1:9" ht="14.45" customHeight="1">
      <c r="A984" s="18">
        <v>9148477</v>
      </c>
      <c r="B984" s="18"/>
      <c r="C984" s="19" t="s">
        <v>418</v>
      </c>
      <c r="D984" s="22">
        <f>VLOOKUP(A984,'[1]Прайс-лист'!$A:$G,4,0)</f>
        <v>1533.84</v>
      </c>
      <c r="E984" s="20"/>
      <c r="F984" s="10">
        <v>1815.67</v>
      </c>
      <c r="G984" s="10">
        <f t="shared" si="47"/>
        <v>-0.15522093772546786</v>
      </c>
      <c r="H984" s="1">
        <f t="shared" si="45"/>
        <v>1533.84</v>
      </c>
      <c r="I984" s="1">
        <f t="shared" si="46"/>
        <v>1815.67</v>
      </c>
    </row>
    <row r="985" spans="1:9" ht="14.45" customHeight="1">
      <c r="A985" s="18">
        <v>9152890</v>
      </c>
      <c r="B985" s="18"/>
      <c r="C985" s="19" t="s">
        <v>123</v>
      </c>
      <c r="D985" s="22">
        <f>VLOOKUP(A985,'[1]Прайс-лист'!$A:$G,4,0)</f>
        <v>13.86</v>
      </c>
      <c r="E985" s="20"/>
      <c r="F985" s="10">
        <v>15.4</v>
      </c>
      <c r="G985" s="10">
        <f t="shared" si="47"/>
        <v>-0.10000000000000009</v>
      </c>
      <c r="H985" s="1">
        <f t="shared" si="45"/>
        <v>13.86</v>
      </c>
      <c r="I985" s="1">
        <f t="shared" si="46"/>
        <v>15.4</v>
      </c>
    </row>
    <row r="986" spans="1:9" ht="14.45" customHeight="1">
      <c r="A986" s="18">
        <v>9152893</v>
      </c>
      <c r="B986" s="18"/>
      <c r="C986" s="19" t="s">
        <v>123</v>
      </c>
      <c r="D986" s="22">
        <f>VLOOKUP(A986,'[1]Прайс-лист'!$A:$G,4,0)</f>
        <v>17.309999999999999</v>
      </c>
      <c r="E986" s="20" t="s">
        <v>2952</v>
      </c>
      <c r="F986" s="10">
        <v>19.23</v>
      </c>
      <c r="G986" s="10">
        <f t="shared" si="47"/>
        <v>-9.9843993759750505E-2</v>
      </c>
      <c r="H986" s="1">
        <f t="shared" si="45"/>
        <v>17.309999999999999</v>
      </c>
      <c r="I986" s="1">
        <f t="shared" si="46"/>
        <v>19.23</v>
      </c>
    </row>
    <row r="987" spans="1:9" ht="14.45" customHeight="1">
      <c r="A987" s="18">
        <v>9152894</v>
      </c>
      <c r="B987" s="18"/>
      <c r="C987" s="19" t="s">
        <v>123</v>
      </c>
      <c r="D987" s="22">
        <f>VLOOKUP(A987,'[1]Прайс-лист'!$A:$G,4,0)</f>
        <v>8.67</v>
      </c>
      <c r="E987" s="20"/>
      <c r="F987" s="10">
        <v>9.6300000000000008</v>
      </c>
      <c r="G987" s="10">
        <f t="shared" si="47"/>
        <v>-9.9688473520249343E-2</v>
      </c>
      <c r="H987" s="1">
        <f t="shared" si="45"/>
        <v>8.67</v>
      </c>
      <c r="I987" s="1">
        <f t="shared" si="46"/>
        <v>9.6300000000000008</v>
      </c>
    </row>
    <row r="988" spans="1:9" ht="14.45" customHeight="1">
      <c r="A988" s="18">
        <v>9153476</v>
      </c>
      <c r="B988" s="18"/>
      <c r="C988" s="19" t="s">
        <v>386</v>
      </c>
      <c r="D988" s="22">
        <f>VLOOKUP(A988,'[1]Прайс-лист'!$A:$G,4,0)</f>
        <v>24.01</v>
      </c>
      <c r="E988" s="20"/>
      <c r="F988" s="10">
        <v>159</v>
      </c>
      <c r="G988" s="10">
        <f t="shared" si="47"/>
        <v>-0.84899371069182394</v>
      </c>
      <c r="H988" s="1">
        <f t="shared" si="45"/>
        <v>24.01</v>
      </c>
      <c r="I988" s="1">
        <f t="shared" si="46"/>
        <v>159</v>
      </c>
    </row>
    <row r="989" spans="1:9">
      <c r="A989" s="18">
        <v>9156021</v>
      </c>
      <c r="B989" s="18"/>
      <c r="C989" s="19" t="s">
        <v>108</v>
      </c>
      <c r="D989" s="22">
        <f>VLOOKUP(A989,'[1]Прайс-лист'!$A:$G,4,0)</f>
        <v>210.81</v>
      </c>
      <c r="E989" s="20"/>
      <c r="F989" s="10">
        <v>234.23</v>
      </c>
      <c r="G989" s="10">
        <f t="shared" si="47"/>
        <v>-9.9987192076164355E-2</v>
      </c>
      <c r="H989" s="1">
        <f t="shared" si="45"/>
        <v>210.81</v>
      </c>
      <c r="I989" s="1">
        <f t="shared" si="46"/>
        <v>234.23</v>
      </c>
    </row>
    <row r="990" spans="1:9">
      <c r="A990" s="18">
        <v>9158575</v>
      </c>
      <c r="B990" s="18"/>
      <c r="C990" s="19" t="s">
        <v>312</v>
      </c>
      <c r="D990" s="22">
        <f>VLOOKUP(A990,'[1]Прайс-лист'!$A:$G,4,0)</f>
        <v>2.56</v>
      </c>
      <c r="E990" s="20"/>
      <c r="F990" s="10">
        <v>2.84</v>
      </c>
      <c r="G990" s="10">
        <f t="shared" si="47"/>
        <v>-9.8591549295774628E-2</v>
      </c>
      <c r="H990" s="1">
        <f t="shared" si="45"/>
        <v>2.56</v>
      </c>
      <c r="I990" s="1">
        <f t="shared" si="46"/>
        <v>2.84</v>
      </c>
    </row>
    <row r="991" spans="1:9" ht="14.45" customHeight="1">
      <c r="A991" s="18">
        <v>9160607</v>
      </c>
      <c r="B991" s="18"/>
      <c r="C991" s="19" t="s">
        <v>419</v>
      </c>
      <c r="D991" s="22">
        <f>VLOOKUP(A991,'[1]Прайс-лист'!$A:$G,4,0)</f>
        <v>362.17</v>
      </c>
      <c r="E991" s="20"/>
      <c r="F991" s="10">
        <v>428.72</v>
      </c>
      <c r="G991" s="10">
        <f t="shared" si="47"/>
        <v>-0.1552295204329166</v>
      </c>
      <c r="H991" s="1">
        <f t="shared" si="45"/>
        <v>362.17</v>
      </c>
      <c r="I991" s="1">
        <f t="shared" si="46"/>
        <v>428.72</v>
      </c>
    </row>
    <row r="992" spans="1:9" ht="14.45" customHeight="1">
      <c r="A992" s="18">
        <v>9167602</v>
      </c>
      <c r="B992" s="18"/>
      <c r="C992" s="19" t="s">
        <v>420</v>
      </c>
      <c r="D992" s="22">
        <f>VLOOKUP(A992,'[1]Прайс-лист'!$A:$G,4,0)</f>
        <v>47.97</v>
      </c>
      <c r="E992" s="20" t="s">
        <v>2952</v>
      </c>
      <c r="F992" s="10">
        <v>56.78</v>
      </c>
      <c r="G992" s="10">
        <f t="shared" si="47"/>
        <v>-0.15516026769989433</v>
      </c>
      <c r="H992" s="1">
        <f t="shared" si="45"/>
        <v>47.97</v>
      </c>
      <c r="I992" s="1">
        <f t="shared" si="46"/>
        <v>56.78</v>
      </c>
    </row>
    <row r="993" spans="1:9" ht="14.45" customHeight="1">
      <c r="A993" s="18">
        <v>9170517</v>
      </c>
      <c r="B993" s="18"/>
      <c r="C993" s="19" t="s">
        <v>68</v>
      </c>
      <c r="D993" s="22">
        <f>VLOOKUP(A993,'[1]Прайс-лист'!$A:$G,4,0)</f>
        <v>39.58</v>
      </c>
      <c r="E993" s="20"/>
      <c r="F993" s="10">
        <v>46.85</v>
      </c>
      <c r="G993" s="10">
        <f t="shared" si="47"/>
        <v>-0.15517609391675569</v>
      </c>
      <c r="H993" s="1">
        <f t="shared" si="45"/>
        <v>39.58</v>
      </c>
      <c r="I993" s="1">
        <f t="shared" si="46"/>
        <v>46.85</v>
      </c>
    </row>
    <row r="994" spans="1:9">
      <c r="A994" s="18">
        <v>9172766</v>
      </c>
      <c r="B994" s="18"/>
      <c r="C994" s="19" t="s">
        <v>97</v>
      </c>
      <c r="D994" s="22">
        <f>VLOOKUP(A994,'[1]Прайс-лист'!$A:$G,4,0)</f>
        <v>5.1100000000000003</v>
      </c>
      <c r="E994" s="20"/>
      <c r="F994" s="10">
        <v>5.68</v>
      </c>
      <c r="G994" s="10">
        <f t="shared" si="47"/>
        <v>-0.10035211267605626</v>
      </c>
      <c r="H994" s="1">
        <f t="shared" si="45"/>
        <v>5.1100000000000003</v>
      </c>
      <c r="I994" s="1">
        <f t="shared" si="46"/>
        <v>5.68</v>
      </c>
    </row>
    <row r="995" spans="1:9" ht="14.45" customHeight="1">
      <c r="A995" s="18">
        <v>9173928</v>
      </c>
      <c r="B995" s="18"/>
      <c r="C995" s="19" t="s">
        <v>54</v>
      </c>
      <c r="D995" s="22">
        <f>VLOOKUP(A995,'[1]Прайс-лист'!$A:$G,4,0)</f>
        <v>29.79</v>
      </c>
      <c r="E995" s="20"/>
      <c r="F995" s="10">
        <v>35.14</v>
      </c>
      <c r="G995" s="10">
        <f t="shared" si="47"/>
        <v>-0.15224815025611838</v>
      </c>
      <c r="H995" s="1">
        <f t="shared" si="45"/>
        <v>29.79</v>
      </c>
      <c r="I995" s="1">
        <f t="shared" si="46"/>
        <v>35.14</v>
      </c>
    </row>
    <row r="996" spans="1:9" ht="14.45" customHeight="1">
      <c r="A996" s="18">
        <v>9176228</v>
      </c>
      <c r="B996" s="18"/>
      <c r="C996" s="19" t="s">
        <v>36</v>
      </c>
      <c r="D996" s="22">
        <f>VLOOKUP(A996,'[1]Прайс-лист'!$A:$G,4,0)</f>
        <v>19.190000000000001</v>
      </c>
      <c r="E996" s="20"/>
      <c r="F996" s="10">
        <v>22.71</v>
      </c>
      <c r="G996" s="10">
        <f t="shared" si="47"/>
        <v>-0.15499779832672833</v>
      </c>
      <c r="H996" s="1">
        <f t="shared" si="45"/>
        <v>19.190000000000001</v>
      </c>
      <c r="I996" s="1">
        <f t="shared" si="46"/>
        <v>22.71</v>
      </c>
    </row>
    <row r="997" spans="1:9" ht="14.45" customHeight="1">
      <c r="A997" s="18">
        <v>9179585</v>
      </c>
      <c r="B997" s="18"/>
      <c r="C997" s="19" t="s">
        <v>421</v>
      </c>
      <c r="D997" s="22">
        <f>VLOOKUP(A997,'[1]Прайс-лист'!$A:$G,4,0)</f>
        <v>89.94</v>
      </c>
      <c r="E997" s="20"/>
      <c r="F997" s="10">
        <v>106.47</v>
      </c>
      <c r="G997" s="10">
        <f t="shared" si="47"/>
        <v>-0.15525500140884763</v>
      </c>
      <c r="H997" s="1">
        <f t="shared" si="45"/>
        <v>89.94</v>
      </c>
      <c r="I997" s="1">
        <f t="shared" si="46"/>
        <v>106.47</v>
      </c>
    </row>
    <row r="998" spans="1:9" ht="14.45" customHeight="1">
      <c r="A998" s="18">
        <v>9181284</v>
      </c>
      <c r="B998" s="18"/>
      <c r="C998" s="19" t="s">
        <v>123</v>
      </c>
      <c r="D998" s="22">
        <f>VLOOKUP(A998,'[1]Прайс-лист'!$A:$G,4,0)</f>
        <v>16.309999999999999</v>
      </c>
      <c r="E998" s="20"/>
      <c r="F998" s="10">
        <v>18.12</v>
      </c>
      <c r="G998" s="10">
        <f t="shared" si="47"/>
        <v>-9.9889624724061932E-2</v>
      </c>
      <c r="H998" s="1">
        <f t="shared" si="45"/>
        <v>16.309999999999999</v>
      </c>
      <c r="I998" s="1">
        <f t="shared" si="46"/>
        <v>18.12</v>
      </c>
    </row>
    <row r="999" spans="1:9" ht="14.45" customHeight="1">
      <c r="A999" s="18">
        <v>9182221</v>
      </c>
      <c r="B999" s="18"/>
      <c r="C999" s="19" t="s">
        <v>422</v>
      </c>
      <c r="D999" s="22">
        <f>VLOOKUP(A999,'[1]Прайс-лист'!$A:$G,4,0)</f>
        <v>293.82</v>
      </c>
      <c r="E999" s="20"/>
      <c r="F999" s="10">
        <v>343.54</v>
      </c>
      <c r="G999" s="10">
        <f t="shared" si="47"/>
        <v>-0.1447284159049893</v>
      </c>
      <c r="H999" s="1">
        <f t="shared" si="45"/>
        <v>293.82</v>
      </c>
      <c r="I999" s="1">
        <f t="shared" si="46"/>
        <v>343.54</v>
      </c>
    </row>
    <row r="1000" spans="1:9" ht="14.45" customHeight="1">
      <c r="A1000" s="18">
        <v>9182350</v>
      </c>
      <c r="B1000" s="18"/>
      <c r="C1000" s="19" t="s">
        <v>423</v>
      </c>
      <c r="D1000" s="22">
        <f>VLOOKUP(A1000,'[1]Прайс-лист'!$A:$G,4,0)</f>
        <v>12562.14</v>
      </c>
      <c r="E1000" s="20"/>
      <c r="F1000" s="10">
        <v>14870.31</v>
      </c>
      <c r="G1000" s="10">
        <f t="shared" si="47"/>
        <v>-0.1552200324001316</v>
      </c>
      <c r="H1000" s="1">
        <f t="shared" si="45"/>
        <v>12562.14</v>
      </c>
      <c r="I1000" s="1">
        <f t="shared" si="46"/>
        <v>14870.31</v>
      </c>
    </row>
    <row r="1001" spans="1:9" ht="14.45" customHeight="1">
      <c r="A1001" s="18">
        <v>9182507</v>
      </c>
      <c r="B1001" s="18"/>
      <c r="C1001" s="19" t="s">
        <v>308</v>
      </c>
      <c r="D1001" s="22">
        <f>VLOOKUP(A1001,'[1]Прайс-лист'!$A:$G,4,0)</f>
        <v>3031.7</v>
      </c>
      <c r="E1001" s="20"/>
      <c r="F1001" s="10">
        <v>3588.75</v>
      </c>
      <c r="G1001" s="10">
        <f t="shared" si="47"/>
        <v>-0.15522117729014284</v>
      </c>
      <c r="H1001" s="1">
        <f t="shared" si="45"/>
        <v>3031.7</v>
      </c>
      <c r="I1001" s="1">
        <f t="shared" si="46"/>
        <v>3588.75</v>
      </c>
    </row>
    <row r="1002" spans="1:9" ht="14.45" customHeight="1">
      <c r="A1002" s="18">
        <v>9182508</v>
      </c>
      <c r="B1002" s="18"/>
      <c r="C1002" s="19" t="s">
        <v>308</v>
      </c>
      <c r="D1002" s="22">
        <f>VLOOKUP(A1002,'[1]Прайс-лист'!$A:$G,4,0)</f>
        <v>5051.24</v>
      </c>
      <c r="E1002" s="20"/>
      <c r="F1002" s="10">
        <v>5979.36</v>
      </c>
      <c r="G1002" s="10">
        <f t="shared" si="47"/>
        <v>-0.15522062561879535</v>
      </c>
      <c r="H1002" s="1">
        <f t="shared" si="45"/>
        <v>5051.24</v>
      </c>
      <c r="I1002" s="1">
        <f t="shared" si="46"/>
        <v>5979.36</v>
      </c>
    </row>
    <row r="1003" spans="1:9" ht="14.45" customHeight="1">
      <c r="A1003" s="18">
        <v>9182509</v>
      </c>
      <c r="B1003" s="18"/>
      <c r="C1003" s="19" t="s">
        <v>424</v>
      </c>
      <c r="D1003" s="22">
        <f>VLOOKUP(A1003,'[1]Прайс-лист'!$A:$G,4,0)</f>
        <v>22898.48</v>
      </c>
      <c r="E1003" s="20"/>
      <c r="F1003" s="10">
        <v>27105.84</v>
      </c>
      <c r="G1003" s="10">
        <f t="shared" si="47"/>
        <v>-0.15521968697520538</v>
      </c>
      <c r="H1003" s="1">
        <f t="shared" si="45"/>
        <v>22898.48</v>
      </c>
      <c r="I1003" s="1">
        <f t="shared" si="46"/>
        <v>27105.84</v>
      </c>
    </row>
    <row r="1004" spans="1:9" ht="14.45" customHeight="1">
      <c r="A1004" s="18">
        <v>9182510</v>
      </c>
      <c r="B1004" s="18"/>
      <c r="C1004" s="19" t="s">
        <v>425</v>
      </c>
      <c r="D1004" s="22">
        <f>VLOOKUP(A1004,'[1]Прайс-лист'!$A:$G,4,0)</f>
        <v>1918.8</v>
      </c>
      <c r="E1004" s="20"/>
      <c r="F1004" s="10">
        <v>2271.36</v>
      </c>
      <c r="G1004" s="10">
        <f t="shared" si="47"/>
        <v>-0.15521978021978033</v>
      </c>
      <c r="H1004" s="1">
        <f t="shared" si="45"/>
        <v>1918.8</v>
      </c>
      <c r="I1004" s="1">
        <f t="shared" si="46"/>
        <v>2271.36</v>
      </c>
    </row>
    <row r="1005" spans="1:9" ht="14.45" customHeight="1">
      <c r="A1005" s="18">
        <v>9182511</v>
      </c>
      <c r="B1005" s="18"/>
      <c r="C1005" s="19" t="s">
        <v>426</v>
      </c>
      <c r="D1005" s="22">
        <f>VLOOKUP(A1005,'[1]Прайс-лист'!$A:$G,4,0)</f>
        <v>227.86</v>
      </c>
      <c r="E1005" s="20"/>
      <c r="F1005" s="10">
        <v>269.72000000000003</v>
      </c>
      <c r="G1005" s="10">
        <f t="shared" si="47"/>
        <v>-0.15519798309357857</v>
      </c>
      <c r="H1005" s="1">
        <f t="shared" si="45"/>
        <v>227.86</v>
      </c>
      <c r="I1005" s="1">
        <f t="shared" si="46"/>
        <v>269.72000000000003</v>
      </c>
    </row>
    <row r="1006" spans="1:9" ht="14.45" customHeight="1">
      <c r="A1006" s="18">
        <v>9183205</v>
      </c>
      <c r="B1006" s="18"/>
      <c r="C1006" s="19" t="s">
        <v>88</v>
      </c>
      <c r="D1006" s="22">
        <f>VLOOKUP(A1006,'[1]Прайс-лист'!$A:$G,4,0)</f>
        <v>26.38</v>
      </c>
      <c r="E1006" s="20" t="s">
        <v>2961</v>
      </c>
      <c r="F1006" s="10">
        <v>31.23</v>
      </c>
      <c r="G1006" s="10">
        <f t="shared" si="47"/>
        <v>-0.15529939161063089</v>
      </c>
      <c r="H1006" s="1">
        <f t="shared" si="45"/>
        <v>26.38</v>
      </c>
      <c r="I1006" s="1">
        <f t="shared" si="46"/>
        <v>31.23</v>
      </c>
    </row>
    <row r="1007" spans="1:9" ht="14.45" customHeight="1">
      <c r="A1007" s="18">
        <v>9183206</v>
      </c>
      <c r="B1007" s="18"/>
      <c r="C1007" s="19" t="s">
        <v>52</v>
      </c>
      <c r="D1007" s="22">
        <f>VLOOKUP(A1007,'[1]Прайс-лист'!$A:$G,4,0)</f>
        <v>34.520000000000003</v>
      </c>
      <c r="E1007" s="20" t="s">
        <v>2952</v>
      </c>
      <c r="F1007" s="10">
        <v>40.729999999999997</v>
      </c>
      <c r="G1007" s="10">
        <f t="shared" si="47"/>
        <v>-0.15246746869629246</v>
      </c>
      <c r="H1007" s="1">
        <f t="shared" si="45"/>
        <v>34.520000000000003</v>
      </c>
      <c r="I1007" s="1">
        <f t="shared" si="46"/>
        <v>40.729999999999997</v>
      </c>
    </row>
    <row r="1008" spans="1:9" ht="14.45" customHeight="1">
      <c r="A1008" s="18">
        <v>9183208</v>
      </c>
      <c r="B1008" s="18"/>
      <c r="C1008" s="19" t="s">
        <v>44</v>
      </c>
      <c r="D1008" s="22">
        <f>VLOOKUP(A1008,'[1]Прайс-лист'!$A:$G,4,0)</f>
        <v>47.97</v>
      </c>
      <c r="E1008" s="20" t="s">
        <v>2952</v>
      </c>
      <c r="F1008" s="10">
        <v>56.78</v>
      </c>
      <c r="G1008" s="10">
        <f t="shared" si="47"/>
        <v>-0.15516026769989433</v>
      </c>
      <c r="H1008" s="1">
        <f t="shared" si="45"/>
        <v>47.97</v>
      </c>
      <c r="I1008" s="1">
        <f t="shared" si="46"/>
        <v>56.78</v>
      </c>
    </row>
    <row r="1009" spans="1:9" ht="14.45" customHeight="1">
      <c r="A1009" s="18">
        <v>9183385</v>
      </c>
      <c r="B1009" s="18"/>
      <c r="C1009" s="19" t="s">
        <v>108</v>
      </c>
      <c r="D1009" s="22">
        <f>VLOOKUP(A1009,'[1]Прайс-лист'!$A:$G,4,0)</f>
        <v>106.73</v>
      </c>
      <c r="E1009" s="20"/>
      <c r="F1009" s="10">
        <v>126.34</v>
      </c>
      <c r="G1009" s="10">
        <f t="shared" si="47"/>
        <v>-0.15521608358397976</v>
      </c>
      <c r="H1009" s="1">
        <f t="shared" si="45"/>
        <v>106.73</v>
      </c>
      <c r="I1009" s="1">
        <f t="shared" si="46"/>
        <v>126.34</v>
      </c>
    </row>
    <row r="1010" spans="1:9" ht="14.45" customHeight="1">
      <c r="A1010" s="18">
        <v>9184379</v>
      </c>
      <c r="B1010" s="18"/>
      <c r="C1010" s="19" t="s">
        <v>427</v>
      </c>
      <c r="D1010" s="22">
        <f>VLOOKUP(A1010,'[1]Прайс-лист'!$A:$G,4,0)</f>
        <v>28.77</v>
      </c>
      <c r="E1010" s="20"/>
      <c r="F1010" s="10">
        <v>33.950000000000003</v>
      </c>
      <c r="G1010" s="10">
        <f t="shared" si="47"/>
        <v>-0.15257731958762899</v>
      </c>
      <c r="H1010" s="1">
        <f t="shared" si="45"/>
        <v>28.77</v>
      </c>
      <c r="I1010" s="1">
        <f t="shared" si="46"/>
        <v>33.950000000000003</v>
      </c>
    </row>
    <row r="1011" spans="1:9" ht="14.45" customHeight="1">
      <c r="A1011" s="18">
        <v>9186377</v>
      </c>
      <c r="B1011" s="18"/>
      <c r="C1011" s="19" t="s">
        <v>428</v>
      </c>
      <c r="D1011" s="22">
        <f>VLOOKUP(A1011,'[1]Прайс-лист'!$A:$G,4,0)</f>
        <v>40.44</v>
      </c>
      <c r="E1011" s="20"/>
      <c r="F1011" s="10">
        <v>96.1</v>
      </c>
      <c r="G1011" s="10">
        <f t="shared" si="47"/>
        <v>-0.5791883454734652</v>
      </c>
      <c r="H1011" s="1">
        <f t="shared" si="45"/>
        <v>40.44</v>
      </c>
      <c r="I1011" s="1">
        <f t="shared" si="46"/>
        <v>96.1</v>
      </c>
    </row>
    <row r="1012" spans="1:9" ht="14.45" customHeight="1">
      <c r="A1012" s="18">
        <v>9187694</v>
      </c>
      <c r="B1012" s="18"/>
      <c r="C1012" s="19" t="s">
        <v>36</v>
      </c>
      <c r="D1012" s="22">
        <f>VLOOKUP(A1012,'[1]Прайс-лист'!$A:$G,4,0)</f>
        <v>7.58</v>
      </c>
      <c r="E1012" s="20"/>
      <c r="F1012" s="10">
        <v>42.59</v>
      </c>
      <c r="G1012" s="10">
        <f t="shared" si="47"/>
        <v>-0.82202394928386946</v>
      </c>
      <c r="H1012" s="1">
        <f t="shared" si="45"/>
        <v>7.58</v>
      </c>
      <c r="I1012" s="1">
        <f t="shared" si="46"/>
        <v>42.59</v>
      </c>
    </row>
    <row r="1013" spans="1:9" ht="14.45" customHeight="1">
      <c r="A1013" s="18">
        <v>9188288</v>
      </c>
      <c r="B1013" s="18"/>
      <c r="C1013" s="19" t="s">
        <v>429</v>
      </c>
      <c r="D1013" s="22">
        <f>VLOOKUP(A1013,'[1]Прайс-лист'!$A:$G,4,0)</f>
        <v>39.58</v>
      </c>
      <c r="E1013" s="20"/>
      <c r="F1013" s="10">
        <v>46.85</v>
      </c>
      <c r="G1013" s="10">
        <f t="shared" si="47"/>
        <v>-0.15517609391675569</v>
      </c>
      <c r="H1013" s="1">
        <f t="shared" si="45"/>
        <v>39.58</v>
      </c>
      <c r="I1013" s="1">
        <f t="shared" si="46"/>
        <v>46.85</v>
      </c>
    </row>
    <row r="1014" spans="1:9" ht="14.45" customHeight="1">
      <c r="A1014" s="18">
        <v>9188290</v>
      </c>
      <c r="B1014" s="18"/>
      <c r="C1014" s="19" t="s">
        <v>363</v>
      </c>
      <c r="D1014" s="22">
        <f>VLOOKUP(A1014,'[1]Прайс-лист'!$A:$G,4,0)</f>
        <v>5.05</v>
      </c>
      <c r="E1014" s="20"/>
      <c r="F1014" s="10">
        <v>15.62</v>
      </c>
      <c r="G1014" s="10">
        <f t="shared" si="47"/>
        <v>-0.67669654289372594</v>
      </c>
      <c r="H1014" s="1">
        <f t="shared" si="45"/>
        <v>5.05</v>
      </c>
      <c r="I1014" s="1">
        <f t="shared" si="46"/>
        <v>15.62</v>
      </c>
    </row>
    <row r="1015" spans="1:9" ht="14.45" customHeight="1">
      <c r="A1015" s="18">
        <v>9189082</v>
      </c>
      <c r="B1015" s="18"/>
      <c r="C1015" s="19" t="s">
        <v>108</v>
      </c>
      <c r="D1015" s="22">
        <f>VLOOKUP(A1015,'[1]Прайс-лист'!$A:$G,4,0)</f>
        <v>25.18</v>
      </c>
      <c r="E1015" s="20"/>
      <c r="F1015" s="10">
        <v>29.81</v>
      </c>
      <c r="G1015" s="10">
        <f t="shared" si="47"/>
        <v>-0.1553170077155317</v>
      </c>
      <c r="H1015" s="1">
        <f t="shared" si="45"/>
        <v>25.18</v>
      </c>
      <c r="I1015" s="1">
        <f t="shared" si="46"/>
        <v>29.81</v>
      </c>
    </row>
    <row r="1016" spans="1:9" ht="14.45" customHeight="1">
      <c r="A1016" s="18">
        <v>9190141</v>
      </c>
      <c r="B1016" s="18"/>
      <c r="C1016" s="19" t="s">
        <v>430</v>
      </c>
      <c r="D1016" s="22">
        <f>VLOOKUP(A1016,'[1]Прайс-лист'!$A:$G,4,0)</f>
        <v>865.86</v>
      </c>
      <c r="E1016" s="20" t="s">
        <v>2967</v>
      </c>
      <c r="F1016" s="10">
        <v>1024.95</v>
      </c>
      <c r="G1016" s="10">
        <f t="shared" si="47"/>
        <v>-0.15521732767452068</v>
      </c>
      <c r="H1016" s="1">
        <f t="shared" si="45"/>
        <v>865.86</v>
      </c>
      <c r="I1016" s="1">
        <f t="shared" si="46"/>
        <v>1024.95</v>
      </c>
    </row>
    <row r="1017" spans="1:9" ht="14.45" customHeight="1">
      <c r="A1017" s="18">
        <v>9191596</v>
      </c>
      <c r="B1017" s="18"/>
      <c r="C1017" s="19" t="s">
        <v>39</v>
      </c>
      <c r="D1017" s="22">
        <f>VLOOKUP(A1017,'[1]Прайс-лист'!$A:$G,4,0)</f>
        <v>7.68</v>
      </c>
      <c r="E1017" s="20"/>
      <c r="F1017" s="10">
        <v>9.06</v>
      </c>
      <c r="G1017" s="10">
        <f t="shared" si="47"/>
        <v>-0.1523178807947021</v>
      </c>
      <c r="H1017" s="1">
        <f t="shared" si="45"/>
        <v>7.68</v>
      </c>
      <c r="I1017" s="1">
        <f t="shared" si="46"/>
        <v>9.06</v>
      </c>
    </row>
    <row r="1018" spans="1:9" ht="14.45" customHeight="1">
      <c r="A1018" s="18">
        <v>9192618</v>
      </c>
      <c r="B1018" s="18"/>
      <c r="C1018" s="19" t="s">
        <v>63</v>
      </c>
      <c r="D1018" s="22">
        <f>VLOOKUP(A1018,'[1]Прайс-лист'!$A:$G,4,0)</f>
        <v>73.150000000000006</v>
      </c>
      <c r="E1018" s="20"/>
      <c r="F1018" s="10">
        <v>86.6</v>
      </c>
      <c r="G1018" s="10">
        <f t="shared" si="47"/>
        <v>-0.15531177829099296</v>
      </c>
      <c r="H1018" s="1">
        <f t="shared" si="45"/>
        <v>73.150000000000006</v>
      </c>
      <c r="I1018" s="1">
        <f t="shared" si="46"/>
        <v>86.6</v>
      </c>
    </row>
    <row r="1019" spans="1:9" ht="14.45" customHeight="1">
      <c r="A1019" s="18">
        <v>9194658</v>
      </c>
      <c r="B1019" s="18"/>
      <c r="C1019" s="19" t="s">
        <v>330</v>
      </c>
      <c r="D1019" s="22">
        <f>VLOOKUP(A1019,'[1]Прайс-лист'!$A:$G,4,0)</f>
        <v>31.59</v>
      </c>
      <c r="E1019" s="20"/>
      <c r="F1019" s="10">
        <v>70.98</v>
      </c>
      <c r="G1019" s="10">
        <f t="shared" si="47"/>
        <v>-0.55494505494505497</v>
      </c>
      <c r="H1019" s="1">
        <f t="shared" si="45"/>
        <v>31.59</v>
      </c>
      <c r="I1019" s="1">
        <f t="shared" si="46"/>
        <v>70.98</v>
      </c>
    </row>
    <row r="1020" spans="1:9" ht="14.45" customHeight="1">
      <c r="A1020" s="18">
        <v>9195340</v>
      </c>
      <c r="B1020" s="18"/>
      <c r="C1020" s="19" t="s">
        <v>383</v>
      </c>
      <c r="D1020" s="22">
        <f>VLOOKUP(A1020,'[1]Прайс-лист'!$A:$G,4,0)</f>
        <v>471.31</v>
      </c>
      <c r="E1020" s="20"/>
      <c r="F1020" s="10">
        <v>557.9</v>
      </c>
      <c r="G1020" s="10">
        <f t="shared" si="47"/>
        <v>-0.15520702634880801</v>
      </c>
      <c r="H1020" s="1">
        <f t="shared" si="45"/>
        <v>471.31</v>
      </c>
      <c r="I1020" s="1">
        <f t="shared" si="46"/>
        <v>557.9</v>
      </c>
    </row>
    <row r="1021" spans="1:9" ht="14.45" customHeight="1">
      <c r="A1021" s="18">
        <v>9196539</v>
      </c>
      <c r="B1021" s="18"/>
      <c r="C1021" s="19" t="s">
        <v>53</v>
      </c>
      <c r="D1021" s="22">
        <f>VLOOKUP(A1021,'[1]Прайс-лист'!$A:$G,4,0)</f>
        <v>10.79</v>
      </c>
      <c r="E1021" s="20"/>
      <c r="F1021" s="10">
        <v>12.78</v>
      </c>
      <c r="G1021" s="10">
        <f t="shared" si="47"/>
        <v>-0.15571205007824729</v>
      </c>
      <c r="H1021" s="1">
        <f t="shared" si="45"/>
        <v>10.79</v>
      </c>
      <c r="I1021" s="1">
        <f t="shared" si="46"/>
        <v>12.78</v>
      </c>
    </row>
    <row r="1022" spans="1:9" ht="14.45" customHeight="1">
      <c r="A1022" s="18">
        <v>9197104</v>
      </c>
      <c r="B1022" s="18"/>
      <c r="C1022" s="19" t="s">
        <v>45</v>
      </c>
      <c r="D1022" s="22">
        <f>VLOOKUP(A1022,'[1]Прайс-лист'!$A:$G,4,0)</f>
        <v>275.83</v>
      </c>
      <c r="E1022" s="20"/>
      <c r="F1022" s="10">
        <v>326.51</v>
      </c>
      <c r="G1022" s="10">
        <f t="shared" si="47"/>
        <v>-0.15521729809194207</v>
      </c>
      <c r="H1022" s="1">
        <f t="shared" si="45"/>
        <v>275.83</v>
      </c>
      <c r="I1022" s="1">
        <f t="shared" si="46"/>
        <v>326.51</v>
      </c>
    </row>
    <row r="1023" spans="1:9" ht="14.45" customHeight="1">
      <c r="A1023" s="18">
        <v>9197976</v>
      </c>
      <c r="B1023" s="18"/>
      <c r="C1023" s="19" t="s">
        <v>312</v>
      </c>
      <c r="D1023" s="22">
        <f>VLOOKUP(A1023,'[1]Прайс-лист'!$A:$G,4,0)</f>
        <v>164.27</v>
      </c>
      <c r="E1023" s="20"/>
      <c r="F1023" s="10">
        <v>373.35</v>
      </c>
      <c r="G1023" s="10">
        <f t="shared" si="47"/>
        <v>-0.56001071380741929</v>
      </c>
      <c r="H1023" s="1">
        <f t="shared" si="45"/>
        <v>164.27</v>
      </c>
      <c r="I1023" s="1">
        <f t="shared" si="46"/>
        <v>373.35</v>
      </c>
    </row>
    <row r="1024" spans="1:9" ht="14.45" customHeight="1">
      <c r="A1024" s="18">
        <v>9206866</v>
      </c>
      <c r="B1024" s="18"/>
      <c r="C1024" s="19" t="s">
        <v>108</v>
      </c>
      <c r="D1024" s="22">
        <f>VLOOKUP(A1024,'[1]Прайс-лист'!$A:$G,4,0)</f>
        <v>49.17</v>
      </c>
      <c r="E1024" s="20"/>
      <c r="F1024" s="10">
        <v>58.2</v>
      </c>
      <c r="G1024" s="10">
        <f t="shared" si="47"/>
        <v>-0.15515463917525774</v>
      </c>
      <c r="H1024" s="1">
        <f t="shared" si="45"/>
        <v>49.17</v>
      </c>
      <c r="I1024" s="1">
        <f t="shared" si="46"/>
        <v>58.2</v>
      </c>
    </row>
    <row r="1025" spans="1:9">
      <c r="A1025" s="18">
        <v>9209490</v>
      </c>
      <c r="B1025" s="18"/>
      <c r="C1025" s="19" t="s">
        <v>97</v>
      </c>
      <c r="D1025" s="22">
        <f>VLOOKUP(A1025,'[1]Прайс-лист'!$A:$G,4,0)</f>
        <v>81.99</v>
      </c>
      <c r="E1025" s="20" t="s">
        <v>3352</v>
      </c>
      <c r="F1025" s="10">
        <v>51.11</v>
      </c>
      <c r="G1025" s="10">
        <f t="shared" si="47"/>
        <v>0.60418704754451169</v>
      </c>
      <c r="H1025" s="1">
        <f t="shared" si="45"/>
        <v>81.99</v>
      </c>
      <c r="I1025" s="1">
        <f t="shared" si="46"/>
        <v>51.11</v>
      </c>
    </row>
    <row r="1026" spans="1:9" ht="14.45" customHeight="1">
      <c r="A1026" s="18">
        <v>9210549</v>
      </c>
      <c r="B1026" s="18"/>
      <c r="C1026" s="19" t="s">
        <v>431</v>
      </c>
      <c r="D1026" s="22">
        <f>VLOOKUP(A1026,'[1]Прайс-лист'!$A:$G,4,0)</f>
        <v>8.39</v>
      </c>
      <c r="E1026" s="20"/>
      <c r="F1026" s="10">
        <v>9.94</v>
      </c>
      <c r="G1026" s="10">
        <f t="shared" si="47"/>
        <v>-0.15593561368209241</v>
      </c>
      <c r="H1026" s="1">
        <f t="shared" si="45"/>
        <v>8.39</v>
      </c>
      <c r="I1026" s="1">
        <f t="shared" si="46"/>
        <v>9.94</v>
      </c>
    </row>
    <row r="1027" spans="1:9" ht="14.45" customHeight="1">
      <c r="A1027" s="18">
        <v>9211054</v>
      </c>
      <c r="B1027" s="18"/>
      <c r="C1027" s="19" t="s">
        <v>432</v>
      </c>
      <c r="D1027" s="22">
        <f>VLOOKUP(A1027,'[1]Прайс-лист'!$A:$G,4,0)</f>
        <v>67.16</v>
      </c>
      <c r="E1027" s="20"/>
      <c r="F1027" s="10">
        <v>102.21</v>
      </c>
      <c r="G1027" s="10">
        <f t="shared" si="47"/>
        <v>-0.3429214362586831</v>
      </c>
      <c r="H1027" s="1">
        <f t="shared" si="45"/>
        <v>67.16</v>
      </c>
      <c r="I1027" s="1">
        <f t="shared" si="46"/>
        <v>102.21</v>
      </c>
    </row>
    <row r="1028" spans="1:9" ht="14.45" customHeight="1">
      <c r="A1028" s="18">
        <v>9216692</v>
      </c>
      <c r="B1028" s="18"/>
      <c r="C1028" s="19" t="s">
        <v>68</v>
      </c>
      <c r="D1028" s="22">
        <f>VLOOKUP(A1028,'[1]Прайс-лист'!$A:$G,4,0)</f>
        <v>179.89</v>
      </c>
      <c r="E1028" s="20"/>
      <c r="F1028" s="10">
        <v>212.94</v>
      </c>
      <c r="G1028" s="10">
        <f t="shared" si="47"/>
        <v>-0.15520803982342446</v>
      </c>
      <c r="H1028" s="1">
        <f t="shared" si="45"/>
        <v>179.89</v>
      </c>
      <c r="I1028" s="1">
        <f t="shared" si="46"/>
        <v>212.94</v>
      </c>
    </row>
    <row r="1029" spans="1:9" ht="14.45" customHeight="1">
      <c r="A1029" s="18">
        <v>9217321</v>
      </c>
      <c r="B1029" s="18"/>
      <c r="C1029" s="19" t="s">
        <v>47</v>
      </c>
      <c r="D1029" s="22">
        <f>VLOOKUP(A1029,'[1]Прайс-лист'!$A:$G,4,0)</f>
        <v>10.11</v>
      </c>
      <c r="E1029" s="20"/>
      <c r="F1029" s="10">
        <v>20.28</v>
      </c>
      <c r="G1029" s="10">
        <f t="shared" si="47"/>
        <v>-0.50147928994082847</v>
      </c>
      <c r="H1029" s="1">
        <f t="shared" si="45"/>
        <v>10.11</v>
      </c>
      <c r="I1029" s="1">
        <f t="shared" si="46"/>
        <v>20.28</v>
      </c>
    </row>
    <row r="1030" spans="1:9" ht="14.45" customHeight="1">
      <c r="A1030" s="18">
        <v>9218975</v>
      </c>
      <c r="B1030" s="18"/>
      <c r="C1030" s="19" t="s">
        <v>43</v>
      </c>
      <c r="D1030" s="22">
        <f>VLOOKUP(A1030,'[1]Прайс-лист'!$A:$G,4,0)</f>
        <v>287.82</v>
      </c>
      <c r="E1030" s="20"/>
      <c r="F1030" s="10">
        <v>340.7</v>
      </c>
      <c r="G1030" s="10">
        <f t="shared" si="47"/>
        <v>-0.15520986204872322</v>
      </c>
      <c r="H1030" s="1">
        <f t="shared" si="45"/>
        <v>287.82</v>
      </c>
      <c r="I1030" s="1">
        <f t="shared" si="46"/>
        <v>340.7</v>
      </c>
    </row>
    <row r="1031" spans="1:9" ht="14.45" customHeight="1">
      <c r="A1031" s="18">
        <v>9226983</v>
      </c>
      <c r="B1031" s="18"/>
      <c r="C1031" s="19" t="s">
        <v>68</v>
      </c>
      <c r="D1031" s="22">
        <f>VLOOKUP(A1031,'[1]Прайс-лист'!$A:$G,4,0)</f>
        <v>374.17</v>
      </c>
      <c r="E1031" s="20" t="s">
        <v>2961</v>
      </c>
      <c r="F1031" s="10">
        <v>442.92</v>
      </c>
      <c r="G1031" s="10">
        <f t="shared" si="47"/>
        <v>-0.15521990427165178</v>
      </c>
      <c r="H1031" s="1">
        <f t="shared" si="45"/>
        <v>374.17</v>
      </c>
      <c r="I1031" s="1">
        <f t="shared" si="46"/>
        <v>442.92</v>
      </c>
    </row>
    <row r="1032" spans="1:9" ht="14.45" customHeight="1">
      <c r="A1032" s="18">
        <v>9227352</v>
      </c>
      <c r="B1032" s="18"/>
      <c r="C1032" s="19" t="s">
        <v>433</v>
      </c>
      <c r="D1032" s="22">
        <f>VLOOKUP(A1032,'[1]Прайс-лист'!$A:$G,4,0)</f>
        <v>39.58</v>
      </c>
      <c r="E1032" s="20"/>
      <c r="F1032" s="10">
        <v>46.85</v>
      </c>
      <c r="G1032" s="10">
        <f t="shared" si="47"/>
        <v>-0.15517609391675569</v>
      </c>
      <c r="H1032" s="1">
        <f t="shared" si="45"/>
        <v>39.58</v>
      </c>
      <c r="I1032" s="1">
        <f t="shared" si="46"/>
        <v>46.85</v>
      </c>
    </row>
    <row r="1033" spans="1:9" ht="14.45" customHeight="1">
      <c r="A1033" s="18">
        <v>9228659</v>
      </c>
      <c r="B1033" s="18"/>
      <c r="C1033" s="19" t="s">
        <v>312</v>
      </c>
      <c r="D1033" s="22">
        <f>VLOOKUP(A1033,'[1]Прайс-лист'!$A:$G,4,0)</f>
        <v>335.79</v>
      </c>
      <c r="E1033" s="20"/>
      <c r="F1033" s="10">
        <v>397.49</v>
      </c>
      <c r="G1033" s="10">
        <f t="shared" si="47"/>
        <v>-0.15522403079322744</v>
      </c>
      <c r="H1033" s="1">
        <f t="shared" si="45"/>
        <v>335.79</v>
      </c>
      <c r="I1033" s="1">
        <f t="shared" si="46"/>
        <v>397.49</v>
      </c>
    </row>
    <row r="1034" spans="1:9" ht="14.45" customHeight="1">
      <c r="A1034" s="18">
        <v>9229246</v>
      </c>
      <c r="B1034" s="18"/>
      <c r="C1034" s="19" t="s">
        <v>434</v>
      </c>
      <c r="D1034" s="22">
        <f>VLOOKUP(A1034,'[1]Прайс-лист'!$A:$G,4,0)</f>
        <v>20.22</v>
      </c>
      <c r="E1034" s="20"/>
      <c r="F1034" s="10">
        <v>52.53</v>
      </c>
      <c r="G1034" s="10">
        <f t="shared" si="47"/>
        <v>-0.61507709880068528</v>
      </c>
      <c r="H1034" s="1">
        <f t="shared" si="45"/>
        <v>20.22</v>
      </c>
      <c r="I1034" s="1">
        <f t="shared" si="46"/>
        <v>52.53</v>
      </c>
    </row>
    <row r="1035" spans="1:9" ht="14.45" customHeight="1">
      <c r="A1035" s="18">
        <v>9232989</v>
      </c>
      <c r="B1035" s="18"/>
      <c r="C1035" s="19" t="s">
        <v>321</v>
      </c>
      <c r="D1035" s="22">
        <f>VLOOKUP(A1035,'[1]Прайс-лист'!$A:$G,4,0)</f>
        <v>327.39999999999998</v>
      </c>
      <c r="E1035" s="20"/>
      <c r="F1035" s="10">
        <v>387.55</v>
      </c>
      <c r="G1035" s="10">
        <f t="shared" si="47"/>
        <v>-0.1552057798993679</v>
      </c>
      <c r="H1035" s="1">
        <f t="shared" si="45"/>
        <v>327.39999999999998</v>
      </c>
      <c r="I1035" s="1">
        <f t="shared" si="46"/>
        <v>387.55</v>
      </c>
    </row>
    <row r="1036" spans="1:9" ht="14.45" customHeight="1">
      <c r="A1036" s="18">
        <v>9236064</v>
      </c>
      <c r="B1036" s="18"/>
      <c r="C1036" s="19" t="s">
        <v>314</v>
      </c>
      <c r="D1036" s="22">
        <f>VLOOKUP(A1036,'[1]Прайс-лист'!$A:$G,4,0)</f>
        <v>98.34</v>
      </c>
      <c r="E1036" s="20"/>
      <c r="F1036" s="10">
        <v>116.41</v>
      </c>
      <c r="G1036" s="10">
        <f t="shared" si="47"/>
        <v>-0.15522721415685936</v>
      </c>
      <c r="H1036" s="1">
        <f t="shared" si="45"/>
        <v>98.34</v>
      </c>
      <c r="I1036" s="1">
        <f t="shared" si="46"/>
        <v>116.41</v>
      </c>
    </row>
    <row r="1037" spans="1:9" ht="14.45" customHeight="1">
      <c r="A1037" s="18">
        <v>9241275</v>
      </c>
      <c r="B1037" s="18"/>
      <c r="C1037" s="19" t="s">
        <v>435</v>
      </c>
      <c r="D1037" s="22">
        <f>VLOOKUP(A1037,'[1]Прайс-лист'!$A:$G,4,0)</f>
        <v>47.97</v>
      </c>
      <c r="E1037" s="20"/>
      <c r="F1037" s="10">
        <v>56.78</v>
      </c>
      <c r="G1037" s="10">
        <f t="shared" si="47"/>
        <v>-0.15516026769989433</v>
      </c>
      <c r="H1037" s="1">
        <f t="shared" si="45"/>
        <v>47.97</v>
      </c>
      <c r="I1037" s="1">
        <f t="shared" si="46"/>
        <v>56.78</v>
      </c>
    </row>
    <row r="1038" spans="1:9" ht="14.45" customHeight="1">
      <c r="A1038" s="18">
        <v>9243825</v>
      </c>
      <c r="B1038" s="18"/>
      <c r="C1038" s="19" t="s">
        <v>436</v>
      </c>
      <c r="D1038" s="22">
        <f>VLOOKUP(A1038,'[1]Прайс-лист'!$A:$G,4,0)</f>
        <v>56.36</v>
      </c>
      <c r="E1038" s="20"/>
      <c r="F1038" s="10">
        <v>66.72</v>
      </c>
      <c r="G1038" s="10">
        <f t="shared" si="47"/>
        <v>-0.15527577937649883</v>
      </c>
      <c r="H1038" s="1">
        <f t="shared" si="45"/>
        <v>56.36</v>
      </c>
      <c r="I1038" s="1">
        <f t="shared" si="46"/>
        <v>66.72</v>
      </c>
    </row>
    <row r="1039" spans="1:9" ht="14.45" customHeight="1">
      <c r="A1039" s="18">
        <v>9245142</v>
      </c>
      <c r="B1039" s="18"/>
      <c r="C1039" s="19" t="s">
        <v>437</v>
      </c>
      <c r="D1039" s="22">
        <f>VLOOKUP(A1039,'[1]Прайс-лист'!$A:$G,4,0)</f>
        <v>31.18</v>
      </c>
      <c r="E1039" s="20"/>
      <c r="F1039" s="10">
        <v>36.909999999999997</v>
      </c>
      <c r="G1039" s="10">
        <f t="shared" si="47"/>
        <v>-0.15524248171227306</v>
      </c>
      <c r="H1039" s="1">
        <f t="shared" ref="H1039:H1102" si="48">IF(AND(D1039&gt;0,F1039&gt;0),D1039,0)</f>
        <v>31.18</v>
      </c>
      <c r="I1039" s="1">
        <f t="shared" ref="I1039:I1102" si="49">IF(AND(D1039&gt;0,F1039&gt;0),F1039,0)</f>
        <v>36.909999999999997</v>
      </c>
    </row>
    <row r="1040" spans="1:9" ht="14.45" customHeight="1">
      <c r="A1040" s="18">
        <v>9245234</v>
      </c>
      <c r="B1040" s="18"/>
      <c r="C1040" s="19" t="s">
        <v>438</v>
      </c>
      <c r="D1040" s="22">
        <f>VLOOKUP(A1040,'[1]Прайс-лист'!$A:$G,4,0)</f>
        <v>1334.77</v>
      </c>
      <c r="E1040" s="20"/>
      <c r="F1040" s="10">
        <v>1580.01</v>
      </c>
      <c r="G1040" s="10">
        <f t="shared" si="47"/>
        <v>-0.1552142075050158</v>
      </c>
      <c r="H1040" s="1">
        <f t="shared" si="48"/>
        <v>1334.77</v>
      </c>
      <c r="I1040" s="1">
        <f t="shared" si="49"/>
        <v>1580.01</v>
      </c>
    </row>
    <row r="1041" spans="1:9" ht="14.45" customHeight="1">
      <c r="A1041" s="18">
        <v>9250715</v>
      </c>
      <c r="B1041" s="18"/>
      <c r="C1041" s="19" t="s">
        <v>439</v>
      </c>
      <c r="D1041" s="22">
        <f>VLOOKUP(A1041,'[1]Прайс-лист'!$A:$G,4,0)</f>
        <v>7.68</v>
      </c>
      <c r="E1041" s="20" t="s">
        <v>2961</v>
      </c>
      <c r="F1041" s="10">
        <v>9.06</v>
      </c>
      <c r="G1041" s="10">
        <f t="shared" si="47"/>
        <v>-0.1523178807947021</v>
      </c>
      <c r="H1041" s="1">
        <f t="shared" si="48"/>
        <v>7.68</v>
      </c>
      <c r="I1041" s="1">
        <f t="shared" si="49"/>
        <v>9.06</v>
      </c>
    </row>
    <row r="1042" spans="1:9" ht="14.45" customHeight="1">
      <c r="A1042" s="18">
        <v>9251092</v>
      </c>
      <c r="B1042" s="18"/>
      <c r="C1042" s="19" t="s">
        <v>108</v>
      </c>
      <c r="D1042" s="22">
        <f>VLOOKUP(A1042,'[1]Прайс-лист'!$A:$G,4,0)</f>
        <v>62.36</v>
      </c>
      <c r="E1042" s="20"/>
      <c r="F1042" s="10">
        <v>73.819999999999993</v>
      </c>
      <c r="G1042" s="10">
        <f t="shared" si="47"/>
        <v>-0.15524248171227306</v>
      </c>
      <c r="H1042" s="1">
        <f t="shared" si="48"/>
        <v>62.36</v>
      </c>
      <c r="I1042" s="1">
        <f t="shared" si="49"/>
        <v>73.819999999999993</v>
      </c>
    </row>
    <row r="1043" spans="1:9" ht="14.45" customHeight="1">
      <c r="A1043" s="18">
        <v>9251163</v>
      </c>
      <c r="B1043" s="18"/>
      <c r="C1043" s="19" t="s">
        <v>401</v>
      </c>
      <c r="D1043" s="22">
        <f>VLOOKUP(A1043,'[1]Прайс-лист'!$A:$G,4,0)</f>
        <v>333.39</v>
      </c>
      <c r="E1043" s="20"/>
      <c r="F1043" s="10">
        <v>394.65</v>
      </c>
      <c r="G1043" s="10">
        <f t="shared" si="47"/>
        <v>-0.15522614975294569</v>
      </c>
      <c r="H1043" s="1">
        <f t="shared" si="48"/>
        <v>333.39</v>
      </c>
      <c r="I1043" s="1">
        <f t="shared" si="49"/>
        <v>394.65</v>
      </c>
    </row>
    <row r="1044" spans="1:9" ht="14.45" customHeight="1">
      <c r="A1044" s="18">
        <v>9252513</v>
      </c>
      <c r="B1044" s="18"/>
      <c r="C1044" s="19" t="s">
        <v>45</v>
      </c>
      <c r="D1044" s="22">
        <f>VLOOKUP(A1044,'[1]Прайс-лист'!$A:$G,4,0)</f>
        <v>127.12</v>
      </c>
      <c r="E1044" s="20"/>
      <c r="F1044" s="10">
        <v>150.47999999999999</v>
      </c>
      <c r="G1044" s="10">
        <f t="shared" ref="G1044:G1107" si="50">IF(F1044=0,"q",D1044/F1044-1)</f>
        <v>-0.15523657628920773</v>
      </c>
      <c r="H1044" s="1">
        <f t="shared" si="48"/>
        <v>127.12</v>
      </c>
      <c r="I1044" s="1">
        <f t="shared" si="49"/>
        <v>150.47999999999999</v>
      </c>
    </row>
    <row r="1045" spans="1:9" ht="14.45" customHeight="1">
      <c r="A1045" s="18">
        <v>9253512</v>
      </c>
      <c r="B1045" s="18"/>
      <c r="C1045" s="19" t="s">
        <v>440</v>
      </c>
      <c r="D1045" s="22">
        <f>VLOOKUP(A1045,'[1]Прайс-лист'!$A:$G,4,0)</f>
        <v>36.659999999999997</v>
      </c>
      <c r="E1045" s="20"/>
      <c r="F1045" s="10">
        <v>40.729999999999997</v>
      </c>
      <c r="G1045" s="10">
        <f t="shared" si="50"/>
        <v>-9.9926344218021157E-2</v>
      </c>
      <c r="H1045" s="1">
        <f t="shared" si="48"/>
        <v>36.659999999999997</v>
      </c>
      <c r="I1045" s="1">
        <f t="shared" si="49"/>
        <v>40.729999999999997</v>
      </c>
    </row>
    <row r="1046" spans="1:9">
      <c r="A1046" s="18">
        <v>9253566</v>
      </c>
      <c r="B1046" s="18"/>
      <c r="C1046" s="19" t="s">
        <v>441</v>
      </c>
      <c r="D1046" s="22">
        <f>VLOOKUP(A1046,'[1]Прайс-лист'!$A:$G,4,0)</f>
        <v>408.84</v>
      </c>
      <c r="E1046" s="20" t="s">
        <v>2960</v>
      </c>
      <c r="F1046" s="10">
        <v>454.27</v>
      </c>
      <c r="G1046" s="10">
        <f t="shared" si="50"/>
        <v>-0.10000660400202521</v>
      </c>
      <c r="H1046" s="1">
        <f t="shared" si="48"/>
        <v>408.84</v>
      </c>
      <c r="I1046" s="1">
        <f t="shared" si="49"/>
        <v>454.27</v>
      </c>
    </row>
    <row r="1047" spans="1:9" ht="14.45" customHeight="1">
      <c r="A1047" s="18">
        <v>9255779</v>
      </c>
      <c r="B1047" s="18"/>
      <c r="C1047" s="19" t="s">
        <v>442</v>
      </c>
      <c r="D1047" s="22">
        <f>VLOOKUP(A1047,'[1]Прайс-лист'!$A:$G,4,0)</f>
        <v>2.2000000000000002</v>
      </c>
      <c r="E1047" s="20"/>
      <c r="F1047" s="10">
        <v>2.6</v>
      </c>
      <c r="G1047" s="10">
        <f t="shared" si="50"/>
        <v>-0.15384615384615385</v>
      </c>
      <c r="H1047" s="1">
        <f t="shared" si="48"/>
        <v>2.2000000000000002</v>
      </c>
      <c r="I1047" s="1">
        <f t="shared" si="49"/>
        <v>2.6</v>
      </c>
    </row>
    <row r="1048" spans="1:9" ht="14.45" customHeight="1">
      <c r="A1048" s="18">
        <v>9256717</v>
      </c>
      <c r="B1048" s="18"/>
      <c r="C1048" s="19" t="s">
        <v>68</v>
      </c>
      <c r="D1048" s="22">
        <f>VLOOKUP(A1048,'[1]Прайс-лист'!$A:$G,4,0)</f>
        <v>110.33</v>
      </c>
      <c r="E1048" s="20" t="s">
        <v>2956</v>
      </c>
      <c r="F1048" s="10">
        <v>130.6</v>
      </c>
      <c r="G1048" s="10">
        <f t="shared" si="50"/>
        <v>-0.15520673813169983</v>
      </c>
      <c r="H1048" s="1">
        <f t="shared" si="48"/>
        <v>110.33</v>
      </c>
      <c r="I1048" s="1">
        <f t="shared" si="49"/>
        <v>130.6</v>
      </c>
    </row>
    <row r="1049" spans="1:9" ht="14.45" customHeight="1">
      <c r="A1049" s="18">
        <v>9261064</v>
      </c>
      <c r="B1049" s="18"/>
      <c r="C1049" s="19" t="s">
        <v>443</v>
      </c>
      <c r="D1049" s="22">
        <f>VLOOKUP(A1049,'[1]Прайс-лист'!$A:$G,4,0)</f>
        <v>438.47</v>
      </c>
      <c r="E1049" s="20" t="s">
        <v>2960</v>
      </c>
      <c r="F1049" s="10">
        <v>2551.02</v>
      </c>
      <c r="G1049" s="10">
        <f t="shared" si="50"/>
        <v>-0.82811973249915716</v>
      </c>
      <c r="H1049" s="1">
        <f t="shared" si="48"/>
        <v>438.47</v>
      </c>
      <c r="I1049" s="1">
        <f t="shared" si="49"/>
        <v>2551.02</v>
      </c>
    </row>
    <row r="1050" spans="1:9" ht="14.45" customHeight="1">
      <c r="A1050" s="18">
        <v>9261065</v>
      </c>
      <c r="B1050" s="18"/>
      <c r="C1050" s="19" t="s">
        <v>327</v>
      </c>
      <c r="D1050" s="22">
        <f>VLOOKUP(A1050,'[1]Прайс-лист'!$A:$G,4,0)</f>
        <v>520.47</v>
      </c>
      <c r="E1050" s="20" t="s">
        <v>2960</v>
      </c>
      <c r="F1050" s="10">
        <v>616.11</v>
      </c>
      <c r="G1050" s="10">
        <f t="shared" si="50"/>
        <v>-0.15523202025612304</v>
      </c>
      <c r="H1050" s="1">
        <f t="shared" si="48"/>
        <v>520.47</v>
      </c>
      <c r="I1050" s="1">
        <f t="shared" si="49"/>
        <v>616.11</v>
      </c>
    </row>
    <row r="1051" spans="1:9" ht="14.45" customHeight="1">
      <c r="A1051" s="18">
        <v>9262036</v>
      </c>
      <c r="B1051" s="18"/>
      <c r="C1051" s="19" t="s">
        <v>108</v>
      </c>
      <c r="D1051" s="22">
        <f>VLOOKUP(A1051,'[1]Прайс-лист'!$A:$G,4,0)</f>
        <v>47.97</v>
      </c>
      <c r="E1051" s="20" t="s">
        <v>2956</v>
      </c>
      <c r="F1051" s="10">
        <v>56.78</v>
      </c>
      <c r="G1051" s="10">
        <f t="shared" si="50"/>
        <v>-0.15516026769989433</v>
      </c>
      <c r="H1051" s="1">
        <f t="shared" si="48"/>
        <v>47.97</v>
      </c>
      <c r="I1051" s="1">
        <f t="shared" si="49"/>
        <v>56.78</v>
      </c>
    </row>
    <row r="1052" spans="1:9" ht="14.45" customHeight="1">
      <c r="A1052" s="18">
        <v>9262747</v>
      </c>
      <c r="B1052" s="18"/>
      <c r="C1052" s="19" t="s">
        <v>36</v>
      </c>
      <c r="D1052" s="22">
        <f>VLOOKUP(A1052,'[1]Прайс-лист'!$A:$G,4,0)</f>
        <v>11.99</v>
      </c>
      <c r="E1052" s="20"/>
      <c r="F1052" s="10">
        <v>14.2</v>
      </c>
      <c r="G1052" s="10">
        <f t="shared" si="50"/>
        <v>-0.15563380281690131</v>
      </c>
      <c r="H1052" s="1">
        <f t="shared" si="48"/>
        <v>11.99</v>
      </c>
      <c r="I1052" s="1">
        <f t="shared" si="49"/>
        <v>14.2</v>
      </c>
    </row>
    <row r="1053" spans="1:9" ht="14.45" customHeight="1">
      <c r="A1053" s="18">
        <v>9264851</v>
      </c>
      <c r="B1053" s="18"/>
      <c r="C1053" s="19" t="s">
        <v>68</v>
      </c>
      <c r="D1053" s="22">
        <f>VLOOKUP(A1053,'[1]Прайс-лист'!$A:$G,4,0)</f>
        <v>64.760000000000005</v>
      </c>
      <c r="E1053" s="20"/>
      <c r="F1053" s="10">
        <v>76.66</v>
      </c>
      <c r="G1053" s="10">
        <f t="shared" si="50"/>
        <v>-0.15523088964257747</v>
      </c>
      <c r="H1053" s="1">
        <f t="shared" si="48"/>
        <v>64.760000000000005</v>
      </c>
      <c r="I1053" s="1">
        <f t="shared" si="49"/>
        <v>76.66</v>
      </c>
    </row>
    <row r="1054" spans="1:9" ht="14.45" customHeight="1">
      <c r="A1054" s="18">
        <v>9267949</v>
      </c>
      <c r="B1054" s="18"/>
      <c r="C1054" s="19" t="s">
        <v>36</v>
      </c>
      <c r="D1054" s="22">
        <f>VLOOKUP(A1054,'[1]Прайс-лист'!$A:$G,4,0)</f>
        <v>8.39</v>
      </c>
      <c r="E1054" s="20"/>
      <c r="F1054" s="10">
        <v>9.94</v>
      </c>
      <c r="G1054" s="10">
        <f t="shared" si="50"/>
        <v>-0.15593561368209241</v>
      </c>
      <c r="H1054" s="1">
        <f t="shared" si="48"/>
        <v>8.39</v>
      </c>
      <c r="I1054" s="1">
        <f t="shared" si="49"/>
        <v>9.94</v>
      </c>
    </row>
    <row r="1055" spans="1:9" ht="14.45" customHeight="1">
      <c r="A1055" s="18">
        <v>9268885</v>
      </c>
      <c r="B1055" s="18"/>
      <c r="C1055" s="19" t="s">
        <v>437</v>
      </c>
      <c r="D1055" s="22">
        <f>VLOOKUP(A1055,'[1]Прайс-лист'!$A:$G,4,0)</f>
        <v>47.97</v>
      </c>
      <c r="E1055" s="20"/>
      <c r="F1055" s="10">
        <v>56.78</v>
      </c>
      <c r="G1055" s="10">
        <f t="shared" si="50"/>
        <v>-0.15516026769989433</v>
      </c>
      <c r="H1055" s="1">
        <f t="shared" si="48"/>
        <v>47.97</v>
      </c>
      <c r="I1055" s="1">
        <f t="shared" si="49"/>
        <v>56.78</v>
      </c>
    </row>
    <row r="1056" spans="1:9" ht="14.45" customHeight="1">
      <c r="A1056" s="18">
        <v>9268892</v>
      </c>
      <c r="B1056" s="18"/>
      <c r="C1056" s="19" t="s">
        <v>314</v>
      </c>
      <c r="D1056" s="22">
        <f>VLOOKUP(A1056,'[1]Прайс-лист'!$A:$G,4,0)</f>
        <v>17.989999999999998</v>
      </c>
      <c r="E1056" s="20"/>
      <c r="F1056" s="10">
        <v>21.29</v>
      </c>
      <c r="G1056" s="10">
        <f t="shared" si="50"/>
        <v>-0.15500234852043215</v>
      </c>
      <c r="H1056" s="1">
        <f t="shared" si="48"/>
        <v>17.989999999999998</v>
      </c>
      <c r="I1056" s="1">
        <f t="shared" si="49"/>
        <v>21.29</v>
      </c>
    </row>
    <row r="1057" spans="1:9" ht="14.45" customHeight="1">
      <c r="A1057" s="18">
        <v>9269632</v>
      </c>
      <c r="B1057" s="18"/>
      <c r="C1057" s="19" t="s">
        <v>39</v>
      </c>
      <c r="D1057" s="22">
        <f>VLOOKUP(A1057,'[1]Прайс-лист'!$A:$G,4,0)</f>
        <v>301.08999999999997</v>
      </c>
      <c r="E1057" s="20" t="s">
        <v>2962</v>
      </c>
      <c r="F1057" s="10">
        <v>355.19</v>
      </c>
      <c r="G1057" s="10">
        <f t="shared" si="50"/>
        <v>-0.15231284664545741</v>
      </c>
      <c r="H1057" s="1">
        <f t="shared" si="48"/>
        <v>301.08999999999997</v>
      </c>
      <c r="I1057" s="1">
        <f t="shared" si="49"/>
        <v>355.19</v>
      </c>
    </row>
    <row r="1058" spans="1:9" ht="14.45" customHeight="1">
      <c r="A1058" s="18">
        <v>9269710</v>
      </c>
      <c r="B1058" s="18"/>
      <c r="C1058" s="19" t="s">
        <v>68</v>
      </c>
      <c r="D1058" s="22">
        <f>VLOOKUP(A1058,'[1]Прайс-лист'!$A:$G,4,0)</f>
        <v>19.190000000000001</v>
      </c>
      <c r="E1058" s="20" t="s">
        <v>2967</v>
      </c>
      <c r="F1058" s="10">
        <v>22.71</v>
      </c>
      <c r="G1058" s="10">
        <f t="shared" si="50"/>
        <v>-0.15499779832672833</v>
      </c>
      <c r="H1058" s="1">
        <f t="shared" si="48"/>
        <v>19.190000000000001</v>
      </c>
      <c r="I1058" s="1">
        <f t="shared" si="49"/>
        <v>22.71</v>
      </c>
    </row>
    <row r="1059" spans="1:9" ht="14.45" customHeight="1">
      <c r="A1059" s="18">
        <v>9270000</v>
      </c>
      <c r="B1059" s="18"/>
      <c r="C1059" s="19" t="s">
        <v>39</v>
      </c>
      <c r="D1059" s="22">
        <f>VLOOKUP(A1059,'[1]Прайс-лист'!$A:$G,4,0)</f>
        <v>13.43</v>
      </c>
      <c r="E1059" s="20" t="s">
        <v>2958</v>
      </c>
      <c r="F1059" s="10">
        <v>15.85</v>
      </c>
      <c r="G1059" s="10">
        <f t="shared" si="50"/>
        <v>-0.15268138801261832</v>
      </c>
      <c r="H1059" s="1">
        <f t="shared" si="48"/>
        <v>13.43</v>
      </c>
      <c r="I1059" s="1">
        <f t="shared" si="49"/>
        <v>15.85</v>
      </c>
    </row>
    <row r="1060" spans="1:9" ht="14.45" customHeight="1">
      <c r="A1060" s="18">
        <v>9270004</v>
      </c>
      <c r="B1060" s="18"/>
      <c r="C1060" s="19" t="s">
        <v>39</v>
      </c>
      <c r="D1060" s="22">
        <f>VLOOKUP(A1060,'[1]Прайс-лист'!$A:$G,4,0)</f>
        <v>7.68</v>
      </c>
      <c r="E1060" s="20"/>
      <c r="F1060" s="10">
        <v>9.06</v>
      </c>
      <c r="G1060" s="10">
        <f t="shared" si="50"/>
        <v>-0.1523178807947021</v>
      </c>
      <c r="H1060" s="1">
        <f t="shared" si="48"/>
        <v>7.68</v>
      </c>
      <c r="I1060" s="1">
        <f t="shared" si="49"/>
        <v>9.06</v>
      </c>
    </row>
    <row r="1061" spans="1:9" ht="14.45" customHeight="1">
      <c r="A1061" s="18">
        <v>9270005</v>
      </c>
      <c r="B1061" s="18"/>
      <c r="C1061" s="19" t="s">
        <v>36</v>
      </c>
      <c r="D1061" s="22">
        <f>VLOOKUP(A1061,'[1]Прайс-лист'!$A:$G,4,0)</f>
        <v>12.64</v>
      </c>
      <c r="E1061" s="20"/>
      <c r="F1061" s="10">
        <v>25.12</v>
      </c>
      <c r="G1061" s="10">
        <f t="shared" si="50"/>
        <v>-0.49681528662420382</v>
      </c>
      <c r="H1061" s="1">
        <f t="shared" si="48"/>
        <v>12.64</v>
      </c>
      <c r="I1061" s="1">
        <f t="shared" si="49"/>
        <v>25.12</v>
      </c>
    </row>
    <row r="1062" spans="1:9" ht="14.45" customHeight="1">
      <c r="A1062" s="18">
        <v>9270762</v>
      </c>
      <c r="B1062" s="18"/>
      <c r="C1062" s="19" t="s">
        <v>444</v>
      </c>
      <c r="D1062" s="22">
        <f>VLOOKUP(A1062,'[1]Прайс-лист'!$A:$G,4,0)</f>
        <v>3.6</v>
      </c>
      <c r="E1062" s="20"/>
      <c r="F1062" s="10">
        <v>4.26</v>
      </c>
      <c r="G1062" s="10">
        <f t="shared" si="50"/>
        <v>-0.15492957746478864</v>
      </c>
      <c r="H1062" s="1">
        <f t="shared" si="48"/>
        <v>3.6</v>
      </c>
      <c r="I1062" s="1">
        <f t="shared" si="49"/>
        <v>4.26</v>
      </c>
    </row>
    <row r="1063" spans="1:9" ht="14.45" customHeight="1">
      <c r="A1063" s="18">
        <v>9270768</v>
      </c>
      <c r="B1063" s="18"/>
      <c r="C1063" s="19" t="s">
        <v>445</v>
      </c>
      <c r="D1063" s="22">
        <f>VLOOKUP(A1063,'[1]Прайс-лист'!$A:$G,4,0)</f>
        <v>29.98</v>
      </c>
      <c r="E1063" s="20"/>
      <c r="F1063" s="10">
        <v>35.49</v>
      </c>
      <c r="G1063" s="10">
        <f t="shared" si="50"/>
        <v>-0.15525500140884763</v>
      </c>
      <c r="H1063" s="1">
        <f t="shared" si="48"/>
        <v>29.98</v>
      </c>
      <c r="I1063" s="1">
        <f t="shared" si="49"/>
        <v>35.49</v>
      </c>
    </row>
    <row r="1064" spans="1:9" ht="14.45" customHeight="1">
      <c r="A1064" s="18">
        <v>9270769</v>
      </c>
      <c r="B1064" s="18"/>
      <c r="C1064" s="19" t="s">
        <v>446</v>
      </c>
      <c r="D1064" s="22">
        <f>VLOOKUP(A1064,'[1]Прайс-лист'!$A:$G,4,0)</f>
        <v>142.71</v>
      </c>
      <c r="E1064" s="20"/>
      <c r="F1064" s="10">
        <v>168.93</v>
      </c>
      <c r="G1064" s="10">
        <f t="shared" si="50"/>
        <v>-0.15521221807849406</v>
      </c>
      <c r="H1064" s="1">
        <f t="shared" si="48"/>
        <v>142.71</v>
      </c>
      <c r="I1064" s="1">
        <f t="shared" si="49"/>
        <v>168.93</v>
      </c>
    </row>
    <row r="1065" spans="1:9" ht="14.45" customHeight="1">
      <c r="A1065" s="18">
        <v>9271069</v>
      </c>
      <c r="B1065" s="18"/>
      <c r="C1065" s="19" t="s">
        <v>447</v>
      </c>
      <c r="D1065" s="22">
        <f>VLOOKUP(A1065,'[1]Прайс-лист'!$A:$G,4,0)</f>
        <v>9.59</v>
      </c>
      <c r="E1065" s="20"/>
      <c r="F1065" s="10">
        <v>11.33</v>
      </c>
      <c r="G1065" s="10">
        <f t="shared" si="50"/>
        <v>-0.15357458075904684</v>
      </c>
      <c r="H1065" s="1">
        <f t="shared" si="48"/>
        <v>9.59</v>
      </c>
      <c r="I1065" s="1">
        <f t="shared" si="49"/>
        <v>11.33</v>
      </c>
    </row>
    <row r="1066" spans="1:9" ht="14.45" customHeight="1">
      <c r="A1066" s="18">
        <v>9272346</v>
      </c>
      <c r="B1066" s="18"/>
      <c r="C1066" s="19" t="s">
        <v>448</v>
      </c>
      <c r="D1066" s="22">
        <f>VLOOKUP(A1066,'[1]Прайс-лист'!$A:$G,4,0)</f>
        <v>1729.32</v>
      </c>
      <c r="E1066" s="20"/>
      <c r="F1066" s="10">
        <v>2047.06</v>
      </c>
      <c r="G1066" s="10">
        <f t="shared" si="50"/>
        <v>-0.15521772688636382</v>
      </c>
      <c r="H1066" s="1">
        <f t="shared" si="48"/>
        <v>1729.32</v>
      </c>
      <c r="I1066" s="1">
        <f t="shared" si="49"/>
        <v>2047.06</v>
      </c>
    </row>
    <row r="1067" spans="1:9" ht="14.45" customHeight="1">
      <c r="A1067" s="18">
        <v>9272352</v>
      </c>
      <c r="B1067" s="18"/>
      <c r="C1067" s="19" t="s">
        <v>449</v>
      </c>
      <c r="D1067" s="22">
        <f>VLOOKUP(A1067,'[1]Прайс-лист'!$A:$G,4,0)</f>
        <v>6874.1</v>
      </c>
      <c r="E1067" s="20"/>
      <c r="F1067" s="10">
        <v>8137.15</v>
      </c>
      <c r="G1067" s="10">
        <f t="shared" si="50"/>
        <v>-0.1552201938024983</v>
      </c>
      <c r="H1067" s="1">
        <f t="shared" si="48"/>
        <v>6874.1</v>
      </c>
      <c r="I1067" s="1">
        <f t="shared" si="49"/>
        <v>8137.15</v>
      </c>
    </row>
    <row r="1068" spans="1:9" ht="14.45" customHeight="1">
      <c r="A1068" s="18">
        <v>9272386</v>
      </c>
      <c r="B1068" s="18"/>
      <c r="C1068" s="19" t="s">
        <v>450</v>
      </c>
      <c r="D1068" s="22">
        <f>VLOOKUP(A1068,'[1]Прайс-лист'!$A:$G,4,0)</f>
        <v>4560.75</v>
      </c>
      <c r="E1068" s="20"/>
      <c r="F1068" s="10">
        <v>5398.74</v>
      </c>
      <c r="G1068" s="10">
        <f t="shared" si="50"/>
        <v>-0.15521955122861997</v>
      </c>
      <c r="H1068" s="1">
        <f t="shared" si="48"/>
        <v>4560.75</v>
      </c>
      <c r="I1068" s="1">
        <f t="shared" si="49"/>
        <v>5398.74</v>
      </c>
    </row>
    <row r="1069" spans="1:9" ht="14.45" customHeight="1">
      <c r="A1069" s="18">
        <v>9274893</v>
      </c>
      <c r="B1069" s="18"/>
      <c r="C1069" s="19" t="s">
        <v>451</v>
      </c>
      <c r="D1069" s="22">
        <f>VLOOKUP(A1069,'[1]Прайс-лист'!$A:$G,4,0)</f>
        <v>1308.3800000000001</v>
      </c>
      <c r="E1069" s="20"/>
      <c r="F1069" s="10">
        <v>1548.78</v>
      </c>
      <c r="G1069" s="10">
        <f t="shared" si="50"/>
        <v>-0.15521894652565238</v>
      </c>
      <c r="H1069" s="1">
        <f t="shared" si="48"/>
        <v>1308.3800000000001</v>
      </c>
      <c r="I1069" s="1">
        <f t="shared" si="49"/>
        <v>1548.78</v>
      </c>
    </row>
    <row r="1070" spans="1:9" ht="14.45" customHeight="1">
      <c r="A1070" s="18">
        <v>9354243</v>
      </c>
      <c r="B1070" s="18"/>
      <c r="C1070" s="19" t="s">
        <v>452</v>
      </c>
      <c r="D1070" s="22">
        <f>VLOOKUP(A1070,'[1]Прайс-лист'!$A:$G,4,0)</f>
        <v>8.39</v>
      </c>
      <c r="E1070" s="20" t="s">
        <v>2960</v>
      </c>
      <c r="F1070" s="10">
        <v>9.94</v>
      </c>
      <c r="G1070" s="10">
        <f t="shared" si="50"/>
        <v>-0.15593561368209241</v>
      </c>
      <c r="H1070" s="1">
        <f t="shared" si="48"/>
        <v>8.39</v>
      </c>
      <c r="I1070" s="1">
        <f t="shared" si="49"/>
        <v>9.94</v>
      </c>
    </row>
    <row r="1071" spans="1:9" ht="14.45" customHeight="1">
      <c r="A1071" s="18">
        <v>9355771</v>
      </c>
      <c r="B1071" s="18"/>
      <c r="C1071" s="19" t="s">
        <v>453</v>
      </c>
      <c r="D1071" s="22">
        <f>VLOOKUP(A1071,'[1]Прайс-лист'!$A:$G,4,0)</f>
        <v>17.78</v>
      </c>
      <c r="E1071" s="20" t="s">
        <v>2967</v>
      </c>
      <c r="F1071" s="10">
        <v>19.760000000000002</v>
      </c>
      <c r="G1071" s="10">
        <f t="shared" si="50"/>
        <v>-0.1002024291497976</v>
      </c>
      <c r="H1071" s="1">
        <f t="shared" si="48"/>
        <v>17.78</v>
      </c>
      <c r="I1071" s="1">
        <f t="shared" si="49"/>
        <v>19.760000000000002</v>
      </c>
    </row>
    <row r="1072" spans="1:9" ht="14.45" customHeight="1">
      <c r="A1072" s="18">
        <v>9355772</v>
      </c>
      <c r="B1072" s="18"/>
      <c r="C1072" s="19" t="s">
        <v>380</v>
      </c>
      <c r="D1072" s="22">
        <f>VLOOKUP(A1072,'[1]Прайс-лист'!$A:$G,4,0)</f>
        <v>13.84</v>
      </c>
      <c r="E1072" s="20" t="s">
        <v>2960</v>
      </c>
      <c r="F1072" s="10">
        <v>16.38</v>
      </c>
      <c r="G1072" s="10">
        <f t="shared" si="50"/>
        <v>-0.15506715506715507</v>
      </c>
      <c r="H1072" s="1">
        <f t="shared" si="48"/>
        <v>13.84</v>
      </c>
      <c r="I1072" s="1">
        <f t="shared" si="49"/>
        <v>16.38</v>
      </c>
    </row>
    <row r="1073" spans="1:9" ht="14.45" customHeight="1">
      <c r="A1073" s="18">
        <v>9361787</v>
      </c>
      <c r="B1073" s="18"/>
      <c r="C1073" s="19" t="s">
        <v>454</v>
      </c>
      <c r="D1073" s="22">
        <f>VLOOKUP(A1073,'[1]Прайс-лист'!$A:$G,4,0)</f>
        <v>79.150000000000006</v>
      </c>
      <c r="E1073" s="20"/>
      <c r="F1073" s="10">
        <v>93.69</v>
      </c>
      <c r="G1073" s="10">
        <f t="shared" si="50"/>
        <v>-0.15519265663357873</v>
      </c>
      <c r="H1073" s="1">
        <f t="shared" si="48"/>
        <v>79.150000000000006</v>
      </c>
      <c r="I1073" s="1">
        <f t="shared" si="49"/>
        <v>93.69</v>
      </c>
    </row>
    <row r="1074" spans="1:9" ht="14.45" customHeight="1">
      <c r="A1074" s="18">
        <v>9365767</v>
      </c>
      <c r="B1074" s="18"/>
      <c r="C1074" s="19" t="s">
        <v>414</v>
      </c>
      <c r="D1074" s="22">
        <f>VLOOKUP(A1074,'[1]Прайс-лист'!$A:$G,4,0)</f>
        <v>4.8</v>
      </c>
      <c r="E1074" s="20"/>
      <c r="F1074" s="10">
        <v>22.62</v>
      </c>
      <c r="G1074" s="10">
        <f t="shared" si="50"/>
        <v>-0.78779840848806371</v>
      </c>
      <c r="H1074" s="1">
        <f t="shared" si="48"/>
        <v>4.8</v>
      </c>
      <c r="I1074" s="1">
        <f t="shared" si="49"/>
        <v>22.62</v>
      </c>
    </row>
    <row r="1075" spans="1:9" ht="14.45" customHeight="1">
      <c r="A1075" s="18">
        <v>9368472</v>
      </c>
      <c r="B1075" s="18"/>
      <c r="C1075" s="19" t="s">
        <v>455</v>
      </c>
      <c r="D1075" s="22">
        <f>VLOOKUP(A1075,'[1]Прайс-лист'!$A:$G,4,0)</f>
        <v>539.66</v>
      </c>
      <c r="E1075" s="20"/>
      <c r="F1075" s="10">
        <v>638.82000000000005</v>
      </c>
      <c r="G1075" s="10">
        <f t="shared" si="50"/>
        <v>-0.15522369368523226</v>
      </c>
      <c r="H1075" s="1">
        <f t="shared" si="48"/>
        <v>539.66</v>
      </c>
      <c r="I1075" s="1">
        <f t="shared" si="49"/>
        <v>638.82000000000005</v>
      </c>
    </row>
    <row r="1076" spans="1:9" ht="14.45" customHeight="1">
      <c r="A1076" s="18">
        <v>9368561</v>
      </c>
      <c r="B1076" s="18"/>
      <c r="C1076" s="19" t="s">
        <v>456</v>
      </c>
      <c r="D1076" s="22">
        <f>VLOOKUP(A1076,'[1]Прайс-лист'!$A:$G,4,0)</f>
        <v>8.39</v>
      </c>
      <c r="E1076" s="20" t="s">
        <v>2958</v>
      </c>
      <c r="F1076" s="10">
        <v>9.94</v>
      </c>
      <c r="G1076" s="10">
        <f t="shared" si="50"/>
        <v>-0.15593561368209241</v>
      </c>
      <c r="H1076" s="1">
        <f t="shared" si="48"/>
        <v>8.39</v>
      </c>
      <c r="I1076" s="1">
        <f t="shared" si="49"/>
        <v>9.94</v>
      </c>
    </row>
    <row r="1077" spans="1:9" ht="14.45" customHeight="1">
      <c r="A1077" s="18">
        <v>9371048</v>
      </c>
      <c r="B1077" s="18"/>
      <c r="C1077" s="19" t="s">
        <v>457</v>
      </c>
      <c r="D1077" s="22">
        <f>VLOOKUP(A1077,'[1]Прайс-лист'!$A:$G,4,0)</f>
        <v>1069.73</v>
      </c>
      <c r="E1077" s="20"/>
      <c r="F1077" s="10">
        <v>1266.28</v>
      </c>
      <c r="G1077" s="10">
        <f t="shared" si="50"/>
        <v>-0.15521843510124145</v>
      </c>
      <c r="H1077" s="1">
        <f t="shared" si="48"/>
        <v>1069.73</v>
      </c>
      <c r="I1077" s="1">
        <f t="shared" si="49"/>
        <v>1266.28</v>
      </c>
    </row>
    <row r="1078" spans="1:9" ht="14.45" customHeight="1">
      <c r="A1078" s="18">
        <v>9373545</v>
      </c>
      <c r="B1078" s="18"/>
      <c r="C1078" s="19" t="s">
        <v>52</v>
      </c>
      <c r="D1078" s="22">
        <f>VLOOKUP(A1078,'[1]Прайс-лист'!$A:$G,4,0)</f>
        <v>11.52</v>
      </c>
      <c r="E1078" s="20"/>
      <c r="F1078" s="10">
        <v>13.58</v>
      </c>
      <c r="G1078" s="10">
        <f t="shared" si="50"/>
        <v>-0.1516936671575847</v>
      </c>
      <c r="H1078" s="1">
        <f t="shared" si="48"/>
        <v>11.52</v>
      </c>
      <c r="I1078" s="1">
        <f t="shared" si="49"/>
        <v>13.58</v>
      </c>
    </row>
    <row r="1079" spans="1:9" ht="14.45" customHeight="1">
      <c r="A1079" s="18">
        <v>9373551</v>
      </c>
      <c r="B1079" s="18"/>
      <c r="C1079" s="19" t="s">
        <v>458</v>
      </c>
      <c r="D1079" s="22">
        <f>VLOOKUP(A1079,'[1]Прайс-лист'!$A:$G,4,0)</f>
        <v>8.39</v>
      </c>
      <c r="E1079" s="20"/>
      <c r="F1079" s="10">
        <v>9.94</v>
      </c>
      <c r="G1079" s="10">
        <f t="shared" si="50"/>
        <v>-0.15593561368209241</v>
      </c>
      <c r="H1079" s="1">
        <f t="shared" si="48"/>
        <v>8.39</v>
      </c>
      <c r="I1079" s="1">
        <f t="shared" si="49"/>
        <v>9.94</v>
      </c>
    </row>
    <row r="1080" spans="1:9" ht="14.45" customHeight="1">
      <c r="A1080" s="18">
        <v>9383747</v>
      </c>
      <c r="B1080" s="18"/>
      <c r="C1080" s="19" t="s">
        <v>307</v>
      </c>
      <c r="D1080" s="22">
        <f>VLOOKUP(A1080,'[1]Прайс-лист'!$A:$G,4,0)</f>
        <v>1878.03</v>
      </c>
      <c r="E1080" s="20"/>
      <c r="F1080" s="10">
        <v>2223.09</v>
      </c>
      <c r="G1080" s="10">
        <f t="shared" si="50"/>
        <v>-0.15521638800048587</v>
      </c>
      <c r="H1080" s="1">
        <f t="shared" si="48"/>
        <v>1878.03</v>
      </c>
      <c r="I1080" s="1">
        <f t="shared" si="49"/>
        <v>2223.09</v>
      </c>
    </row>
    <row r="1081" spans="1:9" ht="14.45" customHeight="1">
      <c r="A1081" s="18">
        <v>9383748</v>
      </c>
      <c r="B1081" s="18"/>
      <c r="C1081" s="19" t="s">
        <v>307</v>
      </c>
      <c r="D1081" s="22">
        <f>VLOOKUP(A1081,'[1]Прайс-лист'!$A:$G,4,0)</f>
        <v>1628.58</v>
      </c>
      <c r="E1081" s="20"/>
      <c r="F1081" s="10">
        <v>1927.82</v>
      </c>
      <c r="G1081" s="10">
        <f t="shared" si="50"/>
        <v>-0.15522196055648352</v>
      </c>
      <c r="H1081" s="1">
        <f t="shared" si="48"/>
        <v>1628.58</v>
      </c>
      <c r="I1081" s="1">
        <f t="shared" si="49"/>
        <v>1927.82</v>
      </c>
    </row>
    <row r="1082" spans="1:9" ht="14.45" customHeight="1">
      <c r="A1082" s="18">
        <v>9383858</v>
      </c>
      <c r="B1082" s="18"/>
      <c r="C1082" s="19" t="s">
        <v>402</v>
      </c>
      <c r="D1082" s="22">
        <f>VLOOKUP(A1082,'[1]Прайс-лист'!$A:$G,4,0)</f>
        <v>29112.99</v>
      </c>
      <c r="E1082" s="20" t="s">
        <v>2967</v>
      </c>
      <c r="F1082" s="10">
        <v>34462.21</v>
      </c>
      <c r="G1082" s="10">
        <f t="shared" si="50"/>
        <v>-0.15521987707694884</v>
      </c>
      <c r="H1082" s="1">
        <f t="shared" si="48"/>
        <v>29112.99</v>
      </c>
      <c r="I1082" s="1">
        <f t="shared" si="49"/>
        <v>34462.21</v>
      </c>
    </row>
    <row r="1083" spans="1:9" ht="14.45" customHeight="1">
      <c r="A1083" s="18">
        <v>9384099</v>
      </c>
      <c r="B1083" s="18"/>
      <c r="C1083" s="19" t="s">
        <v>371</v>
      </c>
      <c r="D1083" s="22">
        <f>VLOOKUP(A1083,'[1]Прайс-лист'!$A:$G,4,0)</f>
        <v>3381.89</v>
      </c>
      <c r="E1083" s="20" t="s">
        <v>2967</v>
      </c>
      <c r="F1083" s="10">
        <v>4003.27</v>
      </c>
      <c r="G1083" s="10">
        <f t="shared" si="50"/>
        <v>-0.15521810919573253</v>
      </c>
      <c r="H1083" s="1">
        <f t="shared" si="48"/>
        <v>3381.89</v>
      </c>
      <c r="I1083" s="1">
        <f t="shared" si="49"/>
        <v>4003.27</v>
      </c>
    </row>
    <row r="1084" spans="1:9" ht="14.45" customHeight="1">
      <c r="A1084" s="18">
        <v>9384151</v>
      </c>
      <c r="B1084" s="18"/>
      <c r="C1084" s="19" t="s">
        <v>459</v>
      </c>
      <c r="D1084" s="22">
        <f>VLOOKUP(A1084,'[1]Прайс-лист'!$A:$G,4,0)</f>
        <v>538.46</v>
      </c>
      <c r="E1084" s="20" t="s">
        <v>2967</v>
      </c>
      <c r="F1084" s="10">
        <v>637.4</v>
      </c>
      <c r="G1084" s="10">
        <f t="shared" si="50"/>
        <v>-0.15522434891747716</v>
      </c>
      <c r="H1084" s="1">
        <f t="shared" si="48"/>
        <v>538.46</v>
      </c>
      <c r="I1084" s="1">
        <f t="shared" si="49"/>
        <v>637.4</v>
      </c>
    </row>
    <row r="1085" spans="1:9" ht="14.45" customHeight="1">
      <c r="A1085" s="18">
        <v>9384350</v>
      </c>
      <c r="B1085" s="18"/>
      <c r="C1085" s="19" t="s">
        <v>460</v>
      </c>
      <c r="D1085" s="22">
        <f>VLOOKUP(A1085,'[1]Прайс-лист'!$A:$G,4,0)</f>
        <v>97.14</v>
      </c>
      <c r="E1085" s="20"/>
      <c r="F1085" s="10">
        <v>114.99</v>
      </c>
      <c r="G1085" s="10">
        <f t="shared" si="50"/>
        <v>-0.15523088964257759</v>
      </c>
      <c r="H1085" s="1">
        <f t="shared" si="48"/>
        <v>97.14</v>
      </c>
      <c r="I1085" s="1">
        <f t="shared" si="49"/>
        <v>114.99</v>
      </c>
    </row>
    <row r="1086" spans="1:9" ht="14.45" customHeight="1">
      <c r="A1086" s="18">
        <v>9384796</v>
      </c>
      <c r="B1086" s="18"/>
      <c r="C1086" s="19" t="s">
        <v>461</v>
      </c>
      <c r="D1086" s="22">
        <f>VLOOKUP(A1086,'[1]Прайс-лист'!$A:$G,4,0)</f>
        <v>273.43</v>
      </c>
      <c r="E1086" s="20" t="s">
        <v>2960</v>
      </c>
      <c r="F1086" s="10">
        <v>323.67</v>
      </c>
      <c r="G1086" s="10">
        <f t="shared" si="50"/>
        <v>-0.15521982265888101</v>
      </c>
      <c r="H1086" s="1">
        <f t="shared" si="48"/>
        <v>273.43</v>
      </c>
      <c r="I1086" s="1">
        <f t="shared" si="49"/>
        <v>323.67</v>
      </c>
    </row>
    <row r="1087" spans="1:9" ht="14.45" customHeight="1">
      <c r="A1087" s="18">
        <v>9396483</v>
      </c>
      <c r="B1087" s="18"/>
      <c r="C1087" s="19" t="s">
        <v>333</v>
      </c>
      <c r="D1087" s="22">
        <f>VLOOKUP(A1087,'[1]Прайс-лист'!$A:$G,4,0)</f>
        <v>9731.91</v>
      </c>
      <c r="E1087" s="20"/>
      <c r="F1087" s="10">
        <v>11520.05</v>
      </c>
      <c r="G1087" s="10">
        <f t="shared" si="50"/>
        <v>-0.15521981241400862</v>
      </c>
      <c r="H1087" s="1">
        <f t="shared" si="48"/>
        <v>9731.91</v>
      </c>
      <c r="I1087" s="1">
        <f t="shared" si="49"/>
        <v>11520.05</v>
      </c>
    </row>
    <row r="1088" spans="1:9">
      <c r="A1088" s="18">
        <v>9396484</v>
      </c>
      <c r="B1088" s="18"/>
      <c r="C1088" s="19" t="s">
        <v>462</v>
      </c>
      <c r="D1088" s="22">
        <f>VLOOKUP(A1088,'[1]Прайс-лист'!$A:$G,4,0)</f>
        <v>9670.4599999999991</v>
      </c>
      <c r="E1088" s="20" t="s">
        <v>2967</v>
      </c>
      <c r="F1088" s="10">
        <v>10744.96</v>
      </c>
      <c r="G1088" s="10">
        <f t="shared" si="50"/>
        <v>-0.10000037226755609</v>
      </c>
      <c r="H1088" s="1">
        <f t="shared" si="48"/>
        <v>9670.4599999999991</v>
      </c>
      <c r="I1088" s="1">
        <f t="shared" si="49"/>
        <v>10744.96</v>
      </c>
    </row>
    <row r="1089" spans="1:9" ht="14.45" customHeight="1">
      <c r="A1089" s="18">
        <v>9396485</v>
      </c>
      <c r="B1089" s="18"/>
      <c r="C1089" s="19" t="s">
        <v>463</v>
      </c>
      <c r="D1089" s="22">
        <f>VLOOKUP(A1089,'[1]Прайс-лист'!$A:$G,4,0)</f>
        <v>4852.22</v>
      </c>
      <c r="E1089" s="20"/>
      <c r="F1089" s="10">
        <v>5451.26</v>
      </c>
      <c r="G1089" s="10">
        <f t="shared" si="50"/>
        <v>-0.10989019052475946</v>
      </c>
      <c r="H1089" s="1">
        <f t="shared" si="48"/>
        <v>4852.22</v>
      </c>
      <c r="I1089" s="1">
        <f t="shared" si="49"/>
        <v>5451.26</v>
      </c>
    </row>
    <row r="1090" spans="1:9" ht="14.45" customHeight="1">
      <c r="A1090" s="18">
        <v>9396486</v>
      </c>
      <c r="B1090" s="18"/>
      <c r="C1090" s="19" t="s">
        <v>464</v>
      </c>
      <c r="D1090" s="22">
        <f>VLOOKUP(A1090,'[1]Прайс-лист'!$A:$G,4,0)</f>
        <v>2060.31</v>
      </c>
      <c r="E1090" s="20"/>
      <c r="F1090" s="10">
        <v>2683.04</v>
      </c>
      <c r="G1090" s="10">
        <f t="shared" si="50"/>
        <v>-0.23209866420180092</v>
      </c>
      <c r="H1090" s="1">
        <f t="shared" si="48"/>
        <v>2060.31</v>
      </c>
      <c r="I1090" s="1">
        <f t="shared" si="49"/>
        <v>2683.04</v>
      </c>
    </row>
    <row r="1091" spans="1:9" ht="26.45" customHeight="1">
      <c r="A1091" s="18">
        <v>9398392</v>
      </c>
      <c r="B1091" s="18"/>
      <c r="C1091" s="19" t="s">
        <v>465</v>
      </c>
      <c r="D1091" s="22">
        <f>VLOOKUP(A1091,'[1]Прайс-лист'!$A:$G,4,0)</f>
        <v>354.57</v>
      </c>
      <c r="E1091" s="20"/>
      <c r="F1091" s="10">
        <v>2397.9899999999998</v>
      </c>
      <c r="G1091" s="10">
        <f t="shared" si="50"/>
        <v>-0.85213866613288625</v>
      </c>
      <c r="H1091" s="1">
        <f t="shared" si="48"/>
        <v>354.57</v>
      </c>
      <c r="I1091" s="1">
        <f t="shared" si="49"/>
        <v>2397.9899999999998</v>
      </c>
    </row>
    <row r="1092" spans="1:9" ht="14.45" customHeight="1">
      <c r="A1092" s="18">
        <v>9402711</v>
      </c>
      <c r="B1092" s="18"/>
      <c r="C1092" s="19" t="s">
        <v>466</v>
      </c>
      <c r="D1092" s="22">
        <f>VLOOKUP(A1092,'[1]Прайс-лист'!$A:$G,4,0)</f>
        <v>80.56</v>
      </c>
      <c r="E1092" s="20"/>
      <c r="F1092" s="10">
        <v>95.02</v>
      </c>
      <c r="G1092" s="10">
        <f t="shared" si="50"/>
        <v>-0.15217848873921269</v>
      </c>
      <c r="H1092" s="1">
        <f t="shared" si="48"/>
        <v>80.56</v>
      </c>
      <c r="I1092" s="1">
        <f t="shared" si="49"/>
        <v>95.02</v>
      </c>
    </row>
    <row r="1093" spans="1:9" ht="14.45" customHeight="1">
      <c r="A1093" s="18">
        <v>9402826</v>
      </c>
      <c r="B1093" s="18"/>
      <c r="C1093" s="19" t="s">
        <v>375</v>
      </c>
      <c r="D1093" s="22">
        <f>VLOOKUP(A1093,'[1]Прайс-лист'!$A:$G,4,0)</f>
        <v>138.09</v>
      </c>
      <c r="E1093" s="20"/>
      <c r="F1093" s="10">
        <v>162.88999999999999</v>
      </c>
      <c r="G1093" s="10">
        <f t="shared" si="50"/>
        <v>-0.15224998465221917</v>
      </c>
      <c r="H1093" s="1">
        <f t="shared" si="48"/>
        <v>138.09</v>
      </c>
      <c r="I1093" s="1">
        <f t="shared" si="49"/>
        <v>162.88999999999999</v>
      </c>
    </row>
    <row r="1094" spans="1:9" ht="14.45" customHeight="1">
      <c r="A1094" s="18">
        <v>9402827</v>
      </c>
      <c r="B1094" s="18"/>
      <c r="C1094" s="19" t="s">
        <v>45</v>
      </c>
      <c r="D1094" s="22">
        <f>VLOOKUP(A1094,'[1]Прайс-лист'!$A:$G,4,0)</f>
        <v>49.17</v>
      </c>
      <c r="E1094" s="20"/>
      <c r="F1094" s="10">
        <v>58.2</v>
      </c>
      <c r="G1094" s="10">
        <f t="shared" si="50"/>
        <v>-0.15515463917525774</v>
      </c>
      <c r="H1094" s="1">
        <f t="shared" si="48"/>
        <v>49.17</v>
      </c>
      <c r="I1094" s="1">
        <f t="shared" si="49"/>
        <v>58.2</v>
      </c>
    </row>
    <row r="1095" spans="1:9" ht="14.45" customHeight="1">
      <c r="A1095" s="18">
        <v>9402828</v>
      </c>
      <c r="B1095" s="18"/>
      <c r="C1095" s="19" t="s">
        <v>45</v>
      </c>
      <c r="D1095" s="22">
        <f>VLOOKUP(A1095,'[1]Прайс-лист'!$A:$G,4,0)</f>
        <v>49.17</v>
      </c>
      <c r="E1095" s="20"/>
      <c r="F1095" s="10">
        <v>58.2</v>
      </c>
      <c r="G1095" s="10">
        <f t="shared" si="50"/>
        <v>-0.15515463917525774</v>
      </c>
      <c r="H1095" s="1">
        <f t="shared" si="48"/>
        <v>49.17</v>
      </c>
      <c r="I1095" s="1">
        <f t="shared" si="49"/>
        <v>58.2</v>
      </c>
    </row>
    <row r="1096" spans="1:9" ht="14.45" customHeight="1">
      <c r="A1096" s="18">
        <v>9402867</v>
      </c>
      <c r="B1096" s="18"/>
      <c r="C1096" s="19" t="s">
        <v>45</v>
      </c>
      <c r="D1096" s="22">
        <f>VLOOKUP(A1096,'[1]Прайс-лист'!$A:$G,4,0)</f>
        <v>37.18</v>
      </c>
      <c r="E1096" s="20"/>
      <c r="F1096" s="10">
        <v>44.01</v>
      </c>
      <c r="G1096" s="10">
        <f t="shared" si="50"/>
        <v>-0.15519200181776871</v>
      </c>
      <c r="H1096" s="1">
        <f t="shared" si="48"/>
        <v>37.18</v>
      </c>
      <c r="I1096" s="1">
        <f t="shared" si="49"/>
        <v>44.01</v>
      </c>
    </row>
    <row r="1097" spans="1:9" ht="14.45" customHeight="1">
      <c r="A1097" s="18">
        <v>9409045</v>
      </c>
      <c r="B1097" s="18"/>
      <c r="C1097" s="19" t="s">
        <v>68</v>
      </c>
      <c r="D1097" s="22">
        <f>VLOOKUP(A1097,'[1]Прайс-лист'!$A:$G,4,0)</f>
        <v>89.94</v>
      </c>
      <c r="E1097" s="20"/>
      <c r="F1097" s="10">
        <v>106.47</v>
      </c>
      <c r="G1097" s="10">
        <f t="shared" si="50"/>
        <v>-0.15525500140884763</v>
      </c>
      <c r="H1097" s="1">
        <f t="shared" si="48"/>
        <v>89.94</v>
      </c>
      <c r="I1097" s="1">
        <f t="shared" si="49"/>
        <v>106.47</v>
      </c>
    </row>
    <row r="1098" spans="1:9" ht="14.45" customHeight="1">
      <c r="A1098" s="18">
        <v>9409226</v>
      </c>
      <c r="B1098" s="18"/>
      <c r="C1098" s="19" t="s">
        <v>68</v>
      </c>
      <c r="D1098" s="22">
        <f>VLOOKUP(A1098,'[1]Прайс-лист'!$A:$G,4,0)</f>
        <v>35.979999999999997</v>
      </c>
      <c r="E1098" s="20"/>
      <c r="F1098" s="10">
        <v>42.59</v>
      </c>
      <c r="G1098" s="10">
        <f t="shared" si="50"/>
        <v>-0.15520075135008227</v>
      </c>
      <c r="H1098" s="1">
        <f t="shared" si="48"/>
        <v>35.979999999999997</v>
      </c>
      <c r="I1098" s="1">
        <f t="shared" si="49"/>
        <v>42.59</v>
      </c>
    </row>
    <row r="1099" spans="1:9" ht="14.45" customHeight="1">
      <c r="A1099" s="18">
        <v>9409231</v>
      </c>
      <c r="B1099" s="18"/>
      <c r="C1099" s="19" t="s">
        <v>68</v>
      </c>
      <c r="D1099" s="22">
        <f>VLOOKUP(A1099,'[1]Прайс-лист'!$A:$G,4,0)</f>
        <v>28.78</v>
      </c>
      <c r="E1099" s="20"/>
      <c r="F1099" s="10">
        <v>34.07</v>
      </c>
      <c r="G1099" s="10">
        <f t="shared" si="50"/>
        <v>-0.15526856471969475</v>
      </c>
      <c r="H1099" s="1">
        <f t="shared" si="48"/>
        <v>28.78</v>
      </c>
      <c r="I1099" s="1">
        <f t="shared" si="49"/>
        <v>34.07</v>
      </c>
    </row>
    <row r="1100" spans="1:9" ht="14.45" customHeight="1">
      <c r="A1100" s="18">
        <v>9409240</v>
      </c>
      <c r="B1100" s="18"/>
      <c r="C1100" s="19" t="s">
        <v>68</v>
      </c>
      <c r="D1100" s="22">
        <f>VLOOKUP(A1100,'[1]Прайс-лист'!$A:$G,4,0)</f>
        <v>52.77</v>
      </c>
      <c r="E1100" s="20"/>
      <c r="F1100" s="10">
        <v>62.46</v>
      </c>
      <c r="G1100" s="10">
        <f t="shared" si="50"/>
        <v>-0.15513928914505282</v>
      </c>
      <c r="H1100" s="1">
        <f t="shared" si="48"/>
        <v>52.77</v>
      </c>
      <c r="I1100" s="1">
        <f t="shared" si="49"/>
        <v>62.46</v>
      </c>
    </row>
    <row r="1101" spans="1:9" ht="14.45" customHeight="1">
      <c r="A1101" s="18">
        <v>9409907</v>
      </c>
      <c r="B1101" s="18"/>
      <c r="C1101" s="19" t="s">
        <v>68</v>
      </c>
      <c r="D1101" s="22">
        <f>VLOOKUP(A1101,'[1]Прайс-лист'!$A:$G,4,0)</f>
        <v>7.2</v>
      </c>
      <c r="E1101" s="20"/>
      <c r="F1101" s="10">
        <v>8.52</v>
      </c>
      <c r="G1101" s="10">
        <f t="shared" si="50"/>
        <v>-0.15492957746478864</v>
      </c>
      <c r="H1101" s="1">
        <f t="shared" si="48"/>
        <v>7.2</v>
      </c>
      <c r="I1101" s="1">
        <f t="shared" si="49"/>
        <v>8.52</v>
      </c>
    </row>
    <row r="1102" spans="1:9" ht="14.45" customHeight="1">
      <c r="A1102" s="18">
        <v>9409982</v>
      </c>
      <c r="B1102" s="18"/>
      <c r="C1102" s="19" t="s">
        <v>467</v>
      </c>
      <c r="D1102" s="22">
        <f>VLOOKUP(A1102,'[1]Прайс-лист'!$A:$G,4,0)</f>
        <v>53.7</v>
      </c>
      <c r="E1102" s="20" t="s">
        <v>2952</v>
      </c>
      <c r="F1102" s="10">
        <v>63.35</v>
      </c>
      <c r="G1102" s="10">
        <f t="shared" si="50"/>
        <v>-0.1523283346487766</v>
      </c>
      <c r="H1102" s="1">
        <f t="shared" si="48"/>
        <v>53.7</v>
      </c>
      <c r="I1102" s="1">
        <f t="shared" si="49"/>
        <v>63.35</v>
      </c>
    </row>
    <row r="1103" spans="1:9" ht="14.45" customHeight="1">
      <c r="A1103" s="18">
        <v>9409983</v>
      </c>
      <c r="B1103" s="18"/>
      <c r="C1103" s="19" t="s">
        <v>467</v>
      </c>
      <c r="D1103" s="22">
        <f>VLOOKUP(A1103,'[1]Прайс-лист'!$A:$G,4,0)</f>
        <v>72.88</v>
      </c>
      <c r="E1103" s="20" t="s">
        <v>2952</v>
      </c>
      <c r="F1103" s="10">
        <v>85.97</v>
      </c>
      <c r="G1103" s="10">
        <f t="shared" si="50"/>
        <v>-0.15226241712225197</v>
      </c>
      <c r="H1103" s="1">
        <f t="shared" ref="H1103:H1166" si="51">IF(AND(D1103&gt;0,F1103&gt;0),D1103,0)</f>
        <v>72.88</v>
      </c>
      <c r="I1103" s="1">
        <f t="shared" ref="I1103:I1166" si="52">IF(AND(D1103&gt;0,F1103&gt;0),F1103,0)</f>
        <v>85.97</v>
      </c>
    </row>
    <row r="1104" spans="1:9" ht="14.45" customHeight="1">
      <c r="A1104" s="18">
        <v>9409984</v>
      </c>
      <c r="B1104" s="18"/>
      <c r="C1104" s="19" t="s">
        <v>467</v>
      </c>
      <c r="D1104" s="22">
        <f>VLOOKUP(A1104,'[1]Прайс-лист'!$A:$G,4,0)</f>
        <v>88.23</v>
      </c>
      <c r="E1104" s="20" t="s">
        <v>2952</v>
      </c>
      <c r="F1104" s="10">
        <v>104.06</v>
      </c>
      <c r="G1104" s="10">
        <f t="shared" si="50"/>
        <v>-0.15212377474533922</v>
      </c>
      <c r="H1104" s="1">
        <f t="shared" si="51"/>
        <v>88.23</v>
      </c>
      <c r="I1104" s="1">
        <f t="shared" si="52"/>
        <v>104.06</v>
      </c>
    </row>
    <row r="1105" spans="1:9" ht="14.45" customHeight="1">
      <c r="A1105" s="18">
        <v>9409985</v>
      </c>
      <c r="B1105" s="18"/>
      <c r="C1105" s="19" t="s">
        <v>467</v>
      </c>
      <c r="D1105" s="22">
        <f>VLOOKUP(A1105,'[1]Прайс-лист'!$A:$G,4,0)</f>
        <v>120.84</v>
      </c>
      <c r="E1105" s="20"/>
      <c r="F1105" s="10">
        <v>142.52000000000001</v>
      </c>
      <c r="G1105" s="10">
        <f t="shared" si="50"/>
        <v>-0.15211900084198715</v>
      </c>
      <c r="H1105" s="1">
        <f t="shared" si="51"/>
        <v>120.84</v>
      </c>
      <c r="I1105" s="1">
        <f t="shared" si="52"/>
        <v>142.52000000000001</v>
      </c>
    </row>
    <row r="1106" spans="1:9" ht="14.45" customHeight="1">
      <c r="A1106" s="18">
        <v>9410968</v>
      </c>
      <c r="B1106" s="18"/>
      <c r="C1106" s="19" t="s">
        <v>417</v>
      </c>
      <c r="D1106" s="22">
        <f>VLOOKUP(A1106,'[1]Прайс-лист'!$A:$G,4,0)</f>
        <v>12.12</v>
      </c>
      <c r="E1106" s="20" t="s">
        <v>2952</v>
      </c>
      <c r="F1106" s="10">
        <v>13.47</v>
      </c>
      <c r="G1106" s="10">
        <f t="shared" si="50"/>
        <v>-0.1002227171492206</v>
      </c>
      <c r="H1106" s="1">
        <f t="shared" si="51"/>
        <v>12.12</v>
      </c>
      <c r="I1106" s="1">
        <f t="shared" si="52"/>
        <v>13.47</v>
      </c>
    </row>
    <row r="1107" spans="1:9" ht="14.45" customHeight="1">
      <c r="A1107" s="18">
        <v>9410969</v>
      </c>
      <c r="B1107" s="18"/>
      <c r="C1107" s="19" t="s">
        <v>417</v>
      </c>
      <c r="D1107" s="22">
        <f>VLOOKUP(A1107,'[1]Прайс-лист'!$A:$G,4,0)</f>
        <v>12.12</v>
      </c>
      <c r="E1107" s="20" t="s">
        <v>2952</v>
      </c>
      <c r="F1107" s="10">
        <v>13.47</v>
      </c>
      <c r="G1107" s="10">
        <f t="shared" si="50"/>
        <v>-0.1002227171492206</v>
      </c>
      <c r="H1107" s="1">
        <f t="shared" si="51"/>
        <v>12.12</v>
      </c>
      <c r="I1107" s="1">
        <f t="shared" si="52"/>
        <v>13.47</v>
      </c>
    </row>
    <row r="1108" spans="1:9" ht="14.45" customHeight="1">
      <c r="A1108" s="18">
        <v>9410970</v>
      </c>
      <c r="B1108" s="18"/>
      <c r="C1108" s="19" t="s">
        <v>417</v>
      </c>
      <c r="D1108" s="22">
        <f>VLOOKUP(A1108,'[1]Прайс-лист'!$A:$G,4,0)</f>
        <v>12.12</v>
      </c>
      <c r="E1108" s="20" t="s">
        <v>2952</v>
      </c>
      <c r="F1108" s="10">
        <v>13.47</v>
      </c>
      <c r="G1108" s="10">
        <f t="shared" ref="G1108:G1171" si="53">IF(F1108=0,"q",D1108/F1108-1)</f>
        <v>-0.1002227171492206</v>
      </c>
      <c r="H1108" s="1">
        <f t="shared" si="51"/>
        <v>12.12</v>
      </c>
      <c r="I1108" s="1">
        <f t="shared" si="52"/>
        <v>13.47</v>
      </c>
    </row>
    <row r="1109" spans="1:9" ht="14.45" customHeight="1">
      <c r="A1109" s="18">
        <v>9410971</v>
      </c>
      <c r="B1109" s="18"/>
      <c r="C1109" s="19" t="s">
        <v>417</v>
      </c>
      <c r="D1109" s="22">
        <f>VLOOKUP(A1109,'[1]Прайс-лист'!$A:$G,4,0)</f>
        <v>13.86</v>
      </c>
      <c r="E1109" s="20"/>
      <c r="F1109" s="10">
        <v>15.4</v>
      </c>
      <c r="G1109" s="10">
        <f t="shared" si="53"/>
        <v>-0.10000000000000009</v>
      </c>
      <c r="H1109" s="1">
        <f t="shared" si="51"/>
        <v>13.86</v>
      </c>
      <c r="I1109" s="1">
        <f t="shared" si="52"/>
        <v>15.4</v>
      </c>
    </row>
    <row r="1110" spans="1:9" ht="14.45" customHeight="1">
      <c r="A1110" s="18">
        <v>9411010</v>
      </c>
      <c r="B1110" s="18"/>
      <c r="C1110" s="19" t="s">
        <v>468</v>
      </c>
      <c r="D1110" s="22">
        <f>VLOOKUP(A1110,'[1]Прайс-лист'!$A:$G,4,0)</f>
        <v>14.39</v>
      </c>
      <c r="E1110" s="20" t="s">
        <v>2960</v>
      </c>
      <c r="F1110" s="10">
        <v>17.04</v>
      </c>
      <c r="G1110" s="10">
        <f t="shared" si="53"/>
        <v>-0.15551643192488251</v>
      </c>
      <c r="H1110" s="1">
        <f t="shared" si="51"/>
        <v>14.39</v>
      </c>
      <c r="I1110" s="1">
        <f t="shared" si="52"/>
        <v>17.04</v>
      </c>
    </row>
    <row r="1111" spans="1:9" ht="14.45" customHeight="1">
      <c r="A1111" s="18">
        <v>9411019</v>
      </c>
      <c r="B1111" s="18"/>
      <c r="C1111" s="19" t="s">
        <v>469</v>
      </c>
      <c r="D1111" s="22">
        <f>VLOOKUP(A1111,'[1]Прайс-лист'!$A:$G,4,0)</f>
        <v>17.989999999999998</v>
      </c>
      <c r="E1111" s="20" t="s">
        <v>2960</v>
      </c>
      <c r="F1111" s="10">
        <v>21.29</v>
      </c>
      <c r="G1111" s="10">
        <f t="shared" si="53"/>
        <v>-0.15500234852043215</v>
      </c>
      <c r="H1111" s="1">
        <f t="shared" si="51"/>
        <v>17.989999999999998</v>
      </c>
      <c r="I1111" s="1">
        <f t="shared" si="52"/>
        <v>21.29</v>
      </c>
    </row>
    <row r="1112" spans="1:9" ht="14.45" customHeight="1">
      <c r="A1112" s="18">
        <v>9411566</v>
      </c>
      <c r="B1112" s="18"/>
      <c r="C1112" s="19" t="s">
        <v>470</v>
      </c>
      <c r="D1112" s="22">
        <f>VLOOKUP(A1112,'[1]Прайс-лист'!$A:$G,4,0)</f>
        <v>26.38</v>
      </c>
      <c r="E1112" s="20"/>
      <c r="F1112" s="10">
        <v>31.23</v>
      </c>
      <c r="G1112" s="10">
        <f t="shared" si="53"/>
        <v>-0.15529939161063089</v>
      </c>
      <c r="H1112" s="1">
        <f t="shared" si="51"/>
        <v>26.38</v>
      </c>
      <c r="I1112" s="1">
        <f t="shared" si="52"/>
        <v>31.23</v>
      </c>
    </row>
    <row r="1113" spans="1:9" ht="14.45" customHeight="1">
      <c r="A1113" s="18">
        <v>9413385</v>
      </c>
      <c r="B1113" s="18"/>
      <c r="C1113" s="19" t="s">
        <v>471</v>
      </c>
      <c r="D1113" s="22">
        <f>VLOOKUP(A1113,'[1]Прайс-лист'!$A:$G,4,0)</f>
        <v>32.380000000000003</v>
      </c>
      <c r="E1113" s="20"/>
      <c r="F1113" s="10">
        <v>38.33</v>
      </c>
      <c r="G1113" s="10">
        <f t="shared" si="53"/>
        <v>-0.15523088964257747</v>
      </c>
      <c r="H1113" s="1">
        <f t="shared" si="51"/>
        <v>32.380000000000003</v>
      </c>
      <c r="I1113" s="1">
        <f t="shared" si="52"/>
        <v>38.33</v>
      </c>
    </row>
    <row r="1114" spans="1:9" ht="14.45" customHeight="1">
      <c r="A1114" s="18">
        <v>9413386</v>
      </c>
      <c r="B1114" s="18"/>
      <c r="C1114" s="19" t="s">
        <v>299</v>
      </c>
      <c r="D1114" s="22">
        <f>VLOOKUP(A1114,'[1]Прайс-лист'!$A:$G,4,0)</f>
        <v>119.93</v>
      </c>
      <c r="E1114" s="20"/>
      <c r="F1114" s="10">
        <v>141.96</v>
      </c>
      <c r="G1114" s="10">
        <f t="shared" si="53"/>
        <v>-0.15518455903071282</v>
      </c>
      <c r="H1114" s="1">
        <f t="shared" si="51"/>
        <v>119.93</v>
      </c>
      <c r="I1114" s="1">
        <f t="shared" si="52"/>
        <v>141.96</v>
      </c>
    </row>
    <row r="1115" spans="1:9" ht="14.45" customHeight="1">
      <c r="A1115" s="18">
        <v>9413409</v>
      </c>
      <c r="B1115" s="18"/>
      <c r="C1115" s="19" t="s">
        <v>299</v>
      </c>
      <c r="D1115" s="22">
        <f>VLOOKUP(A1115,'[1]Прайс-лист'!$A:$G,4,0)</f>
        <v>9.59</v>
      </c>
      <c r="E1115" s="20"/>
      <c r="F1115" s="10">
        <v>11.36</v>
      </c>
      <c r="G1115" s="10">
        <f t="shared" si="53"/>
        <v>-0.15580985915492951</v>
      </c>
      <c r="H1115" s="1">
        <f t="shared" si="51"/>
        <v>9.59</v>
      </c>
      <c r="I1115" s="1">
        <f t="shared" si="52"/>
        <v>11.36</v>
      </c>
    </row>
    <row r="1116" spans="1:9" ht="14.45" customHeight="1">
      <c r="A1116" s="18">
        <v>9413420</v>
      </c>
      <c r="B1116" s="18"/>
      <c r="C1116" s="19" t="s">
        <v>472</v>
      </c>
      <c r="D1116" s="22">
        <f>VLOOKUP(A1116,'[1]Прайс-лист'!$A:$G,4,0)</f>
        <v>37.18</v>
      </c>
      <c r="E1116" s="20"/>
      <c r="F1116" s="10">
        <v>44.01</v>
      </c>
      <c r="G1116" s="10">
        <f t="shared" si="53"/>
        <v>-0.15519200181776871</v>
      </c>
      <c r="H1116" s="1">
        <f t="shared" si="51"/>
        <v>37.18</v>
      </c>
      <c r="I1116" s="1">
        <f t="shared" si="52"/>
        <v>44.01</v>
      </c>
    </row>
    <row r="1117" spans="1:9" ht="14.45" customHeight="1">
      <c r="A1117" s="18">
        <v>9414052</v>
      </c>
      <c r="B1117" s="18"/>
      <c r="C1117" s="19" t="s">
        <v>68</v>
      </c>
      <c r="D1117" s="22">
        <f>VLOOKUP(A1117,'[1]Прайс-лист'!$A:$G,4,0)</f>
        <v>28.78</v>
      </c>
      <c r="E1117" s="20"/>
      <c r="F1117" s="10">
        <v>34.07</v>
      </c>
      <c r="G1117" s="10">
        <f t="shared" si="53"/>
        <v>-0.15526856471969475</v>
      </c>
      <c r="H1117" s="1">
        <f t="shared" si="51"/>
        <v>28.78</v>
      </c>
      <c r="I1117" s="1">
        <f t="shared" si="52"/>
        <v>34.07</v>
      </c>
    </row>
    <row r="1118" spans="1:9" ht="14.45" customHeight="1">
      <c r="A1118" s="18">
        <v>9415545</v>
      </c>
      <c r="B1118" s="18"/>
      <c r="C1118" s="19" t="s">
        <v>57</v>
      </c>
      <c r="D1118" s="22">
        <f>VLOOKUP(A1118,'[1]Прайс-лист'!$A:$G,4,0)</f>
        <v>16.79</v>
      </c>
      <c r="E1118" s="20"/>
      <c r="F1118" s="10">
        <v>19.87</v>
      </c>
      <c r="G1118" s="10">
        <f t="shared" si="53"/>
        <v>-0.1550075490689482</v>
      </c>
      <c r="H1118" s="1">
        <f t="shared" si="51"/>
        <v>16.79</v>
      </c>
      <c r="I1118" s="1">
        <f t="shared" si="52"/>
        <v>19.87</v>
      </c>
    </row>
    <row r="1119" spans="1:9" ht="14.45" customHeight="1">
      <c r="A1119" s="18">
        <v>9417713</v>
      </c>
      <c r="B1119" s="18"/>
      <c r="C1119" s="19" t="s">
        <v>32</v>
      </c>
      <c r="D1119" s="22">
        <f>VLOOKUP(A1119,'[1]Прайс-лист'!$A:$G,4,0)</f>
        <v>5.77</v>
      </c>
      <c r="E1119" s="20"/>
      <c r="F1119" s="10">
        <v>6.79</v>
      </c>
      <c r="G1119" s="10">
        <f t="shared" si="53"/>
        <v>-0.15022091310751107</v>
      </c>
      <c r="H1119" s="1">
        <f t="shared" si="51"/>
        <v>5.77</v>
      </c>
      <c r="I1119" s="1">
        <f t="shared" si="52"/>
        <v>6.79</v>
      </c>
    </row>
    <row r="1120" spans="1:9" ht="14.45" customHeight="1">
      <c r="A1120" s="18">
        <v>9418488</v>
      </c>
      <c r="B1120" s="18"/>
      <c r="C1120" s="19" t="s">
        <v>473</v>
      </c>
      <c r="D1120" s="22">
        <f>VLOOKUP(A1120,'[1]Прайс-лист'!$A:$G,4,0)</f>
        <v>3717.68</v>
      </c>
      <c r="E1120" s="20" t="s">
        <v>2956</v>
      </c>
      <c r="F1120" s="10">
        <v>4400.76</v>
      </c>
      <c r="G1120" s="10">
        <f t="shared" si="53"/>
        <v>-0.15521864405239105</v>
      </c>
      <c r="H1120" s="1">
        <f t="shared" si="51"/>
        <v>3717.68</v>
      </c>
      <c r="I1120" s="1">
        <f t="shared" si="52"/>
        <v>4400.76</v>
      </c>
    </row>
    <row r="1121" spans="1:9" ht="14.45" customHeight="1">
      <c r="A1121" s="18">
        <v>9418964</v>
      </c>
      <c r="B1121" s="18"/>
      <c r="C1121" s="19" t="s">
        <v>68</v>
      </c>
      <c r="D1121" s="22">
        <f>VLOOKUP(A1121,'[1]Прайс-лист'!$A:$G,4,0)</f>
        <v>16.850000000000001</v>
      </c>
      <c r="E1121" s="20" t="s">
        <v>3352</v>
      </c>
      <c r="F1121" s="10">
        <v>21.29</v>
      </c>
      <c r="G1121" s="10">
        <f t="shared" si="53"/>
        <v>-0.20854861437294492</v>
      </c>
      <c r="H1121" s="1">
        <f t="shared" si="51"/>
        <v>16.850000000000001</v>
      </c>
      <c r="I1121" s="1">
        <f t="shared" si="52"/>
        <v>21.29</v>
      </c>
    </row>
    <row r="1122" spans="1:9" ht="14.45" customHeight="1">
      <c r="A1122" s="18">
        <v>9419493</v>
      </c>
      <c r="B1122" s="18"/>
      <c r="C1122" s="19" t="s">
        <v>31</v>
      </c>
      <c r="D1122" s="22">
        <f>VLOOKUP(A1122,'[1]Прайс-лист'!$A:$G,4,0)</f>
        <v>47.97</v>
      </c>
      <c r="E1122" s="20"/>
      <c r="F1122" s="10">
        <v>56.78</v>
      </c>
      <c r="G1122" s="10">
        <f t="shared" si="53"/>
        <v>-0.15516026769989433</v>
      </c>
      <c r="H1122" s="1">
        <f t="shared" si="51"/>
        <v>47.97</v>
      </c>
      <c r="I1122" s="1">
        <f t="shared" si="52"/>
        <v>56.78</v>
      </c>
    </row>
    <row r="1123" spans="1:9" ht="14.45" customHeight="1">
      <c r="A1123" s="18">
        <v>9419495</v>
      </c>
      <c r="B1123" s="18"/>
      <c r="C1123" s="19" t="s">
        <v>31</v>
      </c>
      <c r="D1123" s="22">
        <f>VLOOKUP(A1123,'[1]Прайс-лист'!$A:$G,4,0)</f>
        <v>28.78</v>
      </c>
      <c r="E1123" s="20"/>
      <c r="F1123" s="10">
        <v>34.07</v>
      </c>
      <c r="G1123" s="10">
        <f t="shared" si="53"/>
        <v>-0.15526856471969475</v>
      </c>
      <c r="H1123" s="1">
        <f t="shared" si="51"/>
        <v>28.78</v>
      </c>
      <c r="I1123" s="1">
        <f t="shared" si="52"/>
        <v>34.07</v>
      </c>
    </row>
    <row r="1124" spans="1:9" ht="14.45" customHeight="1">
      <c r="A1124" s="18">
        <v>9419496</v>
      </c>
      <c r="B1124" s="18"/>
      <c r="C1124" s="19" t="s">
        <v>31</v>
      </c>
      <c r="D1124" s="22">
        <f>VLOOKUP(A1124,'[1]Прайс-лист'!$A:$G,4,0)</f>
        <v>40.770000000000003</v>
      </c>
      <c r="E1124" s="20"/>
      <c r="F1124" s="10">
        <v>48.27</v>
      </c>
      <c r="G1124" s="10">
        <f t="shared" si="53"/>
        <v>-0.15537600994406464</v>
      </c>
      <c r="H1124" s="1">
        <f t="shared" si="51"/>
        <v>40.770000000000003</v>
      </c>
      <c r="I1124" s="1">
        <f t="shared" si="52"/>
        <v>48.27</v>
      </c>
    </row>
    <row r="1125" spans="1:9" ht="14.45" customHeight="1">
      <c r="A1125" s="18">
        <v>9419497</v>
      </c>
      <c r="B1125" s="18"/>
      <c r="C1125" s="19" t="s">
        <v>31</v>
      </c>
      <c r="D1125" s="22">
        <f>VLOOKUP(A1125,'[1]Прайс-лист'!$A:$G,4,0)</f>
        <v>29.98</v>
      </c>
      <c r="E1125" s="20" t="s">
        <v>2961</v>
      </c>
      <c r="F1125" s="10">
        <v>35.49</v>
      </c>
      <c r="G1125" s="10">
        <f t="shared" si="53"/>
        <v>-0.15525500140884763</v>
      </c>
      <c r="H1125" s="1">
        <f t="shared" si="51"/>
        <v>29.98</v>
      </c>
      <c r="I1125" s="1">
        <f t="shared" si="52"/>
        <v>35.49</v>
      </c>
    </row>
    <row r="1126" spans="1:9" ht="14.45" customHeight="1">
      <c r="A1126" s="18">
        <v>9422848</v>
      </c>
      <c r="B1126" s="18"/>
      <c r="C1126" s="19" t="s">
        <v>474</v>
      </c>
      <c r="D1126" s="22">
        <f>VLOOKUP(A1126,'[1]Прайс-лист'!$A:$G,4,0)</f>
        <v>14.39</v>
      </c>
      <c r="E1126" s="20"/>
      <c r="F1126" s="10">
        <v>17.04</v>
      </c>
      <c r="G1126" s="10">
        <f t="shared" si="53"/>
        <v>-0.15551643192488251</v>
      </c>
      <c r="H1126" s="1">
        <f t="shared" si="51"/>
        <v>14.39</v>
      </c>
      <c r="I1126" s="1">
        <f t="shared" si="52"/>
        <v>17.04</v>
      </c>
    </row>
    <row r="1127" spans="1:9" ht="14.45" customHeight="1">
      <c r="A1127" s="18">
        <v>9423349</v>
      </c>
      <c r="B1127" s="18"/>
      <c r="C1127" s="19" t="s">
        <v>70</v>
      </c>
      <c r="D1127" s="22">
        <f>VLOOKUP(A1127,'[1]Прайс-лист'!$A:$G,4,0)</f>
        <v>103.14</v>
      </c>
      <c r="E1127" s="20" t="s">
        <v>2967</v>
      </c>
      <c r="F1127" s="10">
        <v>122.09</v>
      </c>
      <c r="G1127" s="10">
        <f t="shared" si="53"/>
        <v>-0.15521336718813994</v>
      </c>
      <c r="H1127" s="1">
        <f t="shared" si="51"/>
        <v>103.14</v>
      </c>
      <c r="I1127" s="1">
        <f t="shared" si="52"/>
        <v>122.09</v>
      </c>
    </row>
    <row r="1128" spans="1:9">
      <c r="A1128" s="18">
        <v>9425517</v>
      </c>
      <c r="B1128" s="18"/>
      <c r="C1128" s="19" t="s">
        <v>475</v>
      </c>
      <c r="D1128" s="22">
        <f>VLOOKUP(A1128,'[1]Прайс-лист'!$A:$G,4,0)</f>
        <v>49.71</v>
      </c>
      <c r="E1128" s="20" t="s">
        <v>2960</v>
      </c>
      <c r="F1128" s="10">
        <v>55.23</v>
      </c>
      <c r="G1128" s="10">
        <f t="shared" si="53"/>
        <v>-9.9945681694731059E-2</v>
      </c>
      <c r="H1128" s="1">
        <f t="shared" si="51"/>
        <v>49.71</v>
      </c>
      <c r="I1128" s="1">
        <f t="shared" si="52"/>
        <v>55.23</v>
      </c>
    </row>
    <row r="1129" spans="1:9" ht="14.45" customHeight="1">
      <c r="A1129" s="18">
        <v>9425519</v>
      </c>
      <c r="B1129" s="18"/>
      <c r="C1129" s="19" t="s">
        <v>476</v>
      </c>
      <c r="D1129" s="22">
        <f>VLOOKUP(A1129,'[1]Прайс-лист'!$A:$G,4,0)</f>
        <v>92.34</v>
      </c>
      <c r="E1129" s="20"/>
      <c r="F1129" s="10">
        <v>109.31</v>
      </c>
      <c r="G1129" s="10">
        <f t="shared" si="53"/>
        <v>-0.15524654651907421</v>
      </c>
      <c r="H1129" s="1">
        <f t="shared" si="51"/>
        <v>92.34</v>
      </c>
      <c r="I1129" s="1">
        <f t="shared" si="52"/>
        <v>109.31</v>
      </c>
    </row>
    <row r="1130" spans="1:9" ht="14.45" customHeight="1">
      <c r="A1130" s="18">
        <v>9427249</v>
      </c>
      <c r="B1130" s="18"/>
      <c r="C1130" s="19" t="s">
        <v>107</v>
      </c>
      <c r="D1130" s="22">
        <f>VLOOKUP(A1130,'[1]Прайс-лист'!$A:$G,4,0)</f>
        <v>1592.6</v>
      </c>
      <c r="E1130" s="20" t="s">
        <v>2956</v>
      </c>
      <c r="F1130" s="10">
        <v>1885.23</v>
      </c>
      <c r="G1130" s="10">
        <f t="shared" si="53"/>
        <v>-0.15522243970231753</v>
      </c>
      <c r="H1130" s="1">
        <f t="shared" si="51"/>
        <v>1592.6</v>
      </c>
      <c r="I1130" s="1">
        <f t="shared" si="52"/>
        <v>1885.23</v>
      </c>
    </row>
    <row r="1131" spans="1:9" ht="14.45" customHeight="1">
      <c r="A1131" s="18">
        <v>9428203</v>
      </c>
      <c r="B1131" s="18"/>
      <c r="C1131" s="19" t="s">
        <v>473</v>
      </c>
      <c r="D1131" s="22">
        <f>VLOOKUP(A1131,'[1]Прайс-лист'!$A:$G,4,0)</f>
        <v>2078.3000000000002</v>
      </c>
      <c r="E1131" s="20" t="s">
        <v>2956</v>
      </c>
      <c r="F1131" s="10">
        <v>2460.17</v>
      </c>
      <c r="G1131" s="10">
        <f t="shared" si="53"/>
        <v>-0.15522098066393786</v>
      </c>
      <c r="H1131" s="1">
        <f t="shared" si="51"/>
        <v>2078.3000000000002</v>
      </c>
      <c r="I1131" s="1">
        <f t="shared" si="52"/>
        <v>2460.17</v>
      </c>
    </row>
    <row r="1132" spans="1:9" ht="14.45" customHeight="1">
      <c r="A1132" s="18">
        <v>9429209</v>
      </c>
      <c r="B1132" s="18"/>
      <c r="C1132" s="19" t="s">
        <v>477</v>
      </c>
      <c r="D1132" s="22">
        <f>VLOOKUP(A1132,'[1]Прайс-лист'!$A:$G,4,0)</f>
        <v>47.97</v>
      </c>
      <c r="E1132" s="20"/>
      <c r="F1132" s="10">
        <v>56.78</v>
      </c>
      <c r="G1132" s="10">
        <f t="shared" si="53"/>
        <v>-0.15516026769989433</v>
      </c>
      <c r="H1132" s="1">
        <f t="shared" si="51"/>
        <v>47.97</v>
      </c>
      <c r="I1132" s="1">
        <f t="shared" si="52"/>
        <v>56.78</v>
      </c>
    </row>
    <row r="1133" spans="1:9" ht="14.45" customHeight="1">
      <c r="A1133" s="18">
        <v>9430296</v>
      </c>
      <c r="B1133" s="18"/>
      <c r="C1133" s="19" t="s">
        <v>478</v>
      </c>
      <c r="D1133" s="22">
        <f>VLOOKUP(A1133,'[1]Прайс-лист'!$A:$G,4,0)</f>
        <v>59.96</v>
      </c>
      <c r="E1133" s="20"/>
      <c r="F1133" s="10">
        <v>70.98</v>
      </c>
      <c r="G1133" s="10">
        <f t="shared" si="53"/>
        <v>-0.15525500140884763</v>
      </c>
      <c r="H1133" s="1">
        <f t="shared" si="51"/>
        <v>59.96</v>
      </c>
      <c r="I1133" s="1">
        <f t="shared" si="52"/>
        <v>70.98</v>
      </c>
    </row>
    <row r="1134" spans="1:9" ht="14.45" customHeight="1">
      <c r="A1134" s="18">
        <v>9430298</v>
      </c>
      <c r="B1134" s="18"/>
      <c r="C1134" s="19" t="s">
        <v>68</v>
      </c>
      <c r="D1134" s="22">
        <f>VLOOKUP(A1134,'[1]Прайс-лист'!$A:$G,4,0)</f>
        <v>16.79</v>
      </c>
      <c r="E1134" s="20" t="s">
        <v>2962</v>
      </c>
      <c r="F1134" s="10">
        <v>19.87</v>
      </c>
      <c r="G1134" s="10">
        <f t="shared" si="53"/>
        <v>-0.1550075490689482</v>
      </c>
      <c r="H1134" s="1">
        <f t="shared" si="51"/>
        <v>16.79</v>
      </c>
      <c r="I1134" s="1">
        <f t="shared" si="52"/>
        <v>19.87</v>
      </c>
    </row>
    <row r="1135" spans="1:9" ht="14.45" customHeight="1">
      <c r="A1135" s="18">
        <v>9430309</v>
      </c>
      <c r="B1135" s="18"/>
      <c r="C1135" s="19" t="s">
        <v>479</v>
      </c>
      <c r="D1135" s="22">
        <f>VLOOKUP(A1135,'[1]Прайс-лист'!$A:$G,4,0)</f>
        <v>127.12</v>
      </c>
      <c r="E1135" s="20"/>
      <c r="F1135" s="10">
        <v>150.47999999999999</v>
      </c>
      <c r="G1135" s="10">
        <f t="shared" si="53"/>
        <v>-0.15523657628920773</v>
      </c>
      <c r="H1135" s="1">
        <f t="shared" si="51"/>
        <v>127.12</v>
      </c>
      <c r="I1135" s="1">
        <f t="shared" si="52"/>
        <v>150.47999999999999</v>
      </c>
    </row>
    <row r="1136" spans="1:9" ht="14.45" customHeight="1">
      <c r="A1136" s="18">
        <v>9433576</v>
      </c>
      <c r="B1136" s="18"/>
      <c r="C1136" s="19" t="s">
        <v>453</v>
      </c>
      <c r="D1136" s="22">
        <f>VLOOKUP(A1136,'[1]Прайс-лист'!$A:$G,4,0)</f>
        <v>8.85</v>
      </c>
      <c r="E1136" s="20" t="s">
        <v>2956</v>
      </c>
      <c r="F1136" s="10">
        <v>21.84</v>
      </c>
      <c r="G1136" s="10">
        <f t="shared" si="53"/>
        <v>-0.59478021978021978</v>
      </c>
      <c r="H1136" s="1">
        <f t="shared" si="51"/>
        <v>8.85</v>
      </c>
      <c r="I1136" s="1">
        <f t="shared" si="52"/>
        <v>21.84</v>
      </c>
    </row>
    <row r="1137" spans="1:9" ht="14.45" customHeight="1">
      <c r="A1137" s="18">
        <v>9437224</v>
      </c>
      <c r="B1137" s="18"/>
      <c r="C1137" s="19" t="s">
        <v>480</v>
      </c>
      <c r="D1137" s="22">
        <f>VLOOKUP(A1137,'[1]Прайс-лист'!$A:$G,4,0)</f>
        <v>18051.11</v>
      </c>
      <c r="E1137" s="20"/>
      <c r="F1137" s="10">
        <v>21367.82</v>
      </c>
      <c r="G1137" s="10">
        <f t="shared" si="53"/>
        <v>-0.15521985864725552</v>
      </c>
      <c r="H1137" s="1">
        <f t="shared" si="51"/>
        <v>18051.11</v>
      </c>
      <c r="I1137" s="1">
        <f t="shared" si="52"/>
        <v>21367.82</v>
      </c>
    </row>
    <row r="1138" spans="1:9">
      <c r="A1138" s="18">
        <v>9437225</v>
      </c>
      <c r="B1138" s="18"/>
      <c r="C1138" s="19" t="s">
        <v>107</v>
      </c>
      <c r="D1138" s="22">
        <f>VLOOKUP(A1138,'[1]Прайс-лист'!$A:$G,4,0)</f>
        <v>5217.12</v>
      </c>
      <c r="E1138" s="20"/>
      <c r="F1138" s="10">
        <v>5796.8</v>
      </c>
      <c r="G1138" s="10">
        <f t="shared" si="53"/>
        <v>-0.10000000000000009</v>
      </c>
      <c r="H1138" s="1">
        <f t="shared" si="51"/>
        <v>5217.12</v>
      </c>
      <c r="I1138" s="1">
        <f t="shared" si="52"/>
        <v>5796.8</v>
      </c>
    </row>
    <row r="1139" spans="1:9" ht="14.45" customHeight="1">
      <c r="A1139" s="18">
        <v>12059716</v>
      </c>
      <c r="B1139" s="18"/>
      <c r="C1139" s="19" t="s">
        <v>53</v>
      </c>
      <c r="D1139" s="22">
        <f>VLOOKUP(A1139,'[1]Прайс-лист'!$A:$G,4,0)</f>
        <v>39.61</v>
      </c>
      <c r="E1139" s="20"/>
      <c r="F1139" s="10">
        <v>44.01</v>
      </c>
      <c r="G1139" s="10">
        <f t="shared" si="53"/>
        <v>-9.9977277891388328E-2</v>
      </c>
      <c r="H1139" s="1">
        <f t="shared" si="51"/>
        <v>39.61</v>
      </c>
      <c r="I1139" s="1">
        <f t="shared" si="52"/>
        <v>44.01</v>
      </c>
    </row>
    <row r="1140" spans="1:9" ht="14.45" customHeight="1">
      <c r="A1140" s="18">
        <v>12129691</v>
      </c>
      <c r="B1140" s="18"/>
      <c r="C1140" s="19" t="s">
        <v>481</v>
      </c>
      <c r="D1140" s="22">
        <f>VLOOKUP(A1140,'[1]Прайс-лист'!$A:$G,4,0)</f>
        <v>345.95</v>
      </c>
      <c r="E1140" s="20" t="s">
        <v>3352</v>
      </c>
      <c r="F1140" s="10">
        <v>437.24</v>
      </c>
      <c r="G1140" s="10">
        <f t="shared" si="53"/>
        <v>-0.208786936236392</v>
      </c>
      <c r="H1140" s="1">
        <f t="shared" si="51"/>
        <v>345.95</v>
      </c>
      <c r="I1140" s="1">
        <f t="shared" si="52"/>
        <v>437.24</v>
      </c>
    </row>
    <row r="1141" spans="1:9">
      <c r="A1141" s="18">
        <v>15000417</v>
      </c>
      <c r="B1141" s="18"/>
      <c r="C1141" s="19" t="s">
        <v>482</v>
      </c>
      <c r="D1141" s="22">
        <f>VLOOKUP(A1141,'[1]Прайс-лист'!$A:$G,4,0)</f>
        <v>560.88</v>
      </c>
      <c r="E1141" s="20"/>
      <c r="F1141" s="10">
        <v>623.20000000000005</v>
      </c>
      <c r="G1141" s="10">
        <f t="shared" si="53"/>
        <v>-0.10000000000000009</v>
      </c>
      <c r="H1141" s="1">
        <f t="shared" si="51"/>
        <v>560.88</v>
      </c>
      <c r="I1141" s="1">
        <f t="shared" si="52"/>
        <v>623.20000000000005</v>
      </c>
    </row>
    <row r="1142" spans="1:9" ht="14.45" customHeight="1">
      <c r="A1142" s="18">
        <v>15000838</v>
      </c>
      <c r="B1142" s="18"/>
      <c r="C1142" s="19" t="s">
        <v>43</v>
      </c>
      <c r="D1142" s="22">
        <f>VLOOKUP(A1142,'[1]Прайс-лист'!$A:$G,4,0)</f>
        <v>1365.95</v>
      </c>
      <c r="E1142" s="20" t="s">
        <v>2967</v>
      </c>
      <c r="F1142" s="10">
        <v>1616.92</v>
      </c>
      <c r="G1142" s="10">
        <f t="shared" si="53"/>
        <v>-0.15521485293026249</v>
      </c>
      <c r="H1142" s="1">
        <f t="shared" si="51"/>
        <v>1365.95</v>
      </c>
      <c r="I1142" s="1">
        <f t="shared" si="52"/>
        <v>1616.92</v>
      </c>
    </row>
    <row r="1143" spans="1:9" ht="14.45" customHeight="1">
      <c r="A1143" s="18">
        <v>15000991</v>
      </c>
      <c r="B1143" s="18"/>
      <c r="C1143" s="19" t="s">
        <v>36</v>
      </c>
      <c r="D1143" s="22">
        <f>VLOOKUP(A1143,'[1]Прайс-лист'!$A:$G,4,0)</f>
        <v>47.97</v>
      </c>
      <c r="E1143" s="20" t="s">
        <v>2967</v>
      </c>
      <c r="F1143" s="10">
        <v>56.78</v>
      </c>
      <c r="G1143" s="10">
        <f t="shared" si="53"/>
        <v>-0.15516026769989433</v>
      </c>
      <c r="H1143" s="1">
        <f t="shared" si="51"/>
        <v>47.97</v>
      </c>
      <c r="I1143" s="1">
        <f t="shared" si="52"/>
        <v>56.78</v>
      </c>
    </row>
    <row r="1144" spans="1:9" ht="14.45" customHeight="1">
      <c r="A1144" s="18">
        <v>15001400</v>
      </c>
      <c r="B1144" s="18"/>
      <c r="C1144" s="19" t="s">
        <v>483</v>
      </c>
      <c r="D1144" s="22">
        <f>VLOOKUP(A1144,'[1]Прайс-лист'!$A:$G,4,0)</f>
        <v>8.39</v>
      </c>
      <c r="E1144" s="20"/>
      <c r="F1144" s="10">
        <v>9.94</v>
      </c>
      <c r="G1144" s="10">
        <f t="shared" si="53"/>
        <v>-0.15593561368209241</v>
      </c>
      <c r="H1144" s="1">
        <f t="shared" si="51"/>
        <v>8.39</v>
      </c>
      <c r="I1144" s="1">
        <f t="shared" si="52"/>
        <v>9.94</v>
      </c>
    </row>
    <row r="1145" spans="1:9" ht="14.45" customHeight="1">
      <c r="A1145" s="18">
        <v>15001401</v>
      </c>
      <c r="B1145" s="18"/>
      <c r="C1145" s="19" t="s">
        <v>484</v>
      </c>
      <c r="D1145" s="22">
        <f>VLOOKUP(A1145,'[1]Прайс-лист'!$A:$G,4,0)</f>
        <v>16.79</v>
      </c>
      <c r="E1145" s="20"/>
      <c r="F1145" s="10">
        <v>19.87</v>
      </c>
      <c r="G1145" s="10">
        <f t="shared" si="53"/>
        <v>-0.1550075490689482</v>
      </c>
      <c r="H1145" s="1">
        <f t="shared" si="51"/>
        <v>16.79</v>
      </c>
      <c r="I1145" s="1">
        <f t="shared" si="52"/>
        <v>19.87</v>
      </c>
    </row>
    <row r="1146" spans="1:9" ht="14.45" customHeight="1">
      <c r="A1146" s="18">
        <v>15001402</v>
      </c>
      <c r="B1146" s="18"/>
      <c r="C1146" s="19" t="s">
        <v>31</v>
      </c>
      <c r="D1146" s="22">
        <f>VLOOKUP(A1146,'[1]Прайс-лист'!$A:$G,4,0)</f>
        <v>33.58</v>
      </c>
      <c r="E1146" s="20" t="s">
        <v>2960</v>
      </c>
      <c r="F1146" s="10">
        <v>39.75</v>
      </c>
      <c r="G1146" s="10">
        <f t="shared" si="53"/>
        <v>-0.15522012578616351</v>
      </c>
      <c r="H1146" s="1">
        <f t="shared" si="51"/>
        <v>33.58</v>
      </c>
      <c r="I1146" s="1">
        <f t="shared" si="52"/>
        <v>39.75</v>
      </c>
    </row>
    <row r="1147" spans="1:9" ht="14.45" customHeight="1">
      <c r="A1147" s="18">
        <v>15001403</v>
      </c>
      <c r="B1147" s="18"/>
      <c r="C1147" s="19" t="s">
        <v>397</v>
      </c>
      <c r="D1147" s="22">
        <f>VLOOKUP(A1147,'[1]Прайс-лист'!$A:$G,4,0)</f>
        <v>51.04</v>
      </c>
      <c r="E1147" s="20" t="s">
        <v>2960</v>
      </c>
      <c r="F1147" s="10">
        <v>56.71</v>
      </c>
      <c r="G1147" s="10">
        <f t="shared" si="53"/>
        <v>-9.9982366425674485E-2</v>
      </c>
      <c r="H1147" s="1">
        <f t="shared" si="51"/>
        <v>51.04</v>
      </c>
      <c r="I1147" s="1">
        <f t="shared" si="52"/>
        <v>56.71</v>
      </c>
    </row>
    <row r="1148" spans="1:9" ht="14.45" customHeight="1">
      <c r="A1148" s="18">
        <v>15001404</v>
      </c>
      <c r="B1148" s="18"/>
      <c r="C1148" s="19" t="s">
        <v>397</v>
      </c>
      <c r="D1148" s="22">
        <f>VLOOKUP(A1148,'[1]Прайс-лист'!$A:$G,4,0)</f>
        <v>89.06</v>
      </c>
      <c r="E1148" s="20"/>
      <c r="F1148" s="10">
        <v>98.95</v>
      </c>
      <c r="G1148" s="10">
        <f t="shared" si="53"/>
        <v>-9.9949469429004512E-2</v>
      </c>
      <c r="H1148" s="1">
        <f t="shared" si="51"/>
        <v>89.06</v>
      </c>
      <c r="I1148" s="1">
        <f t="shared" si="52"/>
        <v>98.95</v>
      </c>
    </row>
    <row r="1149" spans="1:9" ht="14.45" customHeight="1">
      <c r="A1149" s="18">
        <v>15001405</v>
      </c>
      <c r="B1149" s="18"/>
      <c r="C1149" s="19" t="s">
        <v>397</v>
      </c>
      <c r="D1149" s="22">
        <f>VLOOKUP(A1149,'[1]Прайс-лист'!$A:$G,4,0)</f>
        <v>81.45</v>
      </c>
      <c r="E1149" s="20"/>
      <c r="F1149" s="10">
        <v>90.5</v>
      </c>
      <c r="G1149" s="10">
        <f t="shared" si="53"/>
        <v>-9.9999999999999978E-2</v>
      </c>
      <c r="H1149" s="1">
        <f t="shared" si="51"/>
        <v>81.45</v>
      </c>
      <c r="I1149" s="1">
        <f t="shared" si="52"/>
        <v>90.5</v>
      </c>
    </row>
    <row r="1150" spans="1:9" ht="14.45" customHeight="1">
      <c r="A1150" s="18">
        <v>15001415</v>
      </c>
      <c r="B1150" s="18"/>
      <c r="C1150" s="19" t="s">
        <v>327</v>
      </c>
      <c r="D1150" s="22">
        <f>VLOOKUP(A1150,'[1]Прайс-лист'!$A:$G,4,0)</f>
        <v>11.95</v>
      </c>
      <c r="E1150" s="20"/>
      <c r="F1150" s="10">
        <v>13.28</v>
      </c>
      <c r="G1150" s="10">
        <f t="shared" si="53"/>
        <v>-0.10015060240963858</v>
      </c>
      <c r="H1150" s="1">
        <f t="shared" si="51"/>
        <v>11.95</v>
      </c>
      <c r="I1150" s="1">
        <f t="shared" si="52"/>
        <v>13.28</v>
      </c>
    </row>
    <row r="1151" spans="1:9" ht="14.45" customHeight="1">
      <c r="A1151" s="18">
        <v>15001416</v>
      </c>
      <c r="B1151" s="18"/>
      <c r="C1151" s="19" t="s">
        <v>327</v>
      </c>
      <c r="D1151" s="22">
        <f>VLOOKUP(A1151,'[1]Прайс-лист'!$A:$G,4,0)</f>
        <v>16.29</v>
      </c>
      <c r="E1151" s="20"/>
      <c r="F1151" s="10">
        <v>18.100000000000001</v>
      </c>
      <c r="G1151" s="10">
        <f t="shared" si="53"/>
        <v>-0.10000000000000009</v>
      </c>
      <c r="H1151" s="1">
        <f t="shared" si="51"/>
        <v>16.29</v>
      </c>
      <c r="I1151" s="1">
        <f t="shared" si="52"/>
        <v>18.100000000000001</v>
      </c>
    </row>
    <row r="1152" spans="1:9" ht="14.45" customHeight="1">
      <c r="A1152" s="18">
        <v>15001417</v>
      </c>
      <c r="B1152" s="18"/>
      <c r="C1152" s="19" t="s">
        <v>327</v>
      </c>
      <c r="D1152" s="22">
        <f>VLOOKUP(A1152,'[1]Прайс-лист'!$A:$G,4,0)</f>
        <v>10.86</v>
      </c>
      <c r="E1152" s="20"/>
      <c r="F1152" s="10">
        <v>12.07</v>
      </c>
      <c r="G1152" s="10">
        <f t="shared" si="53"/>
        <v>-0.10024855012427514</v>
      </c>
      <c r="H1152" s="1">
        <f t="shared" si="51"/>
        <v>10.86</v>
      </c>
      <c r="I1152" s="1">
        <f t="shared" si="52"/>
        <v>12.07</v>
      </c>
    </row>
    <row r="1153" spans="1:9" ht="14.45" customHeight="1">
      <c r="A1153" s="18">
        <v>15001418</v>
      </c>
      <c r="B1153" s="18"/>
      <c r="C1153" s="19" t="s">
        <v>327</v>
      </c>
      <c r="D1153" s="22">
        <f>VLOOKUP(A1153,'[1]Прайс-лист'!$A:$G,4,0)</f>
        <v>19.55</v>
      </c>
      <c r="E1153" s="20" t="s">
        <v>2960</v>
      </c>
      <c r="F1153" s="10">
        <v>21.72</v>
      </c>
      <c r="G1153" s="10">
        <f t="shared" si="53"/>
        <v>-9.9907918968692333E-2</v>
      </c>
      <c r="H1153" s="1">
        <f t="shared" si="51"/>
        <v>19.55</v>
      </c>
      <c r="I1153" s="1">
        <f t="shared" si="52"/>
        <v>21.72</v>
      </c>
    </row>
    <row r="1154" spans="1:9" ht="14.45" customHeight="1">
      <c r="A1154" s="18">
        <v>15001419</v>
      </c>
      <c r="B1154" s="18"/>
      <c r="C1154" s="19" t="s">
        <v>80</v>
      </c>
      <c r="D1154" s="22">
        <f>VLOOKUP(A1154,'[1]Прайс-лист'!$A:$G,4,0)</f>
        <v>9.77</v>
      </c>
      <c r="E1154" s="20"/>
      <c r="F1154" s="10">
        <v>10.86</v>
      </c>
      <c r="G1154" s="10">
        <f t="shared" si="53"/>
        <v>-0.10036832412523022</v>
      </c>
      <c r="H1154" s="1">
        <f t="shared" si="51"/>
        <v>9.77</v>
      </c>
      <c r="I1154" s="1">
        <f t="shared" si="52"/>
        <v>10.86</v>
      </c>
    </row>
    <row r="1155" spans="1:9" ht="14.45" customHeight="1">
      <c r="A1155" s="18">
        <v>15001420</v>
      </c>
      <c r="B1155" s="18"/>
      <c r="C1155" s="19" t="s">
        <v>485</v>
      </c>
      <c r="D1155" s="22">
        <f>VLOOKUP(A1155,'[1]Прайс-лист'!$A:$G,4,0)</f>
        <v>19.55</v>
      </c>
      <c r="E1155" s="20"/>
      <c r="F1155" s="10">
        <v>21.72</v>
      </c>
      <c r="G1155" s="10">
        <f t="shared" si="53"/>
        <v>-9.9907918968692333E-2</v>
      </c>
      <c r="H1155" s="1">
        <f t="shared" si="51"/>
        <v>19.55</v>
      </c>
      <c r="I1155" s="1">
        <f t="shared" si="52"/>
        <v>21.72</v>
      </c>
    </row>
    <row r="1156" spans="1:9" ht="14.45" customHeight="1">
      <c r="A1156" s="18">
        <v>15001422</v>
      </c>
      <c r="B1156" s="18"/>
      <c r="C1156" s="19" t="s">
        <v>327</v>
      </c>
      <c r="D1156" s="22">
        <f>VLOOKUP(A1156,'[1]Прайс-лист'!$A:$G,4,0)</f>
        <v>19.55</v>
      </c>
      <c r="E1156" s="20"/>
      <c r="F1156" s="10">
        <v>21.72</v>
      </c>
      <c r="G1156" s="10">
        <f t="shared" si="53"/>
        <v>-9.9907918968692333E-2</v>
      </c>
      <c r="H1156" s="1">
        <f t="shared" si="51"/>
        <v>19.55</v>
      </c>
      <c r="I1156" s="1">
        <f t="shared" si="52"/>
        <v>21.72</v>
      </c>
    </row>
    <row r="1157" spans="1:9" ht="14.45" customHeight="1">
      <c r="A1157" s="18">
        <v>15001424</v>
      </c>
      <c r="B1157" s="18"/>
      <c r="C1157" s="19" t="s">
        <v>486</v>
      </c>
      <c r="D1157" s="22">
        <f>VLOOKUP(A1157,'[1]Прайс-лист'!$A:$G,4,0)</f>
        <v>10.86</v>
      </c>
      <c r="E1157" s="20"/>
      <c r="F1157" s="10">
        <v>12.07</v>
      </c>
      <c r="G1157" s="10">
        <f t="shared" si="53"/>
        <v>-0.10024855012427514</v>
      </c>
      <c r="H1157" s="1">
        <f t="shared" si="51"/>
        <v>10.86</v>
      </c>
      <c r="I1157" s="1">
        <f t="shared" si="52"/>
        <v>12.07</v>
      </c>
    </row>
    <row r="1158" spans="1:9" ht="14.45" customHeight="1">
      <c r="A1158" s="18">
        <v>15001426</v>
      </c>
      <c r="B1158" s="18"/>
      <c r="C1158" s="19" t="s">
        <v>487</v>
      </c>
      <c r="D1158" s="22">
        <f>VLOOKUP(A1158,'[1]Прайс-лист'!$A:$G,4,0)</f>
        <v>15.59</v>
      </c>
      <c r="E1158" s="20"/>
      <c r="F1158" s="10">
        <v>18.45</v>
      </c>
      <c r="G1158" s="10">
        <f t="shared" si="53"/>
        <v>-0.15501355013550133</v>
      </c>
      <c r="H1158" s="1">
        <f t="shared" si="51"/>
        <v>15.59</v>
      </c>
      <c r="I1158" s="1">
        <f t="shared" si="52"/>
        <v>18.45</v>
      </c>
    </row>
    <row r="1159" spans="1:9" ht="14.45" customHeight="1">
      <c r="A1159" s="18">
        <v>15001427</v>
      </c>
      <c r="B1159" s="18"/>
      <c r="C1159" s="19" t="s">
        <v>488</v>
      </c>
      <c r="D1159" s="22">
        <f>VLOOKUP(A1159,'[1]Прайс-лист'!$A:$G,4,0)</f>
        <v>5.05</v>
      </c>
      <c r="E1159" s="20" t="s">
        <v>2960</v>
      </c>
      <c r="F1159" s="10">
        <v>21.29</v>
      </c>
      <c r="G1159" s="10">
        <f t="shared" si="53"/>
        <v>-0.76279943635509628</v>
      </c>
      <c r="H1159" s="1">
        <f t="shared" si="51"/>
        <v>5.05</v>
      </c>
      <c r="I1159" s="1">
        <f t="shared" si="52"/>
        <v>21.29</v>
      </c>
    </row>
    <row r="1160" spans="1:9" ht="14.45" customHeight="1">
      <c r="A1160" s="18">
        <v>15001428</v>
      </c>
      <c r="B1160" s="18"/>
      <c r="C1160" s="19" t="s">
        <v>489</v>
      </c>
      <c r="D1160" s="22">
        <f>VLOOKUP(A1160,'[1]Прайс-лист'!$A:$G,4,0)</f>
        <v>55.17</v>
      </c>
      <c r="E1160" s="20"/>
      <c r="F1160" s="10">
        <v>65.3</v>
      </c>
      <c r="G1160" s="10">
        <f t="shared" si="53"/>
        <v>-0.15513016845329242</v>
      </c>
      <c r="H1160" s="1">
        <f t="shared" si="51"/>
        <v>55.17</v>
      </c>
      <c r="I1160" s="1">
        <f t="shared" si="52"/>
        <v>65.3</v>
      </c>
    </row>
    <row r="1161" spans="1:9" ht="14.45" customHeight="1">
      <c r="A1161" s="18">
        <v>15001429</v>
      </c>
      <c r="B1161" s="18"/>
      <c r="C1161" s="19" t="s">
        <v>397</v>
      </c>
      <c r="D1161" s="22">
        <f>VLOOKUP(A1161,'[1]Прайс-лист'!$A:$G,4,0)</f>
        <v>97.74</v>
      </c>
      <c r="E1161" s="20"/>
      <c r="F1161" s="10">
        <v>108.6</v>
      </c>
      <c r="G1161" s="10">
        <f t="shared" si="53"/>
        <v>-9.9999999999999978E-2</v>
      </c>
      <c r="H1161" s="1">
        <f t="shared" si="51"/>
        <v>97.74</v>
      </c>
      <c r="I1161" s="1">
        <f t="shared" si="52"/>
        <v>108.6</v>
      </c>
    </row>
    <row r="1162" spans="1:9" ht="14.45" customHeight="1">
      <c r="A1162" s="18">
        <v>15001430</v>
      </c>
      <c r="B1162" s="18"/>
      <c r="C1162" s="19" t="s">
        <v>397</v>
      </c>
      <c r="D1162" s="22">
        <f>VLOOKUP(A1162,'[1]Прайс-лист'!$A:$G,4,0)</f>
        <v>127.12</v>
      </c>
      <c r="E1162" s="20"/>
      <c r="F1162" s="10">
        <v>232.88</v>
      </c>
      <c r="G1162" s="10">
        <f t="shared" si="53"/>
        <v>-0.45413947097217444</v>
      </c>
      <c r="H1162" s="1">
        <f t="shared" si="51"/>
        <v>127.12</v>
      </c>
      <c r="I1162" s="1">
        <f t="shared" si="52"/>
        <v>232.88</v>
      </c>
    </row>
    <row r="1163" spans="1:9" ht="14.45" customHeight="1">
      <c r="A1163" s="18">
        <v>15001434</v>
      </c>
      <c r="B1163" s="18"/>
      <c r="C1163" s="19" t="s">
        <v>327</v>
      </c>
      <c r="D1163" s="22">
        <f>VLOOKUP(A1163,'[1]Прайс-лист'!$A:$G,4,0)</f>
        <v>59.96</v>
      </c>
      <c r="E1163" s="20"/>
      <c r="F1163" s="10">
        <v>70.98</v>
      </c>
      <c r="G1163" s="10">
        <f t="shared" si="53"/>
        <v>-0.15525500140884763</v>
      </c>
      <c r="H1163" s="1">
        <f t="shared" si="51"/>
        <v>59.96</v>
      </c>
      <c r="I1163" s="1">
        <f t="shared" si="52"/>
        <v>70.98</v>
      </c>
    </row>
    <row r="1164" spans="1:9" ht="14.45" customHeight="1">
      <c r="A1164" s="18">
        <v>15001435</v>
      </c>
      <c r="B1164" s="18"/>
      <c r="C1164" s="19" t="s">
        <v>312</v>
      </c>
      <c r="D1164" s="22">
        <f>VLOOKUP(A1164,'[1]Прайс-лист'!$A:$G,4,0)</f>
        <v>23.99</v>
      </c>
      <c r="E1164" s="20"/>
      <c r="F1164" s="10">
        <v>28.39</v>
      </c>
      <c r="G1164" s="10">
        <f t="shared" si="53"/>
        <v>-0.15498414934836213</v>
      </c>
      <c r="H1164" s="1">
        <f t="shared" si="51"/>
        <v>23.99</v>
      </c>
      <c r="I1164" s="1">
        <f t="shared" si="52"/>
        <v>28.39</v>
      </c>
    </row>
    <row r="1165" spans="1:9" ht="14.45" customHeight="1">
      <c r="A1165" s="18">
        <v>15001436</v>
      </c>
      <c r="B1165" s="18"/>
      <c r="C1165" s="19" t="s">
        <v>327</v>
      </c>
      <c r="D1165" s="22">
        <f>VLOOKUP(A1165,'[1]Прайс-лист'!$A:$G,4,0)</f>
        <v>23.99</v>
      </c>
      <c r="E1165" s="20"/>
      <c r="F1165" s="10">
        <v>28.39</v>
      </c>
      <c r="G1165" s="10">
        <f t="shared" si="53"/>
        <v>-0.15498414934836213</v>
      </c>
      <c r="H1165" s="1">
        <f t="shared" si="51"/>
        <v>23.99</v>
      </c>
      <c r="I1165" s="1">
        <f t="shared" si="52"/>
        <v>28.39</v>
      </c>
    </row>
    <row r="1166" spans="1:9" ht="14.45" customHeight="1">
      <c r="A1166" s="18">
        <v>15002672</v>
      </c>
      <c r="B1166" s="18"/>
      <c r="C1166" s="19" t="s">
        <v>97</v>
      </c>
      <c r="D1166" s="22">
        <f>VLOOKUP(A1166,'[1]Прайс-лист'!$A:$G,4,0)</f>
        <v>21.59</v>
      </c>
      <c r="E1166" s="20"/>
      <c r="F1166" s="10">
        <v>35.49</v>
      </c>
      <c r="G1166" s="10">
        <f t="shared" si="53"/>
        <v>-0.39165962242885322</v>
      </c>
      <c r="H1166" s="1">
        <f t="shared" si="51"/>
        <v>21.59</v>
      </c>
      <c r="I1166" s="1">
        <f t="shared" si="52"/>
        <v>35.49</v>
      </c>
    </row>
    <row r="1167" spans="1:9" ht="14.45" customHeight="1">
      <c r="A1167" s="18">
        <v>15003250</v>
      </c>
      <c r="B1167" s="18"/>
      <c r="C1167" s="19" t="s">
        <v>490</v>
      </c>
      <c r="D1167" s="22">
        <f>VLOOKUP(A1167,'[1]Прайс-лист'!$A:$G,4,0)</f>
        <v>33.58</v>
      </c>
      <c r="E1167" s="20"/>
      <c r="F1167" s="10">
        <v>39.75</v>
      </c>
      <c r="G1167" s="10">
        <f t="shared" si="53"/>
        <v>-0.15522012578616351</v>
      </c>
      <c r="H1167" s="1">
        <f t="shared" ref="H1167:H1230" si="54">IF(AND(D1167&gt;0,F1167&gt;0),D1167,0)</f>
        <v>33.58</v>
      </c>
      <c r="I1167" s="1">
        <f t="shared" ref="I1167:I1230" si="55">IF(AND(D1167&gt;0,F1167&gt;0),F1167,0)</f>
        <v>39.75</v>
      </c>
    </row>
    <row r="1168" spans="1:9" ht="14.45" customHeight="1">
      <c r="A1168" s="18">
        <v>15003251</v>
      </c>
      <c r="B1168" s="18"/>
      <c r="C1168" s="19" t="s">
        <v>397</v>
      </c>
      <c r="D1168" s="22">
        <f>VLOOKUP(A1168,'[1]Прайс-лист'!$A:$G,4,0)</f>
        <v>82.54</v>
      </c>
      <c r="E1168" s="20" t="s">
        <v>2958</v>
      </c>
      <c r="F1168" s="10">
        <v>91.71</v>
      </c>
      <c r="G1168" s="10">
        <f t="shared" si="53"/>
        <v>-9.9989096063678895E-2</v>
      </c>
      <c r="H1168" s="1">
        <f t="shared" si="54"/>
        <v>82.54</v>
      </c>
      <c r="I1168" s="1">
        <f t="shared" si="55"/>
        <v>91.71</v>
      </c>
    </row>
    <row r="1169" spans="1:9" ht="14.45" customHeight="1">
      <c r="A1169" s="18">
        <v>15003252</v>
      </c>
      <c r="B1169" s="18"/>
      <c r="C1169" s="19" t="s">
        <v>397</v>
      </c>
      <c r="D1169" s="22">
        <f>VLOOKUP(A1169,'[1]Прайс-лист'!$A:$G,4,0)</f>
        <v>77.099999999999994</v>
      </c>
      <c r="E1169" s="20"/>
      <c r="F1169" s="10">
        <v>85.67</v>
      </c>
      <c r="G1169" s="10">
        <f t="shared" si="53"/>
        <v>-0.10003501809268134</v>
      </c>
      <c r="H1169" s="1">
        <f t="shared" si="54"/>
        <v>77.099999999999994</v>
      </c>
      <c r="I1169" s="1">
        <f t="shared" si="55"/>
        <v>85.67</v>
      </c>
    </row>
    <row r="1170" spans="1:9" ht="14.45" customHeight="1">
      <c r="A1170" s="18">
        <v>15003258</v>
      </c>
      <c r="B1170" s="18"/>
      <c r="C1170" s="19" t="s">
        <v>491</v>
      </c>
      <c r="D1170" s="22">
        <f>VLOOKUP(A1170,'[1]Прайс-лист'!$A:$G,4,0)</f>
        <v>55.17</v>
      </c>
      <c r="E1170" s="20"/>
      <c r="F1170" s="10">
        <v>65.3</v>
      </c>
      <c r="G1170" s="10">
        <f t="shared" si="53"/>
        <v>-0.15513016845329242</v>
      </c>
      <c r="H1170" s="1">
        <f t="shared" si="54"/>
        <v>55.17</v>
      </c>
      <c r="I1170" s="1">
        <f t="shared" si="55"/>
        <v>65.3</v>
      </c>
    </row>
    <row r="1171" spans="1:9" ht="14.45" customHeight="1">
      <c r="A1171" s="18">
        <v>15003260</v>
      </c>
      <c r="B1171" s="18"/>
      <c r="C1171" s="19" t="s">
        <v>327</v>
      </c>
      <c r="D1171" s="22">
        <f>VLOOKUP(A1171,'[1]Прайс-лист'!$A:$G,4,0)</f>
        <v>10.11</v>
      </c>
      <c r="E1171" s="20" t="s">
        <v>2958</v>
      </c>
      <c r="F1171" s="10">
        <v>28.39</v>
      </c>
      <c r="G1171" s="10">
        <f t="shared" si="53"/>
        <v>-0.64388869320183173</v>
      </c>
      <c r="H1171" s="1">
        <f t="shared" si="54"/>
        <v>10.11</v>
      </c>
      <c r="I1171" s="1">
        <f t="shared" si="55"/>
        <v>28.39</v>
      </c>
    </row>
    <row r="1172" spans="1:9" ht="14.45" customHeight="1">
      <c r="A1172" s="18">
        <v>15004712</v>
      </c>
      <c r="B1172" s="18"/>
      <c r="C1172" s="19" t="s">
        <v>397</v>
      </c>
      <c r="D1172" s="22">
        <f>VLOOKUP(A1172,'[1]Прайс-лист'!$A:$G,4,0)</f>
        <v>311.69</v>
      </c>
      <c r="E1172" s="20"/>
      <c r="F1172" s="10">
        <v>346.32</v>
      </c>
      <c r="G1172" s="10">
        <f t="shared" ref="G1172:G1235" si="56">IF(F1172=0,"q",D1172/F1172-1)</f>
        <v>-9.9994224994224945E-2</v>
      </c>
      <c r="H1172" s="1">
        <f t="shared" si="54"/>
        <v>311.69</v>
      </c>
      <c r="I1172" s="1">
        <f t="shared" si="55"/>
        <v>346.32</v>
      </c>
    </row>
    <row r="1173" spans="1:9" ht="14.45" customHeight="1">
      <c r="A1173" s="18">
        <v>15004713</v>
      </c>
      <c r="B1173" s="18"/>
      <c r="C1173" s="19" t="s">
        <v>397</v>
      </c>
      <c r="D1173" s="22">
        <f>VLOOKUP(A1173,'[1]Прайс-лист'!$A:$G,4,0)</f>
        <v>488.7</v>
      </c>
      <c r="E1173" s="20"/>
      <c r="F1173" s="10">
        <v>543</v>
      </c>
      <c r="G1173" s="10">
        <f t="shared" si="56"/>
        <v>-9.9999999999999978E-2</v>
      </c>
      <c r="H1173" s="1">
        <f t="shared" si="54"/>
        <v>488.7</v>
      </c>
      <c r="I1173" s="1">
        <f t="shared" si="55"/>
        <v>543</v>
      </c>
    </row>
    <row r="1174" spans="1:9" ht="14.45" customHeight="1">
      <c r="A1174" s="18">
        <v>15004739</v>
      </c>
      <c r="B1174" s="18"/>
      <c r="C1174" s="19" t="s">
        <v>327</v>
      </c>
      <c r="D1174" s="22">
        <f>VLOOKUP(A1174,'[1]Прайс-лист'!$A:$G,4,0)</f>
        <v>238.65</v>
      </c>
      <c r="E1174" s="20"/>
      <c r="F1174" s="10">
        <v>282.5</v>
      </c>
      <c r="G1174" s="10">
        <f t="shared" si="56"/>
        <v>-0.15522123893805306</v>
      </c>
      <c r="H1174" s="1">
        <f t="shared" si="54"/>
        <v>238.65</v>
      </c>
      <c r="I1174" s="1">
        <f t="shared" si="55"/>
        <v>282.5</v>
      </c>
    </row>
    <row r="1175" spans="1:9" ht="14.45" customHeight="1">
      <c r="A1175" s="18">
        <v>15004740</v>
      </c>
      <c r="B1175" s="18"/>
      <c r="C1175" s="19" t="s">
        <v>485</v>
      </c>
      <c r="D1175" s="22">
        <f>VLOOKUP(A1175,'[1]Прайс-лист'!$A:$G,4,0)</f>
        <v>257.83999999999997</v>
      </c>
      <c r="E1175" s="20" t="s">
        <v>2952</v>
      </c>
      <c r="F1175" s="10">
        <v>305.20999999999998</v>
      </c>
      <c r="G1175" s="10">
        <f t="shared" si="56"/>
        <v>-0.15520461321712919</v>
      </c>
      <c r="H1175" s="1">
        <f t="shared" si="54"/>
        <v>257.83999999999997</v>
      </c>
      <c r="I1175" s="1">
        <f t="shared" si="55"/>
        <v>305.20999999999998</v>
      </c>
    </row>
    <row r="1176" spans="1:9" ht="14.45" customHeight="1">
      <c r="A1176" s="18">
        <v>15004742</v>
      </c>
      <c r="B1176" s="18"/>
      <c r="C1176" s="19" t="s">
        <v>80</v>
      </c>
      <c r="D1176" s="22">
        <f>VLOOKUP(A1176,'[1]Прайс-лист'!$A:$G,4,0)</f>
        <v>117.53</v>
      </c>
      <c r="E1176" s="20"/>
      <c r="F1176" s="10">
        <v>139.12</v>
      </c>
      <c r="G1176" s="10">
        <f t="shared" si="56"/>
        <v>-0.15518976423231745</v>
      </c>
      <c r="H1176" s="1">
        <f t="shared" si="54"/>
        <v>117.53</v>
      </c>
      <c r="I1176" s="1">
        <f t="shared" si="55"/>
        <v>139.12</v>
      </c>
    </row>
    <row r="1177" spans="1:9" ht="14.45" customHeight="1">
      <c r="A1177" s="18">
        <v>15004744</v>
      </c>
      <c r="B1177" s="18"/>
      <c r="C1177" s="19" t="s">
        <v>327</v>
      </c>
      <c r="D1177" s="22">
        <f>VLOOKUP(A1177,'[1]Прайс-лист'!$A:$G,4,0)</f>
        <v>44.37</v>
      </c>
      <c r="E1177" s="20" t="s">
        <v>2952</v>
      </c>
      <c r="F1177" s="10">
        <v>52.53</v>
      </c>
      <c r="G1177" s="10">
        <f t="shared" si="56"/>
        <v>-0.15533980582524276</v>
      </c>
      <c r="H1177" s="1">
        <f t="shared" si="54"/>
        <v>44.37</v>
      </c>
      <c r="I1177" s="1">
        <f t="shared" si="55"/>
        <v>52.53</v>
      </c>
    </row>
    <row r="1178" spans="1:9" ht="14.45" customHeight="1">
      <c r="A1178" s="18">
        <v>15004748</v>
      </c>
      <c r="B1178" s="18"/>
      <c r="C1178" s="19" t="s">
        <v>397</v>
      </c>
      <c r="D1178" s="22">
        <f>VLOOKUP(A1178,'[1]Прайс-лист'!$A:$G,4,0)</f>
        <v>22.74</v>
      </c>
      <c r="E1178" s="20"/>
      <c r="F1178" s="10">
        <v>138.76</v>
      </c>
      <c r="G1178" s="10">
        <f t="shared" si="56"/>
        <v>-0.83611991928509655</v>
      </c>
      <c r="H1178" s="1">
        <f t="shared" si="54"/>
        <v>22.74</v>
      </c>
      <c r="I1178" s="1">
        <f t="shared" si="55"/>
        <v>138.76</v>
      </c>
    </row>
    <row r="1179" spans="1:9" ht="14.45" customHeight="1">
      <c r="A1179" s="18">
        <v>15004795</v>
      </c>
      <c r="B1179" s="18"/>
      <c r="C1179" s="19" t="s">
        <v>327</v>
      </c>
      <c r="D1179" s="22">
        <f>VLOOKUP(A1179,'[1]Прайс-лист'!$A:$G,4,0)</f>
        <v>27.58</v>
      </c>
      <c r="E1179" s="20"/>
      <c r="F1179" s="10">
        <v>32.65</v>
      </c>
      <c r="G1179" s="10">
        <f t="shared" si="56"/>
        <v>-0.15528330781010724</v>
      </c>
      <c r="H1179" s="1">
        <f t="shared" si="54"/>
        <v>27.58</v>
      </c>
      <c r="I1179" s="1">
        <f t="shared" si="55"/>
        <v>32.65</v>
      </c>
    </row>
    <row r="1180" spans="1:9" ht="14.45" customHeight="1">
      <c r="A1180" s="18">
        <v>15004932</v>
      </c>
      <c r="B1180" s="18"/>
      <c r="C1180" s="19" t="s">
        <v>492</v>
      </c>
      <c r="D1180" s="22">
        <f>VLOOKUP(A1180,'[1]Прайс-лист'!$A:$G,4,0)</f>
        <v>2526.8200000000002</v>
      </c>
      <c r="E1180" s="20"/>
      <c r="F1180" s="10">
        <v>2991.1</v>
      </c>
      <c r="G1180" s="10">
        <f t="shared" si="56"/>
        <v>-0.15522048744608996</v>
      </c>
      <c r="H1180" s="1">
        <f t="shared" si="54"/>
        <v>2526.8200000000002</v>
      </c>
      <c r="I1180" s="1">
        <f t="shared" si="55"/>
        <v>2991.1</v>
      </c>
    </row>
    <row r="1181" spans="1:9" ht="14.45" customHeight="1">
      <c r="A1181" s="18">
        <v>15005357</v>
      </c>
      <c r="B1181" s="18"/>
      <c r="C1181" s="19" t="s">
        <v>493</v>
      </c>
      <c r="D1181" s="22">
        <f>VLOOKUP(A1181,'[1]Прайс-лист'!$A:$G,4,0)</f>
        <v>333.39</v>
      </c>
      <c r="E1181" s="20"/>
      <c r="F1181" s="10">
        <v>394.65</v>
      </c>
      <c r="G1181" s="10">
        <f t="shared" si="56"/>
        <v>-0.15522614975294569</v>
      </c>
      <c r="H1181" s="1">
        <f t="shared" si="54"/>
        <v>333.39</v>
      </c>
      <c r="I1181" s="1">
        <f t="shared" si="55"/>
        <v>394.65</v>
      </c>
    </row>
    <row r="1182" spans="1:9" ht="14.45" customHeight="1">
      <c r="A1182" s="18">
        <v>15006324</v>
      </c>
      <c r="B1182" s="18"/>
      <c r="C1182" s="19" t="s">
        <v>405</v>
      </c>
      <c r="D1182" s="22">
        <f>VLOOKUP(A1182,'[1]Прайс-лист'!$A:$G,4,0)</f>
        <v>560.04999999999995</v>
      </c>
      <c r="E1182" s="20"/>
      <c r="F1182" s="10">
        <v>662.95</v>
      </c>
      <c r="G1182" s="10">
        <f t="shared" si="56"/>
        <v>-0.15521532543932437</v>
      </c>
      <c r="H1182" s="1">
        <f t="shared" si="54"/>
        <v>560.04999999999995</v>
      </c>
      <c r="I1182" s="1">
        <f t="shared" si="55"/>
        <v>662.95</v>
      </c>
    </row>
    <row r="1183" spans="1:9" ht="14.45" customHeight="1">
      <c r="A1183" s="18">
        <v>15007603</v>
      </c>
      <c r="B1183" s="18"/>
      <c r="C1183" s="19" t="s">
        <v>330</v>
      </c>
      <c r="D1183" s="22">
        <f>VLOOKUP(A1183,'[1]Прайс-лист'!$A:$G,4,0)</f>
        <v>147.51</v>
      </c>
      <c r="E1183" s="20"/>
      <c r="F1183" s="10">
        <v>174.61</v>
      </c>
      <c r="G1183" s="10">
        <f t="shared" si="56"/>
        <v>-0.15520302388179386</v>
      </c>
      <c r="H1183" s="1">
        <f t="shared" si="54"/>
        <v>147.51</v>
      </c>
      <c r="I1183" s="1">
        <f t="shared" si="55"/>
        <v>174.61</v>
      </c>
    </row>
    <row r="1184" spans="1:9" ht="14.45" customHeight="1">
      <c r="A1184" s="18">
        <v>15007621</v>
      </c>
      <c r="B1184" s="18"/>
      <c r="C1184" s="19" t="s">
        <v>327</v>
      </c>
      <c r="D1184" s="22">
        <f>VLOOKUP(A1184,'[1]Прайс-лист'!$A:$G,4,0)</f>
        <v>1491.87</v>
      </c>
      <c r="E1184" s="20"/>
      <c r="F1184" s="10">
        <v>1765.98</v>
      </c>
      <c r="G1184" s="10">
        <f t="shared" si="56"/>
        <v>-0.15521693337410392</v>
      </c>
      <c r="H1184" s="1">
        <f t="shared" si="54"/>
        <v>1491.87</v>
      </c>
      <c r="I1184" s="1">
        <f t="shared" si="55"/>
        <v>1765.98</v>
      </c>
    </row>
    <row r="1185" spans="1:9" ht="14.45" customHeight="1">
      <c r="A1185" s="18">
        <v>15007634</v>
      </c>
      <c r="B1185" s="18"/>
      <c r="C1185" s="19" t="s">
        <v>318</v>
      </c>
      <c r="D1185" s="22">
        <f>VLOOKUP(A1185,'[1]Прайс-лист'!$A:$G,4,0)</f>
        <v>62600.85</v>
      </c>
      <c r="E1185" s="20"/>
      <c r="F1185" s="10">
        <v>74103.12</v>
      </c>
      <c r="G1185" s="10">
        <f t="shared" si="56"/>
        <v>-0.15521978021978022</v>
      </c>
      <c r="H1185" s="1">
        <f t="shared" si="54"/>
        <v>62600.85</v>
      </c>
      <c r="I1185" s="1">
        <f t="shared" si="55"/>
        <v>74103.12</v>
      </c>
    </row>
    <row r="1186" spans="1:9" ht="14.45" customHeight="1">
      <c r="A1186" s="18">
        <v>15007635</v>
      </c>
      <c r="B1186" s="18"/>
      <c r="C1186" s="19" t="s">
        <v>307</v>
      </c>
      <c r="D1186" s="22">
        <f>VLOOKUP(A1186,'[1]Прайс-лист'!$A:$G,4,0)</f>
        <v>8947.6</v>
      </c>
      <c r="E1186" s="20"/>
      <c r="F1186" s="10">
        <v>10591.64</v>
      </c>
      <c r="G1186" s="10">
        <f t="shared" si="56"/>
        <v>-0.15522053241990841</v>
      </c>
      <c r="H1186" s="1">
        <f t="shared" si="54"/>
        <v>8947.6</v>
      </c>
      <c r="I1186" s="1">
        <f t="shared" si="55"/>
        <v>10591.64</v>
      </c>
    </row>
    <row r="1187" spans="1:9">
      <c r="A1187" s="18">
        <v>15007642</v>
      </c>
      <c r="B1187" s="18"/>
      <c r="C1187" s="19" t="s">
        <v>494</v>
      </c>
      <c r="D1187" s="22">
        <f>VLOOKUP(A1187,'[1]Прайс-лист'!$A:$G,4,0)</f>
        <v>368870.40000000002</v>
      </c>
      <c r="E1187" s="20" t="s">
        <v>3352</v>
      </c>
      <c r="F1187" s="10">
        <v>286138.94999999995</v>
      </c>
      <c r="G1187" s="10">
        <f t="shared" si="56"/>
        <v>0.28913033335727301</v>
      </c>
      <c r="H1187" s="1">
        <f t="shared" si="54"/>
        <v>368870.40000000002</v>
      </c>
      <c r="I1187" s="1">
        <f t="shared" si="55"/>
        <v>286138.94999999995</v>
      </c>
    </row>
    <row r="1188" spans="1:9" ht="14.45" customHeight="1">
      <c r="A1188" s="18">
        <v>15007646</v>
      </c>
      <c r="B1188" s="18"/>
      <c r="C1188" s="19" t="s">
        <v>384</v>
      </c>
      <c r="D1188" s="22">
        <f>VLOOKUP(A1188,'[1]Прайс-лист'!$A:$G,4,0)</f>
        <v>117.53</v>
      </c>
      <c r="E1188" s="20"/>
      <c r="F1188" s="10">
        <v>139.12</v>
      </c>
      <c r="G1188" s="10">
        <f t="shared" si="56"/>
        <v>-0.15518976423231745</v>
      </c>
      <c r="H1188" s="1">
        <f t="shared" si="54"/>
        <v>117.53</v>
      </c>
      <c r="I1188" s="1">
        <f t="shared" si="55"/>
        <v>139.12</v>
      </c>
    </row>
    <row r="1189" spans="1:9" ht="14.45" customHeight="1">
      <c r="A1189" s="18">
        <v>15007647</v>
      </c>
      <c r="B1189" s="18"/>
      <c r="C1189" s="19" t="s">
        <v>313</v>
      </c>
      <c r="D1189" s="22">
        <f>VLOOKUP(A1189,'[1]Прайс-лист'!$A:$G,4,0)</f>
        <v>201.47</v>
      </c>
      <c r="E1189" s="20"/>
      <c r="F1189" s="10">
        <v>238.49</v>
      </c>
      <c r="G1189" s="10">
        <f t="shared" si="56"/>
        <v>-0.15522663424042937</v>
      </c>
      <c r="H1189" s="1">
        <f t="shared" si="54"/>
        <v>201.47</v>
      </c>
      <c r="I1189" s="1">
        <f t="shared" si="55"/>
        <v>238.49</v>
      </c>
    </row>
    <row r="1190" spans="1:9" ht="14.45" customHeight="1">
      <c r="A1190" s="18">
        <v>15007648</v>
      </c>
      <c r="B1190" s="18"/>
      <c r="C1190" s="19" t="s">
        <v>313</v>
      </c>
      <c r="D1190" s="22">
        <f>VLOOKUP(A1190,'[1]Прайс-лист'!$A:$G,4,0)</f>
        <v>289.02</v>
      </c>
      <c r="E1190" s="20"/>
      <c r="F1190" s="10">
        <v>342.12</v>
      </c>
      <c r="G1190" s="10">
        <f t="shared" si="56"/>
        <v>-0.15520869870220977</v>
      </c>
      <c r="H1190" s="1">
        <f t="shared" si="54"/>
        <v>289.02</v>
      </c>
      <c r="I1190" s="1">
        <f t="shared" si="55"/>
        <v>342.12</v>
      </c>
    </row>
    <row r="1191" spans="1:9" ht="14.45" customHeight="1">
      <c r="A1191" s="18">
        <v>15007649</v>
      </c>
      <c r="B1191" s="18"/>
      <c r="C1191" s="19" t="s">
        <v>384</v>
      </c>
      <c r="D1191" s="22">
        <f>VLOOKUP(A1191,'[1]Прайс-лист'!$A:$G,4,0)</f>
        <v>58.76</v>
      </c>
      <c r="E1191" s="20"/>
      <c r="F1191" s="10">
        <v>69.56</v>
      </c>
      <c r="G1191" s="10">
        <f t="shared" si="56"/>
        <v>-0.1552616446233468</v>
      </c>
      <c r="H1191" s="1">
        <f t="shared" si="54"/>
        <v>58.76</v>
      </c>
      <c r="I1191" s="1">
        <f t="shared" si="55"/>
        <v>69.56</v>
      </c>
    </row>
    <row r="1192" spans="1:9" ht="14.45" customHeight="1">
      <c r="A1192" s="18">
        <v>15007650</v>
      </c>
      <c r="B1192" s="18"/>
      <c r="C1192" s="19" t="s">
        <v>313</v>
      </c>
      <c r="D1192" s="22">
        <f>VLOOKUP(A1192,'[1]Прайс-лист'!$A:$G,4,0)</f>
        <v>83.95</v>
      </c>
      <c r="E1192" s="20"/>
      <c r="F1192" s="10">
        <v>99.37</v>
      </c>
      <c r="G1192" s="10">
        <f t="shared" si="56"/>
        <v>-0.15517761899969806</v>
      </c>
      <c r="H1192" s="1">
        <f t="shared" si="54"/>
        <v>83.95</v>
      </c>
      <c r="I1192" s="1">
        <f t="shared" si="55"/>
        <v>99.37</v>
      </c>
    </row>
    <row r="1193" spans="1:9" ht="14.45" customHeight="1">
      <c r="A1193" s="18">
        <v>15007651</v>
      </c>
      <c r="B1193" s="18"/>
      <c r="C1193" s="19" t="s">
        <v>313</v>
      </c>
      <c r="D1193" s="22">
        <f>VLOOKUP(A1193,'[1]Прайс-лист'!$A:$G,4,0)</f>
        <v>159.5</v>
      </c>
      <c r="E1193" s="20"/>
      <c r="F1193" s="10">
        <v>188.81</v>
      </c>
      <c r="G1193" s="10">
        <f t="shared" si="56"/>
        <v>-0.15523542185265615</v>
      </c>
      <c r="H1193" s="1">
        <f t="shared" si="54"/>
        <v>159.5</v>
      </c>
      <c r="I1193" s="1">
        <f t="shared" si="55"/>
        <v>188.81</v>
      </c>
    </row>
    <row r="1194" spans="1:9" ht="14.45" customHeight="1">
      <c r="A1194" s="18">
        <v>15008260</v>
      </c>
      <c r="B1194" s="18"/>
      <c r="C1194" s="19" t="s">
        <v>416</v>
      </c>
      <c r="D1194" s="22">
        <f>VLOOKUP(A1194,'[1]Прайс-лист'!$A:$G,4,0)</f>
        <v>33.58</v>
      </c>
      <c r="E1194" s="20"/>
      <c r="F1194" s="10">
        <v>39.75</v>
      </c>
      <c r="G1194" s="10">
        <f t="shared" si="56"/>
        <v>-0.15522012578616351</v>
      </c>
      <c r="H1194" s="1">
        <f t="shared" si="54"/>
        <v>33.58</v>
      </c>
      <c r="I1194" s="1">
        <f t="shared" si="55"/>
        <v>39.75</v>
      </c>
    </row>
    <row r="1195" spans="1:9" ht="14.45" customHeight="1">
      <c r="A1195" s="18">
        <v>15009631</v>
      </c>
      <c r="B1195" s="18"/>
      <c r="C1195" s="19" t="s">
        <v>350</v>
      </c>
      <c r="D1195" s="22">
        <f>VLOOKUP(A1195,'[1]Прайс-лист'!$A:$G,4,0)</f>
        <v>13299.68</v>
      </c>
      <c r="E1195" s="20"/>
      <c r="F1195" s="10">
        <v>15203.92</v>
      </c>
      <c r="G1195" s="10">
        <f t="shared" si="56"/>
        <v>-0.12524664691737397</v>
      </c>
      <c r="H1195" s="1">
        <f t="shared" si="54"/>
        <v>13299.68</v>
      </c>
      <c r="I1195" s="1">
        <f t="shared" si="55"/>
        <v>15203.92</v>
      </c>
    </row>
    <row r="1196" spans="1:9" ht="14.45" customHeight="1">
      <c r="A1196" s="18">
        <v>15014975</v>
      </c>
      <c r="B1196" s="18"/>
      <c r="C1196" s="19" t="s">
        <v>327</v>
      </c>
      <c r="D1196" s="22">
        <f>VLOOKUP(A1196,'[1]Прайс-лист'!$A:$G,4,0)</f>
        <v>59.96</v>
      </c>
      <c r="E1196" s="20" t="s">
        <v>2952</v>
      </c>
      <c r="F1196" s="10">
        <v>70.98</v>
      </c>
      <c r="G1196" s="10">
        <f t="shared" si="56"/>
        <v>-0.15525500140884763</v>
      </c>
      <c r="H1196" s="1">
        <f t="shared" si="54"/>
        <v>59.96</v>
      </c>
      <c r="I1196" s="1">
        <f t="shared" si="55"/>
        <v>70.98</v>
      </c>
    </row>
    <row r="1197" spans="1:9" ht="14.45" customHeight="1">
      <c r="A1197" s="18">
        <v>15014977</v>
      </c>
      <c r="B1197" s="18"/>
      <c r="C1197" s="19" t="s">
        <v>327</v>
      </c>
      <c r="D1197" s="22">
        <f>VLOOKUP(A1197,'[1]Прайс-лист'!$A:$G,4,0)</f>
        <v>70.760000000000005</v>
      </c>
      <c r="E1197" s="20"/>
      <c r="F1197" s="10">
        <v>83.76</v>
      </c>
      <c r="G1197" s="10">
        <f t="shared" si="56"/>
        <v>-0.15520534861509072</v>
      </c>
      <c r="H1197" s="1">
        <f t="shared" si="54"/>
        <v>70.760000000000005</v>
      </c>
      <c r="I1197" s="1">
        <f t="shared" si="55"/>
        <v>83.76</v>
      </c>
    </row>
    <row r="1198" spans="1:9" ht="14.45" customHeight="1">
      <c r="A1198" s="18">
        <v>15014978</v>
      </c>
      <c r="B1198" s="18"/>
      <c r="C1198" s="19" t="s">
        <v>327</v>
      </c>
      <c r="D1198" s="22">
        <f>VLOOKUP(A1198,'[1]Прайс-лист'!$A:$G,4,0)</f>
        <v>35.979999999999997</v>
      </c>
      <c r="E1198" s="20"/>
      <c r="F1198" s="10">
        <v>42.59</v>
      </c>
      <c r="G1198" s="10">
        <f t="shared" si="56"/>
        <v>-0.15520075135008227</v>
      </c>
      <c r="H1198" s="1">
        <f t="shared" si="54"/>
        <v>35.979999999999997</v>
      </c>
      <c r="I1198" s="1">
        <f t="shared" si="55"/>
        <v>42.59</v>
      </c>
    </row>
    <row r="1199" spans="1:9" ht="14.45" customHeight="1">
      <c r="A1199" s="18">
        <v>15014979</v>
      </c>
      <c r="B1199" s="18"/>
      <c r="C1199" s="19" t="s">
        <v>327</v>
      </c>
      <c r="D1199" s="22">
        <f>VLOOKUP(A1199,'[1]Прайс-лист'!$A:$G,4,0)</f>
        <v>25.18</v>
      </c>
      <c r="E1199" s="20"/>
      <c r="F1199" s="10">
        <v>29.81</v>
      </c>
      <c r="G1199" s="10">
        <f t="shared" si="56"/>
        <v>-0.1553170077155317</v>
      </c>
      <c r="H1199" s="1">
        <f t="shared" si="54"/>
        <v>25.18</v>
      </c>
      <c r="I1199" s="1">
        <f t="shared" si="55"/>
        <v>29.81</v>
      </c>
    </row>
    <row r="1200" spans="1:9" ht="14.45" customHeight="1">
      <c r="A1200" s="18">
        <v>15015249</v>
      </c>
      <c r="B1200" s="18"/>
      <c r="C1200" s="19" t="s">
        <v>327</v>
      </c>
      <c r="D1200" s="22">
        <f>VLOOKUP(A1200,'[1]Прайс-лист'!$A:$G,4,0)</f>
        <v>39.58</v>
      </c>
      <c r="E1200" s="20"/>
      <c r="F1200" s="10">
        <v>46.85</v>
      </c>
      <c r="G1200" s="10">
        <f t="shared" si="56"/>
        <v>-0.15517609391675569</v>
      </c>
      <c r="H1200" s="1">
        <f t="shared" si="54"/>
        <v>39.58</v>
      </c>
      <c r="I1200" s="1">
        <f t="shared" si="55"/>
        <v>46.85</v>
      </c>
    </row>
    <row r="1201" spans="1:9" ht="14.45" customHeight="1">
      <c r="A1201" s="18">
        <v>15015250</v>
      </c>
      <c r="B1201" s="18"/>
      <c r="C1201" s="19" t="s">
        <v>327</v>
      </c>
      <c r="D1201" s="22">
        <f>VLOOKUP(A1201,'[1]Прайс-лист'!$A:$G,4,0)</f>
        <v>238.65</v>
      </c>
      <c r="E1201" s="20"/>
      <c r="F1201" s="10">
        <v>282.5</v>
      </c>
      <c r="G1201" s="10">
        <f t="shared" si="56"/>
        <v>-0.15522123893805306</v>
      </c>
      <c r="H1201" s="1">
        <f t="shared" si="54"/>
        <v>238.65</v>
      </c>
      <c r="I1201" s="1">
        <f t="shared" si="55"/>
        <v>282.5</v>
      </c>
    </row>
    <row r="1202" spans="1:9" ht="14.45" customHeight="1">
      <c r="A1202" s="18">
        <v>15015251</v>
      </c>
      <c r="B1202" s="18"/>
      <c r="C1202" s="19" t="s">
        <v>327</v>
      </c>
      <c r="D1202" s="22">
        <f>VLOOKUP(A1202,'[1]Прайс-лист'!$A:$G,4,0)</f>
        <v>177.49</v>
      </c>
      <c r="E1202" s="20" t="s">
        <v>2960</v>
      </c>
      <c r="F1202" s="10">
        <v>210.1</v>
      </c>
      <c r="G1202" s="10">
        <f t="shared" si="56"/>
        <v>-0.15521180390290334</v>
      </c>
      <c r="H1202" s="1">
        <f t="shared" si="54"/>
        <v>177.49</v>
      </c>
      <c r="I1202" s="1">
        <f t="shared" si="55"/>
        <v>210.1</v>
      </c>
    </row>
    <row r="1203" spans="1:9" ht="14.45" customHeight="1">
      <c r="A1203" s="18">
        <v>15015252</v>
      </c>
      <c r="B1203" s="18"/>
      <c r="C1203" s="19" t="s">
        <v>327</v>
      </c>
      <c r="D1203" s="22">
        <f>VLOOKUP(A1203,'[1]Прайс-лист'!$A:$G,4,0)</f>
        <v>189.48</v>
      </c>
      <c r="E1203" s="20"/>
      <c r="F1203" s="10">
        <v>224.3</v>
      </c>
      <c r="G1203" s="10">
        <f t="shared" si="56"/>
        <v>-0.15523851983950077</v>
      </c>
      <c r="H1203" s="1">
        <f t="shared" si="54"/>
        <v>189.48</v>
      </c>
      <c r="I1203" s="1">
        <f t="shared" si="55"/>
        <v>224.3</v>
      </c>
    </row>
    <row r="1204" spans="1:9" ht="14.45" customHeight="1">
      <c r="A1204" s="18">
        <v>15015363</v>
      </c>
      <c r="B1204" s="18"/>
      <c r="C1204" s="19" t="s">
        <v>62</v>
      </c>
      <c r="D1204" s="22">
        <f>VLOOKUP(A1204,'[1]Прайс-лист'!$A:$G,4,0)</f>
        <v>4799.3999999999996</v>
      </c>
      <c r="E1204" s="20"/>
      <c r="F1204" s="10">
        <v>7921.37</v>
      </c>
      <c r="G1204" s="10">
        <f t="shared" si="56"/>
        <v>-0.39411995652267229</v>
      </c>
      <c r="H1204" s="1">
        <f t="shared" si="54"/>
        <v>4799.3999999999996</v>
      </c>
      <c r="I1204" s="1">
        <f t="shared" si="55"/>
        <v>7921.37</v>
      </c>
    </row>
    <row r="1205" spans="1:9" ht="14.45" customHeight="1">
      <c r="A1205" s="18">
        <v>15015767</v>
      </c>
      <c r="B1205" s="18"/>
      <c r="C1205" s="19" t="s">
        <v>495</v>
      </c>
      <c r="D1205" s="22">
        <f>VLOOKUP(A1205,'[1]Прайс-лист'!$A:$G,4,0)</f>
        <v>503.82</v>
      </c>
      <c r="E1205" s="20" t="s">
        <v>2960</v>
      </c>
      <c r="F1205" s="10">
        <v>2299.67</v>
      </c>
      <c r="G1205" s="10">
        <f t="shared" si="56"/>
        <v>-0.78091639235194621</v>
      </c>
      <c r="H1205" s="1">
        <f t="shared" si="54"/>
        <v>503.82</v>
      </c>
      <c r="I1205" s="1">
        <f t="shared" si="55"/>
        <v>2299.67</v>
      </c>
    </row>
    <row r="1206" spans="1:9" ht="14.45" customHeight="1">
      <c r="A1206" s="18">
        <v>15016186</v>
      </c>
      <c r="B1206" s="18"/>
      <c r="C1206" s="19" t="s">
        <v>496</v>
      </c>
      <c r="D1206" s="22">
        <f>VLOOKUP(A1206,'[1]Прайс-лист'!$A:$G,4,0)</f>
        <v>298.20999999999998</v>
      </c>
      <c r="E1206" s="20" t="s">
        <v>2952</v>
      </c>
      <c r="F1206" s="10">
        <v>1074.58</v>
      </c>
      <c r="G1206" s="10">
        <f t="shared" si="56"/>
        <v>-0.72248692512423451</v>
      </c>
      <c r="H1206" s="1">
        <f t="shared" si="54"/>
        <v>298.20999999999998</v>
      </c>
      <c r="I1206" s="1">
        <f t="shared" si="55"/>
        <v>1074.58</v>
      </c>
    </row>
    <row r="1207" spans="1:9" ht="14.45" customHeight="1">
      <c r="A1207" s="18">
        <v>15017032</v>
      </c>
      <c r="B1207" s="18"/>
      <c r="C1207" s="19" t="s">
        <v>497</v>
      </c>
      <c r="D1207" s="22">
        <f>VLOOKUP(A1207,'[1]Прайс-лист'!$A:$G,4,0)</f>
        <v>30833.919999999998</v>
      </c>
      <c r="E1207" s="20" t="s">
        <v>2962</v>
      </c>
      <c r="F1207" s="10">
        <v>36499.339999999997</v>
      </c>
      <c r="G1207" s="10">
        <f t="shared" si="56"/>
        <v>-0.15521979301543531</v>
      </c>
      <c r="H1207" s="1">
        <f t="shared" si="54"/>
        <v>30833.919999999998</v>
      </c>
      <c r="I1207" s="1">
        <f t="shared" si="55"/>
        <v>36499.339999999997</v>
      </c>
    </row>
    <row r="1208" spans="1:9" ht="14.45" customHeight="1">
      <c r="A1208" s="18">
        <v>15017034</v>
      </c>
      <c r="B1208" s="18"/>
      <c r="C1208" s="19" t="s">
        <v>498</v>
      </c>
      <c r="D1208" s="22">
        <f>VLOOKUP(A1208,'[1]Прайс-лист'!$A:$G,4,0)</f>
        <v>980.99</v>
      </c>
      <c r="E1208" s="20"/>
      <c r="F1208" s="10">
        <v>1161.23</v>
      </c>
      <c r="G1208" s="10">
        <f t="shared" si="56"/>
        <v>-0.15521472920954504</v>
      </c>
      <c r="H1208" s="1">
        <f t="shared" si="54"/>
        <v>980.99</v>
      </c>
      <c r="I1208" s="1">
        <f t="shared" si="55"/>
        <v>1161.23</v>
      </c>
    </row>
    <row r="1209" spans="1:9" ht="14.45" customHeight="1">
      <c r="A1209" s="18">
        <v>15017039</v>
      </c>
      <c r="B1209" s="18"/>
      <c r="C1209" s="19" t="s">
        <v>499</v>
      </c>
      <c r="D1209" s="22">
        <f>VLOOKUP(A1209,'[1]Прайс-лист'!$A:$G,4,0)</f>
        <v>127.76</v>
      </c>
      <c r="E1209" s="20" t="s">
        <v>2956</v>
      </c>
      <c r="F1209" s="10">
        <v>141.96</v>
      </c>
      <c r="G1209" s="10">
        <f t="shared" si="56"/>
        <v>-0.10002817695125388</v>
      </c>
      <c r="H1209" s="1">
        <f t="shared" si="54"/>
        <v>127.76</v>
      </c>
      <c r="I1209" s="1">
        <f t="shared" si="55"/>
        <v>141.96</v>
      </c>
    </row>
    <row r="1210" spans="1:9" ht="14.45" customHeight="1">
      <c r="A1210" s="18">
        <v>15019238</v>
      </c>
      <c r="B1210" s="18"/>
      <c r="C1210" s="19" t="s">
        <v>68</v>
      </c>
      <c r="D1210" s="22">
        <f>VLOOKUP(A1210,'[1]Прайс-лист'!$A:$G,4,0)</f>
        <v>72.03</v>
      </c>
      <c r="E1210" s="20" t="s">
        <v>2967</v>
      </c>
      <c r="F1210" s="10">
        <v>359.58</v>
      </c>
      <c r="G1210" s="10">
        <f t="shared" si="56"/>
        <v>-0.79968296345736689</v>
      </c>
      <c r="H1210" s="1">
        <f t="shared" si="54"/>
        <v>72.03</v>
      </c>
      <c r="I1210" s="1">
        <f t="shared" si="55"/>
        <v>359.58</v>
      </c>
    </row>
    <row r="1211" spans="1:9" ht="14.45" customHeight="1">
      <c r="A1211" s="18">
        <v>15019463</v>
      </c>
      <c r="B1211" s="18"/>
      <c r="C1211" s="19" t="s">
        <v>389</v>
      </c>
      <c r="D1211" s="22">
        <f>VLOOKUP(A1211,'[1]Прайс-лист'!$A:$G,4,0)</f>
        <v>113928.75</v>
      </c>
      <c r="E1211" s="20"/>
      <c r="F1211" s="10">
        <v>134862</v>
      </c>
      <c r="G1211" s="10">
        <f t="shared" si="56"/>
        <v>-0.15521978021978022</v>
      </c>
      <c r="H1211" s="1">
        <f t="shared" si="54"/>
        <v>113928.75</v>
      </c>
      <c r="I1211" s="1">
        <f t="shared" si="55"/>
        <v>134862</v>
      </c>
    </row>
    <row r="1212" spans="1:9" ht="14.45" customHeight="1">
      <c r="A1212" s="18">
        <v>15019476</v>
      </c>
      <c r="B1212" s="18"/>
      <c r="C1212" s="19" t="s">
        <v>500</v>
      </c>
      <c r="D1212" s="22">
        <f>VLOOKUP(A1212,'[1]Прайс-лист'!$A:$G,4,0)</f>
        <v>45859.32</v>
      </c>
      <c r="E1212" s="20"/>
      <c r="F1212" s="10">
        <v>54285.5</v>
      </c>
      <c r="G1212" s="10">
        <f t="shared" si="56"/>
        <v>-0.15521971797257095</v>
      </c>
      <c r="H1212" s="1">
        <f t="shared" si="54"/>
        <v>45859.32</v>
      </c>
      <c r="I1212" s="1">
        <f t="shared" si="55"/>
        <v>54285.5</v>
      </c>
    </row>
    <row r="1213" spans="1:9" ht="14.45" customHeight="1">
      <c r="A1213" s="18">
        <v>15019492</v>
      </c>
      <c r="B1213" s="18"/>
      <c r="C1213" s="19" t="s">
        <v>307</v>
      </c>
      <c r="D1213" s="22">
        <f>VLOOKUP(A1213,'[1]Прайс-лист'!$A:$G,4,0)</f>
        <v>101.94</v>
      </c>
      <c r="E1213" s="20"/>
      <c r="F1213" s="10">
        <v>120.67</v>
      </c>
      <c r="G1213" s="10">
        <f t="shared" si="56"/>
        <v>-0.15521670672080889</v>
      </c>
      <c r="H1213" s="1">
        <f t="shared" si="54"/>
        <v>101.94</v>
      </c>
      <c r="I1213" s="1">
        <f t="shared" si="55"/>
        <v>120.67</v>
      </c>
    </row>
    <row r="1214" spans="1:9" ht="14.45" customHeight="1">
      <c r="A1214" s="18">
        <v>15019494</v>
      </c>
      <c r="B1214" s="18"/>
      <c r="C1214" s="19" t="s">
        <v>307</v>
      </c>
      <c r="D1214" s="22">
        <f>VLOOKUP(A1214,'[1]Прайс-лист'!$A:$G,4,0)</f>
        <v>140.31</v>
      </c>
      <c r="E1214" s="20"/>
      <c r="F1214" s="10">
        <v>166.09</v>
      </c>
      <c r="G1214" s="10">
        <f t="shared" si="56"/>
        <v>-0.15521705099644767</v>
      </c>
      <c r="H1214" s="1">
        <f t="shared" si="54"/>
        <v>140.31</v>
      </c>
      <c r="I1214" s="1">
        <f t="shared" si="55"/>
        <v>166.09</v>
      </c>
    </row>
    <row r="1215" spans="1:9" ht="14.45" customHeight="1">
      <c r="A1215" s="18">
        <v>15019502</v>
      </c>
      <c r="B1215" s="18"/>
      <c r="C1215" s="19" t="s">
        <v>68</v>
      </c>
      <c r="D1215" s="22">
        <f>VLOOKUP(A1215,'[1]Прайс-лист'!$A:$G,4,0)</f>
        <v>36.93</v>
      </c>
      <c r="E1215" s="20"/>
      <c r="F1215" s="10">
        <v>41.03</v>
      </c>
      <c r="G1215" s="10">
        <f t="shared" si="56"/>
        <v>-9.9926882768705871E-2</v>
      </c>
      <c r="H1215" s="1">
        <f t="shared" si="54"/>
        <v>36.93</v>
      </c>
      <c r="I1215" s="1">
        <f t="shared" si="55"/>
        <v>41.03</v>
      </c>
    </row>
    <row r="1216" spans="1:9" ht="14.45" customHeight="1">
      <c r="A1216" s="18">
        <v>15019509</v>
      </c>
      <c r="B1216" s="18"/>
      <c r="C1216" s="19" t="s">
        <v>68</v>
      </c>
      <c r="D1216" s="22">
        <f>VLOOKUP(A1216,'[1]Прайс-лист'!$A:$G,4,0)</f>
        <v>6.32</v>
      </c>
      <c r="E1216" s="20"/>
      <c r="F1216" s="10">
        <v>63.95</v>
      </c>
      <c r="G1216" s="10">
        <f t="shared" si="56"/>
        <v>-0.90117279124315874</v>
      </c>
      <c r="H1216" s="1">
        <f t="shared" si="54"/>
        <v>6.32</v>
      </c>
      <c r="I1216" s="1">
        <f t="shared" si="55"/>
        <v>63.95</v>
      </c>
    </row>
    <row r="1217" spans="1:9" ht="14.45" customHeight="1">
      <c r="A1217" s="18">
        <v>15019519</v>
      </c>
      <c r="B1217" s="18"/>
      <c r="C1217" s="19" t="s">
        <v>36</v>
      </c>
      <c r="D1217" s="22">
        <f>VLOOKUP(A1217,'[1]Прайс-лист'!$A:$G,4,0)</f>
        <v>342.99</v>
      </c>
      <c r="E1217" s="20"/>
      <c r="F1217" s="10">
        <v>406.01</v>
      </c>
      <c r="G1217" s="10">
        <f t="shared" si="56"/>
        <v>-0.15521785177704983</v>
      </c>
      <c r="H1217" s="1">
        <f t="shared" si="54"/>
        <v>342.99</v>
      </c>
      <c r="I1217" s="1">
        <f t="shared" si="55"/>
        <v>406.01</v>
      </c>
    </row>
    <row r="1218" spans="1:9" ht="14.45" customHeight="1">
      <c r="A1218" s="18">
        <v>15019795</v>
      </c>
      <c r="B1218" s="18"/>
      <c r="C1218" s="19" t="s">
        <v>68</v>
      </c>
      <c r="D1218" s="22">
        <f>VLOOKUP(A1218,'[1]Прайс-лист'!$A:$G,4,0)</f>
        <v>336.66</v>
      </c>
      <c r="E1218" s="20" t="s">
        <v>2962</v>
      </c>
      <c r="F1218" s="10">
        <v>374.07</v>
      </c>
      <c r="G1218" s="10">
        <f t="shared" si="56"/>
        <v>-0.10000801988932539</v>
      </c>
      <c r="H1218" s="1">
        <f t="shared" si="54"/>
        <v>336.66</v>
      </c>
      <c r="I1218" s="1">
        <f t="shared" si="55"/>
        <v>374.07</v>
      </c>
    </row>
    <row r="1219" spans="1:9" ht="14.45" customHeight="1">
      <c r="A1219" s="18">
        <v>15020053</v>
      </c>
      <c r="B1219" s="18"/>
      <c r="C1219" s="19" t="s">
        <v>36</v>
      </c>
      <c r="D1219" s="22">
        <f>VLOOKUP(A1219,'[1]Прайс-лист'!$A:$G,4,0)</f>
        <v>8.39</v>
      </c>
      <c r="E1219" s="20"/>
      <c r="F1219" s="10">
        <v>9.94</v>
      </c>
      <c r="G1219" s="10">
        <f t="shared" si="56"/>
        <v>-0.15593561368209241</v>
      </c>
      <c r="H1219" s="1">
        <f t="shared" si="54"/>
        <v>8.39</v>
      </c>
      <c r="I1219" s="1">
        <f t="shared" si="55"/>
        <v>9.94</v>
      </c>
    </row>
    <row r="1220" spans="1:9" ht="14.45" customHeight="1">
      <c r="A1220" s="18">
        <v>15020161</v>
      </c>
      <c r="B1220" s="18"/>
      <c r="C1220" s="19" t="s">
        <v>43</v>
      </c>
      <c r="D1220" s="22">
        <f>VLOOKUP(A1220,'[1]Прайс-лист'!$A:$G,4,0)</f>
        <v>502.49</v>
      </c>
      <c r="E1220" s="20"/>
      <c r="F1220" s="10">
        <v>594.80999999999995</v>
      </c>
      <c r="G1220" s="10">
        <f t="shared" si="56"/>
        <v>-0.15520922647568125</v>
      </c>
      <c r="H1220" s="1">
        <f t="shared" si="54"/>
        <v>502.49</v>
      </c>
      <c r="I1220" s="1">
        <f t="shared" si="55"/>
        <v>594.80999999999995</v>
      </c>
    </row>
    <row r="1221" spans="1:9" ht="14.45" customHeight="1">
      <c r="A1221" s="18">
        <v>15021005</v>
      </c>
      <c r="B1221" s="18"/>
      <c r="C1221" s="19" t="s">
        <v>62</v>
      </c>
      <c r="D1221" s="22">
        <f>VLOOKUP(A1221,'[1]Прайс-лист'!$A:$G,4,0)</f>
        <v>45.57</v>
      </c>
      <c r="E1221" s="20"/>
      <c r="F1221" s="10">
        <v>53.94</v>
      </c>
      <c r="G1221" s="10">
        <f t="shared" si="56"/>
        <v>-0.15517241379310343</v>
      </c>
      <c r="H1221" s="1">
        <f t="shared" si="54"/>
        <v>45.57</v>
      </c>
      <c r="I1221" s="1">
        <f t="shared" si="55"/>
        <v>53.94</v>
      </c>
    </row>
    <row r="1222" spans="1:9" ht="14.45" customHeight="1">
      <c r="A1222" s="18">
        <v>15021101</v>
      </c>
      <c r="B1222" s="18"/>
      <c r="C1222" s="19" t="s">
        <v>330</v>
      </c>
      <c r="D1222" s="22">
        <f>VLOOKUP(A1222,'[1]Прайс-лист'!$A:$G,4,0)</f>
        <v>695.57</v>
      </c>
      <c r="E1222" s="20"/>
      <c r="F1222" s="10">
        <v>823.37</v>
      </c>
      <c r="G1222" s="10">
        <f t="shared" si="56"/>
        <v>-0.15521575962204104</v>
      </c>
      <c r="H1222" s="1">
        <f t="shared" si="54"/>
        <v>695.57</v>
      </c>
      <c r="I1222" s="1">
        <f t="shared" si="55"/>
        <v>823.37</v>
      </c>
    </row>
    <row r="1223" spans="1:9" ht="14.45" customHeight="1">
      <c r="A1223" s="18">
        <v>15021239</v>
      </c>
      <c r="B1223" s="18"/>
      <c r="C1223" s="19" t="s">
        <v>501</v>
      </c>
      <c r="D1223" s="22">
        <f>VLOOKUP(A1223,'[1]Прайс-лист'!$A:$G,4,0)</f>
        <v>2.4</v>
      </c>
      <c r="E1223" s="20"/>
      <c r="F1223" s="10">
        <v>2.84</v>
      </c>
      <c r="G1223" s="10">
        <f t="shared" si="56"/>
        <v>-0.15492957746478875</v>
      </c>
      <c r="H1223" s="1">
        <f t="shared" si="54"/>
        <v>2.4</v>
      </c>
      <c r="I1223" s="1">
        <f t="shared" si="55"/>
        <v>2.84</v>
      </c>
    </row>
    <row r="1224" spans="1:9" ht="14.45" customHeight="1">
      <c r="A1224" s="18">
        <v>15021622</v>
      </c>
      <c r="B1224" s="18"/>
      <c r="C1224" s="19" t="s">
        <v>502</v>
      </c>
      <c r="D1224" s="22">
        <f>VLOOKUP(A1224,'[1]Прайс-лист'!$A:$G,4,0)</f>
        <v>1654.97</v>
      </c>
      <c r="E1224" s="20" t="s">
        <v>2960</v>
      </c>
      <c r="F1224" s="10">
        <v>1959.05</v>
      </c>
      <c r="G1224" s="10">
        <f t="shared" si="56"/>
        <v>-0.15521809040095957</v>
      </c>
      <c r="H1224" s="1">
        <f t="shared" si="54"/>
        <v>1654.97</v>
      </c>
      <c r="I1224" s="1">
        <f t="shared" si="55"/>
        <v>1959.05</v>
      </c>
    </row>
    <row r="1225" spans="1:9" ht="14.45" customHeight="1">
      <c r="A1225" s="18">
        <v>15023746</v>
      </c>
      <c r="B1225" s="18"/>
      <c r="C1225" s="19" t="s">
        <v>503</v>
      </c>
      <c r="D1225" s="22">
        <f>VLOOKUP(A1225,'[1]Прайс-лист'!$A:$G,4,0)</f>
        <v>41.97</v>
      </c>
      <c r="E1225" s="20"/>
      <c r="F1225" s="10">
        <v>76.44</v>
      </c>
      <c r="G1225" s="10">
        <f t="shared" si="56"/>
        <v>-0.4509419152276295</v>
      </c>
      <c r="H1225" s="1">
        <f t="shared" si="54"/>
        <v>41.97</v>
      </c>
      <c r="I1225" s="1">
        <f t="shared" si="55"/>
        <v>76.44</v>
      </c>
    </row>
    <row r="1226" spans="1:9" ht="14.45" customHeight="1">
      <c r="A1226" s="18">
        <v>15025076</v>
      </c>
      <c r="B1226" s="18"/>
      <c r="C1226" s="19" t="s">
        <v>504</v>
      </c>
      <c r="D1226" s="22">
        <f>VLOOKUP(A1226,'[1]Прайс-лист'!$A:$G,4,0)</f>
        <v>279.26</v>
      </c>
      <c r="E1226" s="20"/>
      <c r="F1226" s="10">
        <v>854.6</v>
      </c>
      <c r="G1226" s="10">
        <f t="shared" si="56"/>
        <v>-0.67322724081441609</v>
      </c>
      <c r="H1226" s="1">
        <f t="shared" si="54"/>
        <v>279.26</v>
      </c>
      <c r="I1226" s="1">
        <f t="shared" si="55"/>
        <v>854.6</v>
      </c>
    </row>
    <row r="1227" spans="1:9" ht="14.45" customHeight="1">
      <c r="A1227" s="18">
        <v>15025751</v>
      </c>
      <c r="B1227" s="18"/>
      <c r="C1227" s="19" t="s">
        <v>68</v>
      </c>
      <c r="D1227" s="22">
        <f>VLOOKUP(A1227,'[1]Прайс-лист'!$A:$G,4,0)</f>
        <v>310.61</v>
      </c>
      <c r="E1227" s="20" t="s">
        <v>2961</v>
      </c>
      <c r="F1227" s="10">
        <v>367.68</v>
      </c>
      <c r="G1227" s="10">
        <f t="shared" si="56"/>
        <v>-0.15521649260226278</v>
      </c>
      <c r="H1227" s="1">
        <f t="shared" si="54"/>
        <v>310.61</v>
      </c>
      <c r="I1227" s="1">
        <f t="shared" si="55"/>
        <v>367.68</v>
      </c>
    </row>
    <row r="1228" spans="1:9" ht="14.45" customHeight="1">
      <c r="A1228" s="18">
        <v>15025869</v>
      </c>
      <c r="B1228" s="18"/>
      <c r="C1228" s="19" t="s">
        <v>505</v>
      </c>
      <c r="D1228" s="22">
        <f>VLOOKUP(A1228,'[1]Прайс-лист'!$A:$G,4,0)</f>
        <v>13.19</v>
      </c>
      <c r="E1228" s="20" t="s">
        <v>2952</v>
      </c>
      <c r="F1228" s="10">
        <v>15.62</v>
      </c>
      <c r="G1228" s="10">
        <f t="shared" si="56"/>
        <v>-0.15556978233034569</v>
      </c>
      <c r="H1228" s="1">
        <f t="shared" si="54"/>
        <v>13.19</v>
      </c>
      <c r="I1228" s="1">
        <f t="shared" si="55"/>
        <v>15.62</v>
      </c>
    </row>
    <row r="1229" spans="1:9" ht="14.45" customHeight="1">
      <c r="A1229" s="18">
        <v>15030019</v>
      </c>
      <c r="B1229" s="18"/>
      <c r="C1229" s="19" t="s">
        <v>506</v>
      </c>
      <c r="D1229" s="22">
        <f>VLOOKUP(A1229,'[1]Прайс-лист'!$A:$G,4,0)</f>
        <v>10.79</v>
      </c>
      <c r="E1229" s="20"/>
      <c r="F1229" s="10">
        <v>12.78</v>
      </c>
      <c r="G1229" s="10">
        <f t="shared" si="56"/>
        <v>-0.15571205007824729</v>
      </c>
      <c r="H1229" s="1">
        <f t="shared" si="54"/>
        <v>10.79</v>
      </c>
      <c r="I1229" s="1">
        <f t="shared" si="55"/>
        <v>12.78</v>
      </c>
    </row>
    <row r="1230" spans="1:9" ht="14.45" customHeight="1">
      <c r="A1230" s="18">
        <v>15030333</v>
      </c>
      <c r="B1230" s="18"/>
      <c r="C1230" s="19" t="s">
        <v>39</v>
      </c>
      <c r="D1230" s="22">
        <f>VLOOKUP(A1230,'[1]Прайс-лист'!$A:$G,4,0)</f>
        <v>3.86</v>
      </c>
      <c r="E1230" s="20"/>
      <c r="F1230" s="10">
        <v>4.54</v>
      </c>
      <c r="G1230" s="10">
        <f t="shared" si="56"/>
        <v>-0.14977973568281944</v>
      </c>
      <c r="H1230" s="1">
        <f t="shared" si="54"/>
        <v>3.86</v>
      </c>
      <c r="I1230" s="1">
        <f t="shared" si="55"/>
        <v>4.54</v>
      </c>
    </row>
    <row r="1231" spans="1:9" ht="14.45" customHeight="1">
      <c r="A1231" s="18">
        <v>15030856</v>
      </c>
      <c r="B1231" s="18"/>
      <c r="C1231" s="19" t="s">
        <v>32</v>
      </c>
      <c r="D1231" s="22">
        <f>VLOOKUP(A1231,'[1]Прайс-лист'!$A:$G,4,0)</f>
        <v>3.86</v>
      </c>
      <c r="E1231" s="20"/>
      <c r="F1231" s="10">
        <v>4.54</v>
      </c>
      <c r="G1231" s="10">
        <f t="shared" si="56"/>
        <v>-0.14977973568281944</v>
      </c>
      <c r="H1231" s="1">
        <f t="shared" ref="H1231:H1294" si="57">IF(AND(D1231&gt;0,F1231&gt;0),D1231,0)</f>
        <v>3.86</v>
      </c>
      <c r="I1231" s="1">
        <f t="shared" ref="I1231:I1294" si="58">IF(AND(D1231&gt;0,F1231&gt;0),F1231,0)</f>
        <v>4.54</v>
      </c>
    </row>
    <row r="1232" spans="1:9" ht="14.45" customHeight="1">
      <c r="A1232" s="18">
        <v>15030859</v>
      </c>
      <c r="B1232" s="18"/>
      <c r="C1232" s="19" t="s">
        <v>46</v>
      </c>
      <c r="D1232" s="22">
        <f>VLOOKUP(A1232,'[1]Прайс-лист'!$A:$G,4,0)</f>
        <v>0.23</v>
      </c>
      <c r="E1232" s="20"/>
      <c r="F1232" s="10">
        <v>0.28999999999999998</v>
      </c>
      <c r="G1232" s="10">
        <f t="shared" si="56"/>
        <v>-0.20689655172413779</v>
      </c>
      <c r="H1232" s="1">
        <f t="shared" si="57"/>
        <v>0.23</v>
      </c>
      <c r="I1232" s="1">
        <f t="shared" si="58"/>
        <v>0.28999999999999998</v>
      </c>
    </row>
    <row r="1233" spans="1:9" ht="14.45" customHeight="1">
      <c r="A1233" s="18">
        <v>15030910</v>
      </c>
      <c r="B1233" s="18"/>
      <c r="C1233" s="19" t="s">
        <v>36</v>
      </c>
      <c r="D1233" s="22">
        <f>VLOOKUP(A1233,'[1]Прайс-лист'!$A:$G,4,0)</f>
        <v>0.09</v>
      </c>
      <c r="E1233" s="20"/>
      <c r="F1233" s="10">
        <v>0.11</v>
      </c>
      <c r="G1233" s="10">
        <f t="shared" si="56"/>
        <v>-0.18181818181818188</v>
      </c>
      <c r="H1233" s="1">
        <f t="shared" si="57"/>
        <v>0.09</v>
      </c>
      <c r="I1233" s="1">
        <f t="shared" si="58"/>
        <v>0.11</v>
      </c>
    </row>
    <row r="1234" spans="1:9" ht="14.45" customHeight="1">
      <c r="A1234" s="18">
        <v>15030954</v>
      </c>
      <c r="B1234" s="18"/>
      <c r="C1234" s="19" t="s">
        <v>31</v>
      </c>
      <c r="D1234" s="22">
        <f>VLOOKUP(A1234,'[1]Прайс-лист'!$A:$G,4,0)</f>
        <v>0.98</v>
      </c>
      <c r="E1234" s="20"/>
      <c r="F1234" s="10">
        <v>1.1599999999999999</v>
      </c>
      <c r="G1234" s="10">
        <f t="shared" si="56"/>
        <v>-0.15517241379310343</v>
      </c>
      <c r="H1234" s="1">
        <f t="shared" si="57"/>
        <v>0.98</v>
      </c>
      <c r="I1234" s="1">
        <f t="shared" si="58"/>
        <v>1.1599999999999999</v>
      </c>
    </row>
    <row r="1235" spans="1:9" ht="14.45" customHeight="1">
      <c r="A1235" s="18">
        <v>15031103</v>
      </c>
      <c r="B1235" s="18"/>
      <c r="C1235" s="19" t="s">
        <v>507</v>
      </c>
      <c r="D1235" s="22">
        <f>VLOOKUP(A1235,'[1]Прайс-лист'!$A:$G,4,0)</f>
        <v>14.39</v>
      </c>
      <c r="E1235" s="20"/>
      <c r="F1235" s="10">
        <v>17.04</v>
      </c>
      <c r="G1235" s="10">
        <f t="shared" si="56"/>
        <v>-0.15551643192488251</v>
      </c>
      <c r="H1235" s="1">
        <f t="shared" si="57"/>
        <v>14.39</v>
      </c>
      <c r="I1235" s="1">
        <f t="shared" si="58"/>
        <v>17.04</v>
      </c>
    </row>
    <row r="1236" spans="1:9" ht="14.45" customHeight="1">
      <c r="A1236" s="18">
        <v>15031107</v>
      </c>
      <c r="B1236" s="18"/>
      <c r="C1236" s="19" t="s">
        <v>508</v>
      </c>
      <c r="D1236" s="22">
        <f>VLOOKUP(A1236,'[1]Прайс-лист'!$A:$G,4,0)</f>
        <v>9.59</v>
      </c>
      <c r="E1236" s="20"/>
      <c r="F1236" s="10">
        <v>11.36</v>
      </c>
      <c r="G1236" s="10">
        <f t="shared" ref="G1236:G1299" si="59">IF(F1236=0,"q",D1236/F1236-1)</f>
        <v>-0.15580985915492951</v>
      </c>
      <c r="H1236" s="1">
        <f t="shared" si="57"/>
        <v>9.59</v>
      </c>
      <c r="I1236" s="1">
        <f t="shared" si="58"/>
        <v>11.36</v>
      </c>
    </row>
    <row r="1237" spans="1:9" ht="14.45" customHeight="1">
      <c r="A1237" s="18">
        <v>15031125</v>
      </c>
      <c r="B1237" s="18"/>
      <c r="C1237" s="19" t="s">
        <v>509</v>
      </c>
      <c r="D1237" s="22">
        <f>VLOOKUP(A1237,'[1]Прайс-лист'!$A:$G,4,0)</f>
        <v>72.88</v>
      </c>
      <c r="E1237" s="20"/>
      <c r="F1237" s="10">
        <v>85.97</v>
      </c>
      <c r="G1237" s="10">
        <f t="shared" si="59"/>
        <v>-0.15226241712225197</v>
      </c>
      <c r="H1237" s="1">
        <f t="shared" si="57"/>
        <v>72.88</v>
      </c>
      <c r="I1237" s="1">
        <f t="shared" si="58"/>
        <v>85.97</v>
      </c>
    </row>
    <row r="1238" spans="1:9" ht="14.45" customHeight="1">
      <c r="A1238" s="18">
        <v>15031132</v>
      </c>
      <c r="B1238" s="18"/>
      <c r="C1238" s="19" t="s">
        <v>510</v>
      </c>
      <c r="D1238" s="22">
        <f>VLOOKUP(A1238,'[1]Прайс-лист'!$A:$G,4,0)</f>
        <v>14.39</v>
      </c>
      <c r="E1238" s="20"/>
      <c r="F1238" s="10">
        <v>17.04</v>
      </c>
      <c r="G1238" s="10">
        <f t="shared" si="59"/>
        <v>-0.15551643192488251</v>
      </c>
      <c r="H1238" s="1">
        <f t="shared" si="57"/>
        <v>14.39</v>
      </c>
      <c r="I1238" s="1">
        <f t="shared" si="58"/>
        <v>17.04</v>
      </c>
    </row>
    <row r="1239" spans="1:9" ht="14.45" customHeight="1">
      <c r="A1239" s="18">
        <v>15031133</v>
      </c>
      <c r="B1239" s="18"/>
      <c r="C1239" s="19" t="s">
        <v>511</v>
      </c>
      <c r="D1239" s="22">
        <f>VLOOKUP(A1239,'[1]Прайс-лист'!$A:$G,4,0)</f>
        <v>2.4</v>
      </c>
      <c r="E1239" s="20"/>
      <c r="F1239" s="10">
        <v>2.84</v>
      </c>
      <c r="G1239" s="10">
        <f t="shared" si="59"/>
        <v>-0.15492957746478875</v>
      </c>
      <c r="H1239" s="1">
        <f t="shared" si="57"/>
        <v>2.4</v>
      </c>
      <c r="I1239" s="1">
        <f t="shared" si="58"/>
        <v>2.84</v>
      </c>
    </row>
    <row r="1240" spans="1:9" ht="14.45" customHeight="1">
      <c r="A1240" s="18">
        <v>15033280</v>
      </c>
      <c r="B1240" s="18"/>
      <c r="C1240" s="19" t="s">
        <v>509</v>
      </c>
      <c r="D1240" s="22">
        <f>VLOOKUP(A1240,'[1]Прайс-лист'!$A:$G,4,0)</f>
        <v>34.520000000000003</v>
      </c>
      <c r="E1240" s="20"/>
      <c r="F1240" s="10">
        <v>40.729999999999997</v>
      </c>
      <c r="G1240" s="10">
        <f t="shared" si="59"/>
        <v>-0.15246746869629246</v>
      </c>
      <c r="H1240" s="1">
        <f t="shared" si="57"/>
        <v>34.520000000000003</v>
      </c>
      <c r="I1240" s="1">
        <f t="shared" si="58"/>
        <v>40.729999999999997</v>
      </c>
    </row>
    <row r="1241" spans="1:9" ht="14.45" customHeight="1">
      <c r="A1241" s="18">
        <v>15033281</v>
      </c>
      <c r="B1241" s="18"/>
      <c r="C1241" s="19" t="s">
        <v>493</v>
      </c>
      <c r="D1241" s="22">
        <f>VLOOKUP(A1241,'[1]Прайс-лист'!$A:$G,4,0)</f>
        <v>31.18</v>
      </c>
      <c r="E1241" s="20"/>
      <c r="F1241" s="10">
        <v>36.909999999999997</v>
      </c>
      <c r="G1241" s="10">
        <f t="shared" si="59"/>
        <v>-0.15524248171227306</v>
      </c>
      <c r="H1241" s="1">
        <f t="shared" si="57"/>
        <v>31.18</v>
      </c>
      <c r="I1241" s="1">
        <f t="shared" si="58"/>
        <v>36.909999999999997</v>
      </c>
    </row>
    <row r="1242" spans="1:9" ht="14.45" customHeight="1">
      <c r="A1242" s="18">
        <v>15036005</v>
      </c>
      <c r="B1242" s="18"/>
      <c r="C1242" s="19" t="s">
        <v>67</v>
      </c>
      <c r="D1242" s="22">
        <f>VLOOKUP(A1242,'[1]Прайс-лист'!$A:$G,4,0)</f>
        <v>3.86</v>
      </c>
      <c r="E1242" s="20"/>
      <c r="F1242" s="10">
        <v>4.54</v>
      </c>
      <c r="G1242" s="10">
        <f t="shared" si="59"/>
        <v>-0.14977973568281944</v>
      </c>
      <c r="H1242" s="1">
        <f t="shared" si="57"/>
        <v>3.86</v>
      </c>
      <c r="I1242" s="1">
        <f t="shared" si="58"/>
        <v>4.54</v>
      </c>
    </row>
    <row r="1243" spans="1:9" ht="14.45" customHeight="1">
      <c r="A1243" s="18">
        <v>15036006</v>
      </c>
      <c r="B1243" s="18"/>
      <c r="C1243" s="19" t="s">
        <v>39</v>
      </c>
      <c r="D1243" s="22">
        <f>VLOOKUP(A1243,'[1]Прайс-лист'!$A:$G,4,0)</f>
        <v>1.93</v>
      </c>
      <c r="E1243" s="20"/>
      <c r="F1243" s="10">
        <v>2.2799999999999998</v>
      </c>
      <c r="G1243" s="10">
        <f t="shared" si="59"/>
        <v>-0.15350877192982448</v>
      </c>
      <c r="H1243" s="1">
        <f t="shared" si="57"/>
        <v>1.93</v>
      </c>
      <c r="I1243" s="1">
        <f t="shared" si="58"/>
        <v>2.2799999999999998</v>
      </c>
    </row>
    <row r="1244" spans="1:9" ht="14.45" customHeight="1">
      <c r="A1244" s="18">
        <v>15036016</v>
      </c>
      <c r="B1244" s="18"/>
      <c r="C1244" s="19" t="s">
        <v>39</v>
      </c>
      <c r="D1244" s="22">
        <f>VLOOKUP(A1244,'[1]Прайс-лист'!$A:$G,4,0)</f>
        <v>1.93</v>
      </c>
      <c r="E1244" s="20"/>
      <c r="F1244" s="10">
        <v>2.2799999999999998</v>
      </c>
      <c r="G1244" s="10">
        <f t="shared" si="59"/>
        <v>-0.15350877192982448</v>
      </c>
      <c r="H1244" s="1">
        <f t="shared" si="57"/>
        <v>1.93</v>
      </c>
      <c r="I1244" s="1">
        <f t="shared" si="58"/>
        <v>2.2799999999999998</v>
      </c>
    </row>
    <row r="1245" spans="1:9" ht="14.45" customHeight="1">
      <c r="A1245" s="18">
        <v>15036028</v>
      </c>
      <c r="B1245" s="18"/>
      <c r="C1245" s="19" t="s">
        <v>68</v>
      </c>
      <c r="D1245" s="22">
        <f>VLOOKUP(A1245,'[1]Прайс-лист'!$A:$G,4,0)</f>
        <v>1.2</v>
      </c>
      <c r="E1245" s="20"/>
      <c r="F1245" s="10">
        <v>1.42</v>
      </c>
      <c r="G1245" s="10">
        <f t="shared" si="59"/>
        <v>-0.15492957746478875</v>
      </c>
      <c r="H1245" s="1">
        <f t="shared" si="57"/>
        <v>1.2</v>
      </c>
      <c r="I1245" s="1">
        <f t="shared" si="58"/>
        <v>1.42</v>
      </c>
    </row>
    <row r="1246" spans="1:9" ht="14.45" customHeight="1">
      <c r="A1246" s="18">
        <v>15036029</v>
      </c>
      <c r="B1246" s="18"/>
      <c r="C1246" s="19" t="s">
        <v>46</v>
      </c>
      <c r="D1246" s="22">
        <f>VLOOKUP(A1246,'[1]Прайс-лист'!$A:$G,4,0)</f>
        <v>1.93</v>
      </c>
      <c r="E1246" s="20"/>
      <c r="F1246" s="10">
        <v>2.2799999999999998</v>
      </c>
      <c r="G1246" s="10">
        <f t="shared" si="59"/>
        <v>-0.15350877192982448</v>
      </c>
      <c r="H1246" s="1">
        <f t="shared" si="57"/>
        <v>1.93</v>
      </c>
      <c r="I1246" s="1">
        <f t="shared" si="58"/>
        <v>2.2799999999999998</v>
      </c>
    </row>
    <row r="1247" spans="1:9" ht="14.45" customHeight="1">
      <c r="A1247" s="18">
        <v>15036037</v>
      </c>
      <c r="B1247" s="18"/>
      <c r="C1247" s="19" t="s">
        <v>512</v>
      </c>
      <c r="D1247" s="22">
        <f>VLOOKUP(A1247,'[1]Прайс-лист'!$A:$G,4,0)</f>
        <v>3.86</v>
      </c>
      <c r="E1247" s="20"/>
      <c r="F1247" s="10">
        <v>4.54</v>
      </c>
      <c r="G1247" s="10">
        <f t="shared" si="59"/>
        <v>-0.14977973568281944</v>
      </c>
      <c r="H1247" s="1">
        <f t="shared" si="57"/>
        <v>3.86</v>
      </c>
      <c r="I1247" s="1">
        <f t="shared" si="58"/>
        <v>4.54</v>
      </c>
    </row>
    <row r="1248" spans="1:9" ht="14.45" customHeight="1">
      <c r="A1248" s="18">
        <v>15036049</v>
      </c>
      <c r="B1248" s="18"/>
      <c r="C1248" s="19" t="s">
        <v>68</v>
      </c>
      <c r="D1248" s="22">
        <f>VLOOKUP(A1248,'[1]Прайс-лист'!$A:$G,4,0)</f>
        <v>0.25</v>
      </c>
      <c r="E1248" s="20"/>
      <c r="F1248" s="10">
        <v>0.28000000000000003</v>
      </c>
      <c r="G1248" s="10">
        <f t="shared" si="59"/>
        <v>-0.10714285714285721</v>
      </c>
      <c r="H1248" s="1">
        <f t="shared" si="57"/>
        <v>0.25</v>
      </c>
      <c r="I1248" s="1">
        <f t="shared" si="58"/>
        <v>0.28000000000000003</v>
      </c>
    </row>
    <row r="1249" spans="1:9" ht="14.45" customHeight="1">
      <c r="A1249" s="18">
        <v>15036051</v>
      </c>
      <c r="B1249" s="18"/>
      <c r="C1249" s="19" t="s">
        <v>39</v>
      </c>
      <c r="D1249" s="22">
        <f>VLOOKUP(A1249,'[1]Прайс-лист'!$A:$G,4,0)</f>
        <v>3.86</v>
      </c>
      <c r="E1249" s="20"/>
      <c r="F1249" s="10">
        <v>4.54</v>
      </c>
      <c r="G1249" s="10">
        <f t="shared" si="59"/>
        <v>-0.14977973568281944</v>
      </c>
      <c r="H1249" s="1">
        <f t="shared" si="57"/>
        <v>3.86</v>
      </c>
      <c r="I1249" s="1">
        <f t="shared" si="58"/>
        <v>4.54</v>
      </c>
    </row>
    <row r="1250" spans="1:9" ht="14.45" customHeight="1">
      <c r="A1250" s="18">
        <v>15036067</v>
      </c>
      <c r="B1250" s="18"/>
      <c r="C1250" s="19" t="s">
        <v>32</v>
      </c>
      <c r="D1250" s="22">
        <f>VLOOKUP(A1250,'[1]Прайс-лист'!$A:$G,4,0)</f>
        <v>3.86</v>
      </c>
      <c r="E1250" s="20"/>
      <c r="F1250" s="10">
        <v>4.54</v>
      </c>
      <c r="G1250" s="10">
        <f t="shared" si="59"/>
        <v>-0.14977973568281944</v>
      </c>
      <c r="H1250" s="1">
        <f t="shared" si="57"/>
        <v>3.86</v>
      </c>
      <c r="I1250" s="1">
        <f t="shared" si="58"/>
        <v>4.54</v>
      </c>
    </row>
    <row r="1251" spans="1:9" ht="14.45" customHeight="1">
      <c r="A1251" s="18">
        <v>15036068</v>
      </c>
      <c r="B1251" s="18"/>
      <c r="C1251" s="19" t="s">
        <v>360</v>
      </c>
      <c r="D1251" s="22">
        <f>VLOOKUP(A1251,'[1]Прайс-лист'!$A:$G,4,0)</f>
        <v>0.18</v>
      </c>
      <c r="E1251" s="20"/>
      <c r="F1251" s="10">
        <v>0.28000000000000003</v>
      </c>
      <c r="G1251" s="10">
        <f t="shared" si="59"/>
        <v>-0.35714285714285721</v>
      </c>
      <c r="H1251" s="1">
        <f t="shared" si="57"/>
        <v>0.18</v>
      </c>
      <c r="I1251" s="1">
        <f t="shared" si="58"/>
        <v>0.28000000000000003</v>
      </c>
    </row>
    <row r="1252" spans="1:9" ht="14.45" customHeight="1">
      <c r="A1252" s="18">
        <v>15036074</v>
      </c>
      <c r="B1252" s="18"/>
      <c r="C1252" s="19" t="s">
        <v>36</v>
      </c>
      <c r="D1252" s="22">
        <f>VLOOKUP(A1252,'[1]Прайс-лист'!$A:$G,4,0)</f>
        <v>1.2</v>
      </c>
      <c r="E1252" s="20"/>
      <c r="F1252" s="10">
        <v>1.42</v>
      </c>
      <c r="G1252" s="10">
        <f t="shared" si="59"/>
        <v>-0.15492957746478875</v>
      </c>
      <c r="H1252" s="1">
        <f t="shared" si="57"/>
        <v>1.2</v>
      </c>
      <c r="I1252" s="1">
        <f t="shared" si="58"/>
        <v>1.42</v>
      </c>
    </row>
    <row r="1253" spans="1:9" ht="14.45" customHeight="1">
      <c r="A1253" s="18">
        <v>15036082</v>
      </c>
      <c r="B1253" s="18"/>
      <c r="C1253" s="19" t="s">
        <v>359</v>
      </c>
      <c r="D1253" s="22">
        <f>VLOOKUP(A1253,'[1]Прайс-лист'!$A:$G,4,0)</f>
        <v>1.93</v>
      </c>
      <c r="E1253" s="20"/>
      <c r="F1253" s="10">
        <v>2.2799999999999998</v>
      </c>
      <c r="G1253" s="10">
        <f t="shared" si="59"/>
        <v>-0.15350877192982448</v>
      </c>
      <c r="H1253" s="1">
        <f t="shared" si="57"/>
        <v>1.93</v>
      </c>
      <c r="I1253" s="1">
        <f t="shared" si="58"/>
        <v>2.2799999999999998</v>
      </c>
    </row>
    <row r="1254" spans="1:9" ht="14.45" customHeight="1">
      <c r="A1254" s="18">
        <v>15036083</v>
      </c>
      <c r="B1254" s="18"/>
      <c r="C1254" s="19" t="s">
        <v>39</v>
      </c>
      <c r="D1254" s="22">
        <f>VLOOKUP(A1254,'[1]Прайс-лист'!$A:$G,4,0)</f>
        <v>1.93</v>
      </c>
      <c r="E1254" s="20" t="s">
        <v>4008</v>
      </c>
      <c r="F1254" s="10">
        <v>2.2799999999999998</v>
      </c>
      <c r="G1254" s="10">
        <f t="shared" si="59"/>
        <v>-0.15350877192982448</v>
      </c>
      <c r="H1254" s="1">
        <f t="shared" si="57"/>
        <v>1.93</v>
      </c>
      <c r="I1254" s="1">
        <f t="shared" si="58"/>
        <v>2.2799999999999998</v>
      </c>
    </row>
    <row r="1255" spans="1:9" ht="14.45" customHeight="1">
      <c r="A1255" s="18">
        <v>15036084</v>
      </c>
      <c r="B1255" s="18"/>
      <c r="C1255" s="19" t="s">
        <v>31</v>
      </c>
      <c r="D1255" s="22">
        <f>VLOOKUP(A1255,'[1]Прайс-лист'!$A:$G,4,0)</f>
        <v>0.28000000000000003</v>
      </c>
      <c r="E1255" s="20"/>
      <c r="F1255" s="10">
        <v>1.42</v>
      </c>
      <c r="G1255" s="10">
        <f t="shared" si="59"/>
        <v>-0.80281690140845074</v>
      </c>
      <c r="H1255" s="1">
        <f t="shared" si="57"/>
        <v>0.28000000000000003</v>
      </c>
      <c r="I1255" s="1">
        <f t="shared" si="58"/>
        <v>1.42</v>
      </c>
    </row>
    <row r="1256" spans="1:9" ht="14.45" customHeight="1">
      <c r="A1256" s="18">
        <v>15036086</v>
      </c>
      <c r="B1256" s="18"/>
      <c r="C1256" s="19" t="s">
        <v>68</v>
      </c>
      <c r="D1256" s="22">
        <f>VLOOKUP(A1256,'[1]Прайс-лист'!$A:$G,4,0)</f>
        <v>1.2</v>
      </c>
      <c r="E1256" s="20"/>
      <c r="F1256" s="10">
        <v>1.42</v>
      </c>
      <c r="G1256" s="10">
        <f t="shared" si="59"/>
        <v>-0.15492957746478875</v>
      </c>
      <c r="H1256" s="1">
        <f t="shared" si="57"/>
        <v>1.2</v>
      </c>
      <c r="I1256" s="1">
        <f t="shared" si="58"/>
        <v>1.42</v>
      </c>
    </row>
    <row r="1257" spans="1:9" ht="14.45" customHeight="1">
      <c r="A1257" s="18">
        <v>15036087</v>
      </c>
      <c r="B1257" s="18"/>
      <c r="C1257" s="19" t="s">
        <v>32</v>
      </c>
      <c r="D1257" s="22">
        <f>VLOOKUP(A1257,'[1]Прайс-лист'!$A:$G,4,0)</f>
        <v>1.93</v>
      </c>
      <c r="E1257" s="20"/>
      <c r="F1257" s="10">
        <v>2.2799999999999998</v>
      </c>
      <c r="G1257" s="10">
        <f t="shared" si="59"/>
        <v>-0.15350877192982448</v>
      </c>
      <c r="H1257" s="1">
        <f t="shared" si="57"/>
        <v>1.93</v>
      </c>
      <c r="I1257" s="1">
        <f t="shared" si="58"/>
        <v>2.2799999999999998</v>
      </c>
    </row>
    <row r="1258" spans="1:9" ht="14.45" customHeight="1">
      <c r="A1258" s="18">
        <v>15036097</v>
      </c>
      <c r="B1258" s="18"/>
      <c r="C1258" s="19" t="s">
        <v>37</v>
      </c>
      <c r="D1258" s="22">
        <f>VLOOKUP(A1258,'[1]Прайс-лист'!$A:$G,4,0)</f>
        <v>1.93</v>
      </c>
      <c r="E1258" s="20"/>
      <c r="F1258" s="10">
        <v>2.2799999999999998</v>
      </c>
      <c r="G1258" s="10">
        <f t="shared" si="59"/>
        <v>-0.15350877192982448</v>
      </c>
      <c r="H1258" s="1">
        <f t="shared" si="57"/>
        <v>1.93</v>
      </c>
      <c r="I1258" s="1">
        <f t="shared" si="58"/>
        <v>2.2799999999999998</v>
      </c>
    </row>
    <row r="1259" spans="1:9" ht="14.45" customHeight="1">
      <c r="A1259" s="18">
        <v>15036112</v>
      </c>
      <c r="B1259" s="18"/>
      <c r="C1259" s="19" t="s">
        <v>46</v>
      </c>
      <c r="D1259" s="22">
        <f>VLOOKUP(A1259,'[1]Прайс-лист'!$A:$G,4,0)</f>
        <v>0.39</v>
      </c>
      <c r="E1259" s="20"/>
      <c r="F1259" s="10">
        <v>0.43</v>
      </c>
      <c r="G1259" s="10">
        <f t="shared" si="59"/>
        <v>-9.3023255813953432E-2</v>
      </c>
      <c r="H1259" s="1">
        <f t="shared" si="57"/>
        <v>0.39</v>
      </c>
      <c r="I1259" s="1">
        <f t="shared" si="58"/>
        <v>0.43</v>
      </c>
    </row>
    <row r="1260" spans="1:9" ht="14.45" customHeight="1">
      <c r="A1260" s="18">
        <v>15036120</v>
      </c>
      <c r="B1260" s="18"/>
      <c r="C1260" s="19" t="s">
        <v>67</v>
      </c>
      <c r="D1260" s="22">
        <f>VLOOKUP(A1260,'[1]Прайс-лист'!$A:$G,4,0)</f>
        <v>3.86</v>
      </c>
      <c r="E1260" s="20"/>
      <c r="F1260" s="10">
        <v>4.54</v>
      </c>
      <c r="G1260" s="10">
        <f t="shared" si="59"/>
        <v>-0.14977973568281944</v>
      </c>
      <c r="H1260" s="1">
        <f t="shared" si="57"/>
        <v>3.86</v>
      </c>
      <c r="I1260" s="1">
        <f t="shared" si="58"/>
        <v>4.54</v>
      </c>
    </row>
    <row r="1261" spans="1:9" ht="14.45" customHeight="1">
      <c r="A1261" s="18">
        <v>15036121</v>
      </c>
      <c r="B1261" s="18"/>
      <c r="C1261" s="19" t="s">
        <v>68</v>
      </c>
      <c r="D1261" s="22">
        <f>VLOOKUP(A1261,'[1]Прайс-лист'!$A:$G,4,0)</f>
        <v>0.89</v>
      </c>
      <c r="E1261" s="20"/>
      <c r="F1261" s="10">
        <v>1.05</v>
      </c>
      <c r="G1261" s="10">
        <f t="shared" si="59"/>
        <v>-0.15238095238095239</v>
      </c>
      <c r="H1261" s="1">
        <f t="shared" si="57"/>
        <v>0.89</v>
      </c>
      <c r="I1261" s="1">
        <f t="shared" si="58"/>
        <v>1.05</v>
      </c>
    </row>
    <row r="1262" spans="1:9" ht="14.45" customHeight="1">
      <c r="A1262" s="18">
        <v>15036125</v>
      </c>
      <c r="B1262" s="18"/>
      <c r="C1262" s="19" t="s">
        <v>513</v>
      </c>
      <c r="D1262" s="22">
        <f>VLOOKUP(A1262,'[1]Прайс-лист'!$A:$G,4,0)</f>
        <v>0.6</v>
      </c>
      <c r="E1262" s="20"/>
      <c r="F1262" s="10">
        <v>0.71</v>
      </c>
      <c r="G1262" s="10">
        <f t="shared" si="59"/>
        <v>-0.15492957746478875</v>
      </c>
      <c r="H1262" s="1">
        <f t="shared" si="57"/>
        <v>0.6</v>
      </c>
      <c r="I1262" s="1">
        <f t="shared" si="58"/>
        <v>0.71</v>
      </c>
    </row>
    <row r="1263" spans="1:9" ht="14.45" customHeight="1">
      <c r="A1263" s="18">
        <v>15036140</v>
      </c>
      <c r="B1263" s="18"/>
      <c r="C1263" s="19" t="s">
        <v>32</v>
      </c>
      <c r="D1263" s="22">
        <f>VLOOKUP(A1263,'[1]Прайс-лист'!$A:$G,4,0)</f>
        <v>1.93</v>
      </c>
      <c r="E1263" s="20" t="s">
        <v>2958</v>
      </c>
      <c r="F1263" s="10">
        <v>2.2799999999999998</v>
      </c>
      <c r="G1263" s="10">
        <f t="shared" si="59"/>
        <v>-0.15350877192982448</v>
      </c>
      <c r="H1263" s="1">
        <f t="shared" si="57"/>
        <v>1.93</v>
      </c>
      <c r="I1263" s="1">
        <f t="shared" si="58"/>
        <v>2.2799999999999998</v>
      </c>
    </row>
    <row r="1264" spans="1:9" ht="14.45" customHeight="1">
      <c r="A1264" s="18">
        <v>15036142</v>
      </c>
      <c r="B1264" s="18"/>
      <c r="C1264" s="19" t="s">
        <v>68</v>
      </c>
      <c r="D1264" s="22">
        <f>VLOOKUP(A1264,'[1]Прайс-лист'!$A:$G,4,0)</f>
        <v>2.04</v>
      </c>
      <c r="E1264" s="20"/>
      <c r="F1264" s="10">
        <v>2.41</v>
      </c>
      <c r="G1264" s="10">
        <f t="shared" si="59"/>
        <v>-0.15352697095435686</v>
      </c>
      <c r="H1264" s="1">
        <f t="shared" si="57"/>
        <v>2.04</v>
      </c>
      <c r="I1264" s="1">
        <f t="shared" si="58"/>
        <v>2.41</v>
      </c>
    </row>
    <row r="1265" spans="1:9" ht="14.45" customHeight="1">
      <c r="A1265" s="18">
        <v>15036143</v>
      </c>
      <c r="B1265" s="18"/>
      <c r="C1265" s="19" t="s">
        <v>36</v>
      </c>
      <c r="D1265" s="22">
        <f>VLOOKUP(A1265,'[1]Прайс-лист'!$A:$G,4,0)</f>
        <v>0.53</v>
      </c>
      <c r="E1265" s="20"/>
      <c r="F1265" s="10">
        <v>1.42</v>
      </c>
      <c r="G1265" s="10">
        <f t="shared" si="59"/>
        <v>-0.62676056338028163</v>
      </c>
      <c r="H1265" s="1">
        <f t="shared" si="57"/>
        <v>0.53</v>
      </c>
      <c r="I1265" s="1">
        <f t="shared" si="58"/>
        <v>1.42</v>
      </c>
    </row>
    <row r="1266" spans="1:9" ht="14.45" customHeight="1">
      <c r="A1266" s="18">
        <v>15036144</v>
      </c>
      <c r="B1266" s="18"/>
      <c r="C1266" s="19" t="s">
        <v>39</v>
      </c>
      <c r="D1266" s="22">
        <f>VLOOKUP(A1266,'[1]Прайс-лист'!$A:$G,4,0)</f>
        <v>3.86</v>
      </c>
      <c r="E1266" s="20"/>
      <c r="F1266" s="10">
        <v>4.54</v>
      </c>
      <c r="G1266" s="10">
        <f t="shared" si="59"/>
        <v>-0.14977973568281944</v>
      </c>
      <c r="H1266" s="1">
        <f t="shared" si="57"/>
        <v>3.86</v>
      </c>
      <c r="I1266" s="1">
        <f t="shared" si="58"/>
        <v>4.54</v>
      </c>
    </row>
    <row r="1267" spans="1:9" ht="14.45" customHeight="1">
      <c r="A1267" s="18">
        <v>15036145</v>
      </c>
      <c r="B1267" s="18"/>
      <c r="C1267" s="19" t="s">
        <v>359</v>
      </c>
      <c r="D1267" s="22">
        <f>VLOOKUP(A1267,'[1]Прайс-лист'!$A:$G,4,0)</f>
        <v>1.93</v>
      </c>
      <c r="E1267" s="20"/>
      <c r="F1267" s="10">
        <v>2.2799999999999998</v>
      </c>
      <c r="G1267" s="10">
        <f t="shared" si="59"/>
        <v>-0.15350877192982448</v>
      </c>
      <c r="H1267" s="1">
        <f t="shared" si="57"/>
        <v>1.93</v>
      </c>
      <c r="I1267" s="1">
        <f t="shared" si="58"/>
        <v>2.2799999999999998</v>
      </c>
    </row>
    <row r="1268" spans="1:9" ht="14.45" customHeight="1">
      <c r="A1268" s="18">
        <v>15036176</v>
      </c>
      <c r="B1268" s="18"/>
      <c r="C1268" s="19" t="s">
        <v>67</v>
      </c>
      <c r="D1268" s="22">
        <f>VLOOKUP(A1268,'[1]Прайс-лист'!$A:$G,4,0)</f>
        <v>1.93</v>
      </c>
      <c r="E1268" s="20"/>
      <c r="F1268" s="10">
        <v>2.2799999999999998</v>
      </c>
      <c r="G1268" s="10">
        <f t="shared" si="59"/>
        <v>-0.15350877192982448</v>
      </c>
      <c r="H1268" s="1">
        <f t="shared" si="57"/>
        <v>1.93</v>
      </c>
      <c r="I1268" s="1">
        <f t="shared" si="58"/>
        <v>2.2799999999999998</v>
      </c>
    </row>
    <row r="1269" spans="1:9" ht="14.45" customHeight="1">
      <c r="A1269" s="18">
        <v>15036177</v>
      </c>
      <c r="B1269" s="18"/>
      <c r="C1269" s="19" t="s">
        <v>32</v>
      </c>
      <c r="D1269" s="22">
        <f>VLOOKUP(A1269,'[1]Прайс-лист'!$A:$G,4,0)</f>
        <v>1.93</v>
      </c>
      <c r="E1269" s="20"/>
      <c r="F1269" s="10">
        <v>2.2799999999999998</v>
      </c>
      <c r="G1269" s="10">
        <f t="shared" si="59"/>
        <v>-0.15350877192982448</v>
      </c>
      <c r="H1269" s="1">
        <f t="shared" si="57"/>
        <v>1.93</v>
      </c>
      <c r="I1269" s="1">
        <f t="shared" si="58"/>
        <v>2.2799999999999998</v>
      </c>
    </row>
    <row r="1270" spans="1:9" ht="14.45" customHeight="1">
      <c r="A1270" s="18">
        <v>15036182</v>
      </c>
      <c r="B1270" s="18"/>
      <c r="C1270" s="19" t="s">
        <v>32</v>
      </c>
      <c r="D1270" s="22">
        <f>VLOOKUP(A1270,'[1]Прайс-лист'!$A:$G,4,0)</f>
        <v>1.93</v>
      </c>
      <c r="E1270" s="20"/>
      <c r="F1270" s="10">
        <v>2.2799999999999998</v>
      </c>
      <c r="G1270" s="10">
        <f t="shared" si="59"/>
        <v>-0.15350877192982448</v>
      </c>
      <c r="H1270" s="1">
        <f t="shared" si="57"/>
        <v>1.93</v>
      </c>
      <c r="I1270" s="1">
        <f t="shared" si="58"/>
        <v>2.2799999999999998</v>
      </c>
    </row>
    <row r="1271" spans="1:9" ht="14.45" customHeight="1">
      <c r="A1271" s="18">
        <v>15036184</v>
      </c>
      <c r="B1271" s="18"/>
      <c r="C1271" s="19" t="s">
        <v>31</v>
      </c>
      <c r="D1271" s="22">
        <f>VLOOKUP(A1271,'[1]Прайс-лист'!$A:$G,4,0)</f>
        <v>1.2</v>
      </c>
      <c r="E1271" s="20"/>
      <c r="F1271" s="10">
        <v>1.42</v>
      </c>
      <c r="G1271" s="10">
        <f t="shared" si="59"/>
        <v>-0.15492957746478875</v>
      </c>
      <c r="H1271" s="1">
        <f t="shared" si="57"/>
        <v>1.2</v>
      </c>
      <c r="I1271" s="1">
        <f t="shared" si="58"/>
        <v>1.42</v>
      </c>
    </row>
    <row r="1272" spans="1:9" ht="14.45" customHeight="1">
      <c r="A1272" s="18">
        <v>15036201</v>
      </c>
      <c r="B1272" s="18"/>
      <c r="C1272" s="19" t="s">
        <v>359</v>
      </c>
      <c r="D1272" s="22">
        <f>VLOOKUP(A1272,'[1]Прайс-лист'!$A:$G,4,0)</f>
        <v>3.86</v>
      </c>
      <c r="E1272" s="20"/>
      <c r="F1272" s="10">
        <v>4.54</v>
      </c>
      <c r="G1272" s="10">
        <f t="shared" si="59"/>
        <v>-0.14977973568281944</v>
      </c>
      <c r="H1272" s="1">
        <f t="shared" si="57"/>
        <v>3.86</v>
      </c>
      <c r="I1272" s="1">
        <f t="shared" si="58"/>
        <v>4.54</v>
      </c>
    </row>
    <row r="1273" spans="1:9" ht="14.45" customHeight="1">
      <c r="A1273" s="18">
        <v>15036212</v>
      </c>
      <c r="B1273" s="18"/>
      <c r="C1273" s="19" t="s">
        <v>360</v>
      </c>
      <c r="D1273" s="22">
        <f>VLOOKUP(A1273,'[1]Прайс-лист'!$A:$G,4,0)</f>
        <v>0.08</v>
      </c>
      <c r="E1273" s="20"/>
      <c r="F1273" s="10">
        <v>0.09</v>
      </c>
      <c r="G1273" s="10">
        <f t="shared" si="59"/>
        <v>-0.11111111111111105</v>
      </c>
      <c r="H1273" s="1">
        <f t="shared" si="57"/>
        <v>0.08</v>
      </c>
      <c r="I1273" s="1">
        <f t="shared" si="58"/>
        <v>0.09</v>
      </c>
    </row>
    <row r="1274" spans="1:9" ht="14.45" customHeight="1">
      <c r="A1274" s="18">
        <v>15036216</v>
      </c>
      <c r="B1274" s="18"/>
      <c r="C1274" s="19" t="s">
        <v>39</v>
      </c>
      <c r="D1274" s="22">
        <f>VLOOKUP(A1274,'[1]Прайс-лист'!$A:$G,4,0)</f>
        <v>1.75</v>
      </c>
      <c r="E1274" s="20"/>
      <c r="F1274" s="10">
        <v>1.94</v>
      </c>
      <c r="G1274" s="10">
        <f t="shared" si="59"/>
        <v>-9.7938144329896892E-2</v>
      </c>
      <c r="H1274" s="1">
        <f t="shared" si="57"/>
        <v>1.75</v>
      </c>
      <c r="I1274" s="1">
        <f t="shared" si="58"/>
        <v>1.94</v>
      </c>
    </row>
    <row r="1275" spans="1:9" ht="14.45" customHeight="1">
      <c r="A1275" s="18">
        <v>15036224</v>
      </c>
      <c r="B1275" s="18"/>
      <c r="C1275" s="19" t="s">
        <v>67</v>
      </c>
      <c r="D1275" s="22">
        <f>VLOOKUP(A1275,'[1]Прайс-лист'!$A:$G,4,0)</f>
        <v>3.47</v>
      </c>
      <c r="E1275" s="20" t="s">
        <v>2957</v>
      </c>
      <c r="F1275" s="10">
        <v>3.86</v>
      </c>
      <c r="G1275" s="10">
        <f t="shared" si="59"/>
        <v>-0.10103626943005173</v>
      </c>
      <c r="H1275" s="1">
        <f t="shared" si="57"/>
        <v>3.47</v>
      </c>
      <c r="I1275" s="1">
        <f t="shared" si="58"/>
        <v>3.86</v>
      </c>
    </row>
    <row r="1276" spans="1:9" ht="14.45" customHeight="1">
      <c r="A1276" s="18">
        <v>15036229</v>
      </c>
      <c r="B1276" s="18"/>
      <c r="C1276" s="19" t="s">
        <v>68</v>
      </c>
      <c r="D1276" s="22">
        <f>VLOOKUP(A1276,'[1]Прайс-лист'!$A:$G,4,0)</f>
        <v>0.44</v>
      </c>
      <c r="E1276" s="20"/>
      <c r="F1276" s="10">
        <v>2.41</v>
      </c>
      <c r="G1276" s="10">
        <f t="shared" si="59"/>
        <v>-0.81742738589211617</v>
      </c>
      <c r="H1276" s="1">
        <f t="shared" si="57"/>
        <v>0.44</v>
      </c>
      <c r="I1276" s="1">
        <f t="shared" si="58"/>
        <v>2.41</v>
      </c>
    </row>
    <row r="1277" spans="1:9" ht="14.45" customHeight="1">
      <c r="A1277" s="18">
        <v>15036239</v>
      </c>
      <c r="B1277" s="18"/>
      <c r="C1277" s="19" t="s">
        <v>67</v>
      </c>
      <c r="D1277" s="22">
        <f>VLOOKUP(A1277,'[1]Прайс-лист'!$A:$G,4,0)</f>
        <v>5.19</v>
      </c>
      <c r="E1277" s="20"/>
      <c r="F1277" s="10">
        <v>5.77</v>
      </c>
      <c r="G1277" s="10">
        <f t="shared" si="59"/>
        <v>-0.1005199306759097</v>
      </c>
      <c r="H1277" s="1">
        <f t="shared" si="57"/>
        <v>5.19</v>
      </c>
      <c r="I1277" s="1">
        <f t="shared" si="58"/>
        <v>5.77</v>
      </c>
    </row>
    <row r="1278" spans="1:9" ht="14.45" customHeight="1">
      <c r="A1278" s="18">
        <v>15036241</v>
      </c>
      <c r="B1278" s="18"/>
      <c r="C1278" s="19" t="s">
        <v>46</v>
      </c>
      <c r="D1278" s="22">
        <f>VLOOKUP(A1278,'[1]Прайс-лист'!$A:$G,4,0)</f>
        <v>1.75</v>
      </c>
      <c r="E1278" s="20"/>
      <c r="F1278" s="10">
        <v>1.94</v>
      </c>
      <c r="G1278" s="10">
        <f t="shared" si="59"/>
        <v>-9.7938144329896892E-2</v>
      </c>
      <c r="H1278" s="1">
        <f t="shared" si="57"/>
        <v>1.75</v>
      </c>
      <c r="I1278" s="1">
        <f t="shared" si="58"/>
        <v>1.94</v>
      </c>
    </row>
    <row r="1279" spans="1:9" ht="14.45" customHeight="1">
      <c r="A1279" s="18">
        <v>15036242</v>
      </c>
      <c r="B1279" s="18"/>
      <c r="C1279" s="19" t="s">
        <v>39</v>
      </c>
      <c r="D1279" s="22">
        <f>VLOOKUP(A1279,'[1]Прайс-лист'!$A:$G,4,0)</f>
        <v>1.75</v>
      </c>
      <c r="E1279" s="20"/>
      <c r="F1279" s="10">
        <v>1.94</v>
      </c>
      <c r="G1279" s="10">
        <f t="shared" si="59"/>
        <v>-9.7938144329896892E-2</v>
      </c>
      <c r="H1279" s="1">
        <f t="shared" si="57"/>
        <v>1.75</v>
      </c>
      <c r="I1279" s="1">
        <f t="shared" si="58"/>
        <v>1.94</v>
      </c>
    </row>
    <row r="1280" spans="1:9" ht="14.45" customHeight="1">
      <c r="A1280" s="18">
        <v>15036245</v>
      </c>
      <c r="B1280" s="18"/>
      <c r="C1280" s="19" t="s">
        <v>67</v>
      </c>
      <c r="D1280" s="22">
        <f>VLOOKUP(A1280,'[1]Прайс-лист'!$A:$G,4,0)</f>
        <v>3.59</v>
      </c>
      <c r="E1280" s="20"/>
      <c r="F1280" s="10">
        <v>3.99</v>
      </c>
      <c r="G1280" s="10">
        <f t="shared" si="59"/>
        <v>-0.10025062656641615</v>
      </c>
      <c r="H1280" s="1">
        <f t="shared" si="57"/>
        <v>3.59</v>
      </c>
      <c r="I1280" s="1">
        <f t="shared" si="58"/>
        <v>3.99</v>
      </c>
    </row>
    <row r="1281" spans="1:9" ht="14.45" customHeight="1">
      <c r="A1281" s="18">
        <v>15036279</v>
      </c>
      <c r="B1281" s="18"/>
      <c r="C1281" s="19" t="s">
        <v>67</v>
      </c>
      <c r="D1281" s="22">
        <f>VLOOKUP(A1281,'[1]Прайс-лист'!$A:$G,4,0)</f>
        <v>1.75</v>
      </c>
      <c r="E1281" s="20"/>
      <c r="F1281" s="10">
        <v>1.94</v>
      </c>
      <c r="G1281" s="10">
        <f t="shared" si="59"/>
        <v>-9.7938144329896892E-2</v>
      </c>
      <c r="H1281" s="1">
        <f t="shared" si="57"/>
        <v>1.75</v>
      </c>
      <c r="I1281" s="1">
        <f t="shared" si="58"/>
        <v>1.94</v>
      </c>
    </row>
    <row r="1282" spans="1:9" ht="14.45" customHeight="1">
      <c r="A1282" s="18">
        <v>15036280</v>
      </c>
      <c r="B1282" s="18"/>
      <c r="C1282" s="19" t="s">
        <v>49</v>
      </c>
      <c r="D1282" s="22">
        <f>VLOOKUP(A1282,'[1]Прайс-лист'!$A:$G,4,0)</f>
        <v>2.17</v>
      </c>
      <c r="E1282" s="20"/>
      <c r="F1282" s="10">
        <v>2.41</v>
      </c>
      <c r="G1282" s="10">
        <f t="shared" si="59"/>
        <v>-9.9585062240663991E-2</v>
      </c>
      <c r="H1282" s="1">
        <f t="shared" si="57"/>
        <v>2.17</v>
      </c>
      <c r="I1282" s="1">
        <f t="shared" si="58"/>
        <v>2.41</v>
      </c>
    </row>
    <row r="1283" spans="1:9" ht="14.45" customHeight="1">
      <c r="A1283" s="18">
        <v>15036281</v>
      </c>
      <c r="B1283" s="18"/>
      <c r="C1283" s="19" t="s">
        <v>39</v>
      </c>
      <c r="D1283" s="22">
        <f>VLOOKUP(A1283,'[1]Прайс-лист'!$A:$G,4,0)</f>
        <v>3.47</v>
      </c>
      <c r="E1283" s="20"/>
      <c r="F1283" s="10">
        <v>3.86</v>
      </c>
      <c r="G1283" s="10">
        <f t="shared" si="59"/>
        <v>-0.10103626943005173</v>
      </c>
      <c r="H1283" s="1">
        <f t="shared" si="57"/>
        <v>3.47</v>
      </c>
      <c r="I1283" s="1">
        <f t="shared" si="58"/>
        <v>3.86</v>
      </c>
    </row>
    <row r="1284" spans="1:9" ht="14.45" customHeight="1">
      <c r="A1284" s="18">
        <v>15036285</v>
      </c>
      <c r="B1284" s="18"/>
      <c r="C1284" s="19" t="s">
        <v>32</v>
      </c>
      <c r="D1284" s="22">
        <f>VLOOKUP(A1284,'[1]Прайс-лист'!$A:$G,4,0)</f>
        <v>1.93</v>
      </c>
      <c r="E1284" s="20"/>
      <c r="F1284" s="10">
        <v>2.2799999999999998</v>
      </c>
      <c r="G1284" s="10">
        <f t="shared" si="59"/>
        <v>-0.15350877192982448</v>
      </c>
      <c r="H1284" s="1">
        <f t="shared" si="57"/>
        <v>1.93</v>
      </c>
      <c r="I1284" s="1">
        <f t="shared" si="58"/>
        <v>2.2799999999999998</v>
      </c>
    </row>
    <row r="1285" spans="1:9" ht="14.45" customHeight="1">
      <c r="A1285" s="18">
        <v>15036288</v>
      </c>
      <c r="B1285" s="18"/>
      <c r="C1285" s="19" t="s">
        <v>67</v>
      </c>
      <c r="D1285" s="22">
        <f>VLOOKUP(A1285,'[1]Прайс-лист'!$A:$G,4,0)</f>
        <v>1.75</v>
      </c>
      <c r="E1285" s="20" t="s">
        <v>4008</v>
      </c>
      <c r="F1285" s="10">
        <v>1.94</v>
      </c>
      <c r="G1285" s="10">
        <f t="shared" si="59"/>
        <v>-9.7938144329896892E-2</v>
      </c>
      <c r="H1285" s="1">
        <f t="shared" si="57"/>
        <v>1.75</v>
      </c>
      <c r="I1285" s="1">
        <f t="shared" si="58"/>
        <v>1.94</v>
      </c>
    </row>
    <row r="1286" spans="1:9" ht="14.45" customHeight="1">
      <c r="A1286" s="18">
        <v>15036321</v>
      </c>
      <c r="B1286" s="18"/>
      <c r="C1286" s="19" t="s">
        <v>514</v>
      </c>
      <c r="D1286" s="22">
        <f>VLOOKUP(A1286,'[1]Прайс-лист'!$A:$G,4,0)</f>
        <v>2.17</v>
      </c>
      <c r="E1286" s="20"/>
      <c r="F1286" s="10">
        <v>2.41</v>
      </c>
      <c r="G1286" s="10">
        <f t="shared" si="59"/>
        <v>-9.9585062240663991E-2</v>
      </c>
      <c r="H1286" s="1">
        <f t="shared" si="57"/>
        <v>2.17</v>
      </c>
      <c r="I1286" s="1">
        <f t="shared" si="58"/>
        <v>2.41</v>
      </c>
    </row>
    <row r="1287" spans="1:9" ht="14.45" customHeight="1">
      <c r="A1287" s="18">
        <v>15036338</v>
      </c>
      <c r="B1287" s="18"/>
      <c r="C1287" s="19" t="s">
        <v>67</v>
      </c>
      <c r="D1287" s="22">
        <f>VLOOKUP(A1287,'[1]Прайс-лист'!$A:$G,4,0)</f>
        <v>3.47</v>
      </c>
      <c r="E1287" s="20"/>
      <c r="F1287" s="10">
        <v>3.86</v>
      </c>
      <c r="G1287" s="10">
        <f t="shared" si="59"/>
        <v>-0.10103626943005173</v>
      </c>
      <c r="H1287" s="1">
        <f t="shared" si="57"/>
        <v>3.47</v>
      </c>
      <c r="I1287" s="1">
        <f t="shared" si="58"/>
        <v>3.86</v>
      </c>
    </row>
    <row r="1288" spans="1:9" ht="14.45" customHeight="1">
      <c r="A1288" s="18">
        <v>15036344</v>
      </c>
      <c r="B1288" s="18"/>
      <c r="C1288" s="19" t="s">
        <v>359</v>
      </c>
      <c r="D1288" s="22">
        <f>VLOOKUP(A1288,'[1]Прайс-лист'!$A:$G,4,0)</f>
        <v>1.93</v>
      </c>
      <c r="E1288" s="20"/>
      <c r="F1288" s="10">
        <v>2.2799999999999998</v>
      </c>
      <c r="G1288" s="10">
        <f t="shared" si="59"/>
        <v>-0.15350877192982448</v>
      </c>
      <c r="H1288" s="1">
        <f t="shared" si="57"/>
        <v>1.93</v>
      </c>
      <c r="I1288" s="1">
        <f t="shared" si="58"/>
        <v>2.2799999999999998</v>
      </c>
    </row>
    <row r="1289" spans="1:9" ht="14.45" customHeight="1">
      <c r="A1289" s="18">
        <v>15036361</v>
      </c>
      <c r="B1289" s="18"/>
      <c r="C1289" s="19" t="s">
        <v>68</v>
      </c>
      <c r="D1289" s="22">
        <f>VLOOKUP(A1289,'[1]Прайс-лист'!$A:$G,4,0)</f>
        <v>1.02</v>
      </c>
      <c r="E1289" s="20"/>
      <c r="F1289" s="10">
        <v>1.1299999999999999</v>
      </c>
      <c r="G1289" s="10">
        <f t="shared" si="59"/>
        <v>-9.7345132743362761E-2</v>
      </c>
      <c r="H1289" s="1">
        <f t="shared" si="57"/>
        <v>1.02</v>
      </c>
      <c r="I1289" s="1">
        <f t="shared" si="58"/>
        <v>1.1299999999999999</v>
      </c>
    </row>
    <row r="1290" spans="1:9" ht="14.45" customHeight="1">
      <c r="A1290" s="18">
        <v>15036402</v>
      </c>
      <c r="B1290" s="18"/>
      <c r="C1290" s="19" t="s">
        <v>68</v>
      </c>
      <c r="D1290" s="22">
        <f>VLOOKUP(A1290,'[1]Прайс-лист'!$A:$G,4,0)</f>
        <v>0.48</v>
      </c>
      <c r="E1290" s="20"/>
      <c r="F1290" s="10">
        <v>0.53</v>
      </c>
      <c r="G1290" s="10">
        <f t="shared" si="59"/>
        <v>-9.4339622641509524E-2</v>
      </c>
      <c r="H1290" s="1">
        <f t="shared" si="57"/>
        <v>0.48</v>
      </c>
      <c r="I1290" s="1">
        <f t="shared" si="58"/>
        <v>0.53</v>
      </c>
    </row>
    <row r="1291" spans="1:9" ht="14.45" customHeight="1">
      <c r="A1291" s="18">
        <v>15036470</v>
      </c>
      <c r="B1291" s="18"/>
      <c r="C1291" s="19" t="s">
        <v>67</v>
      </c>
      <c r="D1291" s="22">
        <f>VLOOKUP(A1291,'[1]Прайс-лист'!$A:$G,4,0)</f>
        <v>3.59</v>
      </c>
      <c r="E1291" s="20"/>
      <c r="F1291" s="10">
        <v>3.99</v>
      </c>
      <c r="G1291" s="10">
        <f t="shared" si="59"/>
        <v>-0.10025062656641615</v>
      </c>
      <c r="H1291" s="1">
        <f t="shared" si="57"/>
        <v>3.59</v>
      </c>
      <c r="I1291" s="1">
        <f t="shared" si="58"/>
        <v>3.99</v>
      </c>
    </row>
    <row r="1292" spans="1:9" ht="14.45" customHeight="1">
      <c r="A1292" s="18">
        <v>15036572</v>
      </c>
      <c r="B1292" s="18"/>
      <c r="C1292" s="19" t="s">
        <v>90</v>
      </c>
      <c r="D1292" s="22">
        <f>VLOOKUP(A1292,'[1]Прайс-лист'!$A:$G,4,0)</f>
        <v>0.5</v>
      </c>
      <c r="E1292" s="20"/>
      <c r="F1292" s="10">
        <v>0.56000000000000005</v>
      </c>
      <c r="G1292" s="10">
        <f t="shared" si="59"/>
        <v>-0.10714285714285721</v>
      </c>
      <c r="H1292" s="1">
        <f t="shared" si="57"/>
        <v>0.5</v>
      </c>
      <c r="I1292" s="1">
        <f t="shared" si="58"/>
        <v>0.56000000000000005</v>
      </c>
    </row>
    <row r="1293" spans="1:9" ht="14.45" customHeight="1">
      <c r="A1293" s="18">
        <v>15036590</v>
      </c>
      <c r="B1293" s="18"/>
      <c r="C1293" s="19" t="s">
        <v>515</v>
      </c>
      <c r="D1293" s="22">
        <f>VLOOKUP(A1293,'[1]Прайс-лист'!$A:$G,4,0)</f>
        <v>3.86</v>
      </c>
      <c r="E1293" s="20"/>
      <c r="F1293" s="10">
        <v>4.54</v>
      </c>
      <c r="G1293" s="10">
        <f t="shared" si="59"/>
        <v>-0.14977973568281944</v>
      </c>
      <c r="H1293" s="1">
        <f t="shared" si="57"/>
        <v>3.86</v>
      </c>
      <c r="I1293" s="1">
        <f t="shared" si="58"/>
        <v>4.54</v>
      </c>
    </row>
    <row r="1294" spans="1:9" ht="14.45" customHeight="1">
      <c r="A1294" s="18">
        <v>15036689</v>
      </c>
      <c r="B1294" s="18"/>
      <c r="C1294" s="19" t="s">
        <v>516</v>
      </c>
      <c r="D1294" s="22">
        <f>VLOOKUP(A1294,'[1]Прайс-лист'!$A:$G,4,0)</f>
        <v>3.86</v>
      </c>
      <c r="E1294" s="20"/>
      <c r="F1294" s="10">
        <v>4.54</v>
      </c>
      <c r="G1294" s="10">
        <f t="shared" si="59"/>
        <v>-0.14977973568281944</v>
      </c>
      <c r="H1294" s="1">
        <f t="shared" si="57"/>
        <v>3.86</v>
      </c>
      <c r="I1294" s="1">
        <f t="shared" si="58"/>
        <v>4.54</v>
      </c>
    </row>
    <row r="1295" spans="1:9" ht="14.45" customHeight="1">
      <c r="A1295" s="18">
        <v>15036726</v>
      </c>
      <c r="B1295" s="18"/>
      <c r="C1295" s="19" t="s">
        <v>67</v>
      </c>
      <c r="D1295" s="22">
        <f>VLOOKUP(A1295,'[1]Прайс-лист'!$A:$G,4,0)</f>
        <v>5.19</v>
      </c>
      <c r="E1295" s="20"/>
      <c r="F1295" s="10">
        <v>5.77</v>
      </c>
      <c r="G1295" s="10">
        <f t="shared" si="59"/>
        <v>-0.1005199306759097</v>
      </c>
      <c r="H1295" s="1">
        <f t="shared" ref="H1295:H1358" si="60">IF(AND(D1295&gt;0,F1295&gt;0),D1295,0)</f>
        <v>5.19</v>
      </c>
      <c r="I1295" s="1">
        <f t="shared" ref="I1295:I1358" si="61">IF(AND(D1295&gt;0,F1295&gt;0),F1295,0)</f>
        <v>5.77</v>
      </c>
    </row>
    <row r="1296" spans="1:9" ht="14.45" customHeight="1">
      <c r="A1296" s="18">
        <v>15036853</v>
      </c>
      <c r="B1296" s="18"/>
      <c r="C1296" s="19" t="s">
        <v>68</v>
      </c>
      <c r="D1296" s="22">
        <f>VLOOKUP(A1296,'[1]Прайс-лист'!$A:$G,4,0)</f>
        <v>17.37</v>
      </c>
      <c r="E1296" s="20"/>
      <c r="F1296" s="10">
        <v>19.3</v>
      </c>
      <c r="G1296" s="10">
        <f t="shared" si="59"/>
        <v>-9.9999999999999978E-2</v>
      </c>
      <c r="H1296" s="1">
        <f t="shared" si="60"/>
        <v>17.37</v>
      </c>
      <c r="I1296" s="1">
        <f t="shared" si="61"/>
        <v>19.3</v>
      </c>
    </row>
    <row r="1297" spans="1:9" ht="14.45" customHeight="1">
      <c r="A1297" s="18">
        <v>15036870</v>
      </c>
      <c r="B1297" s="18"/>
      <c r="C1297" s="19" t="s">
        <v>517</v>
      </c>
      <c r="D1297" s="22">
        <f>VLOOKUP(A1297,'[1]Прайс-лист'!$A:$G,4,0)</f>
        <v>0.91</v>
      </c>
      <c r="E1297" s="20"/>
      <c r="F1297" s="10">
        <v>1.06</v>
      </c>
      <c r="G1297" s="10">
        <f t="shared" si="59"/>
        <v>-0.14150943396226412</v>
      </c>
      <c r="H1297" s="1">
        <f t="shared" si="60"/>
        <v>0.91</v>
      </c>
      <c r="I1297" s="1">
        <f t="shared" si="61"/>
        <v>1.06</v>
      </c>
    </row>
    <row r="1298" spans="1:9" ht="14.45" customHeight="1">
      <c r="A1298" s="18">
        <v>15036904</v>
      </c>
      <c r="B1298" s="18"/>
      <c r="C1298" s="19" t="s">
        <v>67</v>
      </c>
      <c r="D1298" s="22">
        <f>VLOOKUP(A1298,'[1]Прайс-лист'!$A:$G,4,0)</f>
        <v>3.47</v>
      </c>
      <c r="E1298" s="20"/>
      <c r="F1298" s="10">
        <v>3.86</v>
      </c>
      <c r="G1298" s="10">
        <f t="shared" si="59"/>
        <v>-0.10103626943005173</v>
      </c>
      <c r="H1298" s="1">
        <f t="shared" si="60"/>
        <v>3.47</v>
      </c>
      <c r="I1298" s="1">
        <f t="shared" si="61"/>
        <v>3.86</v>
      </c>
    </row>
    <row r="1299" spans="1:9" ht="14.45" customHeight="1">
      <c r="A1299" s="18">
        <v>15036907</v>
      </c>
      <c r="B1299" s="18"/>
      <c r="C1299" s="19" t="s">
        <v>360</v>
      </c>
      <c r="D1299" s="22">
        <f>VLOOKUP(A1299,'[1]Прайс-лист'!$A:$G,4,0)</f>
        <v>0.12</v>
      </c>
      <c r="E1299" s="20"/>
      <c r="F1299" s="10">
        <v>0.14000000000000001</v>
      </c>
      <c r="G1299" s="10">
        <f t="shared" si="59"/>
        <v>-0.14285714285714302</v>
      </c>
      <c r="H1299" s="1">
        <f t="shared" si="60"/>
        <v>0.12</v>
      </c>
      <c r="I1299" s="1">
        <f t="shared" si="61"/>
        <v>0.14000000000000001</v>
      </c>
    </row>
    <row r="1300" spans="1:9" ht="14.45" customHeight="1">
      <c r="A1300" s="18">
        <v>15036912</v>
      </c>
      <c r="B1300" s="18"/>
      <c r="C1300" s="19" t="s">
        <v>518</v>
      </c>
      <c r="D1300" s="22">
        <f>VLOOKUP(A1300,'[1]Прайс-лист'!$A:$G,4,0)</f>
        <v>43.17</v>
      </c>
      <c r="E1300" s="20"/>
      <c r="F1300" s="10">
        <v>51.11</v>
      </c>
      <c r="G1300" s="10">
        <f t="shared" ref="G1300:G1363" si="62">IF(F1300=0,"q",D1300/F1300-1)</f>
        <v>-0.15535120328702789</v>
      </c>
      <c r="H1300" s="1">
        <f t="shared" si="60"/>
        <v>43.17</v>
      </c>
      <c r="I1300" s="1">
        <f t="shared" si="61"/>
        <v>51.11</v>
      </c>
    </row>
    <row r="1301" spans="1:9" ht="14.45" customHeight="1">
      <c r="A1301" s="18">
        <v>15036918</v>
      </c>
      <c r="B1301" s="18"/>
      <c r="C1301" s="19" t="s">
        <v>512</v>
      </c>
      <c r="D1301" s="22">
        <f>VLOOKUP(A1301,'[1]Прайс-лист'!$A:$G,4,0)</f>
        <v>3.86</v>
      </c>
      <c r="E1301" s="20"/>
      <c r="F1301" s="10">
        <v>4.54</v>
      </c>
      <c r="G1301" s="10">
        <f t="shared" si="62"/>
        <v>-0.14977973568281944</v>
      </c>
      <c r="H1301" s="1">
        <f t="shared" si="60"/>
        <v>3.86</v>
      </c>
      <c r="I1301" s="1">
        <f t="shared" si="61"/>
        <v>4.54</v>
      </c>
    </row>
    <row r="1302" spans="1:9" ht="14.45" customHeight="1">
      <c r="A1302" s="18">
        <v>15036950</v>
      </c>
      <c r="B1302" s="18"/>
      <c r="C1302" s="19" t="s">
        <v>67</v>
      </c>
      <c r="D1302" s="22">
        <f>VLOOKUP(A1302,'[1]Прайс-лист'!$A:$G,4,0)</f>
        <v>7.69</v>
      </c>
      <c r="E1302" s="20"/>
      <c r="F1302" s="10">
        <v>9.6300000000000008</v>
      </c>
      <c r="G1302" s="10">
        <f t="shared" si="62"/>
        <v>-0.20145379023883703</v>
      </c>
      <c r="H1302" s="1">
        <f t="shared" si="60"/>
        <v>7.69</v>
      </c>
      <c r="I1302" s="1">
        <f t="shared" si="61"/>
        <v>9.6300000000000008</v>
      </c>
    </row>
    <row r="1303" spans="1:9" ht="14.45" customHeight="1">
      <c r="A1303" s="18">
        <v>15036956</v>
      </c>
      <c r="B1303" s="18"/>
      <c r="C1303" s="19" t="s">
        <v>519</v>
      </c>
      <c r="D1303" s="22">
        <f>VLOOKUP(A1303,'[1]Прайс-лист'!$A:$G,4,0)</f>
        <v>0.25</v>
      </c>
      <c r="E1303" s="20"/>
      <c r="F1303" s="10">
        <v>0.28000000000000003</v>
      </c>
      <c r="G1303" s="10">
        <f t="shared" si="62"/>
        <v>-0.10714285714285721</v>
      </c>
      <c r="H1303" s="1">
        <f t="shared" si="60"/>
        <v>0.25</v>
      </c>
      <c r="I1303" s="1">
        <f t="shared" si="61"/>
        <v>0.28000000000000003</v>
      </c>
    </row>
    <row r="1304" spans="1:9" ht="14.45" customHeight="1">
      <c r="A1304" s="18">
        <v>15037045</v>
      </c>
      <c r="B1304" s="18"/>
      <c r="C1304" s="19" t="s">
        <v>32</v>
      </c>
      <c r="D1304" s="22">
        <f>VLOOKUP(A1304,'[1]Прайс-лист'!$A:$G,4,0)</f>
        <v>10.39</v>
      </c>
      <c r="E1304" s="20"/>
      <c r="F1304" s="10">
        <v>11.54</v>
      </c>
      <c r="G1304" s="10">
        <f t="shared" si="62"/>
        <v>-9.9653379549393351E-2</v>
      </c>
      <c r="H1304" s="1">
        <f t="shared" si="60"/>
        <v>10.39</v>
      </c>
      <c r="I1304" s="1">
        <f t="shared" si="61"/>
        <v>11.54</v>
      </c>
    </row>
    <row r="1305" spans="1:9" ht="14.45" customHeight="1">
      <c r="A1305" s="18">
        <v>15037046</v>
      </c>
      <c r="B1305" s="18"/>
      <c r="C1305" s="19" t="s">
        <v>67</v>
      </c>
      <c r="D1305" s="22">
        <f>VLOOKUP(A1305,'[1]Прайс-лист'!$A:$G,4,0)</f>
        <v>15.58</v>
      </c>
      <c r="E1305" s="20"/>
      <c r="F1305" s="10">
        <v>17.309999999999999</v>
      </c>
      <c r="G1305" s="10">
        <f t="shared" si="62"/>
        <v>-9.9942229924898873E-2</v>
      </c>
      <c r="H1305" s="1">
        <f t="shared" si="60"/>
        <v>15.58</v>
      </c>
      <c r="I1305" s="1">
        <f t="shared" si="61"/>
        <v>17.309999999999999</v>
      </c>
    </row>
    <row r="1306" spans="1:9" ht="14.45" customHeight="1">
      <c r="A1306" s="18">
        <v>15037080</v>
      </c>
      <c r="B1306" s="18"/>
      <c r="C1306" s="19" t="s">
        <v>67</v>
      </c>
      <c r="D1306" s="22">
        <f>VLOOKUP(A1306,'[1]Прайс-лист'!$A:$G,4,0)</f>
        <v>3.47</v>
      </c>
      <c r="E1306" s="20"/>
      <c r="F1306" s="10">
        <v>3.86</v>
      </c>
      <c r="G1306" s="10">
        <f t="shared" si="62"/>
        <v>-0.10103626943005173</v>
      </c>
      <c r="H1306" s="1">
        <f t="shared" si="60"/>
        <v>3.47</v>
      </c>
      <c r="I1306" s="1">
        <f t="shared" si="61"/>
        <v>3.86</v>
      </c>
    </row>
    <row r="1307" spans="1:9" ht="14.45" customHeight="1">
      <c r="A1307" s="18">
        <v>15037109</v>
      </c>
      <c r="B1307" s="18"/>
      <c r="C1307" s="19" t="s">
        <v>67</v>
      </c>
      <c r="D1307" s="22">
        <f>VLOOKUP(A1307,'[1]Прайс-лист'!$A:$G,4,0)</f>
        <v>3.47</v>
      </c>
      <c r="E1307" s="20"/>
      <c r="F1307" s="10">
        <v>3.86</v>
      </c>
      <c r="G1307" s="10">
        <f t="shared" si="62"/>
        <v>-0.10103626943005173</v>
      </c>
      <c r="H1307" s="1">
        <f t="shared" si="60"/>
        <v>3.47</v>
      </c>
      <c r="I1307" s="1">
        <f t="shared" si="61"/>
        <v>3.86</v>
      </c>
    </row>
    <row r="1308" spans="1:9" ht="14.45" customHeight="1">
      <c r="A1308" s="18">
        <v>15037117</v>
      </c>
      <c r="B1308" s="18"/>
      <c r="C1308" s="19" t="s">
        <v>67</v>
      </c>
      <c r="D1308" s="22">
        <f>VLOOKUP(A1308,'[1]Прайс-лист'!$A:$G,4,0)</f>
        <v>3.47</v>
      </c>
      <c r="E1308" s="20"/>
      <c r="F1308" s="10">
        <v>3.86</v>
      </c>
      <c r="G1308" s="10">
        <f t="shared" si="62"/>
        <v>-0.10103626943005173</v>
      </c>
      <c r="H1308" s="1">
        <f t="shared" si="60"/>
        <v>3.47</v>
      </c>
      <c r="I1308" s="1">
        <f t="shared" si="61"/>
        <v>3.86</v>
      </c>
    </row>
    <row r="1309" spans="1:9" ht="14.45" customHeight="1">
      <c r="A1309" s="18">
        <v>15037124</v>
      </c>
      <c r="B1309" s="18"/>
      <c r="C1309" s="19" t="s">
        <v>100</v>
      </c>
      <c r="D1309" s="22">
        <f>VLOOKUP(A1309,'[1]Прайс-лист'!$A:$G,4,0)</f>
        <v>0.78</v>
      </c>
      <c r="E1309" s="20"/>
      <c r="F1309" s="10">
        <v>1.42</v>
      </c>
      <c r="G1309" s="10">
        <f t="shared" si="62"/>
        <v>-0.45070422535211263</v>
      </c>
      <c r="H1309" s="1">
        <f t="shared" si="60"/>
        <v>0.78</v>
      </c>
      <c r="I1309" s="1">
        <f t="shared" si="61"/>
        <v>1.42</v>
      </c>
    </row>
    <row r="1310" spans="1:9" ht="14.45" customHeight="1">
      <c r="A1310" s="18">
        <v>15037135</v>
      </c>
      <c r="B1310" s="18"/>
      <c r="C1310" s="19" t="s">
        <v>520</v>
      </c>
      <c r="D1310" s="22">
        <f>VLOOKUP(A1310,'[1]Прайс-лист'!$A:$G,4,0)</f>
        <v>1.77</v>
      </c>
      <c r="E1310" s="20"/>
      <c r="F1310" s="10">
        <v>2.09</v>
      </c>
      <c r="G1310" s="10">
        <f t="shared" si="62"/>
        <v>-0.15311004784688986</v>
      </c>
      <c r="H1310" s="1">
        <f t="shared" si="60"/>
        <v>1.77</v>
      </c>
      <c r="I1310" s="1">
        <f t="shared" si="61"/>
        <v>2.09</v>
      </c>
    </row>
    <row r="1311" spans="1:9" ht="14.45" customHeight="1">
      <c r="A1311" s="18">
        <v>15037136</v>
      </c>
      <c r="B1311" s="18"/>
      <c r="C1311" s="19" t="s">
        <v>521</v>
      </c>
      <c r="D1311" s="22">
        <f>VLOOKUP(A1311,'[1]Прайс-лист'!$A:$G,4,0)</f>
        <v>1.77</v>
      </c>
      <c r="E1311" s="20"/>
      <c r="F1311" s="10">
        <v>2.09</v>
      </c>
      <c r="G1311" s="10">
        <f t="shared" si="62"/>
        <v>-0.15311004784688986</v>
      </c>
      <c r="H1311" s="1">
        <f t="shared" si="60"/>
        <v>1.77</v>
      </c>
      <c r="I1311" s="1">
        <f t="shared" si="61"/>
        <v>2.09</v>
      </c>
    </row>
    <row r="1312" spans="1:9" ht="14.45" customHeight="1">
      <c r="A1312" s="18">
        <v>15037141</v>
      </c>
      <c r="B1312" s="18"/>
      <c r="C1312" s="19" t="s">
        <v>522</v>
      </c>
      <c r="D1312" s="22">
        <f>VLOOKUP(A1312,'[1]Прайс-лист'!$A:$G,4,0)</f>
        <v>3.47</v>
      </c>
      <c r="E1312" s="20"/>
      <c r="F1312" s="10">
        <v>3.86</v>
      </c>
      <c r="G1312" s="10">
        <f t="shared" si="62"/>
        <v>-0.10103626943005173</v>
      </c>
      <c r="H1312" s="1">
        <f t="shared" si="60"/>
        <v>3.47</v>
      </c>
      <c r="I1312" s="1">
        <f t="shared" si="61"/>
        <v>3.86</v>
      </c>
    </row>
    <row r="1313" spans="1:9" ht="14.45" customHeight="1">
      <c r="A1313" s="18">
        <v>15037168</v>
      </c>
      <c r="B1313" s="18"/>
      <c r="C1313" s="19" t="s">
        <v>67</v>
      </c>
      <c r="D1313" s="22">
        <f>VLOOKUP(A1313,'[1]Прайс-лист'!$A:$G,4,0)</f>
        <v>15.58</v>
      </c>
      <c r="E1313" s="20"/>
      <c r="F1313" s="10">
        <v>17.309999999999999</v>
      </c>
      <c r="G1313" s="10">
        <f t="shared" si="62"/>
        <v>-9.9942229924898873E-2</v>
      </c>
      <c r="H1313" s="1">
        <f t="shared" si="60"/>
        <v>15.58</v>
      </c>
      <c r="I1313" s="1">
        <f t="shared" si="61"/>
        <v>17.309999999999999</v>
      </c>
    </row>
    <row r="1314" spans="1:9" ht="14.45" customHeight="1">
      <c r="A1314" s="18">
        <v>15037266</v>
      </c>
      <c r="B1314" s="18"/>
      <c r="C1314" s="19" t="s">
        <v>67</v>
      </c>
      <c r="D1314" s="22">
        <f>VLOOKUP(A1314,'[1]Прайс-лист'!$A:$G,4,0)</f>
        <v>3.47</v>
      </c>
      <c r="E1314" s="20"/>
      <c r="F1314" s="10">
        <v>3.86</v>
      </c>
      <c r="G1314" s="10">
        <f t="shared" si="62"/>
        <v>-0.10103626943005173</v>
      </c>
      <c r="H1314" s="1">
        <f t="shared" si="60"/>
        <v>3.47</v>
      </c>
      <c r="I1314" s="1">
        <f t="shared" si="61"/>
        <v>3.86</v>
      </c>
    </row>
    <row r="1315" spans="1:9" ht="14.45" customHeight="1">
      <c r="A1315" s="18">
        <v>15037320</v>
      </c>
      <c r="B1315" s="18"/>
      <c r="C1315" s="19" t="s">
        <v>67</v>
      </c>
      <c r="D1315" s="22">
        <f>VLOOKUP(A1315,'[1]Прайс-лист'!$A:$G,4,0)</f>
        <v>51.92</v>
      </c>
      <c r="E1315" s="20"/>
      <c r="F1315" s="10">
        <v>57.69</v>
      </c>
      <c r="G1315" s="10">
        <f t="shared" si="62"/>
        <v>-0.10001733402669433</v>
      </c>
      <c r="H1315" s="1">
        <f t="shared" si="60"/>
        <v>51.92</v>
      </c>
      <c r="I1315" s="1">
        <f t="shared" si="61"/>
        <v>57.69</v>
      </c>
    </row>
    <row r="1316" spans="1:9" ht="14.45" customHeight="1">
      <c r="A1316" s="18">
        <v>15037335</v>
      </c>
      <c r="B1316" s="18"/>
      <c r="C1316" s="19"/>
      <c r="D1316" s="22">
        <f>VLOOKUP(A1316,'[1]Прайс-лист'!$A:$G,4,0)</f>
        <v>1.63</v>
      </c>
      <c r="E1316" s="20"/>
      <c r="F1316" s="10">
        <v>1.81</v>
      </c>
      <c r="G1316" s="10">
        <f t="shared" si="62"/>
        <v>-9.9447513812154775E-2</v>
      </c>
      <c r="H1316" s="1">
        <f t="shared" si="60"/>
        <v>1.63</v>
      </c>
      <c r="I1316" s="1">
        <f t="shared" si="61"/>
        <v>1.81</v>
      </c>
    </row>
    <row r="1317" spans="1:9" ht="14.45" customHeight="1">
      <c r="A1317" s="18">
        <v>15037361</v>
      </c>
      <c r="B1317" s="18"/>
      <c r="C1317" s="19" t="s">
        <v>67</v>
      </c>
      <c r="D1317" s="22">
        <f>VLOOKUP(A1317,'[1]Прайс-лист'!$A:$G,4,0)</f>
        <v>3.47</v>
      </c>
      <c r="E1317" s="20"/>
      <c r="F1317" s="10">
        <v>3.86</v>
      </c>
      <c r="G1317" s="10">
        <f t="shared" si="62"/>
        <v>-0.10103626943005173</v>
      </c>
      <c r="H1317" s="1">
        <f t="shared" si="60"/>
        <v>3.47</v>
      </c>
      <c r="I1317" s="1">
        <f t="shared" si="61"/>
        <v>3.86</v>
      </c>
    </row>
    <row r="1318" spans="1:9" ht="14.45" customHeight="1">
      <c r="A1318" s="18">
        <v>15037464</v>
      </c>
      <c r="B1318" s="18"/>
      <c r="C1318" s="19" t="s">
        <v>67</v>
      </c>
      <c r="D1318" s="22">
        <f>VLOOKUP(A1318,'[1]Прайс-лист'!$A:$G,4,0)</f>
        <v>13.86</v>
      </c>
      <c r="E1318" s="20" t="s">
        <v>4008</v>
      </c>
      <c r="F1318" s="10">
        <v>15.4</v>
      </c>
      <c r="G1318" s="10">
        <f t="shared" si="62"/>
        <v>-0.10000000000000009</v>
      </c>
      <c r="H1318" s="1">
        <f t="shared" si="60"/>
        <v>13.86</v>
      </c>
      <c r="I1318" s="1">
        <f t="shared" si="61"/>
        <v>15.4</v>
      </c>
    </row>
    <row r="1319" spans="1:9" ht="14.45" customHeight="1">
      <c r="A1319" s="18">
        <v>15037489</v>
      </c>
      <c r="B1319" s="18"/>
      <c r="C1319" s="19" t="s">
        <v>68</v>
      </c>
      <c r="D1319" s="22">
        <f>VLOOKUP(A1319,'[1]Прайс-лист'!$A:$G,4,0)</f>
        <v>16.29</v>
      </c>
      <c r="E1319" s="20"/>
      <c r="F1319" s="10">
        <v>18.100000000000001</v>
      </c>
      <c r="G1319" s="10">
        <f t="shared" si="62"/>
        <v>-0.10000000000000009</v>
      </c>
      <c r="H1319" s="1">
        <f t="shared" si="60"/>
        <v>16.29</v>
      </c>
      <c r="I1319" s="1">
        <f t="shared" si="61"/>
        <v>18.100000000000001</v>
      </c>
    </row>
    <row r="1320" spans="1:9" ht="14.45" customHeight="1">
      <c r="A1320" s="18">
        <v>15037491</v>
      </c>
      <c r="B1320" s="18"/>
      <c r="C1320" s="19" t="s">
        <v>67</v>
      </c>
      <c r="D1320" s="22">
        <f>VLOOKUP(A1320,'[1]Прайс-лист'!$A:$G,4,0)</f>
        <v>20.78</v>
      </c>
      <c r="E1320" s="20"/>
      <c r="F1320" s="10">
        <v>23.09</v>
      </c>
      <c r="G1320" s="10">
        <f t="shared" si="62"/>
        <v>-0.10004330879168466</v>
      </c>
      <c r="H1320" s="1">
        <f t="shared" si="60"/>
        <v>20.78</v>
      </c>
      <c r="I1320" s="1">
        <f t="shared" si="61"/>
        <v>23.09</v>
      </c>
    </row>
    <row r="1321" spans="1:9" ht="14.45" customHeight="1">
      <c r="A1321" s="18">
        <v>15037502</v>
      </c>
      <c r="B1321" s="18"/>
      <c r="C1321" s="19" t="s">
        <v>523</v>
      </c>
      <c r="D1321" s="22">
        <f>VLOOKUP(A1321,'[1]Прайс-лист'!$A:$G,4,0)</f>
        <v>27.69</v>
      </c>
      <c r="E1321" s="20"/>
      <c r="F1321" s="10">
        <v>30.77</v>
      </c>
      <c r="G1321" s="10">
        <f t="shared" si="62"/>
        <v>-0.10009749756256092</v>
      </c>
      <c r="H1321" s="1">
        <f t="shared" si="60"/>
        <v>27.69</v>
      </c>
      <c r="I1321" s="1">
        <f t="shared" si="61"/>
        <v>30.77</v>
      </c>
    </row>
    <row r="1322" spans="1:9" ht="14.45" customHeight="1">
      <c r="A1322" s="18">
        <v>15037503</v>
      </c>
      <c r="B1322" s="18"/>
      <c r="C1322" s="19" t="s">
        <v>68</v>
      </c>
      <c r="D1322" s="22">
        <f>VLOOKUP(A1322,'[1]Прайс-лист'!$A:$G,4,0)</f>
        <v>5.44</v>
      </c>
      <c r="E1322" s="20"/>
      <c r="F1322" s="10">
        <v>6.04</v>
      </c>
      <c r="G1322" s="10">
        <f t="shared" si="62"/>
        <v>-9.9337748344370813E-2</v>
      </c>
      <c r="H1322" s="1">
        <f t="shared" si="60"/>
        <v>5.44</v>
      </c>
      <c r="I1322" s="1">
        <f t="shared" si="61"/>
        <v>6.04</v>
      </c>
    </row>
    <row r="1323" spans="1:9" ht="14.45" customHeight="1">
      <c r="A1323" s="18">
        <v>15037510</v>
      </c>
      <c r="B1323" s="18"/>
      <c r="C1323" s="19" t="s">
        <v>515</v>
      </c>
      <c r="D1323" s="22">
        <f>VLOOKUP(A1323,'[1]Прайс-лист'!$A:$G,4,0)</f>
        <v>21.09</v>
      </c>
      <c r="E1323" s="20" t="s">
        <v>2952</v>
      </c>
      <c r="F1323" s="10">
        <v>24.89</v>
      </c>
      <c r="G1323" s="10">
        <f t="shared" si="62"/>
        <v>-0.15267175572519087</v>
      </c>
      <c r="H1323" s="1">
        <f t="shared" si="60"/>
        <v>21.09</v>
      </c>
      <c r="I1323" s="1">
        <f t="shared" si="61"/>
        <v>24.89</v>
      </c>
    </row>
    <row r="1324" spans="1:9" ht="14.45" customHeight="1">
      <c r="A1324" s="18">
        <v>15037512</v>
      </c>
      <c r="B1324" s="18"/>
      <c r="C1324" s="19" t="s">
        <v>524</v>
      </c>
      <c r="D1324" s="22">
        <f>VLOOKUP(A1324,'[1]Прайс-лист'!$A:$G,4,0)</f>
        <v>24.95</v>
      </c>
      <c r="E1324" s="20"/>
      <c r="F1324" s="10">
        <v>29.41</v>
      </c>
      <c r="G1324" s="10">
        <f t="shared" si="62"/>
        <v>-0.15164909894593681</v>
      </c>
      <c r="H1324" s="1">
        <f t="shared" si="60"/>
        <v>24.95</v>
      </c>
      <c r="I1324" s="1">
        <f t="shared" si="61"/>
        <v>29.41</v>
      </c>
    </row>
    <row r="1325" spans="1:9" ht="14.45" customHeight="1">
      <c r="A1325" s="18">
        <v>15037518</v>
      </c>
      <c r="B1325" s="18"/>
      <c r="C1325" s="19" t="s">
        <v>49</v>
      </c>
      <c r="D1325" s="22">
        <f>VLOOKUP(A1325,'[1]Прайс-лист'!$A:$G,4,0)</f>
        <v>1.77</v>
      </c>
      <c r="E1325" s="20"/>
      <c r="F1325" s="10">
        <v>2.09</v>
      </c>
      <c r="G1325" s="10">
        <f t="shared" si="62"/>
        <v>-0.15311004784688986</v>
      </c>
      <c r="H1325" s="1">
        <f t="shared" si="60"/>
        <v>1.77</v>
      </c>
      <c r="I1325" s="1">
        <f t="shared" si="61"/>
        <v>2.09</v>
      </c>
    </row>
    <row r="1326" spans="1:9" ht="14.45" customHeight="1">
      <c r="A1326" s="18">
        <v>15037566</v>
      </c>
      <c r="B1326" s="18"/>
      <c r="C1326" s="19" t="s">
        <v>67</v>
      </c>
      <c r="D1326" s="22">
        <f>VLOOKUP(A1326,'[1]Прайс-лист'!$A:$G,4,0)</f>
        <v>3.47</v>
      </c>
      <c r="E1326" s="20"/>
      <c r="F1326" s="10">
        <v>3.86</v>
      </c>
      <c r="G1326" s="10">
        <f t="shared" si="62"/>
        <v>-0.10103626943005173</v>
      </c>
      <c r="H1326" s="1">
        <f t="shared" si="60"/>
        <v>3.47</v>
      </c>
      <c r="I1326" s="1">
        <f t="shared" si="61"/>
        <v>3.86</v>
      </c>
    </row>
    <row r="1327" spans="1:9" ht="14.45" customHeight="1">
      <c r="A1327" s="18">
        <v>15037576</v>
      </c>
      <c r="B1327" s="18"/>
      <c r="C1327" s="19" t="s">
        <v>67</v>
      </c>
      <c r="D1327" s="22">
        <f>VLOOKUP(A1327,'[1]Прайс-лист'!$A:$G,4,0)</f>
        <v>3.47</v>
      </c>
      <c r="E1327" s="20"/>
      <c r="F1327" s="10">
        <v>3.86</v>
      </c>
      <c r="G1327" s="10">
        <f t="shared" si="62"/>
        <v>-0.10103626943005173</v>
      </c>
      <c r="H1327" s="1">
        <f t="shared" si="60"/>
        <v>3.47</v>
      </c>
      <c r="I1327" s="1">
        <f t="shared" si="61"/>
        <v>3.86</v>
      </c>
    </row>
    <row r="1328" spans="1:9" ht="14.45" customHeight="1">
      <c r="A1328" s="18">
        <v>15037587</v>
      </c>
      <c r="B1328" s="18"/>
      <c r="C1328" s="19" t="s">
        <v>525</v>
      </c>
      <c r="D1328" s="22">
        <f>VLOOKUP(A1328,'[1]Прайс-лист'!$A:$G,4,0)</f>
        <v>13.86</v>
      </c>
      <c r="E1328" s="20"/>
      <c r="F1328" s="10">
        <v>15.4</v>
      </c>
      <c r="G1328" s="10">
        <f t="shared" si="62"/>
        <v>-0.10000000000000009</v>
      </c>
      <c r="H1328" s="1">
        <f t="shared" si="60"/>
        <v>13.86</v>
      </c>
      <c r="I1328" s="1">
        <f t="shared" si="61"/>
        <v>15.4</v>
      </c>
    </row>
    <row r="1329" spans="1:9" ht="14.45" customHeight="1">
      <c r="A1329" s="18">
        <v>15037635</v>
      </c>
      <c r="B1329" s="18"/>
      <c r="C1329" s="19" t="s">
        <v>67</v>
      </c>
      <c r="D1329" s="22">
        <f>VLOOKUP(A1329,'[1]Прайс-лист'!$A:$G,4,0)</f>
        <v>295.95</v>
      </c>
      <c r="E1329" s="20"/>
      <c r="F1329" s="10">
        <v>328.83</v>
      </c>
      <c r="G1329" s="10">
        <f t="shared" si="62"/>
        <v>-9.9990876744822543E-2</v>
      </c>
      <c r="H1329" s="1">
        <f t="shared" si="60"/>
        <v>295.95</v>
      </c>
      <c r="I1329" s="1">
        <f t="shared" si="61"/>
        <v>328.83</v>
      </c>
    </row>
    <row r="1330" spans="1:9" ht="14.45" customHeight="1">
      <c r="A1330" s="18">
        <v>15037646</v>
      </c>
      <c r="B1330" s="18"/>
      <c r="C1330" s="19" t="s">
        <v>90</v>
      </c>
      <c r="D1330" s="22">
        <f>VLOOKUP(A1330,'[1]Прайс-лист'!$A:$G,4,0)</f>
        <v>98.5</v>
      </c>
      <c r="E1330" s="20" t="s">
        <v>2954</v>
      </c>
      <c r="F1330" s="10">
        <v>112.85</v>
      </c>
      <c r="G1330" s="10">
        <f t="shared" si="62"/>
        <v>-0.12715994683207799</v>
      </c>
      <c r="H1330" s="1">
        <f t="shared" si="60"/>
        <v>98.5</v>
      </c>
      <c r="I1330" s="1">
        <f t="shared" si="61"/>
        <v>112.85</v>
      </c>
    </row>
    <row r="1331" spans="1:9" ht="14.45" customHeight="1">
      <c r="A1331" s="18">
        <v>15037704</v>
      </c>
      <c r="B1331" s="18"/>
      <c r="C1331" s="19" t="s">
        <v>90</v>
      </c>
      <c r="D1331" s="22">
        <f>VLOOKUP(A1331,'[1]Прайс-лист'!$A:$G,4,0)</f>
        <v>20.170000000000002</v>
      </c>
      <c r="E1331" s="20" t="s">
        <v>2957</v>
      </c>
      <c r="F1331" s="10">
        <v>23.1</v>
      </c>
      <c r="G1331" s="10">
        <f t="shared" si="62"/>
        <v>-0.12683982683982686</v>
      </c>
      <c r="H1331" s="1">
        <f t="shared" si="60"/>
        <v>20.170000000000002</v>
      </c>
      <c r="I1331" s="1">
        <f t="shared" si="61"/>
        <v>23.1</v>
      </c>
    </row>
    <row r="1332" spans="1:9" ht="26.45" customHeight="1">
      <c r="A1332" s="18">
        <v>15040096</v>
      </c>
      <c r="B1332" s="18"/>
      <c r="C1332" s="19" t="s">
        <v>526</v>
      </c>
      <c r="D1332" s="22">
        <f>VLOOKUP(A1332,'[1]Прайс-лист'!$A:$G,4,0)</f>
        <v>449.81</v>
      </c>
      <c r="E1332" s="20"/>
      <c r="F1332" s="10">
        <v>583.66999999999996</v>
      </c>
      <c r="G1332" s="10">
        <f t="shared" si="62"/>
        <v>-0.229341922661778</v>
      </c>
      <c r="H1332" s="1">
        <f t="shared" si="60"/>
        <v>449.81</v>
      </c>
      <c r="I1332" s="1">
        <f t="shared" si="61"/>
        <v>583.66999999999996</v>
      </c>
    </row>
    <row r="1333" spans="1:9" ht="14.45" customHeight="1">
      <c r="A1333" s="18">
        <v>15040631</v>
      </c>
      <c r="B1333" s="18"/>
      <c r="C1333" s="19" t="s">
        <v>527</v>
      </c>
      <c r="D1333" s="22">
        <f>VLOOKUP(A1333,'[1]Прайс-лист'!$A:$G,4,0)</f>
        <v>574.44000000000005</v>
      </c>
      <c r="E1333" s="20" t="s">
        <v>2967</v>
      </c>
      <c r="F1333" s="10">
        <v>679.99</v>
      </c>
      <c r="G1333" s="10">
        <f t="shared" si="62"/>
        <v>-0.15522287092457232</v>
      </c>
      <c r="H1333" s="1">
        <f t="shared" si="60"/>
        <v>574.44000000000005</v>
      </c>
      <c r="I1333" s="1">
        <f t="shared" si="61"/>
        <v>679.99</v>
      </c>
    </row>
    <row r="1334" spans="1:9" ht="14.45" customHeight="1">
      <c r="A1334" s="18">
        <v>15041177</v>
      </c>
      <c r="B1334" s="18"/>
      <c r="C1334" s="19" t="s">
        <v>528</v>
      </c>
      <c r="D1334" s="22">
        <f>VLOOKUP(A1334,'[1]Прайс-лист'!$A:$G,4,0)</f>
        <v>1.2</v>
      </c>
      <c r="E1334" s="20" t="s">
        <v>2957</v>
      </c>
      <c r="F1334" s="10">
        <v>2.2799999999999998</v>
      </c>
      <c r="G1334" s="10">
        <f t="shared" si="62"/>
        <v>-0.47368421052631582</v>
      </c>
      <c r="H1334" s="1">
        <f t="shared" si="60"/>
        <v>1.2</v>
      </c>
      <c r="I1334" s="1">
        <f t="shared" si="61"/>
        <v>2.2799999999999998</v>
      </c>
    </row>
    <row r="1335" spans="1:9" ht="14.45" customHeight="1">
      <c r="A1335" s="18">
        <v>15041189</v>
      </c>
      <c r="B1335" s="18"/>
      <c r="C1335" s="19" t="s">
        <v>507</v>
      </c>
      <c r="D1335" s="22">
        <f>VLOOKUP(A1335,'[1]Прайс-лист'!$A:$G,4,0)</f>
        <v>43.17</v>
      </c>
      <c r="E1335" s="20"/>
      <c r="F1335" s="10">
        <v>51.11</v>
      </c>
      <c r="G1335" s="10">
        <f t="shared" si="62"/>
        <v>-0.15535120328702789</v>
      </c>
      <c r="H1335" s="1">
        <f t="shared" si="60"/>
        <v>43.17</v>
      </c>
      <c r="I1335" s="1">
        <f t="shared" si="61"/>
        <v>51.11</v>
      </c>
    </row>
    <row r="1336" spans="1:9" ht="14.45" customHeight="1">
      <c r="A1336" s="18">
        <v>15042116</v>
      </c>
      <c r="B1336" s="18"/>
      <c r="C1336" s="19" t="s">
        <v>529</v>
      </c>
      <c r="D1336" s="22">
        <f>VLOOKUP(A1336,'[1]Прайс-лист'!$A:$G,4,0)</f>
        <v>21.09</v>
      </c>
      <c r="E1336" s="20"/>
      <c r="F1336" s="10">
        <v>24.89</v>
      </c>
      <c r="G1336" s="10">
        <f t="shared" si="62"/>
        <v>-0.15267175572519087</v>
      </c>
      <c r="H1336" s="1">
        <f t="shared" si="60"/>
        <v>21.09</v>
      </c>
      <c r="I1336" s="1">
        <f t="shared" si="61"/>
        <v>24.89</v>
      </c>
    </row>
    <row r="1337" spans="1:9" ht="14.45" customHeight="1">
      <c r="A1337" s="18">
        <v>15042319</v>
      </c>
      <c r="B1337" s="18"/>
      <c r="C1337" s="19" t="s">
        <v>530</v>
      </c>
      <c r="D1337" s="22">
        <f>VLOOKUP(A1337,'[1]Прайс-лист'!$A:$G,4,0)</f>
        <v>768.72</v>
      </c>
      <c r="E1337" s="20"/>
      <c r="F1337" s="10">
        <v>909.96</v>
      </c>
      <c r="G1337" s="10">
        <f t="shared" si="62"/>
        <v>-0.15521561387313731</v>
      </c>
      <c r="H1337" s="1">
        <f t="shared" si="60"/>
        <v>768.72</v>
      </c>
      <c r="I1337" s="1">
        <f t="shared" si="61"/>
        <v>909.96</v>
      </c>
    </row>
    <row r="1338" spans="1:9" ht="14.45" customHeight="1">
      <c r="A1338" s="18">
        <v>15042345</v>
      </c>
      <c r="B1338" s="18"/>
      <c r="C1338" s="19" t="s">
        <v>531</v>
      </c>
      <c r="D1338" s="22">
        <f>VLOOKUP(A1338,'[1]Прайс-лист'!$A:$G,4,0)</f>
        <v>116.85</v>
      </c>
      <c r="E1338" s="20" t="s">
        <v>2957</v>
      </c>
      <c r="F1338" s="10">
        <v>156.30000000000001</v>
      </c>
      <c r="G1338" s="10">
        <f t="shared" si="62"/>
        <v>-0.2523992322456815</v>
      </c>
      <c r="H1338" s="1">
        <f t="shared" si="60"/>
        <v>116.85</v>
      </c>
      <c r="I1338" s="1">
        <f t="shared" si="61"/>
        <v>156.30000000000001</v>
      </c>
    </row>
    <row r="1339" spans="1:9" ht="14.45" customHeight="1">
      <c r="A1339" s="18">
        <v>15042519</v>
      </c>
      <c r="B1339" s="18"/>
      <c r="C1339" s="19" t="s">
        <v>532</v>
      </c>
      <c r="D1339" s="22">
        <f>VLOOKUP(A1339,'[1]Прайс-лист'!$A:$G,4,0)</f>
        <v>72.88</v>
      </c>
      <c r="E1339" s="20" t="s">
        <v>2957</v>
      </c>
      <c r="F1339" s="10">
        <v>85.97</v>
      </c>
      <c r="G1339" s="10">
        <f t="shared" si="62"/>
        <v>-0.15226241712225197</v>
      </c>
      <c r="H1339" s="1">
        <f t="shared" si="60"/>
        <v>72.88</v>
      </c>
      <c r="I1339" s="1">
        <f t="shared" si="61"/>
        <v>85.97</v>
      </c>
    </row>
    <row r="1340" spans="1:9" ht="14.45" customHeight="1">
      <c r="A1340" s="18">
        <v>15045207</v>
      </c>
      <c r="B1340" s="18"/>
      <c r="C1340" s="19" t="s">
        <v>507</v>
      </c>
      <c r="D1340" s="22">
        <f>VLOOKUP(A1340,'[1]Прайс-лист'!$A:$G,4,0)</f>
        <v>137.91</v>
      </c>
      <c r="E1340" s="20"/>
      <c r="F1340" s="10">
        <v>163.25</v>
      </c>
      <c r="G1340" s="10">
        <f t="shared" si="62"/>
        <v>-0.15522205206738138</v>
      </c>
      <c r="H1340" s="1">
        <f t="shared" si="60"/>
        <v>137.91</v>
      </c>
      <c r="I1340" s="1">
        <f t="shared" si="61"/>
        <v>163.25</v>
      </c>
    </row>
    <row r="1341" spans="1:9" ht="14.45" customHeight="1">
      <c r="A1341" s="18">
        <v>15045264</v>
      </c>
      <c r="B1341" s="18"/>
      <c r="C1341" s="19" t="s">
        <v>507</v>
      </c>
      <c r="D1341" s="22">
        <f>VLOOKUP(A1341,'[1]Прайс-лист'!$A:$G,4,0)</f>
        <v>51.57</v>
      </c>
      <c r="E1341" s="20"/>
      <c r="F1341" s="10">
        <v>61.04</v>
      </c>
      <c r="G1341" s="10">
        <f t="shared" si="62"/>
        <v>-0.15514416775884665</v>
      </c>
      <c r="H1341" s="1">
        <f t="shared" si="60"/>
        <v>51.57</v>
      </c>
      <c r="I1341" s="1">
        <f t="shared" si="61"/>
        <v>61.04</v>
      </c>
    </row>
    <row r="1342" spans="1:9">
      <c r="A1342" s="18">
        <v>15050284</v>
      </c>
      <c r="B1342" s="18"/>
      <c r="C1342" s="19" t="s">
        <v>533</v>
      </c>
      <c r="D1342" s="22">
        <f>VLOOKUP(A1342,'[1]Прайс-лист'!$A:$G,4,0)</f>
        <v>1341.52</v>
      </c>
      <c r="E1342" s="20"/>
      <c r="F1342" s="10">
        <v>1490.58</v>
      </c>
      <c r="G1342" s="10">
        <f t="shared" si="62"/>
        <v>-0.10000134175958353</v>
      </c>
      <c r="H1342" s="1">
        <f t="shared" si="60"/>
        <v>1341.52</v>
      </c>
      <c r="I1342" s="1">
        <f t="shared" si="61"/>
        <v>1490.58</v>
      </c>
    </row>
    <row r="1343" spans="1:9" ht="14.45" customHeight="1">
      <c r="A1343" s="18">
        <v>15226758</v>
      </c>
      <c r="B1343" s="18"/>
      <c r="C1343" s="19" t="s">
        <v>534</v>
      </c>
      <c r="D1343" s="22">
        <f>VLOOKUP(A1343,'[1]Прайс-лист'!$A:$G,4,0)</f>
        <v>10.79</v>
      </c>
      <c r="E1343" s="20"/>
      <c r="F1343" s="10">
        <v>12.78</v>
      </c>
      <c r="G1343" s="10">
        <f t="shared" si="62"/>
        <v>-0.15571205007824729</v>
      </c>
      <c r="H1343" s="1">
        <f t="shared" si="60"/>
        <v>10.79</v>
      </c>
      <c r="I1343" s="1">
        <f t="shared" si="61"/>
        <v>12.78</v>
      </c>
    </row>
    <row r="1344" spans="1:9" ht="14.45" customHeight="1">
      <c r="A1344" s="18">
        <v>15227019</v>
      </c>
      <c r="B1344" s="18"/>
      <c r="C1344" s="19" t="s">
        <v>535</v>
      </c>
      <c r="D1344" s="22">
        <f>VLOOKUP(A1344,'[1]Прайс-лист'!$A:$G,4,0)</f>
        <v>47130.53</v>
      </c>
      <c r="E1344" s="20"/>
      <c r="F1344" s="10">
        <v>55790.28</v>
      </c>
      <c r="G1344" s="10">
        <f t="shared" si="62"/>
        <v>-0.15521969059843399</v>
      </c>
      <c r="H1344" s="1">
        <f t="shared" si="60"/>
        <v>47130.53</v>
      </c>
      <c r="I1344" s="1">
        <f t="shared" si="61"/>
        <v>55790.28</v>
      </c>
    </row>
    <row r="1345" spans="1:9" ht="14.45" customHeight="1">
      <c r="A1345" s="18">
        <v>15227029</v>
      </c>
      <c r="B1345" s="18"/>
      <c r="C1345" s="19" t="s">
        <v>536</v>
      </c>
      <c r="D1345" s="22">
        <f>VLOOKUP(A1345,'[1]Прайс-лист'!$A:$G,4,0)</f>
        <v>35.979999999999997</v>
      </c>
      <c r="E1345" s="20"/>
      <c r="F1345" s="10">
        <v>42.59</v>
      </c>
      <c r="G1345" s="10">
        <f t="shared" si="62"/>
        <v>-0.15520075135008227</v>
      </c>
      <c r="H1345" s="1">
        <f t="shared" si="60"/>
        <v>35.979999999999997</v>
      </c>
      <c r="I1345" s="1">
        <f t="shared" si="61"/>
        <v>42.59</v>
      </c>
    </row>
    <row r="1346" spans="1:9" ht="14.45" customHeight="1">
      <c r="A1346" s="18">
        <v>15227146</v>
      </c>
      <c r="B1346" s="18"/>
      <c r="C1346" s="19" t="s">
        <v>537</v>
      </c>
      <c r="D1346" s="22">
        <f>VLOOKUP(A1346,'[1]Прайс-лист'!$A:$G,4,0)</f>
        <v>17347.150000000001</v>
      </c>
      <c r="E1346" s="20"/>
      <c r="F1346" s="10">
        <v>20534.509999999998</v>
      </c>
      <c r="G1346" s="10">
        <f t="shared" si="62"/>
        <v>-0.15521967653476987</v>
      </c>
      <c r="H1346" s="1">
        <f t="shared" si="60"/>
        <v>17347.150000000001</v>
      </c>
      <c r="I1346" s="1">
        <f t="shared" si="61"/>
        <v>20534.509999999998</v>
      </c>
    </row>
    <row r="1347" spans="1:9" ht="14.45" customHeight="1">
      <c r="A1347" s="18">
        <v>15227354</v>
      </c>
      <c r="B1347" s="18"/>
      <c r="C1347" s="19" t="s">
        <v>330</v>
      </c>
      <c r="D1347" s="22">
        <f>VLOOKUP(A1347,'[1]Прайс-лист'!$A:$G,4,0)</f>
        <v>29.98</v>
      </c>
      <c r="E1347" s="20"/>
      <c r="F1347" s="10">
        <v>35.49</v>
      </c>
      <c r="G1347" s="10">
        <f t="shared" si="62"/>
        <v>-0.15525500140884763</v>
      </c>
      <c r="H1347" s="1">
        <f t="shared" si="60"/>
        <v>29.98</v>
      </c>
      <c r="I1347" s="1">
        <f t="shared" si="61"/>
        <v>35.49</v>
      </c>
    </row>
    <row r="1348" spans="1:9" ht="14.45" customHeight="1">
      <c r="A1348" s="18">
        <v>15228120</v>
      </c>
      <c r="B1348" s="18"/>
      <c r="C1348" s="19" t="s">
        <v>304</v>
      </c>
      <c r="D1348" s="22">
        <f>VLOOKUP(A1348,'[1]Прайс-лист'!$A:$G,4,0)</f>
        <v>68.36</v>
      </c>
      <c r="E1348" s="20"/>
      <c r="F1348" s="10">
        <v>80.92</v>
      </c>
      <c r="G1348" s="10">
        <f t="shared" si="62"/>
        <v>-0.15521502718734559</v>
      </c>
      <c r="H1348" s="1">
        <f t="shared" si="60"/>
        <v>68.36</v>
      </c>
      <c r="I1348" s="1">
        <f t="shared" si="61"/>
        <v>80.92</v>
      </c>
    </row>
    <row r="1349" spans="1:9" ht="14.45" customHeight="1">
      <c r="A1349" s="18">
        <v>15228478</v>
      </c>
      <c r="B1349" s="18"/>
      <c r="C1349" s="19" t="s">
        <v>36</v>
      </c>
      <c r="D1349" s="22">
        <f>VLOOKUP(A1349,'[1]Прайс-лист'!$A:$G,4,0)</f>
        <v>114.98</v>
      </c>
      <c r="E1349" s="20" t="s">
        <v>2962</v>
      </c>
      <c r="F1349" s="10">
        <v>127.76</v>
      </c>
      <c r="G1349" s="10">
        <f t="shared" si="62"/>
        <v>-0.10003130870381971</v>
      </c>
      <c r="H1349" s="1">
        <f t="shared" si="60"/>
        <v>114.98</v>
      </c>
      <c r="I1349" s="1">
        <f t="shared" si="61"/>
        <v>127.76</v>
      </c>
    </row>
    <row r="1350" spans="1:9" ht="14.45" customHeight="1">
      <c r="A1350" s="18">
        <v>15228479</v>
      </c>
      <c r="B1350" s="18"/>
      <c r="C1350" s="19" t="s">
        <v>327</v>
      </c>
      <c r="D1350" s="22">
        <f>VLOOKUP(A1350,'[1]Прайс-лист'!$A:$G,4,0)</f>
        <v>233.77</v>
      </c>
      <c r="E1350" s="20" t="s">
        <v>2962</v>
      </c>
      <c r="F1350" s="10">
        <v>1394.05</v>
      </c>
      <c r="G1350" s="10">
        <f t="shared" si="62"/>
        <v>-0.83230874071948635</v>
      </c>
      <c r="H1350" s="1">
        <f t="shared" si="60"/>
        <v>233.77</v>
      </c>
      <c r="I1350" s="1">
        <f t="shared" si="61"/>
        <v>1394.05</v>
      </c>
    </row>
    <row r="1351" spans="1:9" ht="14.45" customHeight="1">
      <c r="A1351" s="18">
        <v>15228480</v>
      </c>
      <c r="B1351" s="18"/>
      <c r="C1351" s="19" t="s">
        <v>538</v>
      </c>
      <c r="D1351" s="22">
        <f>VLOOKUP(A1351,'[1]Прайс-лист'!$A:$G,4,0)</f>
        <v>3016.11</v>
      </c>
      <c r="E1351" s="20" t="s">
        <v>2962</v>
      </c>
      <c r="F1351" s="10">
        <v>3570.29</v>
      </c>
      <c r="G1351" s="10">
        <f t="shared" si="62"/>
        <v>-0.15521988409905074</v>
      </c>
      <c r="H1351" s="1">
        <f t="shared" si="60"/>
        <v>3016.11</v>
      </c>
      <c r="I1351" s="1">
        <f t="shared" si="61"/>
        <v>3570.29</v>
      </c>
    </row>
    <row r="1352" spans="1:9" ht="14.45" customHeight="1">
      <c r="A1352" s="18">
        <v>15228481</v>
      </c>
      <c r="B1352" s="18"/>
      <c r="C1352" s="19" t="s">
        <v>299</v>
      </c>
      <c r="D1352" s="22">
        <f>VLOOKUP(A1352,'[1]Прайс-лист'!$A:$G,4,0)</f>
        <v>284.22000000000003</v>
      </c>
      <c r="E1352" s="20" t="s">
        <v>2962</v>
      </c>
      <c r="F1352" s="10">
        <v>336.45</v>
      </c>
      <c r="G1352" s="10">
        <f t="shared" si="62"/>
        <v>-0.15523851983950054</v>
      </c>
      <c r="H1352" s="1">
        <f t="shared" si="60"/>
        <v>284.22000000000003</v>
      </c>
      <c r="I1352" s="1">
        <f t="shared" si="61"/>
        <v>336.45</v>
      </c>
    </row>
    <row r="1353" spans="1:9" ht="14.45" customHeight="1">
      <c r="A1353" s="18">
        <v>15228596</v>
      </c>
      <c r="B1353" s="18"/>
      <c r="C1353" s="19" t="s">
        <v>335</v>
      </c>
      <c r="D1353" s="22">
        <f>VLOOKUP(A1353,'[1]Прайс-лист'!$A:$G,4,0)</f>
        <v>54785.34</v>
      </c>
      <c r="E1353" s="20"/>
      <c r="F1353" s="10">
        <v>64851.59</v>
      </c>
      <c r="G1353" s="10">
        <f t="shared" si="62"/>
        <v>-0.15521978720953489</v>
      </c>
      <c r="H1353" s="1">
        <f t="shared" si="60"/>
        <v>54785.34</v>
      </c>
      <c r="I1353" s="1">
        <f t="shared" si="61"/>
        <v>64851.59</v>
      </c>
    </row>
    <row r="1354" spans="1:9" ht="14.45" customHeight="1">
      <c r="A1354" s="18">
        <v>15229951</v>
      </c>
      <c r="B1354" s="18"/>
      <c r="C1354" s="19" t="s">
        <v>68</v>
      </c>
      <c r="D1354" s="22">
        <f>VLOOKUP(A1354,'[1]Прайс-лист'!$A:$G,4,0)</f>
        <v>264.08999999999997</v>
      </c>
      <c r="E1354" s="20" t="s">
        <v>2962</v>
      </c>
      <c r="F1354" s="10">
        <v>635.98</v>
      </c>
      <c r="G1354" s="10">
        <f t="shared" si="62"/>
        <v>-0.58475109280166049</v>
      </c>
      <c r="H1354" s="1">
        <f t="shared" si="60"/>
        <v>264.08999999999997</v>
      </c>
      <c r="I1354" s="1">
        <f t="shared" si="61"/>
        <v>635.98</v>
      </c>
    </row>
    <row r="1355" spans="1:9" ht="14.45" customHeight="1">
      <c r="A1355" s="18">
        <v>15230178</v>
      </c>
      <c r="B1355" s="18"/>
      <c r="C1355" s="19" t="s">
        <v>539</v>
      </c>
      <c r="D1355" s="22">
        <f>VLOOKUP(A1355,'[1]Прайс-лист'!$A:$G,4,0)</f>
        <v>202.18</v>
      </c>
      <c r="E1355" s="20"/>
      <c r="F1355" s="10">
        <v>447.72</v>
      </c>
      <c r="G1355" s="10">
        <f t="shared" si="62"/>
        <v>-0.54842312159385331</v>
      </c>
      <c r="H1355" s="1">
        <f t="shared" si="60"/>
        <v>202.18</v>
      </c>
      <c r="I1355" s="1">
        <f t="shared" si="61"/>
        <v>447.72</v>
      </c>
    </row>
    <row r="1356" spans="1:9" ht="14.45" customHeight="1">
      <c r="A1356" s="18">
        <v>15230188</v>
      </c>
      <c r="B1356" s="18"/>
      <c r="C1356" s="19" t="s">
        <v>540</v>
      </c>
      <c r="D1356" s="22">
        <f>VLOOKUP(A1356,'[1]Прайс-лист'!$A:$G,4,0)</f>
        <v>89.94</v>
      </c>
      <c r="E1356" s="20"/>
      <c r="F1356" s="10">
        <v>106.47</v>
      </c>
      <c r="G1356" s="10">
        <f t="shared" si="62"/>
        <v>-0.15525500140884763</v>
      </c>
      <c r="H1356" s="1">
        <f t="shared" si="60"/>
        <v>89.94</v>
      </c>
      <c r="I1356" s="1">
        <f t="shared" si="61"/>
        <v>106.47</v>
      </c>
    </row>
    <row r="1357" spans="1:9" ht="14.45" customHeight="1">
      <c r="A1357" s="18">
        <v>15230194</v>
      </c>
      <c r="B1357" s="18"/>
      <c r="C1357" s="19" t="s">
        <v>370</v>
      </c>
      <c r="D1357" s="22">
        <f>VLOOKUP(A1357,'[1]Прайс-лист'!$A:$G,4,0)</f>
        <v>7913.85</v>
      </c>
      <c r="E1357" s="20" t="s">
        <v>2960</v>
      </c>
      <c r="F1357" s="10">
        <v>9367.94</v>
      </c>
      <c r="G1357" s="10">
        <f t="shared" si="62"/>
        <v>-0.15521982420895097</v>
      </c>
      <c r="H1357" s="1">
        <f t="shared" si="60"/>
        <v>7913.85</v>
      </c>
      <c r="I1357" s="1">
        <f t="shared" si="61"/>
        <v>9367.94</v>
      </c>
    </row>
    <row r="1358" spans="1:9" ht="14.45" customHeight="1">
      <c r="A1358" s="18">
        <v>15230195</v>
      </c>
      <c r="B1358" s="18"/>
      <c r="C1358" s="19" t="s">
        <v>541</v>
      </c>
      <c r="D1358" s="22">
        <f>VLOOKUP(A1358,'[1]Прайс-лист'!$A:$G,4,0)</f>
        <v>15830.1</v>
      </c>
      <c r="E1358" s="20" t="s">
        <v>2960</v>
      </c>
      <c r="F1358" s="10">
        <v>18738.72</v>
      </c>
      <c r="G1358" s="10">
        <f t="shared" si="62"/>
        <v>-0.15521978021978022</v>
      </c>
      <c r="H1358" s="1">
        <f t="shared" si="60"/>
        <v>15830.1</v>
      </c>
      <c r="I1358" s="1">
        <f t="shared" si="61"/>
        <v>18738.72</v>
      </c>
    </row>
    <row r="1359" spans="1:9" ht="14.45" customHeight="1">
      <c r="A1359" s="18">
        <v>15230265</v>
      </c>
      <c r="B1359" s="18"/>
      <c r="C1359" s="19" t="s">
        <v>542</v>
      </c>
      <c r="D1359" s="22">
        <f>VLOOKUP(A1359,'[1]Прайс-лист'!$A:$G,4,0)</f>
        <v>106.92</v>
      </c>
      <c r="E1359" s="20" t="s">
        <v>2960</v>
      </c>
      <c r="F1359" s="10">
        <v>284.06</v>
      </c>
      <c r="G1359" s="10">
        <f t="shared" si="62"/>
        <v>-0.62360064775047519</v>
      </c>
      <c r="H1359" s="1">
        <f t="shared" ref="H1359:H1422" si="63">IF(AND(D1359&gt;0,F1359&gt;0),D1359,0)</f>
        <v>106.92</v>
      </c>
      <c r="I1359" s="1">
        <f t="shared" ref="I1359:I1422" si="64">IF(AND(D1359&gt;0,F1359&gt;0),F1359,0)</f>
        <v>284.06</v>
      </c>
    </row>
    <row r="1360" spans="1:9" ht="14.45" customHeight="1">
      <c r="A1360" s="18">
        <v>15230577</v>
      </c>
      <c r="B1360" s="18"/>
      <c r="C1360" s="19" t="s">
        <v>543</v>
      </c>
      <c r="D1360" s="22">
        <f>VLOOKUP(A1360,'[1]Прайс-лист'!$A:$G,4,0)</f>
        <v>98.34</v>
      </c>
      <c r="E1360" s="20"/>
      <c r="F1360" s="10">
        <v>116.41</v>
      </c>
      <c r="G1360" s="10">
        <f t="shared" si="62"/>
        <v>-0.15522721415685936</v>
      </c>
      <c r="H1360" s="1">
        <f t="shared" si="63"/>
        <v>98.34</v>
      </c>
      <c r="I1360" s="1">
        <f t="shared" si="64"/>
        <v>116.41</v>
      </c>
    </row>
    <row r="1361" spans="1:9" ht="14.45" customHeight="1">
      <c r="A1361" s="18">
        <v>15230961</v>
      </c>
      <c r="B1361" s="18"/>
      <c r="C1361" s="19" t="s">
        <v>305</v>
      </c>
      <c r="D1361" s="22">
        <f>VLOOKUP(A1361,'[1]Прайс-лист'!$A:$G,4,0)</f>
        <v>178.69</v>
      </c>
      <c r="E1361" s="20"/>
      <c r="F1361" s="10">
        <v>211.52</v>
      </c>
      <c r="G1361" s="10">
        <f t="shared" si="62"/>
        <v>-0.1552099092284418</v>
      </c>
      <c r="H1361" s="1">
        <f t="shared" si="63"/>
        <v>178.69</v>
      </c>
      <c r="I1361" s="1">
        <f t="shared" si="64"/>
        <v>211.52</v>
      </c>
    </row>
    <row r="1362" spans="1:9" ht="14.45" customHeight="1">
      <c r="A1362" s="18">
        <v>15231390</v>
      </c>
      <c r="B1362" s="18"/>
      <c r="C1362" s="19" t="s">
        <v>544</v>
      </c>
      <c r="D1362" s="22">
        <f>VLOOKUP(A1362,'[1]Прайс-лист'!$A:$G,4,0)</f>
        <v>6471.15</v>
      </c>
      <c r="E1362" s="20"/>
      <c r="F1362" s="10">
        <v>7660.16</v>
      </c>
      <c r="G1362" s="10">
        <f t="shared" si="62"/>
        <v>-0.15521999540479581</v>
      </c>
      <c r="H1362" s="1">
        <f t="shared" si="63"/>
        <v>6471.15</v>
      </c>
      <c r="I1362" s="1">
        <f t="shared" si="64"/>
        <v>7660.16</v>
      </c>
    </row>
    <row r="1363" spans="1:9" ht="14.45" customHeight="1">
      <c r="A1363" s="18">
        <v>15231422</v>
      </c>
      <c r="B1363" s="18"/>
      <c r="C1363" s="19" t="s">
        <v>36</v>
      </c>
      <c r="D1363" s="22">
        <f>VLOOKUP(A1363,'[1]Прайс-лист'!$A:$G,4,0)</f>
        <v>7.2</v>
      </c>
      <c r="E1363" s="20" t="s">
        <v>2961</v>
      </c>
      <c r="F1363" s="10">
        <v>8.52</v>
      </c>
      <c r="G1363" s="10">
        <f t="shared" si="62"/>
        <v>-0.15492957746478864</v>
      </c>
      <c r="H1363" s="1">
        <f t="shared" si="63"/>
        <v>7.2</v>
      </c>
      <c r="I1363" s="1">
        <f t="shared" si="64"/>
        <v>8.52</v>
      </c>
    </row>
    <row r="1364" spans="1:9">
      <c r="A1364" s="18">
        <v>15231440</v>
      </c>
      <c r="B1364" s="18"/>
      <c r="C1364" s="19" t="s">
        <v>545</v>
      </c>
      <c r="D1364" s="22">
        <f>VLOOKUP(A1364,'[1]Прайс-лист'!$A:$G,4,0)</f>
        <v>976.12</v>
      </c>
      <c r="E1364" s="20"/>
      <c r="F1364" s="10">
        <v>1084.58</v>
      </c>
      <c r="G1364" s="10">
        <f t="shared" ref="G1364:G1427" si="65">IF(F1364=0,"q",D1364/F1364-1)</f>
        <v>-0.10000184403179102</v>
      </c>
      <c r="H1364" s="1">
        <f t="shared" si="63"/>
        <v>976.12</v>
      </c>
      <c r="I1364" s="1">
        <f t="shared" si="64"/>
        <v>1084.58</v>
      </c>
    </row>
    <row r="1365" spans="1:9" ht="14.45" customHeight="1">
      <c r="A1365" s="18">
        <v>15231497</v>
      </c>
      <c r="B1365" s="18"/>
      <c r="C1365" s="19" t="s">
        <v>336</v>
      </c>
      <c r="D1365" s="22">
        <f>VLOOKUP(A1365,'[1]Прайс-лист'!$A:$G,4,0)</f>
        <v>21639.27</v>
      </c>
      <c r="E1365" s="20" t="s">
        <v>2961</v>
      </c>
      <c r="F1365" s="10">
        <v>25615.26</v>
      </c>
      <c r="G1365" s="10">
        <f t="shared" si="65"/>
        <v>-0.15521958395112911</v>
      </c>
      <c r="H1365" s="1">
        <f t="shared" si="63"/>
        <v>21639.27</v>
      </c>
      <c r="I1365" s="1">
        <f t="shared" si="64"/>
        <v>25615.26</v>
      </c>
    </row>
    <row r="1366" spans="1:9" ht="14.45" customHeight="1">
      <c r="A1366" s="18">
        <v>15231520</v>
      </c>
      <c r="B1366" s="18"/>
      <c r="C1366" s="19" t="s">
        <v>546</v>
      </c>
      <c r="D1366" s="22">
        <f>VLOOKUP(A1366,'[1]Прайс-лист'!$A:$G,4,0)</f>
        <v>116.82</v>
      </c>
      <c r="E1366" s="20"/>
      <c r="F1366" s="10">
        <v>151.59</v>
      </c>
      <c r="G1366" s="10">
        <f t="shared" si="65"/>
        <v>-0.22936869186621811</v>
      </c>
      <c r="H1366" s="1">
        <f t="shared" si="63"/>
        <v>116.82</v>
      </c>
      <c r="I1366" s="1">
        <f t="shared" si="64"/>
        <v>151.59</v>
      </c>
    </row>
    <row r="1367" spans="1:9" ht="14.45" customHeight="1">
      <c r="A1367" s="18">
        <v>15232015</v>
      </c>
      <c r="B1367" s="18"/>
      <c r="C1367" s="19" t="s">
        <v>547</v>
      </c>
      <c r="D1367" s="22">
        <f>VLOOKUP(A1367,'[1]Прайс-лист'!$A:$G,4,0)</f>
        <v>717.15</v>
      </c>
      <c r="E1367" s="20"/>
      <c r="F1367" s="10">
        <v>848.92</v>
      </c>
      <c r="G1367" s="10">
        <f t="shared" si="65"/>
        <v>-0.15522075107195021</v>
      </c>
      <c r="H1367" s="1">
        <f t="shared" si="63"/>
        <v>717.15</v>
      </c>
      <c r="I1367" s="1">
        <f t="shared" si="64"/>
        <v>848.92</v>
      </c>
    </row>
    <row r="1368" spans="1:9" ht="14.45" customHeight="1">
      <c r="A1368" s="18">
        <v>15232056</v>
      </c>
      <c r="B1368" s="18"/>
      <c r="C1368" s="19" t="s">
        <v>306</v>
      </c>
      <c r="D1368" s="22">
        <f>VLOOKUP(A1368,'[1]Прайс-лист'!$A:$G,4,0)</f>
        <v>1541.04</v>
      </c>
      <c r="E1368" s="20"/>
      <c r="F1368" s="10">
        <v>1824.19</v>
      </c>
      <c r="G1368" s="10">
        <f t="shared" si="65"/>
        <v>-0.15521957690810717</v>
      </c>
      <c r="H1368" s="1">
        <f t="shared" si="63"/>
        <v>1541.04</v>
      </c>
      <c r="I1368" s="1">
        <f t="shared" si="64"/>
        <v>1824.19</v>
      </c>
    </row>
    <row r="1369" spans="1:9" ht="14.45" customHeight="1">
      <c r="A1369" s="18">
        <v>15232218</v>
      </c>
      <c r="B1369" s="18"/>
      <c r="C1369" s="19" t="s">
        <v>402</v>
      </c>
      <c r="D1369" s="22">
        <f>VLOOKUP(A1369,'[1]Прайс-лист'!$A:$G,4,0)</f>
        <v>843.07</v>
      </c>
      <c r="E1369" s="20"/>
      <c r="F1369" s="10">
        <v>997.98</v>
      </c>
      <c r="G1369" s="10">
        <f t="shared" si="65"/>
        <v>-0.15522355157417977</v>
      </c>
      <c r="H1369" s="1">
        <f t="shared" si="63"/>
        <v>843.07</v>
      </c>
      <c r="I1369" s="1">
        <f t="shared" si="64"/>
        <v>997.98</v>
      </c>
    </row>
    <row r="1370" spans="1:9" ht="14.45" customHeight="1">
      <c r="A1370" s="18">
        <v>15232468</v>
      </c>
      <c r="B1370" s="18"/>
      <c r="C1370" s="19" t="s">
        <v>548</v>
      </c>
      <c r="D1370" s="22">
        <f>VLOOKUP(A1370,'[1]Прайс-лист'!$A:$G,4,0)</f>
        <v>143.91</v>
      </c>
      <c r="E1370" s="20"/>
      <c r="F1370" s="10">
        <v>170.35</v>
      </c>
      <c r="G1370" s="10">
        <f t="shared" si="65"/>
        <v>-0.15520986204872322</v>
      </c>
      <c r="H1370" s="1">
        <f t="shared" si="63"/>
        <v>143.91</v>
      </c>
      <c r="I1370" s="1">
        <f t="shared" si="64"/>
        <v>170.35</v>
      </c>
    </row>
    <row r="1371" spans="1:9" ht="14.45" customHeight="1">
      <c r="A1371" s="18">
        <v>15232597</v>
      </c>
      <c r="B1371" s="18"/>
      <c r="C1371" s="19" t="s">
        <v>402</v>
      </c>
      <c r="D1371" s="22">
        <f>VLOOKUP(A1371,'[1]Прайс-лист'!$A:$G,4,0)</f>
        <v>10607.37</v>
      </c>
      <c r="E1371" s="20"/>
      <c r="F1371" s="10">
        <v>12556.36</v>
      </c>
      <c r="G1371" s="10">
        <f t="shared" si="65"/>
        <v>-0.15521934700820939</v>
      </c>
      <c r="H1371" s="1">
        <f t="shared" si="63"/>
        <v>10607.37</v>
      </c>
      <c r="I1371" s="1">
        <f t="shared" si="64"/>
        <v>12556.36</v>
      </c>
    </row>
    <row r="1372" spans="1:9" ht="14.45" customHeight="1">
      <c r="A1372" s="18">
        <v>15232703</v>
      </c>
      <c r="B1372" s="18"/>
      <c r="C1372" s="19" t="s">
        <v>330</v>
      </c>
      <c r="D1372" s="22">
        <f>VLOOKUP(A1372,'[1]Прайс-лист'!$A:$G,4,0)</f>
        <v>33.58</v>
      </c>
      <c r="E1372" s="20"/>
      <c r="F1372" s="10">
        <v>39.75</v>
      </c>
      <c r="G1372" s="10">
        <f t="shared" si="65"/>
        <v>-0.15522012578616351</v>
      </c>
      <c r="H1372" s="1">
        <f t="shared" si="63"/>
        <v>33.58</v>
      </c>
      <c r="I1372" s="1">
        <f t="shared" si="64"/>
        <v>39.75</v>
      </c>
    </row>
    <row r="1373" spans="1:9" ht="14.45" customHeight="1">
      <c r="A1373" s="18">
        <v>15232706</v>
      </c>
      <c r="B1373" s="18"/>
      <c r="C1373" s="19" t="s">
        <v>549</v>
      </c>
      <c r="D1373" s="22">
        <f>VLOOKUP(A1373,'[1]Прайс-лист'!$A:$G,4,0)</f>
        <v>1933.19</v>
      </c>
      <c r="E1373" s="20"/>
      <c r="F1373" s="10">
        <v>2288.4</v>
      </c>
      <c r="G1373" s="10">
        <f t="shared" si="65"/>
        <v>-0.15522198916273378</v>
      </c>
      <c r="H1373" s="1">
        <f t="shared" si="63"/>
        <v>1933.19</v>
      </c>
      <c r="I1373" s="1">
        <f t="shared" si="64"/>
        <v>2288.4</v>
      </c>
    </row>
    <row r="1374" spans="1:9" ht="14.45" customHeight="1">
      <c r="A1374" s="18">
        <v>15232707</v>
      </c>
      <c r="B1374" s="18"/>
      <c r="C1374" s="19" t="s">
        <v>550</v>
      </c>
      <c r="D1374" s="22">
        <f>VLOOKUP(A1374,'[1]Прайс-лист'!$A:$G,4,0)</f>
        <v>2683.04</v>
      </c>
      <c r="E1374" s="20"/>
      <c r="F1374" s="10">
        <v>2981.16</v>
      </c>
      <c r="G1374" s="10">
        <f t="shared" si="65"/>
        <v>-0.10000134175958353</v>
      </c>
      <c r="H1374" s="1">
        <f t="shared" si="63"/>
        <v>2683.04</v>
      </c>
      <c r="I1374" s="1">
        <f t="shared" si="64"/>
        <v>2981.16</v>
      </c>
    </row>
    <row r="1375" spans="1:9" ht="14.45" customHeight="1">
      <c r="A1375" s="18">
        <v>15232937</v>
      </c>
      <c r="B1375" s="18"/>
      <c r="C1375" s="19" t="s">
        <v>551</v>
      </c>
      <c r="D1375" s="22">
        <f>VLOOKUP(A1375,'[1]Прайс-лист'!$A:$G,4,0)</f>
        <v>139</v>
      </c>
      <c r="E1375" s="20"/>
      <c r="F1375" s="10">
        <v>674.31</v>
      </c>
      <c r="G1375" s="10">
        <f t="shared" si="65"/>
        <v>-0.79386335661639307</v>
      </c>
      <c r="H1375" s="1">
        <f t="shared" si="63"/>
        <v>139</v>
      </c>
      <c r="I1375" s="1">
        <f t="shared" si="64"/>
        <v>674.31</v>
      </c>
    </row>
    <row r="1376" spans="1:9" ht="14.45" customHeight="1">
      <c r="A1376" s="18">
        <v>15233266</v>
      </c>
      <c r="B1376" s="18"/>
      <c r="C1376" s="19" t="s">
        <v>552</v>
      </c>
      <c r="D1376" s="22">
        <f>VLOOKUP(A1376,'[1]Прайс-лист'!$A:$G,4,0)</f>
        <v>513.02</v>
      </c>
      <c r="E1376" s="20"/>
      <c r="F1376" s="10">
        <v>1727.94</v>
      </c>
      <c r="G1376" s="10">
        <f t="shared" si="65"/>
        <v>-0.70310311700637751</v>
      </c>
      <c r="H1376" s="1">
        <f t="shared" si="63"/>
        <v>513.02</v>
      </c>
      <c r="I1376" s="1">
        <f t="shared" si="64"/>
        <v>1727.94</v>
      </c>
    </row>
    <row r="1377" spans="1:9" ht="14.45" customHeight="1">
      <c r="A1377" s="18">
        <v>15233267</v>
      </c>
      <c r="B1377" s="18"/>
      <c r="C1377" s="19" t="s">
        <v>552</v>
      </c>
      <c r="D1377" s="22">
        <f>VLOOKUP(A1377,'[1]Прайс-лист'!$A:$G,4,0)</f>
        <v>639.38</v>
      </c>
      <c r="E1377" s="20"/>
      <c r="F1377" s="10">
        <v>2938.22</v>
      </c>
      <c r="G1377" s="10">
        <f t="shared" si="65"/>
        <v>-0.78239206049921384</v>
      </c>
      <c r="H1377" s="1">
        <f t="shared" si="63"/>
        <v>639.38</v>
      </c>
      <c r="I1377" s="1">
        <f t="shared" si="64"/>
        <v>2938.22</v>
      </c>
    </row>
    <row r="1378" spans="1:9" ht="14.45" customHeight="1">
      <c r="A1378" s="18">
        <v>15233268</v>
      </c>
      <c r="B1378" s="18"/>
      <c r="C1378" s="19" t="s">
        <v>553</v>
      </c>
      <c r="D1378" s="22">
        <f>VLOOKUP(A1378,'[1]Прайс-лист'!$A:$G,4,0)</f>
        <v>22087.79</v>
      </c>
      <c r="E1378" s="20"/>
      <c r="F1378" s="10">
        <v>26146.19</v>
      </c>
      <c r="G1378" s="10">
        <f t="shared" si="65"/>
        <v>-0.15521955588940484</v>
      </c>
      <c r="H1378" s="1">
        <f t="shared" si="63"/>
        <v>22087.79</v>
      </c>
      <c r="I1378" s="1">
        <f t="shared" si="64"/>
        <v>26146.19</v>
      </c>
    </row>
    <row r="1379" spans="1:9" ht="14.45" customHeight="1">
      <c r="A1379" s="18">
        <v>15233269</v>
      </c>
      <c r="B1379" s="18"/>
      <c r="C1379" s="19" t="s">
        <v>307</v>
      </c>
      <c r="D1379" s="22">
        <f>VLOOKUP(A1379,'[1]Прайс-лист'!$A:$G,4,0)</f>
        <v>64.760000000000005</v>
      </c>
      <c r="E1379" s="20"/>
      <c r="F1379" s="10">
        <v>76.66</v>
      </c>
      <c r="G1379" s="10">
        <f t="shared" si="65"/>
        <v>-0.15523088964257747</v>
      </c>
      <c r="H1379" s="1">
        <f t="shared" si="63"/>
        <v>64.760000000000005</v>
      </c>
      <c r="I1379" s="1">
        <f t="shared" si="64"/>
        <v>76.66</v>
      </c>
    </row>
    <row r="1380" spans="1:9" ht="14.45" customHeight="1">
      <c r="A1380" s="18">
        <v>15233271</v>
      </c>
      <c r="B1380" s="18"/>
      <c r="C1380" s="19" t="s">
        <v>315</v>
      </c>
      <c r="D1380" s="22">
        <f>VLOOKUP(A1380,'[1]Прайс-лист'!$A:$G,4,0)</f>
        <v>6252.89</v>
      </c>
      <c r="E1380" s="20"/>
      <c r="F1380" s="10">
        <v>7401.79</v>
      </c>
      <c r="G1380" s="10">
        <f t="shared" si="65"/>
        <v>-0.1552192104882737</v>
      </c>
      <c r="H1380" s="1">
        <f t="shared" si="63"/>
        <v>6252.89</v>
      </c>
      <c r="I1380" s="1">
        <f t="shared" si="64"/>
        <v>7401.79</v>
      </c>
    </row>
    <row r="1381" spans="1:9" ht="14.45" customHeight="1">
      <c r="A1381" s="18">
        <v>15233274</v>
      </c>
      <c r="B1381" s="18"/>
      <c r="C1381" s="19" t="s">
        <v>307</v>
      </c>
      <c r="D1381" s="22">
        <f>VLOOKUP(A1381,'[1]Прайс-лист'!$A:$G,4,0)</f>
        <v>63.56</v>
      </c>
      <c r="E1381" s="20"/>
      <c r="F1381" s="10">
        <v>75.239999999999995</v>
      </c>
      <c r="G1381" s="10">
        <f t="shared" si="65"/>
        <v>-0.15523657628920773</v>
      </c>
      <c r="H1381" s="1">
        <f t="shared" si="63"/>
        <v>63.56</v>
      </c>
      <c r="I1381" s="1">
        <f t="shared" si="64"/>
        <v>75.239999999999995</v>
      </c>
    </row>
    <row r="1382" spans="1:9" ht="14.45" customHeight="1">
      <c r="A1382" s="18">
        <v>15233275</v>
      </c>
      <c r="B1382" s="18"/>
      <c r="C1382" s="19" t="s">
        <v>554</v>
      </c>
      <c r="D1382" s="22">
        <f>VLOOKUP(A1382,'[1]Прайс-лист'!$A:$G,4,0)</f>
        <v>9637.17</v>
      </c>
      <c r="E1382" s="20" t="s">
        <v>2961</v>
      </c>
      <c r="F1382" s="10">
        <v>11407.91</v>
      </c>
      <c r="G1382" s="10">
        <f t="shared" si="65"/>
        <v>-0.15522036902465042</v>
      </c>
      <c r="H1382" s="1">
        <f t="shared" si="63"/>
        <v>9637.17</v>
      </c>
      <c r="I1382" s="1">
        <f t="shared" si="64"/>
        <v>11407.91</v>
      </c>
    </row>
    <row r="1383" spans="1:9" ht="14.45" customHeight="1">
      <c r="A1383" s="18">
        <v>15233302</v>
      </c>
      <c r="B1383" s="18"/>
      <c r="C1383" s="19" t="s">
        <v>555</v>
      </c>
      <c r="D1383" s="22">
        <f>VLOOKUP(A1383,'[1]Прайс-лист'!$A:$G,4,0)</f>
        <v>49049.33</v>
      </c>
      <c r="E1383" s="20"/>
      <c r="F1383" s="10">
        <v>58061.64</v>
      </c>
      <c r="G1383" s="10">
        <f t="shared" si="65"/>
        <v>-0.15521969410440351</v>
      </c>
      <c r="H1383" s="1">
        <f t="shared" si="63"/>
        <v>49049.33</v>
      </c>
      <c r="I1383" s="1">
        <f t="shared" si="64"/>
        <v>58061.64</v>
      </c>
    </row>
    <row r="1384" spans="1:9" ht="14.45" customHeight="1">
      <c r="A1384" s="18">
        <v>15233384</v>
      </c>
      <c r="B1384" s="18"/>
      <c r="C1384" s="19" t="s">
        <v>480</v>
      </c>
      <c r="D1384" s="22">
        <f>VLOOKUP(A1384,'[1]Прайс-лист'!$A:$G,4,0)</f>
        <v>18588.38</v>
      </c>
      <c r="E1384" s="20"/>
      <c r="F1384" s="10">
        <v>22003.8</v>
      </c>
      <c r="G1384" s="10">
        <f t="shared" si="65"/>
        <v>-0.1552195529863023</v>
      </c>
      <c r="H1384" s="1">
        <f t="shared" si="63"/>
        <v>18588.38</v>
      </c>
      <c r="I1384" s="1">
        <f t="shared" si="64"/>
        <v>22003.8</v>
      </c>
    </row>
    <row r="1385" spans="1:9">
      <c r="A1385" s="18">
        <v>15233385</v>
      </c>
      <c r="B1385" s="18"/>
      <c r="C1385" s="19" t="s">
        <v>107</v>
      </c>
      <c r="D1385" s="22">
        <f>VLOOKUP(A1385,'[1]Прайс-лист'!$A:$G,4,0)</f>
        <v>4986.63</v>
      </c>
      <c r="E1385" s="20"/>
      <c r="F1385" s="10">
        <v>5540.7</v>
      </c>
      <c r="G1385" s="10">
        <f t="shared" si="65"/>
        <v>-9.9999999999999978E-2</v>
      </c>
      <c r="H1385" s="1">
        <f t="shared" si="63"/>
        <v>4986.63</v>
      </c>
      <c r="I1385" s="1">
        <f t="shared" si="64"/>
        <v>5540.7</v>
      </c>
    </row>
    <row r="1386" spans="1:9" ht="14.45" customHeight="1">
      <c r="A1386" s="18">
        <v>15234328</v>
      </c>
      <c r="B1386" s="18"/>
      <c r="C1386" s="19" t="s">
        <v>556</v>
      </c>
      <c r="D1386" s="22">
        <f>VLOOKUP(A1386,'[1]Прайс-лист'!$A:$G,4,0)</f>
        <v>1172.8699999999999</v>
      </c>
      <c r="E1386" s="20"/>
      <c r="F1386" s="10">
        <v>1388.37</v>
      </c>
      <c r="G1386" s="10">
        <f t="shared" si="65"/>
        <v>-0.15521798944085508</v>
      </c>
      <c r="H1386" s="1">
        <f t="shared" si="63"/>
        <v>1172.8699999999999</v>
      </c>
      <c r="I1386" s="1">
        <f t="shared" si="64"/>
        <v>1388.37</v>
      </c>
    </row>
    <row r="1387" spans="1:9" ht="14.45" customHeight="1">
      <c r="A1387" s="18">
        <v>15234727</v>
      </c>
      <c r="B1387" s="18"/>
      <c r="C1387" s="19" t="s">
        <v>36</v>
      </c>
      <c r="D1387" s="22">
        <f>VLOOKUP(A1387,'[1]Прайс-лист'!$A:$G,4,0)</f>
        <v>11.99</v>
      </c>
      <c r="E1387" s="20"/>
      <c r="F1387" s="10">
        <v>14.2</v>
      </c>
      <c r="G1387" s="10">
        <f t="shared" si="65"/>
        <v>-0.15563380281690131</v>
      </c>
      <c r="H1387" s="1">
        <f t="shared" si="63"/>
        <v>11.99</v>
      </c>
      <c r="I1387" s="1">
        <f t="shared" si="64"/>
        <v>14.2</v>
      </c>
    </row>
    <row r="1388" spans="1:9" ht="14.45" customHeight="1">
      <c r="A1388" s="18">
        <v>15235606</v>
      </c>
      <c r="B1388" s="18"/>
      <c r="C1388" s="19" t="s">
        <v>557</v>
      </c>
      <c r="D1388" s="22">
        <f>VLOOKUP(A1388,'[1]Прайс-лист'!$A:$G,4,0)</f>
        <v>25.18</v>
      </c>
      <c r="E1388" s="20"/>
      <c r="F1388" s="10">
        <v>29.81</v>
      </c>
      <c r="G1388" s="10">
        <f t="shared" si="65"/>
        <v>-0.1553170077155317</v>
      </c>
      <c r="H1388" s="1">
        <f t="shared" si="63"/>
        <v>25.18</v>
      </c>
      <c r="I1388" s="1">
        <f t="shared" si="64"/>
        <v>29.81</v>
      </c>
    </row>
    <row r="1389" spans="1:9" ht="14.45" customHeight="1">
      <c r="A1389" s="18">
        <v>15235607</v>
      </c>
      <c r="B1389" s="18"/>
      <c r="C1389" s="19" t="s">
        <v>558</v>
      </c>
      <c r="D1389" s="22">
        <f>VLOOKUP(A1389,'[1]Прайс-лист'!$A:$G,4,0)</f>
        <v>14.39</v>
      </c>
      <c r="E1389" s="20"/>
      <c r="F1389" s="10">
        <v>17.04</v>
      </c>
      <c r="G1389" s="10">
        <f t="shared" si="65"/>
        <v>-0.15551643192488251</v>
      </c>
      <c r="H1389" s="1">
        <f t="shared" si="63"/>
        <v>14.39</v>
      </c>
      <c r="I1389" s="1">
        <f t="shared" si="64"/>
        <v>17.04</v>
      </c>
    </row>
    <row r="1390" spans="1:9" ht="14.45" customHeight="1">
      <c r="A1390" s="18">
        <v>15235835</v>
      </c>
      <c r="B1390" s="18"/>
      <c r="C1390" s="19" t="s">
        <v>473</v>
      </c>
      <c r="D1390" s="22">
        <f>VLOOKUP(A1390,'[1]Прайс-лист'!$A:$G,4,0)</f>
        <v>5933.87</v>
      </c>
      <c r="E1390" s="20"/>
      <c r="F1390" s="10">
        <v>6593.19</v>
      </c>
      <c r="G1390" s="10">
        <f t="shared" si="65"/>
        <v>-0.100000151671649</v>
      </c>
      <c r="H1390" s="1">
        <f t="shared" si="63"/>
        <v>5933.87</v>
      </c>
      <c r="I1390" s="1">
        <f t="shared" si="64"/>
        <v>6593.19</v>
      </c>
    </row>
    <row r="1391" spans="1:9" ht="14.45" customHeight="1">
      <c r="A1391" s="18">
        <v>15235836</v>
      </c>
      <c r="B1391" s="18"/>
      <c r="C1391" s="19" t="s">
        <v>107</v>
      </c>
      <c r="D1391" s="22">
        <f>VLOOKUP(A1391,'[1]Прайс-лист'!$A:$G,4,0)</f>
        <v>3251.47</v>
      </c>
      <c r="E1391" s="20"/>
      <c r="F1391" s="10">
        <v>3612.74</v>
      </c>
      <c r="G1391" s="10">
        <f t="shared" si="65"/>
        <v>-9.9998892807121487E-2</v>
      </c>
      <c r="H1391" s="1">
        <f t="shared" si="63"/>
        <v>3251.47</v>
      </c>
      <c r="I1391" s="1">
        <f t="shared" si="64"/>
        <v>3612.74</v>
      </c>
    </row>
    <row r="1392" spans="1:9" ht="14.45" customHeight="1">
      <c r="A1392" s="18">
        <v>15235837</v>
      </c>
      <c r="B1392" s="18"/>
      <c r="C1392" s="19" t="s">
        <v>107</v>
      </c>
      <c r="D1392" s="22">
        <f>VLOOKUP(A1392,'[1]Прайс-лист'!$A:$G,4,0)</f>
        <v>2171.9899999999998</v>
      </c>
      <c r="E1392" s="20"/>
      <c r="F1392" s="10">
        <v>2413.3200000000002</v>
      </c>
      <c r="G1392" s="10">
        <f t="shared" si="65"/>
        <v>-9.9999171266139775E-2</v>
      </c>
      <c r="H1392" s="1">
        <f t="shared" si="63"/>
        <v>2171.9899999999998</v>
      </c>
      <c r="I1392" s="1">
        <f t="shared" si="64"/>
        <v>2413.3200000000002</v>
      </c>
    </row>
    <row r="1393" spans="1:9" ht="14.45" customHeight="1">
      <c r="A1393" s="18">
        <v>15235838</v>
      </c>
      <c r="B1393" s="18"/>
      <c r="C1393" s="19" t="s">
        <v>473</v>
      </c>
      <c r="D1393" s="22">
        <f>VLOOKUP(A1393,'[1]Прайс-лист'!$A:$G,4,0)</f>
        <v>1500.85</v>
      </c>
      <c r="E1393" s="20"/>
      <c r="F1393" s="10">
        <v>1667.61</v>
      </c>
      <c r="G1393" s="10">
        <f t="shared" si="65"/>
        <v>-9.9999400339407907E-2</v>
      </c>
      <c r="H1393" s="1">
        <f t="shared" si="63"/>
        <v>1500.85</v>
      </c>
      <c r="I1393" s="1">
        <f t="shared" si="64"/>
        <v>1667.61</v>
      </c>
    </row>
    <row r="1394" spans="1:9" ht="14.45" customHeight="1">
      <c r="A1394" s="18">
        <v>15236015</v>
      </c>
      <c r="B1394" s="18"/>
      <c r="C1394" s="19" t="s">
        <v>559</v>
      </c>
      <c r="D1394" s="22">
        <f>VLOOKUP(A1394,'[1]Прайс-лист'!$A:$G,4,0)</f>
        <v>41733.9</v>
      </c>
      <c r="E1394" s="20" t="s">
        <v>2956</v>
      </c>
      <c r="F1394" s="10">
        <v>49402.080000000002</v>
      </c>
      <c r="G1394" s="10">
        <f t="shared" si="65"/>
        <v>-0.15521978021978022</v>
      </c>
      <c r="H1394" s="1">
        <f t="shared" si="63"/>
        <v>41733.9</v>
      </c>
      <c r="I1394" s="1">
        <f t="shared" si="64"/>
        <v>49402.080000000002</v>
      </c>
    </row>
    <row r="1395" spans="1:9" ht="14.45" customHeight="1">
      <c r="A1395" s="18">
        <v>15236114</v>
      </c>
      <c r="B1395" s="18"/>
      <c r="C1395" s="19" t="s">
        <v>560</v>
      </c>
      <c r="D1395" s="22">
        <f>VLOOKUP(A1395,'[1]Прайс-лист'!$A:$G,4,0)</f>
        <v>26.38</v>
      </c>
      <c r="E1395" s="20"/>
      <c r="F1395" s="10">
        <v>31.23</v>
      </c>
      <c r="G1395" s="10">
        <f t="shared" si="65"/>
        <v>-0.15529939161063089</v>
      </c>
      <c r="H1395" s="1">
        <f t="shared" si="63"/>
        <v>26.38</v>
      </c>
      <c r="I1395" s="1">
        <f t="shared" si="64"/>
        <v>31.23</v>
      </c>
    </row>
    <row r="1396" spans="1:9" ht="14.45" customHeight="1">
      <c r="A1396" s="18">
        <v>15236116</v>
      </c>
      <c r="B1396" s="18"/>
      <c r="C1396" s="19" t="s">
        <v>397</v>
      </c>
      <c r="D1396" s="22">
        <f>VLOOKUP(A1396,'[1]Прайс-лист'!$A:$G,4,0)</f>
        <v>33.58</v>
      </c>
      <c r="E1396" s="20"/>
      <c r="F1396" s="10">
        <v>39.75</v>
      </c>
      <c r="G1396" s="10">
        <f t="shared" si="65"/>
        <v>-0.15522012578616351</v>
      </c>
      <c r="H1396" s="1">
        <f t="shared" si="63"/>
        <v>33.58</v>
      </c>
      <c r="I1396" s="1">
        <f t="shared" si="64"/>
        <v>39.75</v>
      </c>
    </row>
    <row r="1397" spans="1:9" ht="14.45" customHeight="1">
      <c r="A1397" s="18">
        <v>15236152</v>
      </c>
      <c r="B1397" s="18"/>
      <c r="C1397" s="19" t="s">
        <v>561</v>
      </c>
      <c r="D1397" s="22">
        <f>VLOOKUP(A1397,'[1]Прайс-лист'!$A:$G,4,0)</f>
        <v>1561.42</v>
      </c>
      <c r="E1397" s="20"/>
      <c r="F1397" s="10">
        <v>1848.32</v>
      </c>
      <c r="G1397" s="10">
        <f t="shared" si="65"/>
        <v>-0.15522203947368418</v>
      </c>
      <c r="H1397" s="1">
        <f t="shared" si="63"/>
        <v>1561.42</v>
      </c>
      <c r="I1397" s="1">
        <f t="shared" si="64"/>
        <v>1848.32</v>
      </c>
    </row>
    <row r="1398" spans="1:9" ht="14.45" customHeight="1">
      <c r="A1398" s="18">
        <v>15236504</v>
      </c>
      <c r="B1398" s="18"/>
      <c r="C1398" s="19" t="s">
        <v>402</v>
      </c>
      <c r="D1398" s="22">
        <f>VLOOKUP(A1398,'[1]Прайс-лист'!$A:$G,4,0)</f>
        <v>297.41000000000003</v>
      </c>
      <c r="E1398" s="20" t="s">
        <v>2952</v>
      </c>
      <c r="F1398" s="10">
        <v>352.06</v>
      </c>
      <c r="G1398" s="10">
        <f t="shared" si="65"/>
        <v>-0.15522922229165481</v>
      </c>
      <c r="H1398" s="1">
        <f t="shared" si="63"/>
        <v>297.41000000000003</v>
      </c>
      <c r="I1398" s="1">
        <f t="shared" si="64"/>
        <v>352.06</v>
      </c>
    </row>
    <row r="1399" spans="1:9" ht="14.45" customHeight="1">
      <c r="A1399" s="18">
        <v>15236505</v>
      </c>
      <c r="B1399" s="18"/>
      <c r="C1399" s="19" t="s">
        <v>402</v>
      </c>
      <c r="D1399" s="22">
        <f>VLOOKUP(A1399,'[1]Прайс-лист'!$A:$G,4,0)</f>
        <v>2844.62</v>
      </c>
      <c r="E1399" s="20"/>
      <c r="F1399" s="10">
        <v>3367.29</v>
      </c>
      <c r="G1399" s="10">
        <f t="shared" si="65"/>
        <v>-0.15521977614045723</v>
      </c>
      <c r="H1399" s="1">
        <f t="shared" si="63"/>
        <v>2844.62</v>
      </c>
      <c r="I1399" s="1">
        <f t="shared" si="64"/>
        <v>3367.29</v>
      </c>
    </row>
    <row r="1400" spans="1:9" ht="14.45" customHeight="1">
      <c r="A1400" s="18">
        <v>15236511</v>
      </c>
      <c r="B1400" s="18"/>
      <c r="C1400" s="19" t="s">
        <v>402</v>
      </c>
      <c r="D1400" s="22">
        <f>VLOOKUP(A1400,'[1]Прайс-лист'!$A:$G,4,0)</f>
        <v>2338.54</v>
      </c>
      <c r="E1400" s="20"/>
      <c r="F1400" s="10">
        <v>2768.22</v>
      </c>
      <c r="G1400" s="10">
        <f t="shared" si="65"/>
        <v>-0.15521887711236815</v>
      </c>
      <c r="H1400" s="1">
        <f t="shared" si="63"/>
        <v>2338.54</v>
      </c>
      <c r="I1400" s="1">
        <f t="shared" si="64"/>
        <v>2768.22</v>
      </c>
    </row>
    <row r="1401" spans="1:9" ht="14.45" customHeight="1">
      <c r="A1401" s="18">
        <v>15236595</v>
      </c>
      <c r="B1401" s="18"/>
      <c r="C1401" s="19" t="s">
        <v>537</v>
      </c>
      <c r="D1401" s="22">
        <f>VLOOKUP(A1401,'[1]Прайс-лист'!$A:$G,4,0)</f>
        <v>1443.9</v>
      </c>
      <c r="E1401" s="20" t="s">
        <v>2952</v>
      </c>
      <c r="F1401" s="10">
        <v>1709.2</v>
      </c>
      <c r="G1401" s="10">
        <f t="shared" si="65"/>
        <v>-0.15521881582026675</v>
      </c>
      <c r="H1401" s="1">
        <f t="shared" si="63"/>
        <v>1443.9</v>
      </c>
      <c r="I1401" s="1">
        <f t="shared" si="64"/>
        <v>1709.2</v>
      </c>
    </row>
    <row r="1402" spans="1:9" ht="14.45" customHeight="1">
      <c r="A1402" s="18">
        <v>15236596</v>
      </c>
      <c r="B1402" s="18"/>
      <c r="C1402" s="19" t="s">
        <v>330</v>
      </c>
      <c r="D1402" s="22">
        <f>VLOOKUP(A1402,'[1]Прайс-лист'!$A:$G,4,0)</f>
        <v>260.24</v>
      </c>
      <c r="E1402" s="20"/>
      <c r="F1402" s="10">
        <v>308.05</v>
      </c>
      <c r="G1402" s="10">
        <f t="shared" si="65"/>
        <v>-0.15520207758480764</v>
      </c>
      <c r="H1402" s="1">
        <f t="shared" si="63"/>
        <v>260.24</v>
      </c>
      <c r="I1402" s="1">
        <f t="shared" si="64"/>
        <v>308.05</v>
      </c>
    </row>
    <row r="1403" spans="1:9" ht="14.45" customHeight="1">
      <c r="A1403" s="18">
        <v>15237161</v>
      </c>
      <c r="B1403" s="18"/>
      <c r="C1403" s="19" t="s">
        <v>562</v>
      </c>
      <c r="D1403" s="22">
        <f>VLOOKUP(A1403,'[1]Прайс-лист'!$A:$G,4,0)</f>
        <v>406.23</v>
      </c>
      <c r="E1403" s="20" t="s">
        <v>2958</v>
      </c>
      <c r="F1403" s="10">
        <v>527.11</v>
      </c>
      <c r="G1403" s="10">
        <f t="shared" si="65"/>
        <v>-0.22932594714575705</v>
      </c>
      <c r="H1403" s="1">
        <f t="shared" si="63"/>
        <v>406.23</v>
      </c>
      <c r="I1403" s="1">
        <f t="shared" si="64"/>
        <v>527.11</v>
      </c>
    </row>
    <row r="1404" spans="1:9" ht="14.45" customHeight="1">
      <c r="A1404" s="18">
        <v>15237514</v>
      </c>
      <c r="B1404" s="18"/>
      <c r="C1404" s="19" t="s">
        <v>563</v>
      </c>
      <c r="D1404" s="22">
        <f>VLOOKUP(A1404,'[1]Прайс-лист'!$A:$G,4,0)</f>
        <v>231.46</v>
      </c>
      <c r="E1404" s="20" t="s">
        <v>2961</v>
      </c>
      <c r="F1404" s="10">
        <v>273.98</v>
      </c>
      <c r="G1404" s="10">
        <f t="shared" si="65"/>
        <v>-0.15519380976713626</v>
      </c>
      <c r="H1404" s="1">
        <f t="shared" si="63"/>
        <v>231.46</v>
      </c>
      <c r="I1404" s="1">
        <f t="shared" si="64"/>
        <v>273.98</v>
      </c>
    </row>
    <row r="1405" spans="1:9" ht="14.45" customHeight="1">
      <c r="A1405" s="18">
        <v>15237515</v>
      </c>
      <c r="B1405" s="18"/>
      <c r="C1405" s="19" t="s">
        <v>564</v>
      </c>
      <c r="D1405" s="22">
        <f>VLOOKUP(A1405,'[1]Прайс-лист'!$A:$G,4,0)</f>
        <v>165.5</v>
      </c>
      <c r="E1405" s="20" t="s">
        <v>2961</v>
      </c>
      <c r="F1405" s="10">
        <v>195.9</v>
      </c>
      <c r="G1405" s="10">
        <f t="shared" si="65"/>
        <v>-0.15518121490556414</v>
      </c>
      <c r="H1405" s="1">
        <f t="shared" si="63"/>
        <v>165.5</v>
      </c>
      <c r="I1405" s="1">
        <f t="shared" si="64"/>
        <v>195.9</v>
      </c>
    </row>
    <row r="1406" spans="1:9" ht="14.45" customHeight="1">
      <c r="A1406" s="18">
        <v>15238007</v>
      </c>
      <c r="B1406" s="18"/>
      <c r="C1406" s="19" t="s">
        <v>565</v>
      </c>
      <c r="D1406" s="22">
        <f>VLOOKUP(A1406,'[1]Прайс-лист'!$A:$G,4,0)</f>
        <v>10.79</v>
      </c>
      <c r="E1406" s="20"/>
      <c r="F1406" s="10">
        <v>12.78</v>
      </c>
      <c r="G1406" s="10">
        <f t="shared" si="65"/>
        <v>-0.15571205007824729</v>
      </c>
      <c r="H1406" s="1">
        <f t="shared" si="63"/>
        <v>10.79</v>
      </c>
      <c r="I1406" s="1">
        <f t="shared" si="64"/>
        <v>12.78</v>
      </c>
    </row>
    <row r="1407" spans="1:9" ht="14.45" customHeight="1">
      <c r="A1407" s="18">
        <v>15238020</v>
      </c>
      <c r="B1407" s="18"/>
      <c r="C1407" s="19" t="s">
        <v>566</v>
      </c>
      <c r="D1407" s="22">
        <f>VLOOKUP(A1407,'[1]Прайс-лист'!$A:$G,4,0)</f>
        <v>404.15</v>
      </c>
      <c r="E1407" s="20"/>
      <c r="F1407" s="10">
        <v>478.41</v>
      </c>
      <c r="G1407" s="10">
        <f t="shared" si="65"/>
        <v>-0.15522250789072145</v>
      </c>
      <c r="H1407" s="1">
        <f t="shared" si="63"/>
        <v>404.15</v>
      </c>
      <c r="I1407" s="1">
        <f t="shared" si="64"/>
        <v>478.41</v>
      </c>
    </row>
    <row r="1408" spans="1:9" ht="14.45" customHeight="1">
      <c r="A1408" s="18">
        <v>15238144</v>
      </c>
      <c r="B1408" s="18"/>
      <c r="C1408" s="19" t="s">
        <v>567</v>
      </c>
      <c r="D1408" s="22">
        <f>VLOOKUP(A1408,'[1]Прайс-лист'!$A:$G,4,0)</f>
        <v>1383.93</v>
      </c>
      <c r="E1408" s="20"/>
      <c r="F1408" s="10">
        <v>1638.22</v>
      </c>
      <c r="G1408" s="10">
        <f t="shared" si="65"/>
        <v>-0.15522335217492156</v>
      </c>
      <c r="H1408" s="1">
        <f t="shared" si="63"/>
        <v>1383.93</v>
      </c>
      <c r="I1408" s="1">
        <f t="shared" si="64"/>
        <v>1638.22</v>
      </c>
    </row>
    <row r="1409" spans="1:9" ht="14.45" customHeight="1">
      <c r="A1409" s="18">
        <v>15238322</v>
      </c>
      <c r="B1409" s="18"/>
      <c r="C1409" s="19" t="s">
        <v>304</v>
      </c>
      <c r="D1409" s="22">
        <f>VLOOKUP(A1409,'[1]Прайс-лист'!$A:$G,4,0)</f>
        <v>74.55</v>
      </c>
      <c r="E1409" s="20"/>
      <c r="F1409" s="10">
        <v>251.27</v>
      </c>
      <c r="G1409" s="10">
        <f t="shared" si="65"/>
        <v>-0.70330719942691133</v>
      </c>
      <c r="H1409" s="1">
        <f t="shared" si="63"/>
        <v>74.55</v>
      </c>
      <c r="I1409" s="1">
        <f t="shared" si="64"/>
        <v>251.27</v>
      </c>
    </row>
    <row r="1410" spans="1:9" ht="14.45" customHeight="1">
      <c r="A1410" s="18">
        <v>15238323</v>
      </c>
      <c r="B1410" s="18"/>
      <c r="C1410" s="19" t="s">
        <v>304</v>
      </c>
      <c r="D1410" s="22">
        <f>VLOOKUP(A1410,'[1]Прайс-лист'!$A:$G,4,0)</f>
        <v>173.11</v>
      </c>
      <c r="E1410" s="20"/>
      <c r="F1410" s="10">
        <v>590.54999999999995</v>
      </c>
      <c r="G1410" s="10">
        <f t="shared" si="65"/>
        <v>-0.70686648039962741</v>
      </c>
      <c r="H1410" s="1">
        <f t="shared" si="63"/>
        <v>173.11</v>
      </c>
      <c r="I1410" s="1">
        <f t="shared" si="64"/>
        <v>590.54999999999995</v>
      </c>
    </row>
    <row r="1411" spans="1:9" ht="14.45" customHeight="1">
      <c r="A1411" s="18">
        <v>15238327</v>
      </c>
      <c r="B1411" s="18"/>
      <c r="C1411" s="19" t="s">
        <v>62</v>
      </c>
      <c r="D1411" s="22">
        <f>VLOOKUP(A1411,'[1]Прайс-лист'!$A:$G,4,0)</f>
        <v>1469.57</v>
      </c>
      <c r="E1411" s="20"/>
      <c r="F1411" s="10">
        <v>2778.16</v>
      </c>
      <c r="G1411" s="10">
        <f t="shared" si="65"/>
        <v>-0.47102758660408328</v>
      </c>
      <c r="H1411" s="1">
        <f t="shared" si="63"/>
        <v>1469.57</v>
      </c>
      <c r="I1411" s="1">
        <f t="shared" si="64"/>
        <v>2778.16</v>
      </c>
    </row>
    <row r="1412" spans="1:9" ht="14.45" customHeight="1">
      <c r="A1412" s="18">
        <v>15244195</v>
      </c>
      <c r="B1412" s="18"/>
      <c r="C1412" s="19" t="s">
        <v>330</v>
      </c>
      <c r="D1412" s="22">
        <f>VLOOKUP(A1412,'[1]Прайс-лист'!$A:$G,4,0)</f>
        <v>19.190000000000001</v>
      </c>
      <c r="E1412" s="20"/>
      <c r="F1412" s="10">
        <v>22.71</v>
      </c>
      <c r="G1412" s="10">
        <f t="shared" si="65"/>
        <v>-0.15499779832672833</v>
      </c>
      <c r="H1412" s="1">
        <f t="shared" si="63"/>
        <v>19.190000000000001</v>
      </c>
      <c r="I1412" s="1">
        <f t="shared" si="64"/>
        <v>22.71</v>
      </c>
    </row>
    <row r="1413" spans="1:9" ht="14.45" customHeight="1">
      <c r="A1413" s="18">
        <v>15244531</v>
      </c>
      <c r="B1413" s="18"/>
      <c r="C1413" s="19" t="s">
        <v>68</v>
      </c>
      <c r="D1413" s="22">
        <f>VLOOKUP(A1413,'[1]Прайс-лист'!$A:$G,4,0)</f>
        <v>268.63</v>
      </c>
      <c r="E1413" s="20" t="s">
        <v>2967</v>
      </c>
      <c r="F1413" s="10">
        <v>317.99</v>
      </c>
      <c r="G1413" s="10">
        <f t="shared" si="65"/>
        <v>-0.1552250070756942</v>
      </c>
      <c r="H1413" s="1">
        <f t="shared" si="63"/>
        <v>268.63</v>
      </c>
      <c r="I1413" s="1">
        <f t="shared" si="64"/>
        <v>317.99</v>
      </c>
    </row>
    <row r="1414" spans="1:9" ht="14.45" customHeight="1">
      <c r="A1414" s="18">
        <v>15244763</v>
      </c>
      <c r="B1414" s="18"/>
      <c r="C1414" s="19" t="s">
        <v>568</v>
      </c>
      <c r="D1414" s="22">
        <f>VLOOKUP(A1414,'[1]Прайс-лист'!$A:$G,4,0)</f>
        <v>1969.17</v>
      </c>
      <c r="E1414" s="20"/>
      <c r="F1414" s="10">
        <v>2330.98</v>
      </c>
      <c r="G1414" s="10">
        <f t="shared" si="65"/>
        <v>-0.15521797698821949</v>
      </c>
      <c r="H1414" s="1">
        <f t="shared" si="63"/>
        <v>1969.17</v>
      </c>
      <c r="I1414" s="1">
        <f t="shared" si="64"/>
        <v>2330.98</v>
      </c>
    </row>
    <row r="1415" spans="1:9" ht="14.45" customHeight="1">
      <c r="A1415" s="18">
        <v>15244830</v>
      </c>
      <c r="B1415" s="18"/>
      <c r="C1415" s="19" t="s">
        <v>45</v>
      </c>
      <c r="D1415" s="22">
        <f>VLOOKUP(A1415,'[1]Прайс-лист'!$A:$G,4,0)</f>
        <v>358.58</v>
      </c>
      <c r="E1415" s="20" t="s">
        <v>2960</v>
      </c>
      <c r="F1415" s="10">
        <v>424.46</v>
      </c>
      <c r="G1415" s="10">
        <f t="shared" si="65"/>
        <v>-0.15520897139895395</v>
      </c>
      <c r="H1415" s="1">
        <f t="shared" si="63"/>
        <v>358.58</v>
      </c>
      <c r="I1415" s="1">
        <f t="shared" si="64"/>
        <v>424.46</v>
      </c>
    </row>
    <row r="1416" spans="1:9" ht="14.45" customHeight="1">
      <c r="A1416" s="18">
        <v>15244862</v>
      </c>
      <c r="B1416" s="18"/>
      <c r="C1416" s="19" t="s">
        <v>43</v>
      </c>
      <c r="D1416" s="22">
        <f>VLOOKUP(A1416,'[1]Прайс-лист'!$A:$G,4,0)</f>
        <v>827.48</v>
      </c>
      <c r="E1416" s="20"/>
      <c r="F1416" s="10">
        <v>979.52</v>
      </c>
      <c r="G1416" s="10">
        <f t="shared" si="65"/>
        <v>-0.15521888271806594</v>
      </c>
      <c r="H1416" s="1">
        <f t="shared" si="63"/>
        <v>827.48</v>
      </c>
      <c r="I1416" s="1">
        <f t="shared" si="64"/>
        <v>979.52</v>
      </c>
    </row>
    <row r="1417" spans="1:9" ht="14.45" customHeight="1">
      <c r="A1417" s="18">
        <v>15245008</v>
      </c>
      <c r="B1417" s="18"/>
      <c r="C1417" s="19" t="s">
        <v>569</v>
      </c>
      <c r="D1417" s="22">
        <f>VLOOKUP(A1417,'[1]Прайс-лист'!$A:$G,4,0)</f>
        <v>64.760000000000005</v>
      </c>
      <c r="E1417" s="20"/>
      <c r="F1417" s="10">
        <v>76.66</v>
      </c>
      <c r="G1417" s="10">
        <f t="shared" si="65"/>
        <v>-0.15523088964257747</v>
      </c>
      <c r="H1417" s="1">
        <f t="shared" si="63"/>
        <v>64.760000000000005</v>
      </c>
      <c r="I1417" s="1">
        <f t="shared" si="64"/>
        <v>76.66</v>
      </c>
    </row>
    <row r="1418" spans="1:9" ht="14.45" customHeight="1">
      <c r="A1418" s="18">
        <v>15245036</v>
      </c>
      <c r="B1418" s="18"/>
      <c r="C1418" s="19" t="s">
        <v>570</v>
      </c>
      <c r="D1418" s="22">
        <f>VLOOKUP(A1418,'[1]Прайс-лист'!$A:$G,4,0)</f>
        <v>8.99</v>
      </c>
      <c r="E1418" s="20"/>
      <c r="F1418" s="10">
        <v>10.65</v>
      </c>
      <c r="G1418" s="10">
        <f t="shared" si="65"/>
        <v>-0.15586854460093902</v>
      </c>
      <c r="H1418" s="1">
        <f t="shared" si="63"/>
        <v>8.99</v>
      </c>
      <c r="I1418" s="1">
        <f t="shared" si="64"/>
        <v>10.65</v>
      </c>
    </row>
    <row r="1419" spans="1:9" ht="14.45" customHeight="1">
      <c r="A1419" s="18">
        <v>15245133</v>
      </c>
      <c r="B1419" s="18"/>
      <c r="C1419" s="19" t="s">
        <v>412</v>
      </c>
      <c r="D1419" s="22">
        <f>VLOOKUP(A1419,'[1]Прайс-лист'!$A:$G,4,0)</f>
        <v>2031.89</v>
      </c>
      <c r="E1419" s="20"/>
      <c r="F1419" s="10">
        <v>2257.66</v>
      </c>
      <c r="G1419" s="10">
        <f t="shared" si="65"/>
        <v>-0.10000177174596692</v>
      </c>
      <c r="H1419" s="1">
        <f t="shared" si="63"/>
        <v>2031.89</v>
      </c>
      <c r="I1419" s="1">
        <f t="shared" si="64"/>
        <v>2257.66</v>
      </c>
    </row>
    <row r="1420" spans="1:9" ht="14.45" customHeight="1">
      <c r="A1420" s="18">
        <v>15245134</v>
      </c>
      <c r="B1420" s="18"/>
      <c r="C1420" s="19" t="s">
        <v>412</v>
      </c>
      <c r="D1420" s="22">
        <f>VLOOKUP(A1420,'[1]Прайс-лист'!$A:$G,4,0)</f>
        <v>1644.19</v>
      </c>
      <c r="E1420" s="20"/>
      <c r="F1420" s="10">
        <v>1826.88</v>
      </c>
      <c r="G1420" s="10">
        <f t="shared" si="65"/>
        <v>-0.10000109476265551</v>
      </c>
      <c r="H1420" s="1">
        <f t="shared" si="63"/>
        <v>1644.19</v>
      </c>
      <c r="I1420" s="1">
        <f t="shared" si="64"/>
        <v>1826.88</v>
      </c>
    </row>
    <row r="1421" spans="1:9" ht="14.45" customHeight="1">
      <c r="A1421" s="18">
        <v>15245135</v>
      </c>
      <c r="B1421" s="18"/>
      <c r="C1421" s="19" t="s">
        <v>412</v>
      </c>
      <c r="D1421" s="22">
        <f>VLOOKUP(A1421,'[1]Прайс-лист'!$A:$G,4,0)</f>
        <v>1694.54</v>
      </c>
      <c r="E1421" s="20"/>
      <c r="F1421" s="10">
        <v>2486.9299999999998</v>
      </c>
      <c r="G1421" s="10">
        <f t="shared" si="65"/>
        <v>-0.31862175453269692</v>
      </c>
      <c r="H1421" s="1">
        <f t="shared" si="63"/>
        <v>1694.54</v>
      </c>
      <c r="I1421" s="1">
        <f t="shared" si="64"/>
        <v>2486.9299999999998</v>
      </c>
    </row>
    <row r="1422" spans="1:9" ht="14.45" customHeight="1">
      <c r="A1422" s="18">
        <v>15245136</v>
      </c>
      <c r="B1422" s="18"/>
      <c r="C1422" s="19" t="s">
        <v>412</v>
      </c>
      <c r="D1422" s="22">
        <f>VLOOKUP(A1422,'[1]Прайс-лист'!$A:$G,4,0)</f>
        <v>1719.14</v>
      </c>
      <c r="E1422" s="20"/>
      <c r="F1422" s="10">
        <v>1910.15</v>
      </c>
      <c r="G1422" s="10">
        <f t="shared" si="65"/>
        <v>-9.9997382404523161E-2</v>
      </c>
      <c r="H1422" s="1">
        <f t="shared" si="63"/>
        <v>1719.14</v>
      </c>
      <c r="I1422" s="1">
        <f t="shared" si="64"/>
        <v>1910.15</v>
      </c>
    </row>
    <row r="1423" spans="1:9" ht="14.45" customHeight="1">
      <c r="A1423" s="18">
        <v>15245290</v>
      </c>
      <c r="B1423" s="18"/>
      <c r="C1423" s="19" t="s">
        <v>36</v>
      </c>
      <c r="D1423" s="22">
        <f>VLOOKUP(A1423,'[1]Прайс-лист'!$A:$G,4,0)</f>
        <v>164.3</v>
      </c>
      <c r="E1423" s="20"/>
      <c r="F1423" s="10">
        <v>194.49</v>
      </c>
      <c r="G1423" s="10">
        <f t="shared" si="65"/>
        <v>-0.1552264897938197</v>
      </c>
      <c r="H1423" s="1">
        <f t="shared" ref="H1423:H1486" si="66">IF(AND(D1423&gt;0,F1423&gt;0),D1423,0)</f>
        <v>164.3</v>
      </c>
      <c r="I1423" s="1">
        <f t="shared" ref="I1423:I1486" si="67">IF(AND(D1423&gt;0,F1423&gt;0),F1423,0)</f>
        <v>194.49</v>
      </c>
    </row>
    <row r="1424" spans="1:9" ht="14.45" customHeight="1">
      <c r="A1424" s="18">
        <v>15245369</v>
      </c>
      <c r="B1424" s="18"/>
      <c r="C1424" s="19" t="s">
        <v>571</v>
      </c>
      <c r="D1424" s="22">
        <f>VLOOKUP(A1424,'[1]Прайс-лист'!$A:$G,4,0)</f>
        <v>1444.08</v>
      </c>
      <c r="E1424" s="20"/>
      <c r="F1424" s="10">
        <v>1703.48</v>
      </c>
      <c r="G1424" s="10">
        <f t="shared" si="65"/>
        <v>-0.15227651630779349</v>
      </c>
      <c r="H1424" s="1">
        <f t="shared" si="66"/>
        <v>1444.08</v>
      </c>
      <c r="I1424" s="1">
        <f t="shared" si="67"/>
        <v>1703.48</v>
      </c>
    </row>
    <row r="1425" spans="1:9" ht="14.45" customHeight="1">
      <c r="A1425" s="18">
        <v>15245374</v>
      </c>
      <c r="B1425" s="18"/>
      <c r="C1425" s="19" t="s">
        <v>402</v>
      </c>
      <c r="D1425" s="22">
        <f>VLOOKUP(A1425,'[1]Прайс-лист'!$A:$G,4,0)</f>
        <v>2454.86</v>
      </c>
      <c r="E1425" s="20"/>
      <c r="F1425" s="10">
        <v>2905.92</v>
      </c>
      <c r="G1425" s="10">
        <f t="shared" si="65"/>
        <v>-0.15522106596189844</v>
      </c>
      <c r="H1425" s="1">
        <f t="shared" si="66"/>
        <v>2454.86</v>
      </c>
      <c r="I1425" s="1">
        <f t="shared" si="67"/>
        <v>2905.92</v>
      </c>
    </row>
    <row r="1426" spans="1:9" ht="14.45" customHeight="1">
      <c r="A1426" s="18">
        <v>15245464</v>
      </c>
      <c r="B1426" s="18"/>
      <c r="C1426" s="19" t="s">
        <v>572</v>
      </c>
      <c r="D1426" s="22">
        <f>VLOOKUP(A1426,'[1]Прайс-лист'!$A:$G,4,0)</f>
        <v>3.6</v>
      </c>
      <c r="E1426" s="20" t="s">
        <v>2967</v>
      </c>
      <c r="F1426" s="10">
        <v>4.26</v>
      </c>
      <c r="G1426" s="10">
        <f t="shared" si="65"/>
        <v>-0.15492957746478864</v>
      </c>
      <c r="H1426" s="1">
        <f t="shared" si="66"/>
        <v>3.6</v>
      </c>
      <c r="I1426" s="1">
        <f t="shared" si="67"/>
        <v>4.26</v>
      </c>
    </row>
    <row r="1427" spans="1:9" ht="14.45" customHeight="1">
      <c r="A1427" s="18">
        <v>15245476</v>
      </c>
      <c r="B1427" s="18"/>
      <c r="C1427" s="19" t="s">
        <v>573</v>
      </c>
      <c r="D1427" s="22">
        <f>VLOOKUP(A1427,'[1]Прайс-лист'!$A:$G,4,0)</f>
        <v>100.74</v>
      </c>
      <c r="E1427" s="20"/>
      <c r="F1427" s="10">
        <v>136.28</v>
      </c>
      <c r="G1427" s="10">
        <f t="shared" si="65"/>
        <v>-0.26078661579101858</v>
      </c>
      <c r="H1427" s="1">
        <f t="shared" si="66"/>
        <v>100.74</v>
      </c>
      <c r="I1427" s="1">
        <f t="shared" si="67"/>
        <v>136.28</v>
      </c>
    </row>
    <row r="1428" spans="1:9" ht="14.45" customHeight="1">
      <c r="A1428" s="18">
        <v>15246055</v>
      </c>
      <c r="B1428" s="18"/>
      <c r="C1428" s="19" t="s">
        <v>574</v>
      </c>
      <c r="D1428" s="22">
        <f>VLOOKUP(A1428,'[1]Прайс-лист'!$A:$G,4,0)</f>
        <v>1002.57</v>
      </c>
      <c r="E1428" s="20"/>
      <c r="F1428" s="10">
        <v>1186.79</v>
      </c>
      <c r="G1428" s="10">
        <f t="shared" ref="G1428:G1491" si="68">IF(F1428=0,"q",D1428/F1428-1)</f>
        <v>-0.15522544005257877</v>
      </c>
      <c r="H1428" s="1">
        <f t="shared" si="66"/>
        <v>1002.57</v>
      </c>
      <c r="I1428" s="1">
        <f t="shared" si="67"/>
        <v>1186.79</v>
      </c>
    </row>
    <row r="1429" spans="1:9" ht="14.45" customHeight="1">
      <c r="A1429" s="18">
        <v>15246062</v>
      </c>
      <c r="B1429" s="18"/>
      <c r="C1429" s="19" t="s">
        <v>36</v>
      </c>
      <c r="D1429" s="22">
        <f>VLOOKUP(A1429,'[1]Прайс-лист'!$A:$G,4,0)</f>
        <v>184.49</v>
      </c>
      <c r="E1429" s="20"/>
      <c r="F1429" s="10">
        <v>1347.2</v>
      </c>
      <c r="G1429" s="10">
        <f t="shared" si="68"/>
        <v>-0.86305671021377672</v>
      </c>
      <c r="H1429" s="1">
        <f t="shared" si="66"/>
        <v>184.49</v>
      </c>
      <c r="I1429" s="1">
        <f t="shared" si="67"/>
        <v>1347.2</v>
      </c>
    </row>
    <row r="1430" spans="1:9" ht="14.45" customHeight="1">
      <c r="A1430" s="18">
        <v>15246949</v>
      </c>
      <c r="B1430" s="18"/>
      <c r="C1430" s="19" t="s">
        <v>321</v>
      </c>
      <c r="D1430" s="22">
        <f>VLOOKUP(A1430,'[1]Прайс-лист'!$A:$G,4,0)</f>
        <v>128.97999999999999</v>
      </c>
      <c r="E1430" s="20" t="s">
        <v>2951</v>
      </c>
      <c r="F1430" s="10">
        <v>539.45000000000005</v>
      </c>
      <c r="G1430" s="10">
        <f t="shared" si="68"/>
        <v>-0.76090462508110113</v>
      </c>
      <c r="H1430" s="1">
        <f t="shared" si="66"/>
        <v>128.97999999999999</v>
      </c>
      <c r="I1430" s="1">
        <f t="shared" si="67"/>
        <v>539.45000000000005</v>
      </c>
    </row>
    <row r="1431" spans="1:9" ht="14.45" customHeight="1">
      <c r="A1431" s="18">
        <v>15247021</v>
      </c>
      <c r="B1431" s="18"/>
      <c r="C1431" s="19" t="s">
        <v>575</v>
      </c>
      <c r="D1431" s="22">
        <f>VLOOKUP(A1431,'[1]Прайс-лист'!$A:$G,4,0)</f>
        <v>14.39</v>
      </c>
      <c r="E1431" s="20" t="s">
        <v>2952</v>
      </c>
      <c r="F1431" s="10">
        <v>17.04</v>
      </c>
      <c r="G1431" s="10">
        <f t="shared" si="68"/>
        <v>-0.15551643192488251</v>
      </c>
      <c r="H1431" s="1">
        <f t="shared" si="66"/>
        <v>14.39</v>
      </c>
      <c r="I1431" s="1">
        <f t="shared" si="67"/>
        <v>17.04</v>
      </c>
    </row>
    <row r="1432" spans="1:9" ht="14.45" customHeight="1">
      <c r="A1432" s="18">
        <v>15247046</v>
      </c>
      <c r="B1432" s="18"/>
      <c r="C1432" s="19" t="s">
        <v>576</v>
      </c>
      <c r="D1432" s="22">
        <f>VLOOKUP(A1432,'[1]Прайс-лист'!$A:$G,4,0)</f>
        <v>9394.92</v>
      </c>
      <c r="E1432" s="20" t="s">
        <v>2961</v>
      </c>
      <c r="F1432" s="10">
        <v>11121.15</v>
      </c>
      <c r="G1432" s="10">
        <f t="shared" si="68"/>
        <v>-0.15522045831591158</v>
      </c>
      <c r="H1432" s="1">
        <f t="shared" si="66"/>
        <v>9394.92</v>
      </c>
      <c r="I1432" s="1">
        <f t="shared" si="67"/>
        <v>11121.15</v>
      </c>
    </row>
    <row r="1433" spans="1:9" ht="14.45" customHeight="1">
      <c r="A1433" s="18">
        <v>15247047</v>
      </c>
      <c r="B1433" s="18"/>
      <c r="C1433" s="19" t="s">
        <v>577</v>
      </c>
      <c r="D1433" s="22">
        <f>VLOOKUP(A1433,'[1]Прайс-лист'!$A:$G,4,0)</f>
        <v>27606.74</v>
      </c>
      <c r="E1433" s="20" t="s">
        <v>2961</v>
      </c>
      <c r="F1433" s="10">
        <v>32679.19</v>
      </c>
      <c r="G1433" s="10">
        <f t="shared" si="68"/>
        <v>-0.15521957551579457</v>
      </c>
      <c r="H1433" s="1">
        <f t="shared" si="66"/>
        <v>27606.74</v>
      </c>
      <c r="I1433" s="1">
        <f t="shared" si="67"/>
        <v>32679.19</v>
      </c>
    </row>
    <row r="1434" spans="1:9" ht="14.45" customHeight="1">
      <c r="A1434" s="18">
        <v>15247216</v>
      </c>
      <c r="B1434" s="18"/>
      <c r="C1434" s="19" t="s">
        <v>333</v>
      </c>
      <c r="D1434" s="22">
        <f>VLOOKUP(A1434,'[1]Прайс-лист'!$A:$G,4,0)</f>
        <v>15812.11</v>
      </c>
      <c r="E1434" s="20" t="s">
        <v>2961</v>
      </c>
      <c r="F1434" s="10">
        <v>18717.43</v>
      </c>
      <c r="G1434" s="10">
        <f t="shared" si="68"/>
        <v>-0.15522002753583153</v>
      </c>
      <c r="H1434" s="1">
        <f t="shared" si="66"/>
        <v>15812.11</v>
      </c>
      <c r="I1434" s="1">
        <f t="shared" si="67"/>
        <v>18717.43</v>
      </c>
    </row>
    <row r="1435" spans="1:9" ht="14.45" customHeight="1">
      <c r="A1435" s="18">
        <v>15247360</v>
      </c>
      <c r="B1435" s="18"/>
      <c r="C1435" s="19" t="s">
        <v>578</v>
      </c>
      <c r="D1435" s="22">
        <f>VLOOKUP(A1435,'[1]Прайс-лист'!$A:$G,4,0)</f>
        <v>10293.16</v>
      </c>
      <c r="E1435" s="20" t="s">
        <v>2961</v>
      </c>
      <c r="F1435" s="10">
        <v>12184.43</v>
      </c>
      <c r="G1435" s="10">
        <f t="shared" si="68"/>
        <v>-0.1552202277825061</v>
      </c>
      <c r="H1435" s="1">
        <f t="shared" si="66"/>
        <v>10293.16</v>
      </c>
      <c r="I1435" s="1">
        <f t="shared" si="67"/>
        <v>12184.43</v>
      </c>
    </row>
    <row r="1436" spans="1:9" ht="14.45" customHeight="1">
      <c r="A1436" s="18">
        <v>15247433</v>
      </c>
      <c r="B1436" s="18"/>
      <c r="C1436" s="19" t="s">
        <v>97</v>
      </c>
      <c r="D1436" s="22">
        <f>VLOOKUP(A1436,'[1]Прайс-лист'!$A:$G,4,0)</f>
        <v>1459.49</v>
      </c>
      <c r="E1436" s="20" t="s">
        <v>2961</v>
      </c>
      <c r="F1436" s="10">
        <v>1727.65</v>
      </c>
      <c r="G1436" s="10">
        <f t="shared" si="68"/>
        <v>-0.15521662373744682</v>
      </c>
      <c r="H1436" s="1">
        <f t="shared" si="66"/>
        <v>1459.49</v>
      </c>
      <c r="I1436" s="1">
        <f t="shared" si="67"/>
        <v>1727.65</v>
      </c>
    </row>
    <row r="1437" spans="1:9" ht="14.45" customHeight="1">
      <c r="A1437" s="18">
        <v>15247612</v>
      </c>
      <c r="B1437" s="18"/>
      <c r="C1437" s="19" t="s">
        <v>579</v>
      </c>
      <c r="D1437" s="22">
        <f>VLOOKUP(A1437,'[1]Прайс-лист'!$A:$G,4,0)</f>
        <v>1.62</v>
      </c>
      <c r="E1437" s="20"/>
      <c r="F1437" s="10">
        <v>11.75</v>
      </c>
      <c r="G1437" s="10">
        <f t="shared" si="68"/>
        <v>-0.86212765957446802</v>
      </c>
      <c r="H1437" s="1">
        <f t="shared" si="66"/>
        <v>1.62</v>
      </c>
      <c r="I1437" s="1">
        <f t="shared" si="67"/>
        <v>11.75</v>
      </c>
    </row>
    <row r="1438" spans="1:9" ht="14.45" customHeight="1">
      <c r="A1438" s="18">
        <v>15247614</v>
      </c>
      <c r="B1438" s="18"/>
      <c r="C1438" s="19" t="s">
        <v>580</v>
      </c>
      <c r="D1438" s="22">
        <f>VLOOKUP(A1438,'[1]Прайс-лист'!$A:$G,4,0)</f>
        <v>10.58</v>
      </c>
      <c r="E1438" s="20"/>
      <c r="F1438" s="10">
        <v>11.75</v>
      </c>
      <c r="G1438" s="10">
        <f t="shared" si="68"/>
        <v>-9.9574468085106393E-2</v>
      </c>
      <c r="H1438" s="1">
        <f t="shared" si="66"/>
        <v>10.58</v>
      </c>
      <c r="I1438" s="1">
        <f t="shared" si="67"/>
        <v>11.75</v>
      </c>
    </row>
    <row r="1439" spans="1:9">
      <c r="A1439" s="18">
        <v>15247615</v>
      </c>
      <c r="B1439" s="18"/>
      <c r="C1439" s="19" t="s">
        <v>581</v>
      </c>
      <c r="D1439" s="22">
        <f>VLOOKUP(A1439,'[1]Прайс-лист'!$A:$G,4,0)</f>
        <v>7.79</v>
      </c>
      <c r="E1439" s="20"/>
      <c r="F1439" s="10">
        <v>8.65</v>
      </c>
      <c r="G1439" s="10">
        <f t="shared" si="68"/>
        <v>-9.9421965317919136E-2</v>
      </c>
      <c r="H1439" s="1">
        <f t="shared" si="66"/>
        <v>7.79</v>
      </c>
      <c r="I1439" s="1">
        <f t="shared" si="67"/>
        <v>8.65</v>
      </c>
    </row>
    <row r="1440" spans="1:9">
      <c r="A1440" s="18">
        <v>15247679</v>
      </c>
      <c r="B1440" s="18"/>
      <c r="C1440" s="19" t="s">
        <v>582</v>
      </c>
      <c r="D1440" s="22">
        <f>VLOOKUP(A1440,'[1]Прайс-лист'!$A:$G,4,0)</f>
        <v>108.6</v>
      </c>
      <c r="E1440" s="20"/>
      <c r="F1440" s="10">
        <v>120.67</v>
      </c>
      <c r="G1440" s="10">
        <f t="shared" si="68"/>
        <v>-0.10002486119167986</v>
      </c>
      <c r="H1440" s="1">
        <f t="shared" si="66"/>
        <v>108.6</v>
      </c>
      <c r="I1440" s="1">
        <f t="shared" si="67"/>
        <v>120.67</v>
      </c>
    </row>
    <row r="1441" spans="1:9">
      <c r="A1441" s="18">
        <v>15247680</v>
      </c>
      <c r="B1441" s="18"/>
      <c r="C1441" s="19" t="s">
        <v>582</v>
      </c>
      <c r="D1441" s="22">
        <f>VLOOKUP(A1441,'[1]Прайс-лист'!$A:$G,4,0)</f>
        <v>123.93</v>
      </c>
      <c r="E1441" s="20"/>
      <c r="F1441" s="10">
        <v>137.69999999999999</v>
      </c>
      <c r="G1441" s="10">
        <f t="shared" si="68"/>
        <v>-9.9999999999999867E-2</v>
      </c>
      <c r="H1441" s="1">
        <f t="shared" si="66"/>
        <v>123.93</v>
      </c>
      <c r="I1441" s="1">
        <f t="shared" si="67"/>
        <v>137.69999999999999</v>
      </c>
    </row>
    <row r="1442" spans="1:9" ht="14.45" customHeight="1">
      <c r="A1442" s="18">
        <v>15248164</v>
      </c>
      <c r="B1442" s="18"/>
      <c r="C1442" s="19" t="s">
        <v>583</v>
      </c>
      <c r="D1442" s="22">
        <f>VLOOKUP(A1442,'[1]Прайс-лист'!$A:$G,4,0)</f>
        <v>43.17</v>
      </c>
      <c r="E1442" s="20"/>
      <c r="F1442" s="10">
        <v>51.11</v>
      </c>
      <c r="G1442" s="10">
        <f t="shared" si="68"/>
        <v>-0.15535120328702789</v>
      </c>
      <c r="H1442" s="1">
        <f t="shared" si="66"/>
        <v>43.17</v>
      </c>
      <c r="I1442" s="1">
        <f t="shared" si="67"/>
        <v>51.11</v>
      </c>
    </row>
    <row r="1443" spans="1:9" ht="14.45" customHeight="1">
      <c r="A1443" s="18">
        <v>15248165</v>
      </c>
      <c r="B1443" s="18"/>
      <c r="C1443" s="19" t="s">
        <v>584</v>
      </c>
      <c r="D1443" s="22">
        <f>VLOOKUP(A1443,'[1]Прайс-лист'!$A:$G,4,0)</f>
        <v>69.56</v>
      </c>
      <c r="E1443" s="20"/>
      <c r="F1443" s="10">
        <v>82.34</v>
      </c>
      <c r="G1443" s="10">
        <f t="shared" si="68"/>
        <v>-0.15521010444498418</v>
      </c>
      <c r="H1443" s="1">
        <f t="shared" si="66"/>
        <v>69.56</v>
      </c>
      <c r="I1443" s="1">
        <f t="shared" si="67"/>
        <v>82.34</v>
      </c>
    </row>
    <row r="1444" spans="1:9">
      <c r="A1444" s="18">
        <v>15248347</v>
      </c>
      <c r="B1444" s="18"/>
      <c r="C1444" s="19" t="s">
        <v>585</v>
      </c>
      <c r="D1444" s="22">
        <f>VLOOKUP(A1444,'[1]Прайс-лист'!$A:$G,4,0)</f>
        <v>7.79</v>
      </c>
      <c r="E1444" s="20"/>
      <c r="F1444" s="10">
        <v>8.65</v>
      </c>
      <c r="G1444" s="10">
        <f t="shared" si="68"/>
        <v>-9.9421965317919136E-2</v>
      </c>
      <c r="H1444" s="1">
        <f t="shared" si="66"/>
        <v>7.79</v>
      </c>
      <c r="I1444" s="1">
        <f t="shared" si="67"/>
        <v>8.65</v>
      </c>
    </row>
    <row r="1445" spans="1:9" ht="14.45" customHeight="1">
      <c r="A1445" s="18">
        <v>15248396</v>
      </c>
      <c r="B1445" s="18"/>
      <c r="C1445" s="19" t="s">
        <v>586</v>
      </c>
      <c r="D1445" s="22">
        <f>VLOOKUP(A1445,'[1]Прайс-лист'!$A:$G,4,0)</f>
        <v>13.19</v>
      </c>
      <c r="E1445" s="20"/>
      <c r="F1445" s="10">
        <v>24.89</v>
      </c>
      <c r="G1445" s="10">
        <f t="shared" si="68"/>
        <v>-0.4700683005222982</v>
      </c>
      <c r="H1445" s="1">
        <f t="shared" si="66"/>
        <v>13.19</v>
      </c>
      <c r="I1445" s="1">
        <f t="shared" si="67"/>
        <v>24.89</v>
      </c>
    </row>
    <row r="1446" spans="1:9" ht="14.45" customHeight="1">
      <c r="A1446" s="18">
        <v>15248413</v>
      </c>
      <c r="B1446" s="18"/>
      <c r="C1446" s="19" t="s">
        <v>587</v>
      </c>
      <c r="D1446" s="22">
        <f>VLOOKUP(A1446,'[1]Прайс-лист'!$A:$G,4,0)</f>
        <v>2.4</v>
      </c>
      <c r="E1446" s="20"/>
      <c r="F1446" s="10">
        <v>2.84</v>
      </c>
      <c r="G1446" s="10">
        <f t="shared" si="68"/>
        <v>-0.15492957746478875</v>
      </c>
      <c r="H1446" s="1">
        <f t="shared" si="66"/>
        <v>2.4</v>
      </c>
      <c r="I1446" s="1">
        <f t="shared" si="67"/>
        <v>2.84</v>
      </c>
    </row>
    <row r="1447" spans="1:9" ht="14.45" customHeight="1">
      <c r="A1447" s="18">
        <v>15248418</v>
      </c>
      <c r="B1447" s="18"/>
      <c r="C1447" s="19" t="s">
        <v>588</v>
      </c>
      <c r="D1447" s="22">
        <f>VLOOKUP(A1447,'[1]Прайс-лист'!$A:$G,4,0)</f>
        <v>143.91</v>
      </c>
      <c r="E1447" s="20" t="s">
        <v>2961</v>
      </c>
      <c r="F1447" s="10">
        <v>170.35</v>
      </c>
      <c r="G1447" s="10">
        <f t="shared" si="68"/>
        <v>-0.15520986204872322</v>
      </c>
      <c r="H1447" s="1">
        <f t="shared" si="66"/>
        <v>143.91</v>
      </c>
      <c r="I1447" s="1">
        <f t="shared" si="67"/>
        <v>170.35</v>
      </c>
    </row>
    <row r="1448" spans="1:9" ht="14.45" customHeight="1">
      <c r="A1448" s="18">
        <v>15248653</v>
      </c>
      <c r="B1448" s="18"/>
      <c r="C1448" s="19" t="s">
        <v>589</v>
      </c>
      <c r="D1448" s="22">
        <f>VLOOKUP(A1448,'[1]Прайс-лист'!$A:$G,4,0)</f>
        <v>22771.360000000001</v>
      </c>
      <c r="E1448" s="20"/>
      <c r="F1448" s="10">
        <v>26955.360000000001</v>
      </c>
      <c r="G1448" s="10">
        <f t="shared" si="68"/>
        <v>-0.155219592689543</v>
      </c>
      <c r="H1448" s="1">
        <f t="shared" si="66"/>
        <v>22771.360000000001</v>
      </c>
      <c r="I1448" s="1">
        <f t="shared" si="67"/>
        <v>26955.360000000001</v>
      </c>
    </row>
    <row r="1449" spans="1:9" ht="14.45" customHeight="1">
      <c r="A1449" s="18">
        <v>15249532</v>
      </c>
      <c r="B1449" s="18"/>
      <c r="C1449" s="19" t="s">
        <v>590</v>
      </c>
      <c r="D1449" s="22">
        <f>VLOOKUP(A1449,'[1]Прайс-лист'!$A:$G,4,0)</f>
        <v>149.91</v>
      </c>
      <c r="E1449" s="20" t="s">
        <v>2962</v>
      </c>
      <c r="F1449" s="10">
        <v>211.52</v>
      </c>
      <c r="G1449" s="10">
        <f t="shared" si="68"/>
        <v>-0.29127269288956137</v>
      </c>
      <c r="H1449" s="1">
        <f t="shared" si="66"/>
        <v>149.91</v>
      </c>
      <c r="I1449" s="1">
        <f t="shared" si="67"/>
        <v>211.52</v>
      </c>
    </row>
    <row r="1450" spans="1:9" ht="14.45" customHeight="1">
      <c r="A1450" s="18">
        <v>15249677</v>
      </c>
      <c r="B1450" s="18"/>
      <c r="C1450" s="19" t="s">
        <v>591</v>
      </c>
      <c r="D1450" s="22">
        <f>VLOOKUP(A1450,'[1]Прайс-лист'!$A:$G,4,0)</f>
        <v>1583.01</v>
      </c>
      <c r="E1450" s="20"/>
      <c r="F1450" s="10">
        <v>1873.87</v>
      </c>
      <c r="G1450" s="10">
        <f t="shared" si="68"/>
        <v>-0.15521887857748928</v>
      </c>
      <c r="H1450" s="1">
        <f t="shared" si="66"/>
        <v>1583.01</v>
      </c>
      <c r="I1450" s="1">
        <f t="shared" si="67"/>
        <v>1873.87</v>
      </c>
    </row>
    <row r="1451" spans="1:9" ht="14.45" customHeight="1">
      <c r="A1451" s="18">
        <v>15249891</v>
      </c>
      <c r="B1451" s="18"/>
      <c r="C1451" s="19" t="s">
        <v>301</v>
      </c>
      <c r="D1451" s="22">
        <f>VLOOKUP(A1451,'[1]Прайс-лист'!$A:$G,4,0)</f>
        <v>10.79</v>
      </c>
      <c r="E1451" s="20"/>
      <c r="F1451" s="10">
        <v>12.78</v>
      </c>
      <c r="G1451" s="10">
        <f t="shared" si="68"/>
        <v>-0.15571205007824729</v>
      </c>
      <c r="H1451" s="1">
        <f t="shared" si="66"/>
        <v>10.79</v>
      </c>
      <c r="I1451" s="1">
        <f t="shared" si="67"/>
        <v>12.78</v>
      </c>
    </row>
    <row r="1452" spans="1:9" ht="14.45" customHeight="1">
      <c r="A1452" s="18">
        <v>15249911</v>
      </c>
      <c r="B1452" s="18"/>
      <c r="C1452" s="19" t="s">
        <v>592</v>
      </c>
      <c r="D1452" s="22">
        <f>VLOOKUP(A1452,'[1]Прайс-лист'!$A:$G,4,0)</f>
        <v>13.19</v>
      </c>
      <c r="E1452" s="20" t="s">
        <v>2961</v>
      </c>
      <c r="F1452" s="10">
        <v>15.62</v>
      </c>
      <c r="G1452" s="10">
        <f t="shared" si="68"/>
        <v>-0.15556978233034569</v>
      </c>
      <c r="H1452" s="1">
        <f t="shared" si="66"/>
        <v>13.19</v>
      </c>
      <c r="I1452" s="1">
        <f t="shared" si="67"/>
        <v>15.62</v>
      </c>
    </row>
    <row r="1453" spans="1:9" ht="14.45" customHeight="1">
      <c r="A1453" s="18">
        <v>15250497</v>
      </c>
      <c r="B1453" s="18"/>
      <c r="C1453" s="19" t="s">
        <v>593</v>
      </c>
      <c r="D1453" s="22">
        <f>VLOOKUP(A1453,'[1]Прайс-лист'!$A:$G,4,0)</f>
        <v>794.69</v>
      </c>
      <c r="E1453" s="20"/>
      <c r="F1453" s="10">
        <v>882.99</v>
      </c>
      <c r="G1453" s="10">
        <f t="shared" si="68"/>
        <v>-0.10000113251565701</v>
      </c>
      <c r="H1453" s="1">
        <f t="shared" si="66"/>
        <v>794.69</v>
      </c>
      <c r="I1453" s="1">
        <f t="shared" si="67"/>
        <v>882.99</v>
      </c>
    </row>
    <row r="1454" spans="1:9" ht="14.45" customHeight="1">
      <c r="A1454" s="18">
        <v>15250869</v>
      </c>
      <c r="B1454" s="18"/>
      <c r="C1454" s="19" t="s">
        <v>594</v>
      </c>
      <c r="D1454" s="22">
        <f>VLOOKUP(A1454,'[1]Прайс-лист'!$A:$G,4,0)</f>
        <v>149.59</v>
      </c>
      <c r="E1454" s="20"/>
      <c r="F1454" s="10">
        <v>176.47</v>
      </c>
      <c r="G1454" s="10">
        <f t="shared" si="68"/>
        <v>-0.15232050773502581</v>
      </c>
      <c r="H1454" s="1">
        <f t="shared" si="66"/>
        <v>149.59</v>
      </c>
      <c r="I1454" s="1">
        <f t="shared" si="67"/>
        <v>176.47</v>
      </c>
    </row>
    <row r="1455" spans="1:9" ht="14.45" customHeight="1">
      <c r="A1455" s="18">
        <v>15250940</v>
      </c>
      <c r="B1455" s="18"/>
      <c r="C1455" s="19" t="s">
        <v>387</v>
      </c>
      <c r="D1455" s="22">
        <f>VLOOKUP(A1455,'[1]Прайс-лист'!$A:$G,4,0)</f>
        <v>2415.29</v>
      </c>
      <c r="E1455" s="20"/>
      <c r="F1455" s="10">
        <v>2859.07</v>
      </c>
      <c r="G1455" s="10">
        <f t="shared" si="68"/>
        <v>-0.15521830525310687</v>
      </c>
      <c r="H1455" s="1">
        <f t="shared" si="66"/>
        <v>2415.29</v>
      </c>
      <c r="I1455" s="1">
        <f t="shared" si="67"/>
        <v>2859.07</v>
      </c>
    </row>
    <row r="1456" spans="1:9" ht="14.45" customHeight="1">
      <c r="A1456" s="18">
        <v>15250985</v>
      </c>
      <c r="B1456" s="18"/>
      <c r="C1456" s="19" t="s">
        <v>595</v>
      </c>
      <c r="D1456" s="22">
        <f>VLOOKUP(A1456,'[1]Прайс-лист'!$A:$G,4,0)</f>
        <v>45.57</v>
      </c>
      <c r="E1456" s="20"/>
      <c r="F1456" s="10">
        <v>53.94</v>
      </c>
      <c r="G1456" s="10">
        <f t="shared" si="68"/>
        <v>-0.15517241379310343</v>
      </c>
      <c r="H1456" s="1">
        <f t="shared" si="66"/>
        <v>45.57</v>
      </c>
      <c r="I1456" s="1">
        <f t="shared" si="67"/>
        <v>53.94</v>
      </c>
    </row>
    <row r="1457" spans="1:9" ht="14.45" customHeight="1">
      <c r="A1457" s="18">
        <v>15251002</v>
      </c>
      <c r="B1457" s="18"/>
      <c r="C1457" s="19" t="s">
        <v>313</v>
      </c>
      <c r="D1457" s="22">
        <f>VLOOKUP(A1457,'[1]Прайс-лист'!$A:$G,4,0)</f>
        <v>43.43</v>
      </c>
      <c r="E1457" s="20"/>
      <c r="F1457" s="10">
        <v>48.26</v>
      </c>
      <c r="G1457" s="10">
        <f t="shared" si="68"/>
        <v>-0.10008288437629509</v>
      </c>
      <c r="H1457" s="1">
        <f t="shared" si="66"/>
        <v>43.43</v>
      </c>
      <c r="I1457" s="1">
        <f t="shared" si="67"/>
        <v>48.26</v>
      </c>
    </row>
    <row r="1458" spans="1:9" ht="14.45" customHeight="1">
      <c r="A1458" s="18">
        <v>15251035</v>
      </c>
      <c r="B1458" s="18"/>
      <c r="C1458" s="19" t="s">
        <v>596</v>
      </c>
      <c r="D1458" s="22">
        <f>VLOOKUP(A1458,'[1]Прайс-лист'!$A:$G,4,0)</f>
        <v>6.52</v>
      </c>
      <c r="E1458" s="20"/>
      <c r="F1458" s="10">
        <v>7.24</v>
      </c>
      <c r="G1458" s="10">
        <f t="shared" si="68"/>
        <v>-9.9447513812154775E-2</v>
      </c>
      <c r="H1458" s="1">
        <f t="shared" si="66"/>
        <v>6.52</v>
      </c>
      <c r="I1458" s="1">
        <f t="shared" si="67"/>
        <v>7.24</v>
      </c>
    </row>
    <row r="1459" spans="1:9" ht="14.45" customHeight="1">
      <c r="A1459" s="18">
        <v>15251217</v>
      </c>
      <c r="B1459" s="18"/>
      <c r="C1459" s="19" t="s">
        <v>597</v>
      </c>
      <c r="D1459" s="22">
        <f>VLOOKUP(A1459,'[1]Прайс-лист'!$A:$G,4,0)</f>
        <v>53.97</v>
      </c>
      <c r="E1459" s="20"/>
      <c r="F1459" s="10">
        <v>63.88</v>
      </c>
      <c r="G1459" s="10">
        <f t="shared" si="68"/>
        <v>-0.15513462742642459</v>
      </c>
      <c r="H1459" s="1">
        <f t="shared" si="66"/>
        <v>53.97</v>
      </c>
      <c r="I1459" s="1">
        <f t="shared" si="67"/>
        <v>63.88</v>
      </c>
    </row>
    <row r="1460" spans="1:9" ht="14.45" customHeight="1">
      <c r="A1460" s="18">
        <v>15251819</v>
      </c>
      <c r="B1460" s="18"/>
      <c r="C1460" s="19" t="s">
        <v>598</v>
      </c>
      <c r="D1460" s="22">
        <f>VLOOKUP(A1460,'[1]Прайс-лист'!$A:$G,4,0)</f>
        <v>100.74</v>
      </c>
      <c r="E1460" s="20" t="s">
        <v>2952</v>
      </c>
      <c r="F1460" s="10">
        <v>170.35</v>
      </c>
      <c r="G1460" s="10">
        <f t="shared" si="68"/>
        <v>-0.40862929263281478</v>
      </c>
      <c r="H1460" s="1">
        <f t="shared" si="66"/>
        <v>100.74</v>
      </c>
      <c r="I1460" s="1">
        <f t="shared" si="67"/>
        <v>170.35</v>
      </c>
    </row>
    <row r="1461" spans="1:9" ht="14.45" customHeight="1">
      <c r="A1461" s="18">
        <v>15251929</v>
      </c>
      <c r="B1461" s="18"/>
      <c r="C1461" s="19" t="s">
        <v>599</v>
      </c>
      <c r="D1461" s="22">
        <f>VLOOKUP(A1461,'[1]Прайс-лист'!$A:$G,4,0)</f>
        <v>115.12</v>
      </c>
      <c r="E1461" s="20"/>
      <c r="F1461" s="10">
        <v>127.91</v>
      </c>
      <c r="G1461" s="10">
        <f t="shared" si="68"/>
        <v>-9.9992182002970775E-2</v>
      </c>
      <c r="H1461" s="1">
        <f t="shared" si="66"/>
        <v>115.12</v>
      </c>
      <c r="I1461" s="1">
        <f t="shared" si="67"/>
        <v>127.91</v>
      </c>
    </row>
    <row r="1462" spans="1:9" ht="14.45" customHeight="1">
      <c r="A1462" s="18">
        <v>15251930</v>
      </c>
      <c r="B1462" s="18"/>
      <c r="C1462" s="19" t="s">
        <v>599</v>
      </c>
      <c r="D1462" s="22">
        <f>VLOOKUP(A1462,'[1]Прайс-лист'!$A:$G,4,0)</f>
        <v>190.05</v>
      </c>
      <c r="E1462" s="20"/>
      <c r="F1462" s="10">
        <v>211.17</v>
      </c>
      <c r="G1462" s="10">
        <f t="shared" si="68"/>
        <v>-0.10001420656343218</v>
      </c>
      <c r="H1462" s="1">
        <f t="shared" si="66"/>
        <v>190.05</v>
      </c>
      <c r="I1462" s="1">
        <f t="shared" si="67"/>
        <v>211.17</v>
      </c>
    </row>
    <row r="1463" spans="1:9" ht="14.45" customHeight="1">
      <c r="A1463" s="18">
        <v>15251936</v>
      </c>
      <c r="B1463" s="18"/>
      <c r="C1463" s="19" t="s">
        <v>600</v>
      </c>
      <c r="D1463" s="22">
        <f>VLOOKUP(A1463,'[1]Прайс-лист'!$A:$G,4,0)</f>
        <v>22.79</v>
      </c>
      <c r="E1463" s="20" t="s">
        <v>2952</v>
      </c>
      <c r="F1463" s="10">
        <v>26.97</v>
      </c>
      <c r="G1463" s="10">
        <f t="shared" si="68"/>
        <v>-0.15498702261772335</v>
      </c>
      <c r="H1463" s="1">
        <f t="shared" si="66"/>
        <v>22.79</v>
      </c>
      <c r="I1463" s="1">
        <f t="shared" si="67"/>
        <v>26.97</v>
      </c>
    </row>
    <row r="1464" spans="1:9" ht="14.45" customHeight="1">
      <c r="A1464" s="18">
        <v>15251937</v>
      </c>
      <c r="B1464" s="18"/>
      <c r="C1464" s="19" t="s">
        <v>601</v>
      </c>
      <c r="D1464" s="22">
        <f>VLOOKUP(A1464,'[1]Прайс-лист'!$A:$G,4,0)</f>
        <v>107.93</v>
      </c>
      <c r="E1464" s="20" t="s">
        <v>2960</v>
      </c>
      <c r="F1464" s="10">
        <v>127.76</v>
      </c>
      <c r="G1464" s="10">
        <f t="shared" si="68"/>
        <v>-0.1552128991859737</v>
      </c>
      <c r="H1464" s="1">
        <f t="shared" si="66"/>
        <v>107.93</v>
      </c>
      <c r="I1464" s="1">
        <f t="shared" si="67"/>
        <v>127.76</v>
      </c>
    </row>
    <row r="1465" spans="1:9" ht="14.45" customHeight="1">
      <c r="A1465" s="18">
        <v>15251938</v>
      </c>
      <c r="B1465" s="18"/>
      <c r="C1465" s="19" t="s">
        <v>602</v>
      </c>
      <c r="D1465" s="22">
        <f>VLOOKUP(A1465,'[1]Прайс-лист'!$A:$G,4,0)</f>
        <v>8.39</v>
      </c>
      <c r="E1465" s="20"/>
      <c r="F1465" s="10">
        <v>9.94</v>
      </c>
      <c r="G1465" s="10">
        <f t="shared" si="68"/>
        <v>-0.15593561368209241</v>
      </c>
      <c r="H1465" s="1">
        <f t="shared" si="66"/>
        <v>8.39</v>
      </c>
      <c r="I1465" s="1">
        <f t="shared" si="67"/>
        <v>9.94</v>
      </c>
    </row>
    <row r="1466" spans="1:9" ht="14.45" customHeight="1">
      <c r="A1466" s="18">
        <v>15251939</v>
      </c>
      <c r="B1466" s="18"/>
      <c r="C1466" s="19" t="s">
        <v>50</v>
      </c>
      <c r="D1466" s="22">
        <f>VLOOKUP(A1466,'[1]Прайс-лист'!$A:$G,4,0)</f>
        <v>57.54</v>
      </c>
      <c r="E1466" s="20"/>
      <c r="F1466" s="10">
        <v>67.87</v>
      </c>
      <c r="G1466" s="10">
        <f t="shared" si="68"/>
        <v>-0.15220274053337268</v>
      </c>
      <c r="H1466" s="1">
        <f t="shared" si="66"/>
        <v>57.54</v>
      </c>
      <c r="I1466" s="1">
        <f t="shared" si="67"/>
        <v>67.87</v>
      </c>
    </row>
    <row r="1467" spans="1:9" ht="14.45" customHeight="1">
      <c r="A1467" s="18">
        <v>15251950</v>
      </c>
      <c r="B1467" s="18"/>
      <c r="C1467" s="19" t="s">
        <v>603</v>
      </c>
      <c r="D1467" s="22">
        <f>VLOOKUP(A1467,'[1]Прайс-лист'!$A:$G,4,0)</f>
        <v>215.87</v>
      </c>
      <c r="E1467" s="20" t="s">
        <v>2952</v>
      </c>
      <c r="F1467" s="10">
        <v>255.53</v>
      </c>
      <c r="G1467" s="10">
        <f t="shared" si="68"/>
        <v>-0.15520682503032912</v>
      </c>
      <c r="H1467" s="1">
        <f t="shared" si="66"/>
        <v>215.87</v>
      </c>
      <c r="I1467" s="1">
        <f t="shared" si="67"/>
        <v>255.53</v>
      </c>
    </row>
    <row r="1468" spans="1:9" ht="14.45" customHeight="1">
      <c r="A1468" s="18">
        <v>15251951</v>
      </c>
      <c r="B1468" s="18"/>
      <c r="C1468" s="19" t="s">
        <v>603</v>
      </c>
      <c r="D1468" s="22">
        <f>VLOOKUP(A1468,'[1]Прайс-лист'!$A:$G,4,0)</f>
        <v>43.17</v>
      </c>
      <c r="E1468" s="20" t="s">
        <v>2952</v>
      </c>
      <c r="F1468" s="10">
        <v>51.11</v>
      </c>
      <c r="G1468" s="10">
        <f t="shared" si="68"/>
        <v>-0.15535120328702789</v>
      </c>
      <c r="H1468" s="1">
        <f t="shared" si="66"/>
        <v>43.17</v>
      </c>
      <c r="I1468" s="1">
        <f t="shared" si="67"/>
        <v>51.11</v>
      </c>
    </row>
    <row r="1469" spans="1:9" ht="14.45" customHeight="1">
      <c r="A1469" s="18">
        <v>15251953</v>
      </c>
      <c r="B1469" s="18"/>
      <c r="C1469" s="19" t="s">
        <v>604</v>
      </c>
      <c r="D1469" s="22">
        <f>VLOOKUP(A1469,'[1]Прайс-лист'!$A:$G,4,0)</f>
        <v>9.59</v>
      </c>
      <c r="E1469" s="20" t="s">
        <v>2952</v>
      </c>
      <c r="F1469" s="10">
        <v>11.36</v>
      </c>
      <c r="G1469" s="10">
        <f t="shared" si="68"/>
        <v>-0.15580985915492951</v>
      </c>
      <c r="H1469" s="1">
        <f t="shared" si="66"/>
        <v>9.59</v>
      </c>
      <c r="I1469" s="1">
        <f t="shared" si="67"/>
        <v>11.36</v>
      </c>
    </row>
    <row r="1470" spans="1:9" ht="14.45" customHeight="1">
      <c r="A1470" s="18">
        <v>15251979</v>
      </c>
      <c r="B1470" s="18"/>
      <c r="C1470" s="19" t="s">
        <v>605</v>
      </c>
      <c r="D1470" s="22">
        <f>VLOOKUP(A1470,'[1]Прайс-лист'!$A:$G,4,0)</f>
        <v>23.99</v>
      </c>
      <c r="E1470" s="20"/>
      <c r="F1470" s="10">
        <v>28.39</v>
      </c>
      <c r="G1470" s="10">
        <f t="shared" si="68"/>
        <v>-0.15498414934836213</v>
      </c>
      <c r="H1470" s="1">
        <f t="shared" si="66"/>
        <v>23.99</v>
      </c>
      <c r="I1470" s="1">
        <f t="shared" si="67"/>
        <v>28.39</v>
      </c>
    </row>
    <row r="1471" spans="1:9" ht="14.45" customHeight="1">
      <c r="A1471" s="18">
        <v>15251982</v>
      </c>
      <c r="B1471" s="18"/>
      <c r="C1471" s="19" t="s">
        <v>605</v>
      </c>
      <c r="D1471" s="22">
        <f>VLOOKUP(A1471,'[1]Прайс-лист'!$A:$G,4,0)</f>
        <v>9.59</v>
      </c>
      <c r="E1471" s="20" t="s">
        <v>2952</v>
      </c>
      <c r="F1471" s="10">
        <v>11.36</v>
      </c>
      <c r="G1471" s="10">
        <f t="shared" si="68"/>
        <v>-0.15580985915492951</v>
      </c>
      <c r="H1471" s="1">
        <f t="shared" si="66"/>
        <v>9.59</v>
      </c>
      <c r="I1471" s="1">
        <f t="shared" si="67"/>
        <v>11.36</v>
      </c>
    </row>
    <row r="1472" spans="1:9" ht="14.45" customHeight="1">
      <c r="A1472" s="18">
        <v>15251994</v>
      </c>
      <c r="B1472" s="18"/>
      <c r="C1472" s="19" t="s">
        <v>606</v>
      </c>
      <c r="D1472" s="22">
        <f>VLOOKUP(A1472,'[1]Прайс-лист'!$A:$G,4,0)</f>
        <v>185.88</v>
      </c>
      <c r="E1472" s="20" t="s">
        <v>2952</v>
      </c>
      <c r="F1472" s="10">
        <v>220.04</v>
      </c>
      <c r="G1472" s="10">
        <f t="shared" si="68"/>
        <v>-0.15524450099981824</v>
      </c>
      <c r="H1472" s="1">
        <f t="shared" si="66"/>
        <v>185.88</v>
      </c>
      <c r="I1472" s="1">
        <f t="shared" si="67"/>
        <v>220.04</v>
      </c>
    </row>
    <row r="1473" spans="1:9" ht="14.45" customHeight="1">
      <c r="A1473" s="18">
        <v>15252681</v>
      </c>
      <c r="B1473" s="18"/>
      <c r="C1473" s="19" t="s">
        <v>607</v>
      </c>
      <c r="D1473" s="22">
        <f>VLOOKUP(A1473,'[1]Прайс-лист'!$A:$G,4,0)</f>
        <v>190.68</v>
      </c>
      <c r="E1473" s="20" t="s">
        <v>2960</v>
      </c>
      <c r="F1473" s="10">
        <v>225.72</v>
      </c>
      <c r="G1473" s="10">
        <f t="shared" si="68"/>
        <v>-0.15523657628920784</v>
      </c>
      <c r="H1473" s="1">
        <f t="shared" si="66"/>
        <v>190.68</v>
      </c>
      <c r="I1473" s="1">
        <f t="shared" si="67"/>
        <v>225.72</v>
      </c>
    </row>
    <row r="1474" spans="1:9" ht="14.45" customHeight="1">
      <c r="A1474" s="18">
        <v>15252869</v>
      </c>
      <c r="B1474" s="18"/>
      <c r="C1474" s="19" t="s">
        <v>603</v>
      </c>
      <c r="D1474" s="22">
        <f>VLOOKUP(A1474,'[1]Прайс-лист'!$A:$G,4,0)</f>
        <v>330.99</v>
      </c>
      <c r="E1474" s="20"/>
      <c r="F1474" s="10">
        <v>391.81</v>
      </c>
      <c r="G1474" s="10">
        <f t="shared" si="68"/>
        <v>-0.15522829943084659</v>
      </c>
      <c r="H1474" s="1">
        <f t="shared" si="66"/>
        <v>330.99</v>
      </c>
      <c r="I1474" s="1">
        <f t="shared" si="67"/>
        <v>391.81</v>
      </c>
    </row>
    <row r="1475" spans="1:9" ht="14.45" customHeight="1">
      <c r="A1475" s="18">
        <v>15252873</v>
      </c>
      <c r="B1475" s="18"/>
      <c r="C1475" s="19" t="s">
        <v>608</v>
      </c>
      <c r="D1475" s="22">
        <f>VLOOKUP(A1475,'[1]Прайс-лист'!$A:$G,4,0)</f>
        <v>68.36</v>
      </c>
      <c r="E1475" s="20"/>
      <c r="F1475" s="10">
        <v>80.92</v>
      </c>
      <c r="G1475" s="10">
        <f t="shared" si="68"/>
        <v>-0.15521502718734559</v>
      </c>
      <c r="H1475" s="1">
        <f t="shared" si="66"/>
        <v>68.36</v>
      </c>
      <c r="I1475" s="1">
        <f t="shared" si="67"/>
        <v>80.92</v>
      </c>
    </row>
    <row r="1476" spans="1:9" ht="14.45" customHeight="1">
      <c r="A1476" s="18">
        <v>15252902</v>
      </c>
      <c r="B1476" s="18"/>
      <c r="C1476" s="19" t="s">
        <v>609</v>
      </c>
      <c r="D1476" s="22">
        <f>VLOOKUP(A1476,'[1]Прайс-лист'!$A:$G,4,0)</f>
        <v>627.12</v>
      </c>
      <c r="E1476" s="20"/>
      <c r="F1476" s="10">
        <v>739.77</v>
      </c>
      <c r="G1476" s="10">
        <f t="shared" si="68"/>
        <v>-0.15227705908593203</v>
      </c>
      <c r="H1476" s="1">
        <f t="shared" si="66"/>
        <v>627.12</v>
      </c>
      <c r="I1476" s="1">
        <f t="shared" si="67"/>
        <v>739.77</v>
      </c>
    </row>
    <row r="1477" spans="1:9" ht="14.45" customHeight="1">
      <c r="A1477" s="18">
        <v>15252906</v>
      </c>
      <c r="B1477" s="18"/>
      <c r="C1477" s="19" t="s">
        <v>607</v>
      </c>
      <c r="D1477" s="22">
        <f>VLOOKUP(A1477,'[1]Прайс-лист'!$A:$G,4,0)</f>
        <v>212.27</v>
      </c>
      <c r="E1477" s="20" t="s">
        <v>2952</v>
      </c>
      <c r="F1477" s="10">
        <v>251.27</v>
      </c>
      <c r="G1477" s="10">
        <f t="shared" si="68"/>
        <v>-0.15521152545071037</v>
      </c>
      <c r="H1477" s="1">
        <f t="shared" si="66"/>
        <v>212.27</v>
      </c>
      <c r="I1477" s="1">
        <f t="shared" si="67"/>
        <v>251.27</v>
      </c>
    </row>
    <row r="1478" spans="1:9" ht="14.45" customHeight="1">
      <c r="A1478" s="18">
        <v>15252977</v>
      </c>
      <c r="B1478" s="18"/>
      <c r="C1478" s="19" t="s">
        <v>603</v>
      </c>
      <c r="D1478" s="22">
        <f>VLOOKUP(A1478,'[1]Прайс-лист'!$A:$G,4,0)</f>
        <v>245.85</v>
      </c>
      <c r="E1478" s="20" t="s">
        <v>2960</v>
      </c>
      <c r="F1478" s="10">
        <v>291.02</v>
      </c>
      <c r="G1478" s="10">
        <f t="shared" si="68"/>
        <v>-0.15521270015806465</v>
      </c>
      <c r="H1478" s="1">
        <f t="shared" si="66"/>
        <v>245.85</v>
      </c>
      <c r="I1478" s="1">
        <f t="shared" si="67"/>
        <v>291.02</v>
      </c>
    </row>
    <row r="1479" spans="1:9" ht="14.45" customHeight="1">
      <c r="A1479" s="18">
        <v>15252983</v>
      </c>
      <c r="B1479" s="18"/>
      <c r="C1479" s="19" t="s">
        <v>45</v>
      </c>
      <c r="D1479" s="22">
        <f>VLOOKUP(A1479,'[1]Прайс-лист'!$A:$G,4,0)</f>
        <v>29.98</v>
      </c>
      <c r="E1479" s="20" t="s">
        <v>2952</v>
      </c>
      <c r="F1479" s="10">
        <v>35.49</v>
      </c>
      <c r="G1479" s="10">
        <f t="shared" si="68"/>
        <v>-0.15525500140884763</v>
      </c>
      <c r="H1479" s="1">
        <f t="shared" si="66"/>
        <v>29.98</v>
      </c>
      <c r="I1479" s="1">
        <f t="shared" si="67"/>
        <v>35.49</v>
      </c>
    </row>
    <row r="1480" spans="1:9" ht="14.45" customHeight="1">
      <c r="A1480" s="18">
        <v>15253039</v>
      </c>
      <c r="B1480" s="18"/>
      <c r="C1480" s="19" t="s">
        <v>610</v>
      </c>
      <c r="D1480" s="22">
        <f>VLOOKUP(A1480,'[1]Прайс-лист'!$A:$G,4,0)</f>
        <v>20.39</v>
      </c>
      <c r="E1480" s="20" t="s">
        <v>2952</v>
      </c>
      <c r="F1480" s="10">
        <v>24.13</v>
      </c>
      <c r="G1480" s="10">
        <f t="shared" si="68"/>
        <v>-0.15499378367177785</v>
      </c>
      <c r="H1480" s="1">
        <f t="shared" si="66"/>
        <v>20.39</v>
      </c>
      <c r="I1480" s="1">
        <f t="shared" si="67"/>
        <v>24.13</v>
      </c>
    </row>
    <row r="1481" spans="1:9" ht="14.45" customHeight="1">
      <c r="A1481" s="18">
        <v>15253040</v>
      </c>
      <c r="B1481" s="18"/>
      <c r="C1481" s="19" t="s">
        <v>605</v>
      </c>
      <c r="D1481" s="22">
        <f>VLOOKUP(A1481,'[1]Прайс-лист'!$A:$G,4,0)</f>
        <v>71.959999999999994</v>
      </c>
      <c r="E1481" s="20" t="s">
        <v>2960</v>
      </c>
      <c r="F1481" s="10">
        <v>85.18</v>
      </c>
      <c r="G1481" s="10">
        <f t="shared" si="68"/>
        <v>-0.15520075135008227</v>
      </c>
      <c r="H1481" s="1">
        <f t="shared" si="66"/>
        <v>71.959999999999994</v>
      </c>
      <c r="I1481" s="1">
        <f t="shared" si="67"/>
        <v>85.18</v>
      </c>
    </row>
    <row r="1482" spans="1:9" ht="14.45" customHeight="1">
      <c r="A1482" s="18">
        <v>15253060</v>
      </c>
      <c r="B1482" s="18"/>
      <c r="C1482" s="19" t="s">
        <v>45</v>
      </c>
      <c r="D1482" s="22">
        <f>VLOOKUP(A1482,'[1]Прайс-лист'!$A:$G,4,0)</f>
        <v>223.06</v>
      </c>
      <c r="E1482" s="20" t="s">
        <v>2952</v>
      </c>
      <c r="F1482" s="10">
        <v>264.05</v>
      </c>
      <c r="G1482" s="10">
        <f t="shared" si="68"/>
        <v>-0.15523575080477181</v>
      </c>
      <c r="H1482" s="1">
        <f t="shared" si="66"/>
        <v>223.06</v>
      </c>
      <c r="I1482" s="1">
        <f t="shared" si="67"/>
        <v>264.05</v>
      </c>
    </row>
    <row r="1483" spans="1:9" ht="14.45" customHeight="1">
      <c r="A1483" s="18">
        <v>15253061</v>
      </c>
      <c r="B1483" s="18"/>
      <c r="C1483" s="19" t="s">
        <v>605</v>
      </c>
      <c r="D1483" s="22">
        <f>VLOOKUP(A1483,'[1]Прайс-лист'!$A:$G,4,0)</f>
        <v>70.760000000000005</v>
      </c>
      <c r="E1483" s="20" t="s">
        <v>2967</v>
      </c>
      <c r="F1483" s="10">
        <v>83.76</v>
      </c>
      <c r="G1483" s="10">
        <f t="shared" si="68"/>
        <v>-0.15520534861509072</v>
      </c>
      <c r="H1483" s="1">
        <f t="shared" si="66"/>
        <v>70.760000000000005</v>
      </c>
      <c r="I1483" s="1">
        <f t="shared" si="67"/>
        <v>83.76</v>
      </c>
    </row>
    <row r="1484" spans="1:9" ht="14.45" customHeight="1">
      <c r="A1484" s="18">
        <v>15253073</v>
      </c>
      <c r="B1484" s="18"/>
      <c r="C1484" s="19" t="s">
        <v>603</v>
      </c>
      <c r="D1484" s="22">
        <f>VLOOKUP(A1484,'[1]Прайс-лист'!$A:$G,4,0)</f>
        <v>64.760000000000005</v>
      </c>
      <c r="E1484" s="20" t="s">
        <v>2952</v>
      </c>
      <c r="F1484" s="10">
        <v>76.66</v>
      </c>
      <c r="G1484" s="10">
        <f t="shared" si="68"/>
        <v>-0.15523088964257747</v>
      </c>
      <c r="H1484" s="1">
        <f t="shared" si="66"/>
        <v>64.760000000000005</v>
      </c>
      <c r="I1484" s="1">
        <f t="shared" si="67"/>
        <v>76.66</v>
      </c>
    </row>
    <row r="1485" spans="1:9" ht="14.45" customHeight="1">
      <c r="A1485" s="18">
        <v>15253079</v>
      </c>
      <c r="B1485" s="18"/>
      <c r="C1485" s="19" t="s">
        <v>88</v>
      </c>
      <c r="D1485" s="22">
        <f>VLOOKUP(A1485,'[1]Прайс-лист'!$A:$G,4,0)</f>
        <v>16.79</v>
      </c>
      <c r="E1485" s="20" t="s">
        <v>2967</v>
      </c>
      <c r="F1485" s="10">
        <v>19.87</v>
      </c>
      <c r="G1485" s="10">
        <f t="shared" si="68"/>
        <v>-0.1550075490689482</v>
      </c>
      <c r="H1485" s="1">
        <f t="shared" si="66"/>
        <v>16.79</v>
      </c>
      <c r="I1485" s="1">
        <f t="shared" si="67"/>
        <v>19.87</v>
      </c>
    </row>
    <row r="1486" spans="1:9" ht="14.45" customHeight="1">
      <c r="A1486" s="18">
        <v>15253087</v>
      </c>
      <c r="B1486" s="18"/>
      <c r="C1486" s="19" t="s">
        <v>590</v>
      </c>
      <c r="D1486" s="22">
        <f>VLOOKUP(A1486,'[1]Прайс-лист'!$A:$G,4,0)</f>
        <v>119.93</v>
      </c>
      <c r="E1486" s="20"/>
      <c r="F1486" s="10">
        <v>141.96</v>
      </c>
      <c r="G1486" s="10">
        <f t="shared" si="68"/>
        <v>-0.15518455903071282</v>
      </c>
      <c r="H1486" s="1">
        <f t="shared" si="66"/>
        <v>119.93</v>
      </c>
      <c r="I1486" s="1">
        <f t="shared" si="67"/>
        <v>141.96</v>
      </c>
    </row>
    <row r="1487" spans="1:9" ht="14.45" customHeight="1">
      <c r="A1487" s="18">
        <v>15253109</v>
      </c>
      <c r="B1487" s="18"/>
      <c r="C1487" s="19" t="s">
        <v>611</v>
      </c>
      <c r="D1487" s="22">
        <f>VLOOKUP(A1487,'[1]Прайс-лист'!$A:$G,4,0)</f>
        <v>23.99</v>
      </c>
      <c r="E1487" s="20"/>
      <c r="F1487" s="10">
        <v>28.39</v>
      </c>
      <c r="G1487" s="10">
        <f t="shared" si="68"/>
        <v>-0.15498414934836213</v>
      </c>
      <c r="H1487" s="1">
        <f t="shared" ref="H1487:H1550" si="69">IF(AND(D1487&gt;0,F1487&gt;0),D1487,0)</f>
        <v>23.99</v>
      </c>
      <c r="I1487" s="1">
        <f t="shared" ref="I1487:I1550" si="70">IF(AND(D1487&gt;0,F1487&gt;0),F1487,0)</f>
        <v>28.39</v>
      </c>
    </row>
    <row r="1488" spans="1:9" ht="14.45" customHeight="1">
      <c r="A1488" s="18">
        <v>15253111</v>
      </c>
      <c r="B1488" s="18"/>
      <c r="C1488" s="19" t="s">
        <v>611</v>
      </c>
      <c r="D1488" s="22">
        <f>VLOOKUP(A1488,'[1]Прайс-лист'!$A:$G,4,0)</f>
        <v>17.989999999999998</v>
      </c>
      <c r="E1488" s="20"/>
      <c r="F1488" s="10">
        <v>21.29</v>
      </c>
      <c r="G1488" s="10">
        <f t="shared" si="68"/>
        <v>-0.15500234852043215</v>
      </c>
      <c r="H1488" s="1">
        <f t="shared" si="69"/>
        <v>17.989999999999998</v>
      </c>
      <c r="I1488" s="1">
        <f t="shared" si="70"/>
        <v>21.29</v>
      </c>
    </row>
    <row r="1489" spans="1:9" ht="14.45" customHeight="1">
      <c r="A1489" s="18">
        <v>15253129</v>
      </c>
      <c r="B1489" s="18"/>
      <c r="C1489" s="19" t="s">
        <v>607</v>
      </c>
      <c r="D1489" s="22">
        <f>VLOOKUP(A1489,'[1]Прайс-лист'!$A:$G,4,0)</f>
        <v>274.63</v>
      </c>
      <c r="E1489" s="20" t="s">
        <v>2952</v>
      </c>
      <c r="F1489" s="10">
        <v>325.08999999999997</v>
      </c>
      <c r="G1489" s="10">
        <f t="shared" si="68"/>
        <v>-0.15521855486173053</v>
      </c>
      <c r="H1489" s="1">
        <f t="shared" si="69"/>
        <v>274.63</v>
      </c>
      <c r="I1489" s="1">
        <f t="shared" si="70"/>
        <v>325.08999999999997</v>
      </c>
    </row>
    <row r="1490" spans="1:9" ht="14.45" customHeight="1">
      <c r="A1490" s="18">
        <v>15253156</v>
      </c>
      <c r="B1490" s="18"/>
      <c r="C1490" s="19" t="s">
        <v>605</v>
      </c>
      <c r="D1490" s="22">
        <f>VLOOKUP(A1490,'[1]Прайс-лист'!$A:$G,4,0)</f>
        <v>135.52000000000001</v>
      </c>
      <c r="E1490" s="20" t="s">
        <v>2952</v>
      </c>
      <c r="F1490" s="10">
        <v>160.41</v>
      </c>
      <c r="G1490" s="10">
        <f t="shared" si="68"/>
        <v>-0.15516488996945321</v>
      </c>
      <c r="H1490" s="1">
        <f t="shared" si="69"/>
        <v>135.52000000000001</v>
      </c>
      <c r="I1490" s="1">
        <f t="shared" si="70"/>
        <v>160.41</v>
      </c>
    </row>
    <row r="1491" spans="1:9" ht="14.45" customHeight="1">
      <c r="A1491" s="18">
        <v>15253157</v>
      </c>
      <c r="B1491" s="18"/>
      <c r="C1491" s="19" t="s">
        <v>45</v>
      </c>
      <c r="D1491" s="22">
        <f>VLOOKUP(A1491,'[1]Прайс-лист'!$A:$G,4,0)</f>
        <v>26.38</v>
      </c>
      <c r="E1491" s="20"/>
      <c r="F1491" s="10">
        <v>44.01</v>
      </c>
      <c r="G1491" s="10">
        <f t="shared" si="68"/>
        <v>-0.40059077482390371</v>
      </c>
      <c r="H1491" s="1">
        <f t="shared" si="69"/>
        <v>26.38</v>
      </c>
      <c r="I1491" s="1">
        <f t="shared" si="70"/>
        <v>44.01</v>
      </c>
    </row>
    <row r="1492" spans="1:9" ht="14.45" customHeight="1">
      <c r="A1492" s="18">
        <v>15253217</v>
      </c>
      <c r="B1492" s="18"/>
      <c r="C1492" s="19" t="s">
        <v>602</v>
      </c>
      <c r="D1492" s="22">
        <f>VLOOKUP(A1492,'[1]Прайс-лист'!$A:$G,4,0)</f>
        <v>185.88</v>
      </c>
      <c r="E1492" s="20"/>
      <c r="F1492" s="10">
        <v>220.04</v>
      </c>
      <c r="G1492" s="10">
        <f t="shared" ref="G1492:G1555" si="71">IF(F1492=0,"q",D1492/F1492-1)</f>
        <v>-0.15524450099981824</v>
      </c>
      <c r="H1492" s="1">
        <f t="shared" si="69"/>
        <v>185.88</v>
      </c>
      <c r="I1492" s="1">
        <f t="shared" si="70"/>
        <v>220.04</v>
      </c>
    </row>
    <row r="1493" spans="1:9" ht="14.45" customHeight="1">
      <c r="A1493" s="18">
        <v>15253219</v>
      </c>
      <c r="B1493" s="18"/>
      <c r="C1493" s="19" t="s">
        <v>607</v>
      </c>
      <c r="D1493" s="22">
        <f>VLOOKUP(A1493,'[1]Прайс-лист'!$A:$G,4,0)</f>
        <v>322.60000000000002</v>
      </c>
      <c r="E1493" s="20" t="s">
        <v>2960</v>
      </c>
      <c r="F1493" s="10">
        <v>381.87</v>
      </c>
      <c r="G1493" s="10">
        <f t="shared" si="71"/>
        <v>-0.15520988818184189</v>
      </c>
      <c r="H1493" s="1">
        <f t="shared" si="69"/>
        <v>322.60000000000002</v>
      </c>
      <c r="I1493" s="1">
        <f t="shared" si="70"/>
        <v>381.87</v>
      </c>
    </row>
    <row r="1494" spans="1:9" ht="14.45" customHeight="1">
      <c r="A1494" s="18">
        <v>15253220</v>
      </c>
      <c r="B1494" s="18"/>
      <c r="C1494" s="19" t="s">
        <v>605</v>
      </c>
      <c r="D1494" s="22">
        <f>VLOOKUP(A1494,'[1]Прайс-лист'!$A:$G,4,0)</f>
        <v>166.7</v>
      </c>
      <c r="E1494" s="20" t="s">
        <v>2960</v>
      </c>
      <c r="F1494" s="10">
        <v>197.32</v>
      </c>
      <c r="G1494" s="10">
        <f t="shared" si="71"/>
        <v>-0.15517940401378472</v>
      </c>
      <c r="H1494" s="1">
        <f t="shared" si="69"/>
        <v>166.7</v>
      </c>
      <c r="I1494" s="1">
        <f t="shared" si="70"/>
        <v>197.32</v>
      </c>
    </row>
    <row r="1495" spans="1:9">
      <c r="A1495" s="18">
        <v>15253248</v>
      </c>
      <c r="B1495" s="18"/>
      <c r="C1495" s="19" t="s">
        <v>612</v>
      </c>
      <c r="D1495" s="22">
        <f>VLOOKUP(A1495,'[1]Прайс-лист'!$A:$G,4,0)</f>
        <v>6099.46</v>
      </c>
      <c r="E1495" s="20"/>
      <c r="F1495" s="10">
        <v>6777.18</v>
      </c>
      <c r="G1495" s="10">
        <f t="shared" si="71"/>
        <v>-0.1000002951079948</v>
      </c>
      <c r="H1495" s="1">
        <f t="shared" si="69"/>
        <v>6099.46</v>
      </c>
      <c r="I1495" s="1">
        <f t="shared" si="70"/>
        <v>6777.18</v>
      </c>
    </row>
    <row r="1496" spans="1:9" ht="14.45" customHeight="1">
      <c r="A1496" s="18">
        <v>15253267</v>
      </c>
      <c r="B1496" s="18"/>
      <c r="C1496" s="19" t="s">
        <v>613</v>
      </c>
      <c r="D1496" s="22">
        <f>VLOOKUP(A1496,'[1]Прайс-лист'!$A:$G,4,0)</f>
        <v>20.39</v>
      </c>
      <c r="E1496" s="20"/>
      <c r="F1496" s="10">
        <v>24.13</v>
      </c>
      <c r="G1496" s="10">
        <f t="shared" si="71"/>
        <v>-0.15499378367177785</v>
      </c>
      <c r="H1496" s="1">
        <f t="shared" si="69"/>
        <v>20.39</v>
      </c>
      <c r="I1496" s="1">
        <f t="shared" si="70"/>
        <v>24.13</v>
      </c>
    </row>
    <row r="1497" spans="1:9" ht="14.45" customHeight="1">
      <c r="A1497" s="18">
        <v>15253268</v>
      </c>
      <c r="B1497" s="18"/>
      <c r="C1497" s="19" t="s">
        <v>614</v>
      </c>
      <c r="D1497" s="22">
        <f>VLOOKUP(A1497,'[1]Прайс-лист'!$A:$G,4,0)</f>
        <v>7.2</v>
      </c>
      <c r="E1497" s="20"/>
      <c r="F1497" s="10">
        <v>8.52</v>
      </c>
      <c r="G1497" s="10">
        <f t="shared" si="71"/>
        <v>-0.15492957746478864</v>
      </c>
      <c r="H1497" s="1">
        <f t="shared" si="69"/>
        <v>7.2</v>
      </c>
      <c r="I1497" s="1">
        <f t="shared" si="70"/>
        <v>8.52</v>
      </c>
    </row>
    <row r="1498" spans="1:9" ht="14.45" customHeight="1">
      <c r="A1498" s="18">
        <v>15253272</v>
      </c>
      <c r="B1498" s="18"/>
      <c r="C1498" s="19" t="s">
        <v>611</v>
      </c>
      <c r="D1498" s="22">
        <f>VLOOKUP(A1498,'[1]Прайс-лист'!$A:$G,4,0)</f>
        <v>23.99</v>
      </c>
      <c r="E1498" s="20"/>
      <c r="F1498" s="10">
        <v>28.39</v>
      </c>
      <c r="G1498" s="10">
        <f t="shared" si="71"/>
        <v>-0.15498414934836213</v>
      </c>
      <c r="H1498" s="1">
        <f t="shared" si="69"/>
        <v>23.99</v>
      </c>
      <c r="I1498" s="1">
        <f t="shared" si="70"/>
        <v>28.39</v>
      </c>
    </row>
    <row r="1499" spans="1:9" ht="14.45" customHeight="1">
      <c r="A1499" s="18">
        <v>15253339</v>
      </c>
      <c r="B1499" s="18"/>
      <c r="C1499" s="19" t="s">
        <v>603</v>
      </c>
      <c r="D1499" s="22">
        <f>VLOOKUP(A1499,'[1]Прайс-лист'!$A:$G,4,0)</f>
        <v>721.95</v>
      </c>
      <c r="E1499" s="20" t="s">
        <v>2960</v>
      </c>
      <c r="F1499" s="10">
        <v>854.6</v>
      </c>
      <c r="G1499" s="10">
        <f t="shared" si="71"/>
        <v>-0.15521881582026675</v>
      </c>
      <c r="H1499" s="1">
        <f t="shared" si="69"/>
        <v>721.95</v>
      </c>
      <c r="I1499" s="1">
        <f t="shared" si="70"/>
        <v>854.6</v>
      </c>
    </row>
    <row r="1500" spans="1:9" ht="14.45" customHeight="1">
      <c r="A1500" s="18">
        <v>15253564</v>
      </c>
      <c r="B1500" s="18"/>
      <c r="C1500" s="19" t="s">
        <v>45</v>
      </c>
      <c r="D1500" s="22">
        <f>VLOOKUP(A1500,'[1]Прайс-лист'!$A:$G,4,0)</f>
        <v>31.59</v>
      </c>
      <c r="E1500" s="20"/>
      <c r="F1500" s="10">
        <v>140.54</v>
      </c>
      <c r="G1500" s="10">
        <f t="shared" si="71"/>
        <v>-0.77522413547744407</v>
      </c>
      <c r="H1500" s="1">
        <f t="shared" si="69"/>
        <v>31.59</v>
      </c>
      <c r="I1500" s="1">
        <f t="shared" si="70"/>
        <v>140.54</v>
      </c>
    </row>
    <row r="1501" spans="1:9" ht="14.45" customHeight="1">
      <c r="A1501" s="18">
        <v>15253868</v>
      </c>
      <c r="B1501" s="18"/>
      <c r="C1501" s="19" t="s">
        <v>491</v>
      </c>
      <c r="D1501" s="22">
        <f>VLOOKUP(A1501,'[1]Прайс-лист'!$A:$G,4,0)</f>
        <v>23.99</v>
      </c>
      <c r="E1501" s="20"/>
      <c r="F1501" s="10">
        <v>28.39</v>
      </c>
      <c r="G1501" s="10">
        <f t="shared" si="71"/>
        <v>-0.15498414934836213</v>
      </c>
      <c r="H1501" s="1">
        <f t="shared" si="69"/>
        <v>23.99</v>
      </c>
      <c r="I1501" s="1">
        <f t="shared" si="70"/>
        <v>28.39</v>
      </c>
    </row>
    <row r="1502" spans="1:9" ht="14.45" customHeight="1">
      <c r="A1502" s="18">
        <v>15253869</v>
      </c>
      <c r="B1502" s="18"/>
      <c r="C1502" s="19" t="s">
        <v>53</v>
      </c>
      <c r="D1502" s="22">
        <f>VLOOKUP(A1502,'[1]Прайс-лист'!$A:$G,4,0)</f>
        <v>21.48</v>
      </c>
      <c r="E1502" s="20"/>
      <c r="F1502" s="10">
        <v>63.34</v>
      </c>
      <c r="G1502" s="10">
        <f t="shared" si="71"/>
        <v>-0.66087780233659621</v>
      </c>
      <c r="H1502" s="1">
        <f t="shared" si="69"/>
        <v>21.48</v>
      </c>
      <c r="I1502" s="1">
        <f t="shared" si="70"/>
        <v>63.34</v>
      </c>
    </row>
    <row r="1503" spans="1:9" ht="14.45" customHeight="1">
      <c r="A1503" s="18">
        <v>15253870</v>
      </c>
      <c r="B1503" s="18"/>
      <c r="C1503" s="19" t="s">
        <v>397</v>
      </c>
      <c r="D1503" s="22">
        <f>VLOOKUP(A1503,'[1]Прайс-лист'!$A:$G,4,0)</f>
        <v>19.190000000000001</v>
      </c>
      <c r="E1503" s="20"/>
      <c r="F1503" s="10">
        <v>22.71</v>
      </c>
      <c r="G1503" s="10">
        <f t="shared" si="71"/>
        <v>-0.15499779832672833</v>
      </c>
      <c r="H1503" s="1">
        <f t="shared" si="69"/>
        <v>19.190000000000001</v>
      </c>
      <c r="I1503" s="1">
        <f t="shared" si="70"/>
        <v>22.71</v>
      </c>
    </row>
    <row r="1504" spans="1:9" ht="14.45" customHeight="1">
      <c r="A1504" s="18">
        <v>15253875</v>
      </c>
      <c r="B1504" s="18"/>
      <c r="C1504" s="19" t="s">
        <v>615</v>
      </c>
      <c r="D1504" s="22">
        <f>VLOOKUP(A1504,'[1]Прайс-лист'!$A:$G,4,0)</f>
        <v>13.19</v>
      </c>
      <c r="E1504" s="20"/>
      <c r="F1504" s="10">
        <v>15.62</v>
      </c>
      <c r="G1504" s="10">
        <f t="shared" si="71"/>
        <v>-0.15556978233034569</v>
      </c>
      <c r="H1504" s="1">
        <f t="shared" si="69"/>
        <v>13.19</v>
      </c>
      <c r="I1504" s="1">
        <f t="shared" si="70"/>
        <v>15.62</v>
      </c>
    </row>
    <row r="1505" spans="1:9" ht="14.45" customHeight="1">
      <c r="A1505" s="18">
        <v>15253938</v>
      </c>
      <c r="B1505" s="18"/>
      <c r="C1505" s="19" t="s">
        <v>616</v>
      </c>
      <c r="D1505" s="22">
        <f>VLOOKUP(A1505,'[1]Прайс-лист'!$A:$G,4,0)</f>
        <v>167.9</v>
      </c>
      <c r="E1505" s="20"/>
      <c r="F1505" s="10">
        <v>190.23</v>
      </c>
      <c r="G1505" s="10">
        <f t="shared" si="71"/>
        <v>-0.11738421910319075</v>
      </c>
      <c r="H1505" s="1">
        <f t="shared" si="69"/>
        <v>167.9</v>
      </c>
      <c r="I1505" s="1">
        <f t="shared" si="70"/>
        <v>190.23</v>
      </c>
    </row>
    <row r="1506" spans="1:9" ht="14.45" customHeight="1">
      <c r="A1506" s="18">
        <v>15254318</v>
      </c>
      <c r="B1506" s="18"/>
      <c r="C1506" s="19" t="s">
        <v>434</v>
      </c>
      <c r="D1506" s="22">
        <f>VLOOKUP(A1506,'[1]Прайс-лист'!$A:$G,4,0)</f>
        <v>17.989999999999998</v>
      </c>
      <c r="E1506" s="20"/>
      <c r="F1506" s="10">
        <v>21.29</v>
      </c>
      <c r="G1506" s="10">
        <f t="shared" si="71"/>
        <v>-0.15500234852043215</v>
      </c>
      <c r="H1506" s="1">
        <f t="shared" si="69"/>
        <v>17.989999999999998</v>
      </c>
      <c r="I1506" s="1">
        <f t="shared" si="70"/>
        <v>21.29</v>
      </c>
    </row>
    <row r="1507" spans="1:9" ht="14.45" customHeight="1">
      <c r="A1507" s="18">
        <v>15254568</v>
      </c>
      <c r="B1507" s="18"/>
      <c r="C1507" s="19" t="s">
        <v>602</v>
      </c>
      <c r="D1507" s="22">
        <f>VLOOKUP(A1507,'[1]Прайс-лист'!$A:$G,4,0)</f>
        <v>169.42</v>
      </c>
      <c r="E1507" s="20" t="s">
        <v>2952</v>
      </c>
      <c r="F1507" s="10">
        <v>188.24</v>
      </c>
      <c r="G1507" s="10">
        <f t="shared" si="71"/>
        <v>-9.9978750531236837E-2</v>
      </c>
      <c r="H1507" s="1">
        <f t="shared" si="69"/>
        <v>169.42</v>
      </c>
      <c r="I1507" s="1">
        <f t="shared" si="70"/>
        <v>188.24</v>
      </c>
    </row>
    <row r="1508" spans="1:9" ht="14.45" customHeight="1">
      <c r="A1508" s="18">
        <v>15254569</v>
      </c>
      <c r="B1508" s="18"/>
      <c r="C1508" s="19" t="s">
        <v>617</v>
      </c>
      <c r="D1508" s="22">
        <f>VLOOKUP(A1508,'[1]Прайс-лист'!$A:$G,4,0)</f>
        <v>185.88</v>
      </c>
      <c r="E1508" s="20" t="s">
        <v>2952</v>
      </c>
      <c r="F1508" s="10">
        <v>220.04</v>
      </c>
      <c r="G1508" s="10">
        <f t="shared" si="71"/>
        <v>-0.15524450099981824</v>
      </c>
      <c r="H1508" s="1">
        <f t="shared" si="69"/>
        <v>185.88</v>
      </c>
      <c r="I1508" s="1">
        <f t="shared" si="70"/>
        <v>220.04</v>
      </c>
    </row>
    <row r="1509" spans="1:9" ht="14.45" customHeight="1">
      <c r="A1509" s="18">
        <v>15254657</v>
      </c>
      <c r="B1509" s="18"/>
      <c r="C1509" s="19" t="s">
        <v>434</v>
      </c>
      <c r="D1509" s="22">
        <f>VLOOKUP(A1509,'[1]Прайс-лист'!$A:$G,4,0)</f>
        <v>220.97</v>
      </c>
      <c r="E1509" s="20" t="s">
        <v>2953</v>
      </c>
      <c r="F1509" s="10">
        <v>320.70999999999998</v>
      </c>
      <c r="G1509" s="10">
        <f t="shared" si="71"/>
        <v>-0.31099747435377756</v>
      </c>
      <c r="H1509" s="1">
        <f t="shared" si="69"/>
        <v>220.97</v>
      </c>
      <c r="I1509" s="1">
        <f t="shared" si="70"/>
        <v>320.70999999999998</v>
      </c>
    </row>
    <row r="1510" spans="1:9" ht="14.45" customHeight="1">
      <c r="A1510" s="18">
        <v>15254862</v>
      </c>
      <c r="B1510" s="18"/>
      <c r="C1510" s="19" t="s">
        <v>618</v>
      </c>
      <c r="D1510" s="22">
        <f>VLOOKUP(A1510,'[1]Прайс-лист'!$A:$G,4,0)</f>
        <v>58.76</v>
      </c>
      <c r="E1510" s="20"/>
      <c r="F1510" s="10">
        <v>69.56</v>
      </c>
      <c r="G1510" s="10">
        <f t="shared" si="71"/>
        <v>-0.1552616446233468</v>
      </c>
      <c r="H1510" s="1">
        <f t="shared" si="69"/>
        <v>58.76</v>
      </c>
      <c r="I1510" s="1">
        <f t="shared" si="70"/>
        <v>69.56</v>
      </c>
    </row>
    <row r="1511" spans="1:9" ht="14.45" customHeight="1">
      <c r="A1511" s="18">
        <v>15254921</v>
      </c>
      <c r="B1511" s="18"/>
      <c r="C1511" s="19" t="s">
        <v>619</v>
      </c>
      <c r="D1511" s="22">
        <f>VLOOKUP(A1511,'[1]Прайс-лист'!$A:$G,4,0)</f>
        <v>15.59</v>
      </c>
      <c r="E1511" s="20" t="s">
        <v>2960</v>
      </c>
      <c r="F1511" s="10">
        <v>18.45</v>
      </c>
      <c r="G1511" s="10">
        <f t="shared" si="71"/>
        <v>-0.15501355013550133</v>
      </c>
      <c r="H1511" s="1">
        <f t="shared" si="69"/>
        <v>15.59</v>
      </c>
      <c r="I1511" s="1">
        <f t="shared" si="70"/>
        <v>18.45</v>
      </c>
    </row>
    <row r="1512" spans="1:9" ht="14.45" customHeight="1">
      <c r="A1512" s="18">
        <v>15254955</v>
      </c>
      <c r="B1512" s="18"/>
      <c r="C1512" s="19" t="s">
        <v>412</v>
      </c>
      <c r="D1512" s="22">
        <f>VLOOKUP(A1512,'[1]Прайс-лист'!$A:$G,4,0)</f>
        <v>408.94</v>
      </c>
      <c r="E1512" s="20" t="s">
        <v>2960</v>
      </c>
      <c r="F1512" s="10">
        <v>484.08</v>
      </c>
      <c r="G1512" s="10">
        <f t="shared" si="71"/>
        <v>-0.15522227730953564</v>
      </c>
      <c r="H1512" s="1">
        <f t="shared" si="69"/>
        <v>408.94</v>
      </c>
      <c r="I1512" s="1">
        <f t="shared" si="70"/>
        <v>484.08</v>
      </c>
    </row>
    <row r="1513" spans="1:9" ht="14.45" customHeight="1">
      <c r="A1513" s="18">
        <v>15254966</v>
      </c>
      <c r="B1513" s="18"/>
      <c r="C1513" s="19" t="s">
        <v>575</v>
      </c>
      <c r="D1513" s="22">
        <f>VLOOKUP(A1513,'[1]Прайс-лист'!$A:$G,4,0)</f>
        <v>39.1</v>
      </c>
      <c r="E1513" s="20" t="s">
        <v>2960</v>
      </c>
      <c r="F1513" s="10">
        <v>43.44</v>
      </c>
      <c r="G1513" s="10">
        <f t="shared" si="71"/>
        <v>-9.9907918968692333E-2</v>
      </c>
      <c r="H1513" s="1">
        <f t="shared" si="69"/>
        <v>39.1</v>
      </c>
      <c r="I1513" s="1">
        <f t="shared" si="70"/>
        <v>43.44</v>
      </c>
    </row>
    <row r="1514" spans="1:9" ht="14.45" customHeight="1">
      <c r="A1514" s="18">
        <v>15254978</v>
      </c>
      <c r="B1514" s="18"/>
      <c r="C1514" s="19" t="s">
        <v>620</v>
      </c>
      <c r="D1514" s="22">
        <f>VLOOKUP(A1514,'[1]Прайс-лист'!$A:$G,4,0)</f>
        <v>389.76</v>
      </c>
      <c r="E1514" s="20" t="s">
        <v>2960</v>
      </c>
      <c r="F1514" s="10">
        <v>461.37</v>
      </c>
      <c r="G1514" s="10">
        <f t="shared" si="71"/>
        <v>-0.15521165225307243</v>
      </c>
      <c r="H1514" s="1">
        <f t="shared" si="69"/>
        <v>389.76</v>
      </c>
      <c r="I1514" s="1">
        <f t="shared" si="70"/>
        <v>461.37</v>
      </c>
    </row>
    <row r="1515" spans="1:9" ht="14.45" customHeight="1">
      <c r="A1515" s="18">
        <v>15254986</v>
      </c>
      <c r="B1515" s="18"/>
      <c r="C1515" s="19" t="s">
        <v>575</v>
      </c>
      <c r="D1515" s="22">
        <f>VLOOKUP(A1515,'[1]Прайс-лист'!$A:$G,4,0)</f>
        <v>32.58</v>
      </c>
      <c r="E1515" s="20" t="s">
        <v>2960</v>
      </c>
      <c r="F1515" s="10">
        <v>36.200000000000003</v>
      </c>
      <c r="G1515" s="10">
        <f t="shared" si="71"/>
        <v>-0.10000000000000009</v>
      </c>
      <c r="H1515" s="1">
        <f t="shared" si="69"/>
        <v>32.58</v>
      </c>
      <c r="I1515" s="1">
        <f t="shared" si="70"/>
        <v>36.200000000000003</v>
      </c>
    </row>
    <row r="1516" spans="1:9" ht="14.45" customHeight="1">
      <c r="A1516" s="18">
        <v>15254988</v>
      </c>
      <c r="B1516" s="18"/>
      <c r="C1516" s="19" t="s">
        <v>575</v>
      </c>
      <c r="D1516" s="22">
        <f>VLOOKUP(A1516,'[1]Прайс-лист'!$A:$G,4,0)</f>
        <v>16.29</v>
      </c>
      <c r="E1516" s="20" t="s">
        <v>2960</v>
      </c>
      <c r="F1516" s="10">
        <v>18.100000000000001</v>
      </c>
      <c r="G1516" s="10">
        <f t="shared" si="71"/>
        <v>-0.10000000000000009</v>
      </c>
      <c r="H1516" s="1">
        <f t="shared" si="69"/>
        <v>16.29</v>
      </c>
      <c r="I1516" s="1">
        <f t="shared" si="70"/>
        <v>18.100000000000001</v>
      </c>
    </row>
    <row r="1517" spans="1:9" ht="14.45" customHeight="1">
      <c r="A1517" s="18">
        <v>15254990</v>
      </c>
      <c r="B1517" s="18"/>
      <c r="C1517" s="19" t="s">
        <v>397</v>
      </c>
      <c r="D1517" s="22">
        <f>VLOOKUP(A1517,'[1]Прайс-лист'!$A:$G,4,0)</f>
        <v>22.79</v>
      </c>
      <c r="E1517" s="20"/>
      <c r="F1517" s="10">
        <v>26.97</v>
      </c>
      <c r="G1517" s="10">
        <f t="shared" si="71"/>
        <v>-0.15498702261772335</v>
      </c>
      <c r="H1517" s="1">
        <f t="shared" si="69"/>
        <v>22.79</v>
      </c>
      <c r="I1517" s="1">
        <f t="shared" si="70"/>
        <v>26.97</v>
      </c>
    </row>
    <row r="1518" spans="1:9" ht="14.45" customHeight="1">
      <c r="A1518" s="18">
        <v>15254991</v>
      </c>
      <c r="B1518" s="18"/>
      <c r="C1518" s="19" t="s">
        <v>621</v>
      </c>
      <c r="D1518" s="22">
        <f>VLOOKUP(A1518,'[1]Прайс-лист'!$A:$G,4,0)</f>
        <v>17.989999999999998</v>
      </c>
      <c r="E1518" s="20" t="s">
        <v>2960</v>
      </c>
      <c r="F1518" s="10">
        <v>21.29</v>
      </c>
      <c r="G1518" s="10">
        <f t="shared" si="71"/>
        <v>-0.15500234852043215</v>
      </c>
      <c r="H1518" s="1">
        <f t="shared" si="69"/>
        <v>17.989999999999998</v>
      </c>
      <c r="I1518" s="1">
        <f t="shared" si="70"/>
        <v>21.29</v>
      </c>
    </row>
    <row r="1519" spans="1:9" ht="14.45" customHeight="1">
      <c r="A1519" s="18">
        <v>15255212</v>
      </c>
      <c r="B1519" s="18"/>
      <c r="C1519" s="19" t="s">
        <v>622</v>
      </c>
      <c r="D1519" s="22">
        <f>VLOOKUP(A1519,'[1]Прайс-лист'!$A:$G,4,0)</f>
        <v>124.72</v>
      </c>
      <c r="E1519" s="20"/>
      <c r="F1519" s="10">
        <v>147.63999999999999</v>
      </c>
      <c r="G1519" s="10">
        <f t="shared" si="71"/>
        <v>-0.15524248171227306</v>
      </c>
      <c r="H1519" s="1">
        <f t="shared" si="69"/>
        <v>124.72</v>
      </c>
      <c r="I1519" s="1">
        <f t="shared" si="70"/>
        <v>147.63999999999999</v>
      </c>
    </row>
    <row r="1520" spans="1:9" ht="14.45" customHeight="1">
      <c r="A1520" s="18">
        <v>15255216</v>
      </c>
      <c r="B1520" s="18"/>
      <c r="C1520" s="19" t="s">
        <v>412</v>
      </c>
      <c r="D1520" s="22">
        <f>VLOOKUP(A1520,'[1]Прайс-лист'!$A:$G,4,0)</f>
        <v>423.53</v>
      </c>
      <c r="E1520" s="20" t="s">
        <v>2960</v>
      </c>
      <c r="F1520" s="10">
        <v>470.59</v>
      </c>
      <c r="G1520" s="10">
        <f t="shared" si="71"/>
        <v>-0.10000212499203132</v>
      </c>
      <c r="H1520" s="1">
        <f t="shared" si="69"/>
        <v>423.53</v>
      </c>
      <c r="I1520" s="1">
        <f t="shared" si="70"/>
        <v>470.59</v>
      </c>
    </row>
    <row r="1521" spans="1:9" ht="14.45" customHeight="1">
      <c r="A1521" s="18">
        <v>15255295</v>
      </c>
      <c r="B1521" s="18"/>
      <c r="C1521" s="19" t="s">
        <v>412</v>
      </c>
      <c r="D1521" s="22">
        <f>VLOOKUP(A1521,'[1]Прайс-лист'!$A:$G,4,0)</f>
        <v>680.92</v>
      </c>
      <c r="E1521" s="20"/>
      <c r="F1521" s="10">
        <v>756.58</v>
      </c>
      <c r="G1521" s="10">
        <f t="shared" si="71"/>
        <v>-0.1000026434745831</v>
      </c>
      <c r="H1521" s="1">
        <f t="shared" si="69"/>
        <v>680.92</v>
      </c>
      <c r="I1521" s="1">
        <f t="shared" si="70"/>
        <v>756.58</v>
      </c>
    </row>
    <row r="1522" spans="1:9" ht="14.45" customHeight="1">
      <c r="A1522" s="18">
        <v>15255304</v>
      </c>
      <c r="B1522" s="18"/>
      <c r="C1522" s="19" t="s">
        <v>623</v>
      </c>
      <c r="D1522" s="22">
        <f>VLOOKUP(A1522,'[1]Прайс-лист'!$A:$G,4,0)</f>
        <v>1494.84</v>
      </c>
      <c r="E1522" s="20"/>
      <c r="F1522" s="10">
        <v>2808</v>
      </c>
      <c r="G1522" s="10">
        <f t="shared" si="71"/>
        <v>-0.46764957264957263</v>
      </c>
      <c r="H1522" s="1">
        <f t="shared" si="69"/>
        <v>1494.84</v>
      </c>
      <c r="I1522" s="1">
        <f t="shared" si="70"/>
        <v>2808</v>
      </c>
    </row>
    <row r="1523" spans="1:9" ht="14.45" customHeight="1">
      <c r="A1523" s="18">
        <v>15255318</v>
      </c>
      <c r="B1523" s="18"/>
      <c r="C1523" s="19" t="s">
        <v>412</v>
      </c>
      <c r="D1523" s="22">
        <f>VLOOKUP(A1523,'[1]Прайс-лист'!$A:$G,4,0)</f>
        <v>676.58</v>
      </c>
      <c r="E1523" s="20"/>
      <c r="F1523" s="10">
        <v>751.75</v>
      </c>
      <c r="G1523" s="10">
        <f t="shared" si="71"/>
        <v>-9.9993348852677078E-2</v>
      </c>
      <c r="H1523" s="1">
        <f t="shared" si="69"/>
        <v>676.58</v>
      </c>
      <c r="I1523" s="1">
        <f t="shared" si="70"/>
        <v>751.75</v>
      </c>
    </row>
    <row r="1524" spans="1:9" ht="14.45" customHeight="1">
      <c r="A1524" s="18">
        <v>15255329</v>
      </c>
      <c r="B1524" s="18"/>
      <c r="C1524" s="19" t="s">
        <v>412</v>
      </c>
      <c r="D1524" s="22">
        <f>VLOOKUP(A1524,'[1]Прайс-лист'!$A:$G,4,0)</f>
        <v>90.14</v>
      </c>
      <c r="E1524" s="20"/>
      <c r="F1524" s="10">
        <v>100.16</v>
      </c>
      <c r="G1524" s="10">
        <f t="shared" si="71"/>
        <v>-0.10003993610223638</v>
      </c>
      <c r="H1524" s="1">
        <f t="shared" si="69"/>
        <v>90.14</v>
      </c>
      <c r="I1524" s="1">
        <f t="shared" si="70"/>
        <v>100.16</v>
      </c>
    </row>
    <row r="1525" spans="1:9" ht="14.45" customHeight="1">
      <c r="A1525" s="18">
        <v>15255346</v>
      </c>
      <c r="B1525" s="18"/>
      <c r="C1525" s="19" t="s">
        <v>412</v>
      </c>
      <c r="D1525" s="22">
        <f>VLOOKUP(A1525,'[1]Прайс-лист'!$A:$G,4,0)</f>
        <v>183.53</v>
      </c>
      <c r="E1525" s="20" t="s">
        <v>2952</v>
      </c>
      <c r="F1525" s="10">
        <v>203.92</v>
      </c>
      <c r="G1525" s="10">
        <f t="shared" si="71"/>
        <v>-9.9990192232247921E-2</v>
      </c>
      <c r="H1525" s="1">
        <f t="shared" si="69"/>
        <v>183.53</v>
      </c>
      <c r="I1525" s="1">
        <f t="shared" si="70"/>
        <v>203.92</v>
      </c>
    </row>
    <row r="1526" spans="1:9" ht="14.45" customHeight="1">
      <c r="A1526" s="18">
        <v>15255349</v>
      </c>
      <c r="B1526" s="18"/>
      <c r="C1526" s="19" t="s">
        <v>412</v>
      </c>
      <c r="D1526" s="22">
        <f>VLOOKUP(A1526,'[1]Прайс-лист'!$A:$G,4,0)</f>
        <v>131.4</v>
      </c>
      <c r="E1526" s="20"/>
      <c r="F1526" s="10">
        <v>146</v>
      </c>
      <c r="G1526" s="10">
        <f t="shared" si="71"/>
        <v>-9.9999999999999978E-2</v>
      </c>
      <c r="H1526" s="1">
        <f t="shared" si="69"/>
        <v>131.4</v>
      </c>
      <c r="I1526" s="1">
        <f t="shared" si="70"/>
        <v>146</v>
      </c>
    </row>
    <row r="1527" spans="1:9" ht="14.45" customHeight="1">
      <c r="A1527" s="18">
        <v>15255350</v>
      </c>
      <c r="B1527" s="18"/>
      <c r="C1527" s="19" t="s">
        <v>412</v>
      </c>
      <c r="D1527" s="22">
        <f>VLOOKUP(A1527,'[1]Прайс-лист'!$A:$G,4,0)</f>
        <v>105.35</v>
      </c>
      <c r="E1527" s="20"/>
      <c r="F1527" s="10">
        <v>117.05</v>
      </c>
      <c r="G1527" s="10">
        <f t="shared" si="71"/>
        <v>-9.9957283212302461E-2</v>
      </c>
      <c r="H1527" s="1">
        <f t="shared" si="69"/>
        <v>105.35</v>
      </c>
      <c r="I1527" s="1">
        <f t="shared" si="70"/>
        <v>117.05</v>
      </c>
    </row>
    <row r="1528" spans="1:9" ht="14.45" customHeight="1">
      <c r="A1528" s="18">
        <v>15255351</v>
      </c>
      <c r="B1528" s="18"/>
      <c r="C1528" s="19" t="s">
        <v>412</v>
      </c>
      <c r="D1528" s="22">
        <f>VLOOKUP(A1528,'[1]Прайс-лист'!$A:$G,4,0)</f>
        <v>168.33</v>
      </c>
      <c r="E1528" s="20"/>
      <c r="F1528" s="10">
        <v>187.03</v>
      </c>
      <c r="G1528" s="10">
        <f t="shared" si="71"/>
        <v>-9.9983959792546595E-2</v>
      </c>
      <c r="H1528" s="1">
        <f t="shared" si="69"/>
        <v>168.33</v>
      </c>
      <c r="I1528" s="1">
        <f t="shared" si="70"/>
        <v>187.03</v>
      </c>
    </row>
    <row r="1529" spans="1:9" ht="14.45" customHeight="1">
      <c r="A1529" s="18">
        <v>15255352</v>
      </c>
      <c r="B1529" s="18"/>
      <c r="C1529" s="19" t="s">
        <v>412</v>
      </c>
      <c r="D1529" s="22">
        <f>VLOOKUP(A1529,'[1]Прайс-лист'!$A:$G,4,0)</f>
        <v>106.43</v>
      </c>
      <c r="E1529" s="20"/>
      <c r="F1529" s="10">
        <v>118.25</v>
      </c>
      <c r="G1529" s="10">
        <f t="shared" si="71"/>
        <v>-9.9957716701902677E-2</v>
      </c>
      <c r="H1529" s="1">
        <f t="shared" si="69"/>
        <v>106.43</v>
      </c>
      <c r="I1529" s="1">
        <f t="shared" si="70"/>
        <v>118.25</v>
      </c>
    </row>
    <row r="1530" spans="1:9" ht="14.45" customHeight="1">
      <c r="A1530" s="18">
        <v>15255379</v>
      </c>
      <c r="B1530" s="18"/>
      <c r="C1530" s="19" t="s">
        <v>412</v>
      </c>
      <c r="D1530" s="22">
        <f>VLOOKUP(A1530,'[1]Прайс-лист'!$A:$G,4,0)</f>
        <v>662.46</v>
      </c>
      <c r="E1530" s="20" t="s">
        <v>2952</v>
      </c>
      <c r="F1530" s="10">
        <v>736.07</v>
      </c>
      <c r="G1530" s="10">
        <f t="shared" si="71"/>
        <v>-0.10000407569932213</v>
      </c>
      <c r="H1530" s="1">
        <f t="shared" si="69"/>
        <v>662.46</v>
      </c>
      <c r="I1530" s="1">
        <f t="shared" si="70"/>
        <v>736.07</v>
      </c>
    </row>
    <row r="1531" spans="1:9" ht="14.45" customHeight="1">
      <c r="A1531" s="18">
        <v>15255431</v>
      </c>
      <c r="B1531" s="18"/>
      <c r="C1531" s="19" t="s">
        <v>624</v>
      </c>
      <c r="D1531" s="22">
        <f>VLOOKUP(A1531,'[1]Прайс-лист'!$A:$G,4,0)</f>
        <v>65023.34</v>
      </c>
      <c r="E1531" s="20" t="s">
        <v>2962</v>
      </c>
      <c r="F1531" s="10">
        <v>76970.710000000006</v>
      </c>
      <c r="G1531" s="10">
        <f t="shared" si="71"/>
        <v>-0.15521969330931218</v>
      </c>
      <c r="H1531" s="1">
        <f t="shared" si="69"/>
        <v>65023.34</v>
      </c>
      <c r="I1531" s="1">
        <f t="shared" si="70"/>
        <v>76970.710000000006</v>
      </c>
    </row>
    <row r="1532" spans="1:9" ht="14.45" customHeight="1">
      <c r="A1532" s="18">
        <v>15255442</v>
      </c>
      <c r="B1532" s="18"/>
      <c r="C1532" s="19" t="s">
        <v>45</v>
      </c>
      <c r="D1532" s="22">
        <f>VLOOKUP(A1532,'[1]Прайс-лист'!$A:$G,4,0)</f>
        <v>40.770000000000003</v>
      </c>
      <c r="E1532" s="20" t="s">
        <v>2952</v>
      </c>
      <c r="F1532" s="10">
        <v>48.27</v>
      </c>
      <c r="G1532" s="10">
        <f t="shared" si="71"/>
        <v>-0.15537600994406464</v>
      </c>
      <c r="H1532" s="1">
        <f t="shared" si="69"/>
        <v>40.770000000000003</v>
      </c>
      <c r="I1532" s="1">
        <f t="shared" si="70"/>
        <v>48.27</v>
      </c>
    </row>
    <row r="1533" spans="1:9" ht="14.45" customHeight="1">
      <c r="A1533" s="18">
        <v>15255483</v>
      </c>
      <c r="B1533" s="18"/>
      <c r="C1533" s="19" t="s">
        <v>402</v>
      </c>
      <c r="D1533" s="22">
        <f>VLOOKUP(A1533,'[1]Прайс-лист'!$A:$G,4,0)</f>
        <v>107.93</v>
      </c>
      <c r="E1533" s="20" t="s">
        <v>2952</v>
      </c>
      <c r="F1533" s="10">
        <v>127.76</v>
      </c>
      <c r="G1533" s="10">
        <f t="shared" si="71"/>
        <v>-0.1552128991859737</v>
      </c>
      <c r="H1533" s="1">
        <f t="shared" si="69"/>
        <v>107.93</v>
      </c>
      <c r="I1533" s="1">
        <f t="shared" si="70"/>
        <v>127.76</v>
      </c>
    </row>
    <row r="1534" spans="1:9" ht="14.45" customHeight="1">
      <c r="A1534" s="18">
        <v>15255584</v>
      </c>
      <c r="B1534" s="18"/>
      <c r="C1534" s="19" t="s">
        <v>625</v>
      </c>
      <c r="D1534" s="22">
        <f>VLOOKUP(A1534,'[1]Прайс-лист'!$A:$G,4,0)</f>
        <v>11.99</v>
      </c>
      <c r="E1534" s="20"/>
      <c r="F1534" s="10">
        <v>14.2</v>
      </c>
      <c r="G1534" s="10">
        <f t="shared" si="71"/>
        <v>-0.15563380281690131</v>
      </c>
      <c r="H1534" s="1">
        <f t="shared" si="69"/>
        <v>11.99</v>
      </c>
      <c r="I1534" s="1">
        <f t="shared" si="70"/>
        <v>14.2</v>
      </c>
    </row>
    <row r="1535" spans="1:9" ht="14.45" customHeight="1">
      <c r="A1535" s="18">
        <v>15255611</v>
      </c>
      <c r="B1535" s="18"/>
      <c r="C1535" s="19" t="s">
        <v>626</v>
      </c>
      <c r="D1535" s="22">
        <f>VLOOKUP(A1535,'[1]Прайс-лист'!$A:$G,4,0)</f>
        <v>261.44</v>
      </c>
      <c r="E1535" s="20" t="s">
        <v>2960</v>
      </c>
      <c r="F1535" s="10">
        <v>309.47000000000003</v>
      </c>
      <c r="G1535" s="10">
        <f t="shared" si="71"/>
        <v>-0.15520082722073225</v>
      </c>
      <c r="H1535" s="1">
        <f t="shared" si="69"/>
        <v>261.44</v>
      </c>
      <c r="I1535" s="1">
        <f t="shared" si="70"/>
        <v>309.47000000000003</v>
      </c>
    </row>
    <row r="1536" spans="1:9" ht="14.45" customHeight="1">
      <c r="A1536" s="18">
        <v>15255616</v>
      </c>
      <c r="B1536" s="18"/>
      <c r="C1536" s="19" t="s">
        <v>627</v>
      </c>
      <c r="D1536" s="22">
        <f>VLOOKUP(A1536,'[1]Прайс-лист'!$A:$G,4,0)</f>
        <v>10.79</v>
      </c>
      <c r="E1536" s="20"/>
      <c r="F1536" s="10">
        <v>12.78</v>
      </c>
      <c r="G1536" s="10">
        <f t="shared" si="71"/>
        <v>-0.15571205007824729</v>
      </c>
      <c r="H1536" s="1">
        <f t="shared" si="69"/>
        <v>10.79</v>
      </c>
      <c r="I1536" s="1">
        <f t="shared" si="70"/>
        <v>12.78</v>
      </c>
    </row>
    <row r="1537" spans="1:9" ht="14.45" customHeight="1">
      <c r="A1537" s="18">
        <v>15255861</v>
      </c>
      <c r="B1537" s="18"/>
      <c r="C1537" s="19" t="s">
        <v>412</v>
      </c>
      <c r="D1537" s="22">
        <f>VLOOKUP(A1537,'[1]Прайс-лист'!$A:$G,4,0)</f>
        <v>355.12</v>
      </c>
      <c r="E1537" s="20" t="s">
        <v>2952</v>
      </c>
      <c r="F1537" s="10">
        <v>394.58</v>
      </c>
      <c r="G1537" s="10">
        <f t="shared" si="71"/>
        <v>-0.10000506868062242</v>
      </c>
      <c r="H1537" s="1">
        <f t="shared" si="69"/>
        <v>355.12</v>
      </c>
      <c r="I1537" s="1">
        <f t="shared" si="70"/>
        <v>394.58</v>
      </c>
    </row>
    <row r="1538" spans="1:9" ht="14.45" customHeight="1">
      <c r="A1538" s="18">
        <v>15255862</v>
      </c>
      <c r="B1538" s="18"/>
      <c r="C1538" s="19" t="s">
        <v>412</v>
      </c>
      <c r="D1538" s="22">
        <f>VLOOKUP(A1538,'[1]Прайс-лист'!$A:$G,4,0)</f>
        <v>369.23</v>
      </c>
      <c r="E1538" s="20" t="s">
        <v>2952</v>
      </c>
      <c r="F1538" s="10">
        <v>410.26</v>
      </c>
      <c r="G1538" s="10">
        <f t="shared" si="71"/>
        <v>-0.10000974991468814</v>
      </c>
      <c r="H1538" s="1">
        <f t="shared" si="69"/>
        <v>369.23</v>
      </c>
      <c r="I1538" s="1">
        <f t="shared" si="70"/>
        <v>410.26</v>
      </c>
    </row>
    <row r="1539" spans="1:9" ht="14.45" customHeight="1">
      <c r="A1539" s="18">
        <v>15255863</v>
      </c>
      <c r="B1539" s="18"/>
      <c r="C1539" s="19" t="s">
        <v>412</v>
      </c>
      <c r="D1539" s="22">
        <f>VLOOKUP(A1539,'[1]Прайс-лист'!$A:$G,4,0)</f>
        <v>318.2</v>
      </c>
      <c r="E1539" s="20" t="s">
        <v>2952</v>
      </c>
      <c r="F1539" s="10">
        <v>353.55</v>
      </c>
      <c r="G1539" s="10">
        <f t="shared" si="71"/>
        <v>-9.9985857728751348E-2</v>
      </c>
      <c r="H1539" s="1">
        <f t="shared" si="69"/>
        <v>318.2</v>
      </c>
      <c r="I1539" s="1">
        <f t="shared" si="70"/>
        <v>353.55</v>
      </c>
    </row>
    <row r="1540" spans="1:9" ht="14.45" customHeight="1">
      <c r="A1540" s="18">
        <v>15255885</v>
      </c>
      <c r="B1540" s="18"/>
      <c r="C1540" s="19" t="s">
        <v>628</v>
      </c>
      <c r="D1540" s="22">
        <f>VLOOKUP(A1540,'[1]Прайс-лист'!$A:$G,4,0)</f>
        <v>1.2</v>
      </c>
      <c r="E1540" s="20"/>
      <c r="F1540" s="10">
        <v>1.42</v>
      </c>
      <c r="G1540" s="10">
        <f t="shared" si="71"/>
        <v>-0.15492957746478875</v>
      </c>
      <c r="H1540" s="1">
        <f t="shared" si="69"/>
        <v>1.2</v>
      </c>
      <c r="I1540" s="1">
        <f t="shared" si="70"/>
        <v>1.42</v>
      </c>
    </row>
    <row r="1541" spans="1:9" ht="14.45" customHeight="1">
      <c r="A1541" s="18">
        <v>15255961</v>
      </c>
      <c r="B1541" s="18"/>
      <c r="C1541" s="19" t="s">
        <v>629</v>
      </c>
      <c r="D1541" s="22">
        <f>VLOOKUP(A1541,'[1]Прайс-лист'!$A:$G,4,0)</f>
        <v>17432.3</v>
      </c>
      <c r="E1541" s="20" t="s">
        <v>2960</v>
      </c>
      <c r="F1541" s="10">
        <v>19809.099999999999</v>
      </c>
      <c r="G1541" s="10">
        <f t="shared" si="71"/>
        <v>-0.11998525930001869</v>
      </c>
      <c r="H1541" s="1">
        <f t="shared" si="69"/>
        <v>17432.3</v>
      </c>
      <c r="I1541" s="1">
        <f t="shared" si="70"/>
        <v>19809.099999999999</v>
      </c>
    </row>
    <row r="1542" spans="1:9" ht="14.45" customHeight="1">
      <c r="A1542" s="18">
        <v>15256094</v>
      </c>
      <c r="B1542" s="18"/>
      <c r="C1542" s="19" t="s">
        <v>630</v>
      </c>
      <c r="D1542" s="22">
        <f>VLOOKUP(A1542,'[1]Прайс-лист'!$A:$G,4,0)</f>
        <v>124.72</v>
      </c>
      <c r="E1542" s="20" t="s">
        <v>2958</v>
      </c>
      <c r="F1542" s="10">
        <v>147.63999999999999</v>
      </c>
      <c r="G1542" s="10">
        <f t="shared" si="71"/>
        <v>-0.15524248171227306</v>
      </c>
      <c r="H1542" s="1">
        <f t="shared" si="69"/>
        <v>124.72</v>
      </c>
      <c r="I1542" s="1">
        <f t="shared" si="70"/>
        <v>147.63999999999999</v>
      </c>
    </row>
    <row r="1543" spans="1:9" ht="14.45" customHeight="1">
      <c r="A1543" s="18">
        <v>15256096</v>
      </c>
      <c r="B1543" s="18"/>
      <c r="C1543" s="19" t="s">
        <v>631</v>
      </c>
      <c r="D1543" s="22">
        <f>VLOOKUP(A1543,'[1]Прайс-лист'!$A:$G,4,0)</f>
        <v>120.04</v>
      </c>
      <c r="E1543" s="20"/>
      <c r="F1543" s="10">
        <v>254.11</v>
      </c>
      <c r="G1543" s="10">
        <f t="shared" si="71"/>
        <v>-0.52760615481484396</v>
      </c>
      <c r="H1543" s="1">
        <f t="shared" si="69"/>
        <v>120.04</v>
      </c>
      <c r="I1543" s="1">
        <f t="shared" si="70"/>
        <v>254.11</v>
      </c>
    </row>
    <row r="1544" spans="1:9" ht="14.45" customHeight="1">
      <c r="A1544" s="18">
        <v>15256097</v>
      </c>
      <c r="B1544" s="18"/>
      <c r="C1544" s="19" t="s">
        <v>632</v>
      </c>
      <c r="D1544" s="22">
        <f>VLOOKUP(A1544,'[1]Прайс-лист'!$A:$G,4,0)</f>
        <v>86.35</v>
      </c>
      <c r="E1544" s="20"/>
      <c r="F1544" s="10">
        <v>116.41</v>
      </c>
      <c r="G1544" s="10">
        <f t="shared" si="71"/>
        <v>-0.2582252383815824</v>
      </c>
      <c r="H1544" s="1">
        <f t="shared" si="69"/>
        <v>86.35</v>
      </c>
      <c r="I1544" s="1">
        <f t="shared" si="70"/>
        <v>116.41</v>
      </c>
    </row>
    <row r="1545" spans="1:9" ht="14.45" customHeight="1">
      <c r="A1545" s="18">
        <v>15256201</v>
      </c>
      <c r="B1545" s="18"/>
      <c r="C1545" s="19" t="s">
        <v>633</v>
      </c>
      <c r="D1545" s="22">
        <f>VLOOKUP(A1545,'[1]Прайс-лист'!$A:$G,4,0)</f>
        <v>7856.29</v>
      </c>
      <c r="E1545" s="20" t="s">
        <v>2961</v>
      </c>
      <c r="F1545" s="10">
        <v>9299.7999999999993</v>
      </c>
      <c r="G1545" s="10">
        <f t="shared" si="71"/>
        <v>-0.15521946708531364</v>
      </c>
      <c r="H1545" s="1">
        <f t="shared" si="69"/>
        <v>7856.29</v>
      </c>
      <c r="I1545" s="1">
        <f t="shared" si="70"/>
        <v>9299.7999999999993</v>
      </c>
    </row>
    <row r="1546" spans="1:9">
      <c r="A1546" s="18">
        <v>15256400</v>
      </c>
      <c r="B1546" s="18"/>
      <c r="C1546" s="19" t="s">
        <v>634</v>
      </c>
      <c r="D1546" s="22">
        <f>VLOOKUP(A1546,'[1]Прайс-лист'!$A:$G,4,0)</f>
        <v>60.81</v>
      </c>
      <c r="E1546" s="20"/>
      <c r="F1546" s="10">
        <v>67.569999999999993</v>
      </c>
      <c r="G1546" s="10">
        <f t="shared" si="71"/>
        <v>-0.10004439840165746</v>
      </c>
      <c r="H1546" s="1">
        <f t="shared" si="69"/>
        <v>60.81</v>
      </c>
      <c r="I1546" s="1">
        <f t="shared" si="70"/>
        <v>67.569999999999993</v>
      </c>
    </row>
    <row r="1547" spans="1:9" ht="14.45" customHeight="1">
      <c r="A1547" s="18">
        <v>15256401</v>
      </c>
      <c r="B1547" s="18"/>
      <c r="C1547" s="19" t="s">
        <v>634</v>
      </c>
      <c r="D1547" s="22">
        <f>VLOOKUP(A1547,'[1]Прайс-лист'!$A:$G,4,0)</f>
        <v>82.62</v>
      </c>
      <c r="E1547" s="20"/>
      <c r="F1547" s="10">
        <v>388.54</v>
      </c>
      <c r="G1547" s="10">
        <f t="shared" si="71"/>
        <v>-0.78735780099861019</v>
      </c>
      <c r="H1547" s="1">
        <f t="shared" si="69"/>
        <v>82.62</v>
      </c>
      <c r="I1547" s="1">
        <f t="shared" si="70"/>
        <v>388.54</v>
      </c>
    </row>
    <row r="1548" spans="1:9" ht="14.45" customHeight="1">
      <c r="A1548" s="18">
        <v>15256431</v>
      </c>
      <c r="B1548" s="18"/>
      <c r="C1548" s="19" t="s">
        <v>635</v>
      </c>
      <c r="D1548" s="22">
        <f>VLOOKUP(A1548,'[1]Прайс-лист'!$A:$G,4,0)</f>
        <v>442.26</v>
      </c>
      <c r="E1548" s="20"/>
      <c r="F1548" s="10">
        <v>1600.56</v>
      </c>
      <c r="G1548" s="10">
        <f t="shared" si="71"/>
        <v>-0.72368421052631571</v>
      </c>
      <c r="H1548" s="1">
        <f t="shared" si="69"/>
        <v>442.26</v>
      </c>
      <c r="I1548" s="1">
        <f t="shared" si="70"/>
        <v>1600.56</v>
      </c>
    </row>
    <row r="1549" spans="1:9" ht="14.45" customHeight="1">
      <c r="A1549" s="18">
        <v>15256444</v>
      </c>
      <c r="B1549" s="18"/>
      <c r="C1549" s="19" t="s">
        <v>636</v>
      </c>
      <c r="D1549" s="22">
        <f>VLOOKUP(A1549,'[1]Прайс-лист'!$A:$G,4,0)</f>
        <v>209.22</v>
      </c>
      <c r="E1549" s="20" t="s">
        <v>2958</v>
      </c>
      <c r="F1549" s="10">
        <v>271.47000000000003</v>
      </c>
      <c r="G1549" s="10">
        <f t="shared" si="71"/>
        <v>-0.22930710575754232</v>
      </c>
      <c r="H1549" s="1">
        <f t="shared" si="69"/>
        <v>209.22</v>
      </c>
      <c r="I1549" s="1">
        <f t="shared" si="70"/>
        <v>271.47000000000003</v>
      </c>
    </row>
    <row r="1550" spans="1:9" ht="14.45" customHeight="1">
      <c r="A1550" s="18">
        <v>15256538</v>
      </c>
      <c r="B1550" s="18"/>
      <c r="C1550" s="19" t="s">
        <v>603</v>
      </c>
      <c r="D1550" s="22">
        <f>VLOOKUP(A1550,'[1]Прайс-лист'!$A:$G,4,0)</f>
        <v>56.36</v>
      </c>
      <c r="E1550" s="20" t="s">
        <v>2952</v>
      </c>
      <c r="F1550" s="10">
        <v>66.72</v>
      </c>
      <c r="G1550" s="10">
        <f t="shared" si="71"/>
        <v>-0.15527577937649883</v>
      </c>
      <c r="H1550" s="1">
        <f t="shared" si="69"/>
        <v>56.36</v>
      </c>
      <c r="I1550" s="1">
        <f t="shared" si="70"/>
        <v>66.72</v>
      </c>
    </row>
    <row r="1551" spans="1:9" ht="14.45" customHeight="1">
      <c r="A1551" s="18">
        <v>15256550</v>
      </c>
      <c r="B1551" s="18"/>
      <c r="C1551" s="19" t="s">
        <v>637</v>
      </c>
      <c r="D1551" s="22">
        <f>VLOOKUP(A1551,'[1]Прайс-лист'!$A:$G,4,0)</f>
        <v>7.58</v>
      </c>
      <c r="E1551" s="20" t="s">
        <v>2952</v>
      </c>
      <c r="F1551" s="10">
        <v>14.2</v>
      </c>
      <c r="G1551" s="10">
        <f t="shared" si="71"/>
        <v>-0.46619718309859148</v>
      </c>
      <c r="H1551" s="1">
        <f t="shared" ref="H1551:H1614" si="72">IF(AND(D1551&gt;0,F1551&gt;0),D1551,0)</f>
        <v>7.58</v>
      </c>
      <c r="I1551" s="1">
        <f t="shared" ref="I1551:I1614" si="73">IF(AND(D1551&gt;0,F1551&gt;0),F1551,0)</f>
        <v>14.2</v>
      </c>
    </row>
    <row r="1552" spans="1:9" ht="14.45" customHeight="1">
      <c r="A1552" s="18">
        <v>15256589</v>
      </c>
      <c r="B1552" s="18"/>
      <c r="C1552" s="19" t="s">
        <v>607</v>
      </c>
      <c r="D1552" s="22">
        <f>VLOOKUP(A1552,'[1]Прайс-лист'!$A:$G,4,0)</f>
        <v>37.909999999999997</v>
      </c>
      <c r="E1552" s="20"/>
      <c r="F1552" s="10">
        <v>184.55</v>
      </c>
      <c r="G1552" s="10">
        <f t="shared" si="71"/>
        <v>-0.79458141425088058</v>
      </c>
      <c r="H1552" s="1">
        <f t="shared" si="72"/>
        <v>37.909999999999997</v>
      </c>
      <c r="I1552" s="1">
        <f t="shared" si="73"/>
        <v>184.55</v>
      </c>
    </row>
    <row r="1553" spans="1:9" ht="14.45" customHeight="1">
      <c r="A1553" s="18">
        <v>15256639</v>
      </c>
      <c r="B1553" s="18"/>
      <c r="C1553" s="19" t="s">
        <v>605</v>
      </c>
      <c r="D1553" s="22">
        <f>VLOOKUP(A1553,'[1]Прайс-лист'!$A:$G,4,0)</f>
        <v>80.349999999999994</v>
      </c>
      <c r="E1553" s="20" t="s">
        <v>2952</v>
      </c>
      <c r="F1553" s="10">
        <v>95.11</v>
      </c>
      <c r="G1553" s="10">
        <f t="shared" si="71"/>
        <v>-0.15518872884029022</v>
      </c>
      <c r="H1553" s="1">
        <f t="shared" si="72"/>
        <v>80.349999999999994</v>
      </c>
      <c r="I1553" s="1">
        <f t="shared" si="73"/>
        <v>95.11</v>
      </c>
    </row>
    <row r="1554" spans="1:9" ht="14.45" customHeight="1">
      <c r="A1554" s="18">
        <v>15256731</v>
      </c>
      <c r="B1554" s="18"/>
      <c r="C1554" s="19" t="s">
        <v>68</v>
      </c>
      <c r="D1554" s="22">
        <f>VLOOKUP(A1554,'[1]Прайс-лист'!$A:$G,4,0)</f>
        <v>8.85</v>
      </c>
      <c r="E1554" s="20"/>
      <c r="F1554" s="10">
        <v>43.44</v>
      </c>
      <c r="G1554" s="10">
        <f t="shared" si="71"/>
        <v>-0.79627071823204421</v>
      </c>
      <c r="H1554" s="1">
        <f t="shared" si="72"/>
        <v>8.85</v>
      </c>
      <c r="I1554" s="1">
        <f t="shared" si="73"/>
        <v>43.44</v>
      </c>
    </row>
    <row r="1555" spans="1:9" ht="14.45" customHeight="1">
      <c r="A1555" s="18">
        <v>15256924</v>
      </c>
      <c r="B1555" s="18"/>
      <c r="C1555" s="19" t="s">
        <v>68</v>
      </c>
      <c r="D1555" s="22">
        <f>VLOOKUP(A1555,'[1]Прайс-лист'!$A:$G,4,0)</f>
        <v>16.29</v>
      </c>
      <c r="E1555" s="20" t="s">
        <v>2952</v>
      </c>
      <c r="F1555" s="10">
        <v>18.100000000000001</v>
      </c>
      <c r="G1555" s="10">
        <f t="shared" si="71"/>
        <v>-0.10000000000000009</v>
      </c>
      <c r="H1555" s="1">
        <f t="shared" si="72"/>
        <v>16.29</v>
      </c>
      <c r="I1555" s="1">
        <f t="shared" si="73"/>
        <v>18.100000000000001</v>
      </c>
    </row>
    <row r="1556" spans="1:9" ht="14.45" customHeight="1">
      <c r="A1556" s="18">
        <v>15257170</v>
      </c>
      <c r="B1556" s="18"/>
      <c r="C1556" s="19" t="s">
        <v>602</v>
      </c>
      <c r="D1556" s="22">
        <f>VLOOKUP(A1556,'[1]Прайс-лист'!$A:$G,4,0)</f>
        <v>118.38</v>
      </c>
      <c r="E1556" s="20"/>
      <c r="F1556" s="10">
        <v>131.53</v>
      </c>
      <c r="G1556" s="10">
        <f t="shared" ref="G1556:G1619" si="74">IF(F1556=0,"q",D1556/F1556-1)</f>
        <v>-9.9977191515243757E-2</v>
      </c>
      <c r="H1556" s="1">
        <f t="shared" si="72"/>
        <v>118.38</v>
      </c>
      <c r="I1556" s="1">
        <f t="shared" si="73"/>
        <v>131.53</v>
      </c>
    </row>
    <row r="1557" spans="1:9" ht="14.45" customHeight="1">
      <c r="A1557" s="18">
        <v>15257190</v>
      </c>
      <c r="B1557" s="18"/>
      <c r="C1557" s="19" t="s">
        <v>605</v>
      </c>
      <c r="D1557" s="22">
        <f>VLOOKUP(A1557,'[1]Прайс-лист'!$A:$G,4,0)</f>
        <v>506.08</v>
      </c>
      <c r="E1557" s="20"/>
      <c r="F1557" s="10">
        <v>599.07000000000005</v>
      </c>
      <c r="G1557" s="10">
        <f t="shared" si="74"/>
        <v>-0.15522393042549298</v>
      </c>
      <c r="H1557" s="1">
        <f t="shared" si="72"/>
        <v>506.08</v>
      </c>
      <c r="I1557" s="1">
        <f t="shared" si="73"/>
        <v>599.07000000000005</v>
      </c>
    </row>
    <row r="1558" spans="1:9" ht="14.45" customHeight="1">
      <c r="A1558" s="18">
        <v>15257356</v>
      </c>
      <c r="B1558" s="18"/>
      <c r="C1558" s="19" t="s">
        <v>615</v>
      </c>
      <c r="D1558" s="22">
        <f>VLOOKUP(A1558,'[1]Прайс-лист'!$A:$G,4,0)</f>
        <v>27.58</v>
      </c>
      <c r="E1558" s="20"/>
      <c r="F1558" s="10">
        <v>32.65</v>
      </c>
      <c r="G1558" s="10">
        <f t="shared" si="74"/>
        <v>-0.15528330781010724</v>
      </c>
      <c r="H1558" s="1">
        <f t="shared" si="72"/>
        <v>27.58</v>
      </c>
      <c r="I1558" s="1">
        <f t="shared" si="73"/>
        <v>32.65</v>
      </c>
    </row>
    <row r="1559" spans="1:9" ht="14.45" customHeight="1">
      <c r="A1559" s="18">
        <v>15257358</v>
      </c>
      <c r="B1559" s="18"/>
      <c r="C1559" s="19" t="s">
        <v>613</v>
      </c>
      <c r="D1559" s="22">
        <f>VLOOKUP(A1559,'[1]Прайс-лист'!$A:$G,4,0)</f>
        <v>4.0599999999999996</v>
      </c>
      <c r="E1559" s="20"/>
      <c r="F1559" s="10">
        <v>4.8</v>
      </c>
      <c r="G1559" s="10">
        <f t="shared" si="74"/>
        <v>-0.15416666666666667</v>
      </c>
      <c r="H1559" s="1">
        <f t="shared" si="72"/>
        <v>4.0599999999999996</v>
      </c>
      <c r="I1559" s="1">
        <f t="shared" si="73"/>
        <v>4.8</v>
      </c>
    </row>
    <row r="1560" spans="1:9" ht="14.45" customHeight="1">
      <c r="A1560" s="18">
        <v>15257475</v>
      </c>
      <c r="B1560" s="18"/>
      <c r="C1560" s="19" t="s">
        <v>638</v>
      </c>
      <c r="D1560" s="22">
        <f>VLOOKUP(A1560,'[1]Прайс-лист'!$A:$G,4,0)</f>
        <v>6084.23</v>
      </c>
      <c r="E1560" s="20"/>
      <c r="F1560" s="10">
        <v>27219.84</v>
      </c>
      <c r="G1560" s="10">
        <f t="shared" si="74"/>
        <v>-0.77647811302344172</v>
      </c>
      <c r="H1560" s="1">
        <f t="shared" si="72"/>
        <v>6084.23</v>
      </c>
      <c r="I1560" s="1">
        <f t="shared" si="73"/>
        <v>27219.84</v>
      </c>
    </row>
    <row r="1561" spans="1:9" ht="14.45" customHeight="1">
      <c r="A1561" s="18">
        <v>15257770</v>
      </c>
      <c r="B1561" s="18"/>
      <c r="C1561" s="19" t="s">
        <v>639</v>
      </c>
      <c r="D1561" s="22">
        <f>VLOOKUP(A1561,'[1]Прайс-лист'!$A:$G,4,0)</f>
        <v>524.07000000000005</v>
      </c>
      <c r="E1561" s="20" t="s">
        <v>2957</v>
      </c>
      <c r="F1561" s="10">
        <v>1012.44</v>
      </c>
      <c r="G1561" s="10">
        <f t="shared" si="74"/>
        <v>-0.4823693255896645</v>
      </c>
      <c r="H1561" s="1">
        <f t="shared" si="72"/>
        <v>524.07000000000005</v>
      </c>
      <c r="I1561" s="1">
        <f t="shared" si="73"/>
        <v>1012.44</v>
      </c>
    </row>
    <row r="1562" spans="1:9" ht="14.45" customHeight="1">
      <c r="A1562" s="18">
        <v>15258036</v>
      </c>
      <c r="B1562" s="18"/>
      <c r="C1562" s="19" t="s">
        <v>45</v>
      </c>
      <c r="D1562" s="22">
        <f>VLOOKUP(A1562,'[1]Прайс-лист'!$A:$G,4,0)</f>
        <v>375.37</v>
      </c>
      <c r="E1562" s="20"/>
      <c r="F1562" s="10">
        <v>444.33</v>
      </c>
      <c r="G1562" s="10">
        <f t="shared" si="74"/>
        <v>-0.15519996399072755</v>
      </c>
      <c r="H1562" s="1">
        <f t="shared" si="72"/>
        <v>375.37</v>
      </c>
      <c r="I1562" s="1">
        <f t="shared" si="73"/>
        <v>444.33</v>
      </c>
    </row>
    <row r="1563" spans="1:9" ht="14.45" customHeight="1">
      <c r="A1563" s="18">
        <v>15258038</v>
      </c>
      <c r="B1563" s="18"/>
      <c r="C1563" s="19" t="s">
        <v>640</v>
      </c>
      <c r="D1563" s="22">
        <f>VLOOKUP(A1563,'[1]Прайс-лист'!$A:$G,4,0)</f>
        <v>386.16</v>
      </c>
      <c r="E1563" s="20" t="s">
        <v>2961</v>
      </c>
      <c r="F1563" s="10">
        <v>457.11</v>
      </c>
      <c r="G1563" s="10">
        <f t="shared" si="74"/>
        <v>-0.15521428102644874</v>
      </c>
      <c r="H1563" s="1">
        <f t="shared" si="72"/>
        <v>386.16</v>
      </c>
      <c r="I1563" s="1">
        <f t="shared" si="73"/>
        <v>457.11</v>
      </c>
    </row>
    <row r="1564" spans="1:9" ht="14.45" customHeight="1">
      <c r="A1564" s="18">
        <v>15258051</v>
      </c>
      <c r="B1564" s="18"/>
      <c r="C1564" s="19" t="s">
        <v>299</v>
      </c>
      <c r="D1564" s="22">
        <f>VLOOKUP(A1564,'[1]Прайс-лист'!$A:$G,4,0)</f>
        <v>2012.34</v>
      </c>
      <c r="E1564" s="20" t="s">
        <v>2961</v>
      </c>
      <c r="F1564" s="10">
        <v>2382.09</v>
      </c>
      <c r="G1564" s="10">
        <f t="shared" si="74"/>
        <v>-0.15522083548480547</v>
      </c>
      <c r="H1564" s="1">
        <f t="shared" si="72"/>
        <v>2012.34</v>
      </c>
      <c r="I1564" s="1">
        <f t="shared" si="73"/>
        <v>2382.09</v>
      </c>
    </row>
    <row r="1565" spans="1:9" ht="14.45" customHeight="1">
      <c r="A1565" s="18">
        <v>15258054</v>
      </c>
      <c r="B1565" s="18"/>
      <c r="C1565" s="19" t="s">
        <v>641</v>
      </c>
      <c r="D1565" s="22">
        <f>VLOOKUP(A1565,'[1]Прайс-лист'!$A:$G,4,0)</f>
        <v>45.57</v>
      </c>
      <c r="E1565" s="20" t="s">
        <v>2961</v>
      </c>
      <c r="F1565" s="10">
        <v>53.94</v>
      </c>
      <c r="G1565" s="10">
        <f t="shared" si="74"/>
        <v>-0.15517241379310343</v>
      </c>
      <c r="H1565" s="1">
        <f t="shared" si="72"/>
        <v>45.57</v>
      </c>
      <c r="I1565" s="1">
        <f t="shared" si="73"/>
        <v>53.94</v>
      </c>
    </row>
    <row r="1566" spans="1:9" ht="14.45" customHeight="1">
      <c r="A1566" s="18">
        <v>15258075</v>
      </c>
      <c r="B1566" s="18"/>
      <c r="C1566" s="19" t="s">
        <v>642</v>
      </c>
      <c r="D1566" s="22">
        <f>VLOOKUP(A1566,'[1]Прайс-лист'!$A:$G,4,0)</f>
        <v>365.18</v>
      </c>
      <c r="E1566" s="20" t="s">
        <v>2952</v>
      </c>
      <c r="F1566" s="10">
        <v>2752.6</v>
      </c>
      <c r="G1566" s="10">
        <f t="shared" si="74"/>
        <v>-0.86733270362566306</v>
      </c>
      <c r="H1566" s="1">
        <f t="shared" si="72"/>
        <v>365.18</v>
      </c>
      <c r="I1566" s="1">
        <f t="shared" si="73"/>
        <v>2752.6</v>
      </c>
    </row>
    <row r="1567" spans="1:9" ht="14.45" customHeight="1">
      <c r="A1567" s="18">
        <v>15258443</v>
      </c>
      <c r="B1567" s="18"/>
      <c r="C1567" s="19" t="s">
        <v>643</v>
      </c>
      <c r="D1567" s="22">
        <f>VLOOKUP(A1567,'[1]Прайс-лист'!$A:$G,4,0)</f>
        <v>2518.4299999999998</v>
      </c>
      <c r="E1567" s="20" t="s">
        <v>2958</v>
      </c>
      <c r="F1567" s="10">
        <v>2981.16</v>
      </c>
      <c r="G1567" s="10">
        <f t="shared" si="74"/>
        <v>-0.15521810302030081</v>
      </c>
      <c r="H1567" s="1">
        <f t="shared" si="72"/>
        <v>2518.4299999999998</v>
      </c>
      <c r="I1567" s="1">
        <f t="shared" si="73"/>
        <v>2981.16</v>
      </c>
    </row>
    <row r="1568" spans="1:9" ht="14.45" customHeight="1">
      <c r="A1568" s="18">
        <v>15258472</v>
      </c>
      <c r="B1568" s="18"/>
      <c r="C1568" s="19" t="s">
        <v>611</v>
      </c>
      <c r="D1568" s="22">
        <f>VLOOKUP(A1568,'[1]Прайс-лист'!$A:$G,4,0)</f>
        <v>55.17</v>
      </c>
      <c r="E1568" s="20"/>
      <c r="F1568" s="10">
        <v>65.3</v>
      </c>
      <c r="G1568" s="10">
        <f t="shared" si="74"/>
        <v>-0.15513016845329242</v>
      </c>
      <c r="H1568" s="1">
        <f t="shared" si="72"/>
        <v>55.17</v>
      </c>
      <c r="I1568" s="1">
        <f t="shared" si="73"/>
        <v>65.3</v>
      </c>
    </row>
    <row r="1569" spans="1:9" ht="14.45" customHeight="1">
      <c r="A1569" s="18">
        <v>15258771</v>
      </c>
      <c r="B1569" s="18"/>
      <c r="C1569" s="19" t="s">
        <v>644</v>
      </c>
      <c r="D1569" s="22">
        <f>VLOOKUP(A1569,'[1]Прайс-лист'!$A:$G,4,0)</f>
        <v>6</v>
      </c>
      <c r="E1569" s="20"/>
      <c r="F1569" s="10">
        <v>9.94</v>
      </c>
      <c r="G1569" s="10">
        <f t="shared" si="74"/>
        <v>-0.39637826961770617</v>
      </c>
      <c r="H1569" s="1">
        <f t="shared" si="72"/>
        <v>6</v>
      </c>
      <c r="I1569" s="1">
        <f t="shared" si="73"/>
        <v>9.94</v>
      </c>
    </row>
    <row r="1570" spans="1:9" ht="14.45" customHeight="1">
      <c r="A1570" s="18">
        <v>15259155</v>
      </c>
      <c r="B1570" s="18"/>
      <c r="C1570" s="19" t="s">
        <v>305</v>
      </c>
      <c r="D1570" s="22">
        <f>VLOOKUP(A1570,'[1]Прайс-лист'!$A:$G,4,0)</f>
        <v>13214.38</v>
      </c>
      <c r="E1570" s="20"/>
      <c r="F1570" s="10">
        <v>14682.64</v>
      </c>
      <c r="G1570" s="10">
        <f t="shared" si="74"/>
        <v>-9.9999727569428987E-2</v>
      </c>
      <c r="H1570" s="1">
        <f t="shared" si="72"/>
        <v>13214.38</v>
      </c>
      <c r="I1570" s="1">
        <f t="shared" si="73"/>
        <v>14682.64</v>
      </c>
    </row>
    <row r="1571" spans="1:9" ht="14.45" customHeight="1">
      <c r="A1571" s="18">
        <v>15259165</v>
      </c>
      <c r="B1571" s="18"/>
      <c r="C1571" s="19" t="s">
        <v>645</v>
      </c>
      <c r="D1571" s="22">
        <f>VLOOKUP(A1571,'[1]Прайс-лист'!$A:$G,4,0)</f>
        <v>1044.73</v>
      </c>
      <c r="E1571" s="20"/>
      <c r="F1571" s="10">
        <v>1160.81</v>
      </c>
      <c r="G1571" s="10">
        <f t="shared" si="74"/>
        <v>-9.9999138532576359E-2</v>
      </c>
      <c r="H1571" s="1">
        <f t="shared" si="72"/>
        <v>1044.73</v>
      </c>
      <c r="I1571" s="1">
        <f t="shared" si="73"/>
        <v>1160.81</v>
      </c>
    </row>
    <row r="1572" spans="1:9" ht="14.45" customHeight="1">
      <c r="A1572" s="18">
        <v>15265278</v>
      </c>
      <c r="B1572" s="18"/>
      <c r="C1572" s="19" t="s">
        <v>333</v>
      </c>
      <c r="D1572" s="22">
        <f>VLOOKUP(A1572,'[1]Прайс-лист'!$A:$G,4,0)</f>
        <v>4047.47</v>
      </c>
      <c r="E1572" s="20"/>
      <c r="F1572" s="10">
        <v>4791.1499999999996</v>
      </c>
      <c r="G1572" s="10">
        <f t="shared" si="74"/>
        <v>-0.15521951932208344</v>
      </c>
      <c r="H1572" s="1">
        <f t="shared" si="72"/>
        <v>4047.47</v>
      </c>
      <c r="I1572" s="1">
        <f t="shared" si="73"/>
        <v>4791.1499999999996</v>
      </c>
    </row>
    <row r="1573" spans="1:9" ht="14.45" customHeight="1">
      <c r="A1573" s="18">
        <v>15265318</v>
      </c>
      <c r="B1573" s="18" t="s">
        <v>3967</v>
      </c>
      <c r="C1573" s="19" t="s">
        <v>646</v>
      </c>
      <c r="D1573" s="22">
        <f>VLOOKUP(A1573,'[1]Прайс-лист'!$A:$G,4,0)</f>
        <v>1072.1099999999999</v>
      </c>
      <c r="E1573" s="20" t="s">
        <v>2951</v>
      </c>
      <c r="F1573" s="10">
        <v>1307.45</v>
      </c>
      <c r="G1573" s="10">
        <f t="shared" si="74"/>
        <v>-0.17999923515239602</v>
      </c>
      <c r="H1573" s="1">
        <f t="shared" si="72"/>
        <v>1072.1099999999999</v>
      </c>
      <c r="I1573" s="1">
        <f t="shared" si="73"/>
        <v>1307.45</v>
      </c>
    </row>
    <row r="1574" spans="1:9">
      <c r="A1574" s="18">
        <v>15265325</v>
      </c>
      <c r="B1574" s="18"/>
      <c r="C1574" s="19" t="s">
        <v>647</v>
      </c>
      <c r="D1574" s="22">
        <f>VLOOKUP(A1574,'[1]Прайс-лист'!$A:$G,4,0)</f>
        <v>15.34</v>
      </c>
      <c r="E1574" s="20"/>
      <c r="F1574" s="10">
        <v>17.04</v>
      </c>
      <c r="G1574" s="10">
        <f t="shared" si="74"/>
        <v>-9.9765258215962382E-2</v>
      </c>
      <c r="H1574" s="1">
        <f t="shared" si="72"/>
        <v>15.34</v>
      </c>
      <c r="I1574" s="1">
        <f t="shared" si="73"/>
        <v>17.04</v>
      </c>
    </row>
    <row r="1575" spans="1:9" ht="14.45" customHeight="1">
      <c r="A1575" s="18">
        <v>15266825</v>
      </c>
      <c r="B1575" s="18"/>
      <c r="C1575" s="19" t="s">
        <v>648</v>
      </c>
      <c r="D1575" s="22">
        <f>VLOOKUP(A1575,'[1]Прайс-лист'!$A:$G,4,0)</f>
        <v>1367.15</v>
      </c>
      <c r="E1575" s="20" t="s">
        <v>2961</v>
      </c>
      <c r="F1575" s="10">
        <v>1618.34</v>
      </c>
      <c r="G1575" s="10">
        <f t="shared" si="74"/>
        <v>-0.15521460261749687</v>
      </c>
      <c r="H1575" s="1">
        <f t="shared" si="72"/>
        <v>1367.15</v>
      </c>
      <c r="I1575" s="1">
        <f t="shared" si="73"/>
        <v>1618.34</v>
      </c>
    </row>
    <row r="1576" spans="1:9" ht="14.45" customHeight="1">
      <c r="A1576" s="18">
        <v>15266829</v>
      </c>
      <c r="B1576" s="18"/>
      <c r="C1576" s="19" t="e">
        <v>#N/A</v>
      </c>
      <c r="D1576" s="22">
        <f>VLOOKUP(A1576,'[1]Прайс-лист'!$A:$G,4,0)</f>
        <v>299.31</v>
      </c>
      <c r="E1576" s="20" t="s">
        <v>2952</v>
      </c>
      <c r="F1576" s="10">
        <v>332.57</v>
      </c>
      <c r="G1576" s="10">
        <f t="shared" si="74"/>
        <v>-0.10000902065730521</v>
      </c>
      <c r="H1576" s="1">
        <f t="shared" si="72"/>
        <v>299.31</v>
      </c>
      <c r="I1576" s="1">
        <f t="shared" si="73"/>
        <v>332.57</v>
      </c>
    </row>
    <row r="1577" spans="1:9" ht="14.45" customHeight="1">
      <c r="A1577" s="18">
        <v>15267039</v>
      </c>
      <c r="B1577" s="18"/>
      <c r="C1577" s="19" t="s">
        <v>649</v>
      </c>
      <c r="D1577" s="22">
        <f>VLOOKUP(A1577,'[1]Прайс-лист'!$A:$G,4,0)</f>
        <v>820.08</v>
      </c>
      <c r="E1577" s="20" t="s">
        <v>2961</v>
      </c>
      <c r="F1577" s="10">
        <v>3645.53</v>
      </c>
      <c r="G1577" s="10">
        <f t="shared" si="74"/>
        <v>-0.77504505517716216</v>
      </c>
      <c r="H1577" s="1">
        <f t="shared" si="72"/>
        <v>820.08</v>
      </c>
      <c r="I1577" s="1">
        <f t="shared" si="73"/>
        <v>3645.53</v>
      </c>
    </row>
    <row r="1578" spans="1:9" ht="14.45" customHeight="1">
      <c r="A1578" s="18">
        <v>15268372</v>
      </c>
      <c r="B1578" s="18"/>
      <c r="C1578" s="19" t="s">
        <v>650</v>
      </c>
      <c r="D1578" s="22">
        <f>VLOOKUP(A1578,'[1]Прайс-лист'!$A:$G,4,0)</f>
        <v>2460.7399999999998</v>
      </c>
      <c r="E1578" s="20"/>
      <c r="F1578" s="10">
        <v>2734.15</v>
      </c>
      <c r="G1578" s="10">
        <f t="shared" si="74"/>
        <v>-9.999817127809385E-2</v>
      </c>
      <c r="H1578" s="1">
        <f t="shared" si="72"/>
        <v>2460.7399999999998</v>
      </c>
      <c r="I1578" s="1">
        <f t="shared" si="73"/>
        <v>2734.15</v>
      </c>
    </row>
    <row r="1579" spans="1:9" ht="14.45" customHeight="1">
      <c r="A1579" s="18">
        <v>15268373</v>
      </c>
      <c r="B1579" s="18"/>
      <c r="C1579" s="19" t="s">
        <v>333</v>
      </c>
      <c r="D1579" s="22">
        <f>VLOOKUP(A1579,'[1]Прайс-лист'!$A:$G,4,0)</f>
        <v>489.29</v>
      </c>
      <c r="E1579" s="20"/>
      <c r="F1579" s="10">
        <v>637.12</v>
      </c>
      <c r="G1579" s="10">
        <f t="shared" si="74"/>
        <v>-0.23202850326469104</v>
      </c>
      <c r="H1579" s="1">
        <f t="shared" si="72"/>
        <v>489.29</v>
      </c>
      <c r="I1579" s="1">
        <f t="shared" si="73"/>
        <v>637.12</v>
      </c>
    </row>
    <row r="1580" spans="1:9" ht="14.45" customHeight="1">
      <c r="A1580" s="18">
        <v>15268374</v>
      </c>
      <c r="B1580" s="18"/>
      <c r="C1580" s="19" t="s">
        <v>651</v>
      </c>
      <c r="D1580" s="22">
        <f>VLOOKUP(A1580,'[1]Прайс-лист'!$A:$G,4,0)</f>
        <v>261.44</v>
      </c>
      <c r="E1580" s="20"/>
      <c r="F1580" s="10">
        <v>309.47000000000003</v>
      </c>
      <c r="G1580" s="10">
        <f t="shared" si="74"/>
        <v>-0.15520082722073225</v>
      </c>
      <c r="H1580" s="1">
        <f t="shared" si="72"/>
        <v>261.44</v>
      </c>
      <c r="I1580" s="1">
        <f t="shared" si="73"/>
        <v>309.47000000000003</v>
      </c>
    </row>
    <row r="1581" spans="1:9">
      <c r="A1581" s="18">
        <v>15268375</v>
      </c>
      <c r="B1581" s="18"/>
      <c r="C1581" s="19" t="s">
        <v>652</v>
      </c>
      <c r="D1581" s="22">
        <f>VLOOKUP(A1581,'[1]Прайс-лист'!$A:$G,4,0)</f>
        <v>16882.73</v>
      </c>
      <c r="E1581" s="20"/>
      <c r="F1581" s="10">
        <v>18758.59</v>
      </c>
      <c r="G1581" s="10">
        <f t="shared" si="74"/>
        <v>-0.10000005330891082</v>
      </c>
      <c r="H1581" s="1">
        <f t="shared" si="72"/>
        <v>16882.73</v>
      </c>
      <c r="I1581" s="1">
        <f t="shared" si="73"/>
        <v>18758.59</v>
      </c>
    </row>
    <row r="1582" spans="1:9" ht="14.45" customHeight="1">
      <c r="A1582" s="18">
        <v>15268416</v>
      </c>
      <c r="B1582" s="18"/>
      <c r="C1582" s="19" t="s">
        <v>650</v>
      </c>
      <c r="D1582" s="22">
        <f>VLOOKUP(A1582,'[1]Прайс-лист'!$A:$G,4,0)</f>
        <v>1167.76</v>
      </c>
      <c r="E1582" s="20"/>
      <c r="F1582" s="10">
        <v>1297.51</v>
      </c>
      <c r="G1582" s="10">
        <f t="shared" si="74"/>
        <v>-9.9999229293030512E-2</v>
      </c>
      <c r="H1582" s="1">
        <f t="shared" si="72"/>
        <v>1167.76</v>
      </c>
      <c r="I1582" s="1">
        <f t="shared" si="73"/>
        <v>1297.51</v>
      </c>
    </row>
    <row r="1583" spans="1:9" ht="14.45" customHeight="1">
      <c r="A1583" s="18">
        <v>15268417</v>
      </c>
      <c r="B1583" s="18"/>
      <c r="C1583" s="19" t="s">
        <v>333</v>
      </c>
      <c r="D1583" s="22">
        <f>VLOOKUP(A1583,'[1]Прайс-лист'!$A:$G,4,0)</f>
        <v>826.28</v>
      </c>
      <c r="E1583" s="20"/>
      <c r="F1583" s="10">
        <v>921.32</v>
      </c>
      <c r="G1583" s="10">
        <f t="shared" si="74"/>
        <v>-0.10315634090218395</v>
      </c>
      <c r="H1583" s="1">
        <f t="shared" si="72"/>
        <v>826.28</v>
      </c>
      <c r="I1583" s="1">
        <f t="shared" si="73"/>
        <v>921.32</v>
      </c>
    </row>
    <row r="1584" spans="1:9" ht="14.45" customHeight="1">
      <c r="A1584" s="18">
        <v>15268418</v>
      </c>
      <c r="B1584" s="18"/>
      <c r="C1584" s="19" t="s">
        <v>653</v>
      </c>
      <c r="D1584" s="22">
        <f>VLOOKUP(A1584,'[1]Прайс-лист'!$A:$G,4,0)</f>
        <v>4287.76</v>
      </c>
      <c r="E1584" s="20"/>
      <c r="F1584" s="10">
        <v>4764.18</v>
      </c>
      <c r="G1584" s="10">
        <f t="shared" si="74"/>
        <v>-0.10000041979941987</v>
      </c>
      <c r="H1584" s="1">
        <f t="shared" si="72"/>
        <v>4287.76</v>
      </c>
      <c r="I1584" s="1">
        <f t="shared" si="73"/>
        <v>4764.18</v>
      </c>
    </row>
    <row r="1585" spans="1:9" ht="14.45" customHeight="1">
      <c r="A1585" s="18">
        <v>15269876</v>
      </c>
      <c r="B1585" s="18"/>
      <c r="C1585" s="19" t="s">
        <v>333</v>
      </c>
      <c r="D1585" s="22">
        <f>VLOOKUP(A1585,'[1]Прайс-лист'!$A:$G,4,0)</f>
        <v>261.44</v>
      </c>
      <c r="E1585" s="20"/>
      <c r="F1585" s="10">
        <v>309.47000000000003</v>
      </c>
      <c r="G1585" s="10">
        <f t="shared" si="74"/>
        <v>-0.15520082722073225</v>
      </c>
      <c r="H1585" s="1">
        <f t="shared" si="72"/>
        <v>261.44</v>
      </c>
      <c r="I1585" s="1">
        <f t="shared" si="73"/>
        <v>309.47000000000003</v>
      </c>
    </row>
    <row r="1586" spans="1:9" ht="14.45" customHeight="1">
      <c r="A1586" s="18">
        <v>15269952</v>
      </c>
      <c r="B1586" s="18"/>
      <c r="C1586" s="19" t="s">
        <v>333</v>
      </c>
      <c r="D1586" s="22">
        <f>VLOOKUP(A1586,'[1]Прайс-лист'!$A:$G,4,0)</f>
        <v>167.9</v>
      </c>
      <c r="E1586" s="20"/>
      <c r="F1586" s="10">
        <v>198.74</v>
      </c>
      <c r="G1586" s="10">
        <f t="shared" si="74"/>
        <v>-0.15517761899969806</v>
      </c>
      <c r="H1586" s="1">
        <f t="shared" si="72"/>
        <v>167.9</v>
      </c>
      <c r="I1586" s="1">
        <f t="shared" si="73"/>
        <v>198.74</v>
      </c>
    </row>
    <row r="1587" spans="1:9" ht="14.45" customHeight="1">
      <c r="A1587" s="18">
        <v>15270188</v>
      </c>
      <c r="B1587" s="18"/>
      <c r="C1587" s="19" t="s">
        <v>654</v>
      </c>
      <c r="D1587" s="22">
        <f>VLOOKUP(A1587,'[1]Прайс-лист'!$A:$G,4,0)</f>
        <v>415.05</v>
      </c>
      <c r="E1587" s="20" t="s">
        <v>2951</v>
      </c>
      <c r="F1587" s="10">
        <v>489.76</v>
      </c>
      <c r="G1587" s="10">
        <f t="shared" si="74"/>
        <v>-0.15254410323423717</v>
      </c>
      <c r="H1587" s="1">
        <f t="shared" si="72"/>
        <v>415.05</v>
      </c>
      <c r="I1587" s="1">
        <f t="shared" si="73"/>
        <v>489.76</v>
      </c>
    </row>
    <row r="1588" spans="1:9" ht="14.45" customHeight="1">
      <c r="A1588" s="18">
        <v>15270189</v>
      </c>
      <c r="B1588" s="18"/>
      <c r="C1588" s="19" t="s">
        <v>655</v>
      </c>
      <c r="D1588" s="22">
        <f>VLOOKUP(A1588,'[1]Прайс-лист'!$A:$G,4,0)</f>
        <v>266.48</v>
      </c>
      <c r="E1588" s="20" t="s">
        <v>2951</v>
      </c>
      <c r="F1588" s="10">
        <v>310.89</v>
      </c>
      <c r="G1588" s="10">
        <f t="shared" si="74"/>
        <v>-0.14284795265206329</v>
      </c>
      <c r="H1588" s="1">
        <f t="shared" si="72"/>
        <v>266.48</v>
      </c>
      <c r="I1588" s="1">
        <f t="shared" si="73"/>
        <v>310.89</v>
      </c>
    </row>
    <row r="1589" spans="1:9" ht="14.45" customHeight="1">
      <c r="A1589" s="18">
        <v>15270190</v>
      </c>
      <c r="B1589" s="18"/>
      <c r="C1589" s="19" t="s">
        <v>371</v>
      </c>
      <c r="D1589" s="22">
        <f>VLOOKUP(A1589,'[1]Прайс-лист'!$A:$G,4,0)</f>
        <v>519.28</v>
      </c>
      <c r="E1589" s="20"/>
      <c r="F1589" s="10">
        <v>655.20000000000005</v>
      </c>
      <c r="G1589" s="10">
        <f t="shared" si="74"/>
        <v>-0.2074481074481076</v>
      </c>
      <c r="H1589" s="1">
        <f t="shared" si="72"/>
        <v>519.28</v>
      </c>
      <c r="I1589" s="1">
        <f t="shared" si="73"/>
        <v>655.20000000000005</v>
      </c>
    </row>
    <row r="1590" spans="1:9" ht="14.45" customHeight="1">
      <c r="A1590" s="18">
        <v>15270192</v>
      </c>
      <c r="B1590" s="18"/>
      <c r="C1590" s="19" t="s">
        <v>656</v>
      </c>
      <c r="D1590" s="22">
        <f>VLOOKUP(A1590,'[1]Прайс-лист'!$A:$G,4,0)</f>
        <v>41.97</v>
      </c>
      <c r="E1590" s="20"/>
      <c r="F1590" s="10">
        <v>49.69</v>
      </c>
      <c r="G1590" s="10">
        <f t="shared" si="74"/>
        <v>-0.15536325216341318</v>
      </c>
      <c r="H1590" s="1">
        <f t="shared" si="72"/>
        <v>41.97</v>
      </c>
      <c r="I1590" s="1">
        <f t="shared" si="73"/>
        <v>49.69</v>
      </c>
    </row>
    <row r="1591" spans="1:9" ht="14.45" customHeight="1">
      <c r="A1591" s="18">
        <v>15270794</v>
      </c>
      <c r="B1591" s="18"/>
      <c r="C1591" s="19" t="s">
        <v>657</v>
      </c>
      <c r="D1591" s="22">
        <f>VLOOKUP(A1591,'[1]Прайс-лист'!$A:$G,4,0)</f>
        <v>162.09</v>
      </c>
      <c r="E1591" s="20" t="s">
        <v>2951</v>
      </c>
      <c r="F1591" s="10">
        <v>184.27</v>
      </c>
      <c r="G1591" s="10">
        <f t="shared" si="74"/>
        <v>-0.12036685298746408</v>
      </c>
      <c r="H1591" s="1">
        <f t="shared" si="72"/>
        <v>162.09</v>
      </c>
      <c r="I1591" s="1">
        <f t="shared" si="73"/>
        <v>184.27</v>
      </c>
    </row>
    <row r="1592" spans="1:9" ht="14.45" customHeight="1">
      <c r="A1592" s="18">
        <v>15270808</v>
      </c>
      <c r="B1592" s="18"/>
      <c r="C1592" s="19" t="s">
        <v>658</v>
      </c>
      <c r="D1592" s="22">
        <f>VLOOKUP(A1592,'[1]Прайс-лист'!$A:$G,4,0)</f>
        <v>946.21</v>
      </c>
      <c r="E1592" s="20" t="s">
        <v>2960</v>
      </c>
      <c r="F1592" s="10">
        <v>1120.06</v>
      </c>
      <c r="G1592" s="10">
        <f t="shared" si="74"/>
        <v>-0.1552148992018284</v>
      </c>
      <c r="H1592" s="1">
        <f t="shared" si="72"/>
        <v>946.21</v>
      </c>
      <c r="I1592" s="1">
        <f t="shared" si="73"/>
        <v>1120.06</v>
      </c>
    </row>
    <row r="1593" spans="1:9">
      <c r="A1593" s="18">
        <v>15271082</v>
      </c>
      <c r="B1593" s="18"/>
      <c r="C1593" s="19" t="s">
        <v>533</v>
      </c>
      <c r="D1593" s="22">
        <f>VLOOKUP(A1593,'[1]Прайс-лист'!$A:$G,4,0)</f>
        <v>231.25</v>
      </c>
      <c r="E1593" s="20"/>
      <c r="F1593" s="10">
        <v>256.94</v>
      </c>
      <c r="G1593" s="10">
        <f t="shared" si="74"/>
        <v>-9.9984432163150894E-2</v>
      </c>
      <c r="H1593" s="1">
        <f t="shared" si="72"/>
        <v>231.25</v>
      </c>
      <c r="I1593" s="1">
        <f t="shared" si="73"/>
        <v>256.94</v>
      </c>
    </row>
    <row r="1594" spans="1:9">
      <c r="A1594" s="18">
        <v>15271204</v>
      </c>
      <c r="B1594" s="18"/>
      <c r="C1594" s="19" t="s">
        <v>647</v>
      </c>
      <c r="D1594" s="22">
        <f>VLOOKUP(A1594,'[1]Прайс-лист'!$A:$G,4,0)</f>
        <v>52.25</v>
      </c>
      <c r="E1594" s="20"/>
      <c r="F1594" s="10">
        <v>58.05</v>
      </c>
      <c r="G1594" s="10">
        <f t="shared" si="74"/>
        <v>-9.9913867355727826E-2</v>
      </c>
      <c r="H1594" s="1">
        <f t="shared" si="72"/>
        <v>52.25</v>
      </c>
      <c r="I1594" s="1">
        <f t="shared" si="73"/>
        <v>58.05</v>
      </c>
    </row>
    <row r="1595" spans="1:9" ht="14.45" customHeight="1">
      <c r="A1595" s="18">
        <v>15271389</v>
      </c>
      <c r="B1595" s="18"/>
      <c r="C1595" s="19" t="s">
        <v>659</v>
      </c>
      <c r="D1595" s="22">
        <f>VLOOKUP(A1595,'[1]Прайс-лист'!$A:$G,4,0)</f>
        <v>2444.0700000000002</v>
      </c>
      <c r="E1595" s="20" t="s">
        <v>2961</v>
      </c>
      <c r="F1595" s="10">
        <v>4544.1400000000003</v>
      </c>
      <c r="G1595" s="10">
        <f t="shared" si="74"/>
        <v>-0.462149053506274</v>
      </c>
      <c r="H1595" s="1">
        <f t="shared" si="72"/>
        <v>2444.0700000000002</v>
      </c>
      <c r="I1595" s="1">
        <f t="shared" si="73"/>
        <v>4544.1400000000003</v>
      </c>
    </row>
    <row r="1596" spans="1:9" ht="14.45" customHeight="1">
      <c r="A1596" s="18">
        <v>15271476</v>
      </c>
      <c r="B1596" s="18"/>
      <c r="C1596" s="19" t="s">
        <v>660</v>
      </c>
      <c r="D1596" s="22">
        <f>VLOOKUP(A1596,'[1]Прайс-лист'!$A:$G,4,0)</f>
        <v>16162.15</v>
      </c>
      <c r="E1596" s="20"/>
      <c r="F1596" s="10">
        <v>17957.939999999999</v>
      </c>
      <c r="G1596" s="10">
        <f t="shared" si="74"/>
        <v>-9.9999777257302247E-2</v>
      </c>
      <c r="H1596" s="1">
        <f t="shared" si="72"/>
        <v>16162.15</v>
      </c>
      <c r="I1596" s="1">
        <f t="shared" si="73"/>
        <v>17957.939999999999</v>
      </c>
    </row>
    <row r="1597" spans="1:9" ht="14.45" customHeight="1">
      <c r="A1597" s="18">
        <v>15271477</v>
      </c>
      <c r="B1597" s="18"/>
      <c r="C1597" s="19" t="s">
        <v>661</v>
      </c>
      <c r="D1597" s="22">
        <f>VLOOKUP(A1597,'[1]Прайс-лист'!$A:$G,4,0)</f>
        <v>159.5</v>
      </c>
      <c r="E1597" s="20"/>
      <c r="F1597" s="10">
        <v>188.81</v>
      </c>
      <c r="G1597" s="10">
        <f t="shared" si="74"/>
        <v>-0.15523542185265615</v>
      </c>
      <c r="H1597" s="1">
        <f t="shared" si="72"/>
        <v>159.5</v>
      </c>
      <c r="I1597" s="1">
        <f t="shared" si="73"/>
        <v>188.81</v>
      </c>
    </row>
    <row r="1598" spans="1:9" ht="14.45" customHeight="1">
      <c r="A1598" s="18">
        <v>15271481</v>
      </c>
      <c r="B1598" s="18"/>
      <c r="C1598" s="19" t="s">
        <v>662</v>
      </c>
      <c r="D1598" s="22">
        <f>VLOOKUP(A1598,'[1]Прайс-лист'!$A:$G,4,0)</f>
        <v>338.83</v>
      </c>
      <c r="E1598" s="20"/>
      <c r="F1598" s="10">
        <v>376.48</v>
      </c>
      <c r="G1598" s="10">
        <f t="shared" si="74"/>
        <v>-0.1000053123671909</v>
      </c>
      <c r="H1598" s="1">
        <f t="shared" si="72"/>
        <v>338.83</v>
      </c>
      <c r="I1598" s="1">
        <f t="shared" si="73"/>
        <v>376.48</v>
      </c>
    </row>
    <row r="1599" spans="1:9" ht="14.45" customHeight="1">
      <c r="A1599" s="18">
        <v>15272027</v>
      </c>
      <c r="B1599" s="18"/>
      <c r="C1599" s="19" t="s">
        <v>327</v>
      </c>
      <c r="D1599" s="22">
        <f>VLOOKUP(A1599,'[1]Прайс-лист'!$A:$G,4,0)</f>
        <v>2460.86</v>
      </c>
      <c r="E1599" s="20"/>
      <c r="F1599" s="10">
        <v>2913.02</v>
      </c>
      <c r="G1599" s="10">
        <f t="shared" si="74"/>
        <v>-0.15522035550734281</v>
      </c>
      <c r="H1599" s="1">
        <f t="shared" si="72"/>
        <v>2460.86</v>
      </c>
      <c r="I1599" s="1">
        <f t="shared" si="73"/>
        <v>2913.02</v>
      </c>
    </row>
    <row r="1600" spans="1:9" ht="14.45" customHeight="1">
      <c r="A1600" s="18">
        <v>15272028</v>
      </c>
      <c r="B1600" s="18"/>
      <c r="C1600" s="19" t="s">
        <v>333</v>
      </c>
      <c r="D1600" s="22">
        <f>VLOOKUP(A1600,'[1]Прайс-лист'!$A:$G,4,0)</f>
        <v>330.99</v>
      </c>
      <c r="E1600" s="20"/>
      <c r="F1600" s="10">
        <v>391.81</v>
      </c>
      <c r="G1600" s="10">
        <f t="shared" si="74"/>
        <v>-0.15522829943084659</v>
      </c>
      <c r="H1600" s="1">
        <f t="shared" si="72"/>
        <v>330.99</v>
      </c>
      <c r="I1600" s="1">
        <f t="shared" si="73"/>
        <v>391.81</v>
      </c>
    </row>
    <row r="1601" spans="1:9">
      <c r="A1601" s="18">
        <v>15272048</v>
      </c>
      <c r="B1601" s="18"/>
      <c r="C1601" s="19" t="s">
        <v>663</v>
      </c>
      <c r="D1601" s="22">
        <f>VLOOKUP(A1601,'[1]Прайс-лист'!$A:$G,4,0)</f>
        <v>766.58</v>
      </c>
      <c r="E1601" s="20"/>
      <c r="F1601" s="10">
        <v>851.76</v>
      </c>
      <c r="G1601" s="10">
        <f t="shared" si="74"/>
        <v>-0.10000469615854224</v>
      </c>
      <c r="H1601" s="1">
        <f t="shared" si="72"/>
        <v>766.58</v>
      </c>
      <c r="I1601" s="1">
        <f t="shared" si="73"/>
        <v>851.76</v>
      </c>
    </row>
    <row r="1602" spans="1:9" ht="14.45" customHeight="1">
      <c r="A1602" s="18">
        <v>15272049</v>
      </c>
      <c r="B1602" s="18"/>
      <c r="C1602" s="19" t="s">
        <v>664</v>
      </c>
      <c r="D1602" s="22">
        <f>VLOOKUP(A1602,'[1]Прайс-лист'!$A:$G,4,0)</f>
        <v>19.260000000000002</v>
      </c>
      <c r="E1602" s="20"/>
      <c r="F1602" s="10">
        <v>24.4</v>
      </c>
      <c r="G1602" s="10">
        <f t="shared" si="74"/>
        <v>-0.21065573770491797</v>
      </c>
      <c r="H1602" s="1">
        <f t="shared" si="72"/>
        <v>19.260000000000002</v>
      </c>
      <c r="I1602" s="1">
        <f t="shared" si="73"/>
        <v>24.4</v>
      </c>
    </row>
    <row r="1603" spans="1:9" ht="14.45" customHeight="1">
      <c r="A1603" s="18">
        <v>15272074</v>
      </c>
      <c r="B1603" s="18"/>
      <c r="C1603" s="19" t="s">
        <v>665</v>
      </c>
      <c r="D1603" s="22">
        <f>VLOOKUP(A1603,'[1]Прайс-лист'!$A:$G,4,0)</f>
        <v>2920.17</v>
      </c>
      <c r="E1603" s="20"/>
      <c r="F1603" s="10">
        <v>3456.73</v>
      </c>
      <c r="G1603" s="10">
        <f t="shared" si="74"/>
        <v>-0.15522184260847682</v>
      </c>
      <c r="H1603" s="1">
        <f t="shared" si="72"/>
        <v>2920.17</v>
      </c>
      <c r="I1603" s="1">
        <f t="shared" si="73"/>
        <v>3456.73</v>
      </c>
    </row>
    <row r="1604" spans="1:9" ht="14.45" customHeight="1">
      <c r="A1604" s="18">
        <v>15272075</v>
      </c>
      <c r="B1604" s="18"/>
      <c r="C1604" s="19" t="s">
        <v>666</v>
      </c>
      <c r="D1604" s="22">
        <f>VLOOKUP(A1604,'[1]Прайс-лист'!$A:$G,4,0)</f>
        <v>278.23</v>
      </c>
      <c r="E1604" s="20"/>
      <c r="F1604" s="10">
        <v>329.35</v>
      </c>
      <c r="G1604" s="10">
        <f t="shared" si="74"/>
        <v>-0.15521481706391382</v>
      </c>
      <c r="H1604" s="1">
        <f t="shared" si="72"/>
        <v>278.23</v>
      </c>
      <c r="I1604" s="1">
        <f t="shared" si="73"/>
        <v>329.35</v>
      </c>
    </row>
    <row r="1605" spans="1:9" ht="14.45" customHeight="1">
      <c r="A1605" s="18">
        <v>15272175</v>
      </c>
      <c r="B1605" s="18"/>
      <c r="C1605" s="19" t="s">
        <v>333</v>
      </c>
      <c r="D1605" s="22">
        <f>VLOOKUP(A1605,'[1]Прайс-лист'!$A:$G,4,0)</f>
        <v>3337.26</v>
      </c>
      <c r="E1605" s="20"/>
      <c r="F1605" s="10">
        <v>3708.07</v>
      </c>
      <c r="G1605" s="10">
        <f t="shared" si="74"/>
        <v>-0.10000080904621544</v>
      </c>
      <c r="H1605" s="1">
        <f t="shared" si="72"/>
        <v>3337.26</v>
      </c>
      <c r="I1605" s="1">
        <f t="shared" si="73"/>
        <v>3708.07</v>
      </c>
    </row>
    <row r="1606" spans="1:9">
      <c r="A1606" s="18">
        <v>15272302</v>
      </c>
      <c r="B1606" s="18"/>
      <c r="C1606" s="19" t="s">
        <v>667</v>
      </c>
      <c r="D1606" s="22">
        <f>VLOOKUP(A1606,'[1]Прайс-лист'!$A:$G,4,0)</f>
        <v>817.69</v>
      </c>
      <c r="E1606" s="20"/>
      <c r="F1606" s="10">
        <v>908.54</v>
      </c>
      <c r="G1606" s="10">
        <f t="shared" si="74"/>
        <v>-9.9995597331983044E-2</v>
      </c>
      <c r="H1606" s="1">
        <f t="shared" si="72"/>
        <v>817.69</v>
      </c>
      <c r="I1606" s="1">
        <f t="shared" si="73"/>
        <v>908.54</v>
      </c>
    </row>
    <row r="1607" spans="1:9" ht="14.45" customHeight="1">
      <c r="A1607" s="18">
        <v>15272694</v>
      </c>
      <c r="B1607" s="18"/>
      <c r="C1607" s="19" t="s">
        <v>333</v>
      </c>
      <c r="D1607" s="22">
        <f>VLOOKUP(A1607,'[1]Прайс-лист'!$A:$G,4,0)</f>
        <v>2177.42</v>
      </c>
      <c r="E1607" s="20"/>
      <c r="F1607" s="10">
        <v>2419.36</v>
      </c>
      <c r="G1607" s="10">
        <f t="shared" si="74"/>
        <v>-0.10000165332980626</v>
      </c>
      <c r="H1607" s="1">
        <f t="shared" si="72"/>
        <v>2177.42</v>
      </c>
      <c r="I1607" s="1">
        <f t="shared" si="73"/>
        <v>2419.36</v>
      </c>
    </row>
    <row r="1608" spans="1:9" ht="14.45" customHeight="1">
      <c r="A1608" s="18">
        <v>15272865</v>
      </c>
      <c r="B1608" s="18"/>
      <c r="C1608" s="19" t="s">
        <v>668</v>
      </c>
      <c r="D1608" s="22">
        <f>VLOOKUP(A1608,'[1]Прайс-лист'!$A:$G,4,0)</f>
        <v>6640.25</v>
      </c>
      <c r="E1608" s="20"/>
      <c r="F1608" s="10">
        <v>7860.33</v>
      </c>
      <c r="G1608" s="10">
        <f t="shared" si="74"/>
        <v>-0.15521994623635393</v>
      </c>
      <c r="H1608" s="1">
        <f t="shared" si="72"/>
        <v>6640.25</v>
      </c>
      <c r="I1608" s="1">
        <f t="shared" si="73"/>
        <v>7860.33</v>
      </c>
    </row>
    <row r="1609" spans="1:9" ht="14.45" customHeight="1">
      <c r="A1609" s="18">
        <v>15272875</v>
      </c>
      <c r="B1609" s="18"/>
      <c r="C1609" s="19" t="s">
        <v>669</v>
      </c>
      <c r="D1609" s="22">
        <f>VLOOKUP(A1609,'[1]Прайс-лист'!$A:$G,4,0)</f>
        <v>2116.6</v>
      </c>
      <c r="E1609" s="20"/>
      <c r="F1609" s="10">
        <v>2351.7800000000002</v>
      </c>
      <c r="G1609" s="10">
        <f t="shared" si="74"/>
        <v>-0.10000085041968221</v>
      </c>
      <c r="H1609" s="1">
        <f t="shared" si="72"/>
        <v>2116.6</v>
      </c>
      <c r="I1609" s="1">
        <f t="shared" si="73"/>
        <v>2351.7800000000002</v>
      </c>
    </row>
    <row r="1610" spans="1:9" ht="14.45" customHeight="1">
      <c r="A1610" s="18">
        <v>15273719</v>
      </c>
      <c r="B1610" s="18"/>
      <c r="C1610" s="19" t="s">
        <v>333</v>
      </c>
      <c r="D1610" s="22">
        <f>VLOOKUP(A1610,'[1]Прайс-лист'!$A:$G,4,0)</f>
        <v>249.78</v>
      </c>
      <c r="E1610" s="20"/>
      <c r="F1610" s="10">
        <v>277.52999999999997</v>
      </c>
      <c r="G1610" s="10">
        <f t="shared" si="74"/>
        <v>-9.9989190357799074E-2</v>
      </c>
      <c r="H1610" s="1">
        <f t="shared" si="72"/>
        <v>249.78</v>
      </c>
      <c r="I1610" s="1">
        <f t="shared" si="73"/>
        <v>277.52999999999997</v>
      </c>
    </row>
    <row r="1611" spans="1:9" ht="14.45" customHeight="1">
      <c r="A1611" s="18">
        <v>15274258</v>
      </c>
      <c r="B1611" s="18"/>
      <c r="C1611" s="19" t="s">
        <v>670</v>
      </c>
      <c r="D1611" s="22">
        <f>VLOOKUP(A1611,'[1]Прайс-лист'!$A:$G,4,0)</f>
        <v>1706.53</v>
      </c>
      <c r="E1611" s="20"/>
      <c r="F1611" s="10">
        <v>2020.09</v>
      </c>
      <c r="G1611" s="10">
        <f t="shared" si="74"/>
        <v>-0.15522080699374774</v>
      </c>
      <c r="H1611" s="1">
        <f t="shared" si="72"/>
        <v>1706.53</v>
      </c>
      <c r="I1611" s="1">
        <f t="shared" si="73"/>
        <v>2020.09</v>
      </c>
    </row>
    <row r="1612" spans="1:9" ht="14.45" customHeight="1">
      <c r="A1612" s="18">
        <v>15274259</v>
      </c>
      <c r="B1612" s="18"/>
      <c r="C1612" s="19" t="s">
        <v>671</v>
      </c>
      <c r="D1612" s="22">
        <f>VLOOKUP(A1612,'[1]Прайс-лист'!$A:$G,4,0)</f>
        <v>898.24</v>
      </c>
      <c r="E1612" s="20"/>
      <c r="F1612" s="10">
        <v>1063.28</v>
      </c>
      <c r="G1612" s="10">
        <f t="shared" si="74"/>
        <v>-0.15521781656760214</v>
      </c>
      <c r="H1612" s="1">
        <f t="shared" si="72"/>
        <v>898.24</v>
      </c>
      <c r="I1612" s="1">
        <f t="shared" si="73"/>
        <v>1063.28</v>
      </c>
    </row>
    <row r="1613" spans="1:9" ht="14.45" customHeight="1">
      <c r="A1613" s="18">
        <v>15274260</v>
      </c>
      <c r="B1613" s="18"/>
      <c r="C1613" s="19" t="s">
        <v>672</v>
      </c>
      <c r="D1613" s="22">
        <f>VLOOKUP(A1613,'[1]Прайс-лист'!$A:$G,4,0)</f>
        <v>247.61</v>
      </c>
      <c r="E1613" s="20"/>
      <c r="F1613" s="10">
        <v>275.12</v>
      </c>
      <c r="G1613" s="10">
        <f t="shared" si="74"/>
        <v>-9.999273044489676E-2</v>
      </c>
      <c r="H1613" s="1">
        <f t="shared" si="72"/>
        <v>247.61</v>
      </c>
      <c r="I1613" s="1">
        <f t="shared" si="73"/>
        <v>275.12</v>
      </c>
    </row>
    <row r="1614" spans="1:9" ht="14.45" customHeight="1">
      <c r="A1614" s="18">
        <v>15274412</v>
      </c>
      <c r="B1614" s="18"/>
      <c r="C1614" s="19" t="s">
        <v>673</v>
      </c>
      <c r="D1614" s="22">
        <f>VLOOKUP(A1614,'[1]Прайс-лист'!$A:$G,4,0)</f>
        <v>811.31</v>
      </c>
      <c r="E1614" s="20"/>
      <c r="F1614" s="10">
        <v>901.45</v>
      </c>
      <c r="G1614" s="10">
        <f t="shared" si="74"/>
        <v>-9.9994453380664594E-2</v>
      </c>
      <c r="H1614" s="1">
        <f t="shared" si="72"/>
        <v>811.31</v>
      </c>
      <c r="I1614" s="1">
        <f t="shared" si="73"/>
        <v>901.45</v>
      </c>
    </row>
    <row r="1615" spans="1:9" ht="14.45" customHeight="1">
      <c r="A1615" s="18">
        <v>15274414</v>
      </c>
      <c r="B1615" s="18"/>
      <c r="C1615" s="19" t="s">
        <v>674</v>
      </c>
      <c r="D1615" s="22">
        <f>VLOOKUP(A1615,'[1]Прайс-лист'!$A:$G,4,0)</f>
        <v>1258.67</v>
      </c>
      <c r="E1615" s="20"/>
      <c r="F1615" s="10">
        <v>1398.52</v>
      </c>
      <c r="G1615" s="10">
        <f t="shared" si="74"/>
        <v>-9.9998569916769142E-2</v>
      </c>
      <c r="H1615" s="1">
        <f t="shared" ref="H1615:H1678" si="75">IF(AND(D1615&gt;0,F1615&gt;0),D1615,0)</f>
        <v>1258.67</v>
      </c>
      <c r="I1615" s="1">
        <f t="shared" ref="I1615:I1678" si="76">IF(AND(D1615&gt;0,F1615&gt;0),F1615,0)</f>
        <v>1398.52</v>
      </c>
    </row>
    <row r="1616" spans="1:9" ht="14.45" customHeight="1">
      <c r="A1616" s="18">
        <v>15275116</v>
      </c>
      <c r="B1616" s="18"/>
      <c r="C1616" s="19" t="s">
        <v>675</v>
      </c>
      <c r="D1616" s="22">
        <f>VLOOKUP(A1616,'[1]Прайс-лист'!$A:$G,4,0)</f>
        <v>1890.02</v>
      </c>
      <c r="E1616" s="20" t="s">
        <v>2960</v>
      </c>
      <c r="F1616" s="10">
        <v>2237.29</v>
      </c>
      <c r="G1616" s="10">
        <f t="shared" si="74"/>
        <v>-0.15521903731746889</v>
      </c>
      <c r="H1616" s="1">
        <f t="shared" si="75"/>
        <v>1890.02</v>
      </c>
      <c r="I1616" s="1">
        <f t="shared" si="76"/>
        <v>2237.29</v>
      </c>
    </row>
    <row r="1617" spans="1:9" ht="14.45" customHeight="1">
      <c r="A1617" s="18">
        <v>15275125</v>
      </c>
      <c r="B1617" s="18"/>
      <c r="C1617" s="19" t="s">
        <v>68</v>
      </c>
      <c r="D1617" s="22">
        <f>VLOOKUP(A1617,'[1]Прайс-лист'!$A:$G,4,0)</f>
        <v>69.56</v>
      </c>
      <c r="E1617" s="20" t="s">
        <v>2960</v>
      </c>
      <c r="F1617" s="10">
        <v>82.34</v>
      </c>
      <c r="G1617" s="10">
        <f t="shared" si="74"/>
        <v>-0.15521010444498418</v>
      </c>
      <c r="H1617" s="1">
        <f t="shared" si="75"/>
        <v>69.56</v>
      </c>
      <c r="I1617" s="1">
        <f t="shared" si="76"/>
        <v>82.34</v>
      </c>
    </row>
    <row r="1618" spans="1:9" ht="14.45" customHeight="1">
      <c r="A1618" s="18">
        <v>15275127</v>
      </c>
      <c r="B1618" s="18"/>
      <c r="C1618" s="19" t="s">
        <v>676</v>
      </c>
      <c r="D1618" s="22">
        <f>VLOOKUP(A1618,'[1]Прайс-лист'!$A:$G,4,0)</f>
        <v>1853.86</v>
      </c>
      <c r="E1618" s="20" t="s">
        <v>2960</v>
      </c>
      <c r="F1618" s="10">
        <v>2059.84</v>
      </c>
      <c r="G1618" s="10">
        <f t="shared" si="74"/>
        <v>-9.9998058101600229E-2</v>
      </c>
      <c r="H1618" s="1">
        <f t="shared" si="75"/>
        <v>1853.86</v>
      </c>
      <c r="I1618" s="1">
        <f t="shared" si="76"/>
        <v>2059.84</v>
      </c>
    </row>
    <row r="1619" spans="1:9" ht="14.45" customHeight="1">
      <c r="A1619" s="18">
        <v>15275348</v>
      </c>
      <c r="B1619" s="18"/>
      <c r="C1619" s="19" t="s">
        <v>677</v>
      </c>
      <c r="D1619" s="22">
        <f>VLOOKUP(A1619,'[1]Прайс-лист'!$A:$G,4,0)</f>
        <v>4644.25</v>
      </c>
      <c r="E1619" s="20"/>
      <c r="F1619" s="10">
        <v>5160.28</v>
      </c>
      <c r="G1619" s="10">
        <f t="shared" si="74"/>
        <v>-0.10000038757586793</v>
      </c>
      <c r="H1619" s="1">
        <f t="shared" si="75"/>
        <v>4644.25</v>
      </c>
      <c r="I1619" s="1">
        <f t="shared" si="76"/>
        <v>5160.28</v>
      </c>
    </row>
    <row r="1620" spans="1:9" ht="14.45" customHeight="1">
      <c r="A1620" s="18">
        <v>15300082</v>
      </c>
      <c r="B1620" s="18"/>
      <c r="C1620" s="19" t="s">
        <v>678</v>
      </c>
      <c r="D1620" s="22">
        <f>VLOOKUP(A1620,'[1]Прайс-лист'!$A:$G,4,0)</f>
        <v>862.26</v>
      </c>
      <c r="E1620" s="20"/>
      <c r="F1620" s="10">
        <v>1020.69</v>
      </c>
      <c r="G1620" s="10">
        <f t="shared" ref="G1620:G1683" si="77">IF(F1620=0,"q",D1620/F1620-1)</f>
        <v>-0.15521852864238905</v>
      </c>
      <c r="H1620" s="1">
        <f t="shared" si="75"/>
        <v>862.26</v>
      </c>
      <c r="I1620" s="1">
        <f t="shared" si="76"/>
        <v>1020.69</v>
      </c>
    </row>
    <row r="1621" spans="1:9" ht="14.45" customHeight="1">
      <c r="A1621" s="18">
        <v>15300083</v>
      </c>
      <c r="B1621" s="18"/>
      <c r="C1621" s="19" t="s">
        <v>678</v>
      </c>
      <c r="D1621" s="22">
        <f>VLOOKUP(A1621,'[1]Прайс-лист'!$A:$G,4,0)</f>
        <v>998.98</v>
      </c>
      <c r="E1621" s="20"/>
      <c r="F1621" s="10">
        <v>1182.53</v>
      </c>
      <c r="G1621" s="10">
        <f t="shared" si="77"/>
        <v>-0.15521804943637785</v>
      </c>
      <c r="H1621" s="1">
        <f t="shared" si="75"/>
        <v>998.98</v>
      </c>
      <c r="I1621" s="1">
        <f t="shared" si="76"/>
        <v>1182.53</v>
      </c>
    </row>
    <row r="1622" spans="1:9" ht="14.45" customHeight="1">
      <c r="A1622" s="18">
        <v>15300084</v>
      </c>
      <c r="B1622" s="18"/>
      <c r="C1622" s="19" t="s">
        <v>678</v>
      </c>
      <c r="D1622" s="22">
        <f>VLOOKUP(A1622,'[1]Прайс-лист'!$A:$G,4,0)</f>
        <v>689.57</v>
      </c>
      <c r="E1622" s="20"/>
      <c r="F1622" s="10">
        <v>816.27</v>
      </c>
      <c r="G1622" s="10">
        <f t="shared" si="77"/>
        <v>-0.1552182488637337</v>
      </c>
      <c r="H1622" s="1">
        <f t="shared" si="75"/>
        <v>689.57</v>
      </c>
      <c r="I1622" s="1">
        <f t="shared" si="76"/>
        <v>816.27</v>
      </c>
    </row>
    <row r="1623" spans="1:9" ht="14.45" customHeight="1">
      <c r="A1623" s="18">
        <v>15300086</v>
      </c>
      <c r="B1623" s="18"/>
      <c r="C1623" s="19" t="s">
        <v>678</v>
      </c>
      <c r="D1623" s="22">
        <f>VLOOKUP(A1623,'[1]Прайс-лист'!$A:$G,4,0)</f>
        <v>598.42999999999995</v>
      </c>
      <c r="E1623" s="20"/>
      <c r="F1623" s="10">
        <v>708.38</v>
      </c>
      <c r="G1623" s="10">
        <f t="shared" si="77"/>
        <v>-0.15521330359411623</v>
      </c>
      <c r="H1623" s="1">
        <f t="shared" si="75"/>
        <v>598.42999999999995</v>
      </c>
      <c r="I1623" s="1">
        <f t="shared" si="76"/>
        <v>708.38</v>
      </c>
    </row>
    <row r="1624" spans="1:9" ht="14.45" customHeight="1">
      <c r="A1624" s="18">
        <v>15300087</v>
      </c>
      <c r="B1624" s="18"/>
      <c r="C1624" s="19" t="s">
        <v>679</v>
      </c>
      <c r="D1624" s="22">
        <f>VLOOKUP(A1624,'[1]Прайс-лист'!$A:$G,4,0)</f>
        <v>624.80999999999995</v>
      </c>
      <c r="E1624" s="20"/>
      <c r="F1624" s="10">
        <v>988.26</v>
      </c>
      <c r="G1624" s="10">
        <f t="shared" si="77"/>
        <v>-0.36776759152449767</v>
      </c>
      <c r="H1624" s="1">
        <f t="shared" si="75"/>
        <v>624.80999999999995</v>
      </c>
      <c r="I1624" s="1">
        <f t="shared" si="76"/>
        <v>988.26</v>
      </c>
    </row>
    <row r="1625" spans="1:9" ht="14.45" customHeight="1">
      <c r="A1625" s="18">
        <v>15300088</v>
      </c>
      <c r="B1625" s="18"/>
      <c r="C1625" s="19" t="s">
        <v>678</v>
      </c>
      <c r="D1625" s="22">
        <f>VLOOKUP(A1625,'[1]Прайс-лист'!$A:$G,4,0)</f>
        <v>715.95</v>
      </c>
      <c r="E1625" s="20"/>
      <c r="F1625" s="10">
        <v>847.5</v>
      </c>
      <c r="G1625" s="10">
        <f t="shared" si="77"/>
        <v>-0.15522123893805306</v>
      </c>
      <c r="H1625" s="1">
        <f t="shared" si="75"/>
        <v>715.95</v>
      </c>
      <c r="I1625" s="1">
        <f t="shared" si="76"/>
        <v>847.5</v>
      </c>
    </row>
    <row r="1626" spans="1:9" ht="14.45" customHeight="1">
      <c r="A1626" s="18">
        <v>15300089</v>
      </c>
      <c r="B1626" s="18"/>
      <c r="C1626" s="19" t="s">
        <v>679</v>
      </c>
      <c r="D1626" s="22">
        <f>VLOOKUP(A1626,'[1]Прайс-лист'!$A:$G,4,0)</f>
        <v>552.85</v>
      </c>
      <c r="E1626" s="20"/>
      <c r="F1626" s="10">
        <v>654.44000000000005</v>
      </c>
      <c r="G1626" s="10">
        <f t="shared" si="77"/>
        <v>-0.15523195403703938</v>
      </c>
      <c r="H1626" s="1">
        <f t="shared" si="75"/>
        <v>552.85</v>
      </c>
      <c r="I1626" s="1">
        <f t="shared" si="76"/>
        <v>654.44000000000005</v>
      </c>
    </row>
    <row r="1627" spans="1:9" ht="14.45" customHeight="1">
      <c r="A1627" s="18">
        <v>15300090</v>
      </c>
      <c r="B1627" s="18"/>
      <c r="C1627" s="19" t="s">
        <v>678</v>
      </c>
      <c r="D1627" s="22">
        <f>VLOOKUP(A1627,'[1]Прайс-лист'!$A:$G,4,0)</f>
        <v>579.24</v>
      </c>
      <c r="E1627" s="20"/>
      <c r="F1627" s="10">
        <v>685.67</v>
      </c>
      <c r="G1627" s="10">
        <f t="shared" si="77"/>
        <v>-0.15522044132016855</v>
      </c>
      <c r="H1627" s="1">
        <f t="shared" si="75"/>
        <v>579.24</v>
      </c>
      <c r="I1627" s="1">
        <f t="shared" si="76"/>
        <v>685.67</v>
      </c>
    </row>
    <row r="1628" spans="1:9" ht="14.45" customHeight="1">
      <c r="A1628" s="18">
        <v>15300384</v>
      </c>
      <c r="B1628" s="18"/>
      <c r="C1628" s="19" t="s">
        <v>680</v>
      </c>
      <c r="D1628" s="22">
        <f>VLOOKUP(A1628,'[1]Прайс-лист'!$A:$G,4,0)</f>
        <v>579.24</v>
      </c>
      <c r="E1628" s="20"/>
      <c r="F1628" s="10">
        <v>685.67</v>
      </c>
      <c r="G1628" s="10">
        <f t="shared" si="77"/>
        <v>-0.15522044132016855</v>
      </c>
      <c r="H1628" s="1">
        <f t="shared" si="75"/>
        <v>579.24</v>
      </c>
      <c r="I1628" s="1">
        <f t="shared" si="76"/>
        <v>685.67</v>
      </c>
    </row>
    <row r="1629" spans="1:9" ht="14.45" customHeight="1">
      <c r="A1629" s="18">
        <v>15300389</v>
      </c>
      <c r="B1629" s="18"/>
      <c r="C1629" s="19" t="s">
        <v>681</v>
      </c>
      <c r="D1629" s="22">
        <f>VLOOKUP(A1629,'[1]Прайс-лист'!$A:$G,4,0)</f>
        <v>20850.04</v>
      </c>
      <c r="E1629" s="20" t="s">
        <v>2961</v>
      </c>
      <c r="F1629" s="10">
        <v>32833.93</v>
      </c>
      <c r="G1629" s="10">
        <f t="shared" si="77"/>
        <v>-0.3649849408828002</v>
      </c>
      <c r="H1629" s="1">
        <f t="shared" si="75"/>
        <v>20850.04</v>
      </c>
      <c r="I1629" s="1">
        <f t="shared" si="76"/>
        <v>32833.93</v>
      </c>
    </row>
    <row r="1630" spans="1:9" ht="14.45" customHeight="1">
      <c r="A1630" s="18">
        <v>15300422</v>
      </c>
      <c r="B1630" s="18"/>
      <c r="C1630" s="19" t="s">
        <v>682</v>
      </c>
      <c r="D1630" s="22">
        <f>VLOOKUP(A1630,'[1]Прайс-лист'!$A:$G,4,0)</f>
        <v>10.79</v>
      </c>
      <c r="E1630" s="20"/>
      <c r="F1630" s="10">
        <v>12.78</v>
      </c>
      <c r="G1630" s="10">
        <f t="shared" si="77"/>
        <v>-0.15571205007824729</v>
      </c>
      <c r="H1630" s="1">
        <f t="shared" si="75"/>
        <v>10.79</v>
      </c>
      <c r="I1630" s="1">
        <f t="shared" si="76"/>
        <v>12.78</v>
      </c>
    </row>
    <row r="1631" spans="1:9" ht="14.45" customHeight="1">
      <c r="A1631" s="18">
        <v>15300423</v>
      </c>
      <c r="B1631" s="18"/>
      <c r="C1631" s="19" t="s">
        <v>330</v>
      </c>
      <c r="D1631" s="22">
        <f>VLOOKUP(A1631,'[1]Прайс-лист'!$A:$G,4,0)</f>
        <v>16.79</v>
      </c>
      <c r="E1631" s="20"/>
      <c r="F1631" s="10">
        <v>19.87</v>
      </c>
      <c r="G1631" s="10">
        <f t="shared" si="77"/>
        <v>-0.1550075490689482</v>
      </c>
      <c r="H1631" s="1">
        <f t="shared" si="75"/>
        <v>16.79</v>
      </c>
      <c r="I1631" s="1">
        <f t="shared" si="76"/>
        <v>19.87</v>
      </c>
    </row>
    <row r="1632" spans="1:9" ht="14.45" customHeight="1">
      <c r="A1632" s="18">
        <v>15300537</v>
      </c>
      <c r="B1632" s="18"/>
      <c r="C1632" s="19" t="s">
        <v>683</v>
      </c>
      <c r="D1632" s="22">
        <f>VLOOKUP(A1632,'[1]Прайс-лист'!$A:$G,4,0)</f>
        <v>160.47999999999999</v>
      </c>
      <c r="E1632" s="20"/>
      <c r="F1632" s="10">
        <v>431.56</v>
      </c>
      <c r="G1632" s="10">
        <f t="shared" si="77"/>
        <v>-0.62813977198998983</v>
      </c>
      <c r="H1632" s="1">
        <f t="shared" si="75"/>
        <v>160.47999999999999</v>
      </c>
      <c r="I1632" s="1">
        <f t="shared" si="76"/>
        <v>431.56</v>
      </c>
    </row>
    <row r="1633" spans="1:9" ht="14.45" customHeight="1">
      <c r="A1633" s="18">
        <v>15300538</v>
      </c>
      <c r="B1633" s="18"/>
      <c r="C1633" s="19" t="s">
        <v>625</v>
      </c>
      <c r="D1633" s="22">
        <f>VLOOKUP(A1633,'[1]Прайс-лист'!$A:$G,4,0)</f>
        <v>16.79</v>
      </c>
      <c r="E1633" s="20"/>
      <c r="F1633" s="10">
        <v>19.87</v>
      </c>
      <c r="G1633" s="10">
        <f t="shared" si="77"/>
        <v>-0.1550075490689482</v>
      </c>
      <c r="H1633" s="1">
        <f t="shared" si="75"/>
        <v>16.79</v>
      </c>
      <c r="I1633" s="1">
        <f t="shared" si="76"/>
        <v>19.87</v>
      </c>
    </row>
    <row r="1634" spans="1:9" ht="14.45" customHeight="1">
      <c r="A1634" s="18">
        <v>15300580</v>
      </c>
      <c r="B1634" s="18"/>
      <c r="C1634" s="19" t="s">
        <v>684</v>
      </c>
      <c r="D1634" s="22">
        <f>VLOOKUP(A1634,'[1]Прайс-лист'!$A:$G,4,0)</f>
        <v>4314.8999999999996</v>
      </c>
      <c r="E1634" s="20" t="s">
        <v>2961</v>
      </c>
      <c r="F1634" s="10">
        <v>5107.72</v>
      </c>
      <c r="G1634" s="10">
        <f t="shared" si="77"/>
        <v>-0.15521994157863006</v>
      </c>
      <c r="H1634" s="1">
        <f t="shared" si="75"/>
        <v>4314.8999999999996</v>
      </c>
      <c r="I1634" s="1">
        <f t="shared" si="76"/>
        <v>5107.72</v>
      </c>
    </row>
    <row r="1635" spans="1:9" ht="14.45" customHeight="1">
      <c r="A1635" s="18">
        <v>15300658</v>
      </c>
      <c r="B1635" s="18"/>
      <c r="C1635" s="19" t="s">
        <v>685</v>
      </c>
      <c r="D1635" s="22">
        <f>VLOOKUP(A1635,'[1]Прайс-лист'!$A:$G,4,0)</f>
        <v>204.49</v>
      </c>
      <c r="E1635" s="20"/>
      <c r="F1635" s="10">
        <v>275</v>
      </c>
      <c r="G1635" s="10">
        <f t="shared" si="77"/>
        <v>-0.25639999999999996</v>
      </c>
      <c r="H1635" s="1">
        <f t="shared" si="75"/>
        <v>204.49</v>
      </c>
      <c r="I1635" s="1">
        <f t="shared" si="76"/>
        <v>275</v>
      </c>
    </row>
    <row r="1636" spans="1:9" ht="14.45" customHeight="1">
      <c r="A1636" s="18">
        <v>15300696</v>
      </c>
      <c r="B1636" s="18"/>
      <c r="C1636" s="19" t="s">
        <v>686</v>
      </c>
      <c r="D1636" s="22">
        <f>VLOOKUP(A1636,'[1]Прайс-лист'!$A:$G,4,0)</f>
        <v>266.23</v>
      </c>
      <c r="E1636" s="20" t="s">
        <v>2952</v>
      </c>
      <c r="F1636" s="10">
        <v>315.14999999999998</v>
      </c>
      <c r="G1636" s="10">
        <f t="shared" si="77"/>
        <v>-0.15522766936379495</v>
      </c>
      <c r="H1636" s="1">
        <f t="shared" si="75"/>
        <v>266.23</v>
      </c>
      <c r="I1636" s="1">
        <f t="shared" si="76"/>
        <v>315.14999999999998</v>
      </c>
    </row>
    <row r="1637" spans="1:9" ht="14.45" customHeight="1">
      <c r="A1637" s="18">
        <v>15300852</v>
      </c>
      <c r="B1637" s="18"/>
      <c r="C1637" s="19" t="s">
        <v>687</v>
      </c>
      <c r="D1637" s="22">
        <f>VLOOKUP(A1637,'[1]Прайс-лист'!$A:$G,4,0)</f>
        <v>7821.51</v>
      </c>
      <c r="E1637" s="20"/>
      <c r="F1637" s="10">
        <v>9258.6299999999992</v>
      </c>
      <c r="G1637" s="10">
        <f t="shared" si="77"/>
        <v>-0.15521950871781232</v>
      </c>
      <c r="H1637" s="1">
        <f t="shared" si="75"/>
        <v>7821.51</v>
      </c>
      <c r="I1637" s="1">
        <f t="shared" si="76"/>
        <v>9258.6299999999992</v>
      </c>
    </row>
    <row r="1638" spans="1:9" ht="14.45" customHeight="1">
      <c r="A1638" s="18">
        <v>15301024</v>
      </c>
      <c r="B1638" s="18"/>
      <c r="C1638" s="19" t="s">
        <v>688</v>
      </c>
      <c r="D1638" s="22">
        <f>VLOOKUP(A1638,'[1]Прайс-лист'!$A:$G,4,0)</f>
        <v>22.79</v>
      </c>
      <c r="E1638" s="20"/>
      <c r="F1638" s="10">
        <v>26.97</v>
      </c>
      <c r="G1638" s="10">
        <f t="shared" si="77"/>
        <v>-0.15498702261772335</v>
      </c>
      <c r="H1638" s="1">
        <f t="shared" si="75"/>
        <v>22.79</v>
      </c>
      <c r="I1638" s="1">
        <f t="shared" si="76"/>
        <v>26.97</v>
      </c>
    </row>
    <row r="1639" spans="1:9">
      <c r="A1639" s="18">
        <v>15301128</v>
      </c>
      <c r="B1639" s="18"/>
      <c r="C1639" s="19" t="s">
        <v>689</v>
      </c>
      <c r="D1639" s="22">
        <f>VLOOKUP(A1639,'[1]Прайс-лист'!$A:$G,4,0)</f>
        <v>8395.3700000000008</v>
      </c>
      <c r="E1639" s="20"/>
      <c r="F1639" s="10">
        <v>9328.19</v>
      </c>
      <c r="G1639" s="10">
        <f t="shared" si="77"/>
        <v>-0.10000010720193298</v>
      </c>
      <c r="H1639" s="1">
        <f t="shared" si="75"/>
        <v>8395.3700000000008</v>
      </c>
      <c r="I1639" s="1">
        <f t="shared" si="76"/>
        <v>9328.19</v>
      </c>
    </row>
    <row r="1640" spans="1:9" ht="14.45" customHeight="1">
      <c r="A1640" s="18">
        <v>15301135</v>
      </c>
      <c r="B1640" s="18"/>
      <c r="C1640" s="19" t="s">
        <v>68</v>
      </c>
      <c r="D1640" s="22">
        <f>VLOOKUP(A1640,'[1]Прайс-лист'!$A:$G,4,0)</f>
        <v>0.75</v>
      </c>
      <c r="E1640" s="20"/>
      <c r="F1640" s="10">
        <v>1.42</v>
      </c>
      <c r="G1640" s="10">
        <f t="shared" si="77"/>
        <v>-0.47183098591549288</v>
      </c>
      <c r="H1640" s="1">
        <f t="shared" si="75"/>
        <v>0.75</v>
      </c>
      <c r="I1640" s="1">
        <f t="shared" si="76"/>
        <v>1.42</v>
      </c>
    </row>
    <row r="1641" spans="1:9" ht="14.45" customHeight="1">
      <c r="A1641" s="18">
        <v>15301158</v>
      </c>
      <c r="B1641" s="18"/>
      <c r="C1641" s="19" t="s">
        <v>690</v>
      </c>
      <c r="D1641" s="22">
        <f>VLOOKUP(A1641,'[1]Прайс-лист'!$A:$G,4,0)</f>
        <v>145.11000000000001</v>
      </c>
      <c r="E1641" s="20" t="s">
        <v>2952</v>
      </c>
      <c r="F1641" s="10">
        <v>171.77</v>
      </c>
      <c r="G1641" s="10">
        <f t="shared" si="77"/>
        <v>-0.15520754497292888</v>
      </c>
      <c r="H1641" s="1">
        <f t="shared" si="75"/>
        <v>145.11000000000001</v>
      </c>
      <c r="I1641" s="1">
        <f t="shared" si="76"/>
        <v>171.77</v>
      </c>
    </row>
    <row r="1642" spans="1:9" ht="14.45" customHeight="1">
      <c r="A1642" s="18">
        <v>15301163</v>
      </c>
      <c r="B1642" s="18"/>
      <c r="C1642" s="19" t="s">
        <v>691</v>
      </c>
      <c r="D1642" s="22">
        <f>VLOOKUP(A1642,'[1]Прайс-лист'!$A:$G,4,0)</f>
        <v>2715.57</v>
      </c>
      <c r="E1642" s="20"/>
      <c r="F1642" s="10">
        <v>3203.37</v>
      </c>
      <c r="G1642" s="10">
        <f t="shared" si="77"/>
        <v>-0.15227713314415747</v>
      </c>
      <c r="H1642" s="1">
        <f t="shared" si="75"/>
        <v>2715.57</v>
      </c>
      <c r="I1642" s="1">
        <f t="shared" si="76"/>
        <v>3203.37</v>
      </c>
    </row>
    <row r="1643" spans="1:9" ht="14.45" customHeight="1">
      <c r="A1643" s="18">
        <v>15301289</v>
      </c>
      <c r="B1643" s="18"/>
      <c r="C1643" s="19" t="s">
        <v>692</v>
      </c>
      <c r="D1643" s="22">
        <f>VLOOKUP(A1643,'[1]Прайс-лист'!$A:$G,4,0)</f>
        <v>509.68</v>
      </c>
      <c r="E1643" s="20"/>
      <c r="F1643" s="10">
        <v>961.46</v>
      </c>
      <c r="G1643" s="10">
        <f t="shared" si="77"/>
        <v>-0.46988954298670771</v>
      </c>
      <c r="H1643" s="1">
        <f t="shared" si="75"/>
        <v>509.68</v>
      </c>
      <c r="I1643" s="1">
        <f t="shared" si="76"/>
        <v>961.46</v>
      </c>
    </row>
    <row r="1644" spans="1:9" ht="14.45" customHeight="1">
      <c r="A1644" s="18">
        <v>15301324</v>
      </c>
      <c r="B1644" s="18"/>
      <c r="C1644" s="19" t="s">
        <v>412</v>
      </c>
      <c r="D1644" s="22">
        <f>VLOOKUP(A1644,'[1]Прайс-лист'!$A:$G,4,0)</f>
        <v>145.53</v>
      </c>
      <c r="E1644" s="20" t="s">
        <v>2952</v>
      </c>
      <c r="F1644" s="10">
        <v>161.69999999999999</v>
      </c>
      <c r="G1644" s="10">
        <f t="shared" si="77"/>
        <v>-9.9999999999999978E-2</v>
      </c>
      <c r="H1644" s="1">
        <f t="shared" si="75"/>
        <v>145.53</v>
      </c>
      <c r="I1644" s="1">
        <f t="shared" si="76"/>
        <v>161.69999999999999</v>
      </c>
    </row>
    <row r="1645" spans="1:9" ht="14.45" customHeight="1">
      <c r="A1645" s="18">
        <v>15301325</v>
      </c>
      <c r="B1645" s="18"/>
      <c r="C1645" s="19" t="s">
        <v>412</v>
      </c>
      <c r="D1645" s="22">
        <f>VLOOKUP(A1645,'[1]Прайс-лист'!$A:$G,4,0)</f>
        <v>110.77</v>
      </c>
      <c r="E1645" s="20" t="s">
        <v>2952</v>
      </c>
      <c r="F1645" s="10">
        <v>123.08</v>
      </c>
      <c r="G1645" s="10">
        <f t="shared" si="77"/>
        <v>-0.10001624959376021</v>
      </c>
      <c r="H1645" s="1">
        <f t="shared" si="75"/>
        <v>110.77</v>
      </c>
      <c r="I1645" s="1">
        <f t="shared" si="76"/>
        <v>123.08</v>
      </c>
    </row>
    <row r="1646" spans="1:9" ht="14.45" customHeight="1">
      <c r="A1646" s="18">
        <v>15301326</v>
      </c>
      <c r="B1646" s="18"/>
      <c r="C1646" s="19" t="s">
        <v>412</v>
      </c>
      <c r="D1646" s="22">
        <f>VLOOKUP(A1646,'[1]Прайс-лист'!$A:$G,4,0)</f>
        <v>163.99</v>
      </c>
      <c r="E1646" s="20" t="s">
        <v>2952</v>
      </c>
      <c r="F1646" s="10">
        <v>182.21</v>
      </c>
      <c r="G1646" s="10">
        <f t="shared" si="77"/>
        <v>-9.99945118270128E-2</v>
      </c>
      <c r="H1646" s="1">
        <f t="shared" si="75"/>
        <v>163.99</v>
      </c>
      <c r="I1646" s="1">
        <f t="shared" si="76"/>
        <v>182.21</v>
      </c>
    </row>
    <row r="1647" spans="1:9" ht="14.45" customHeight="1">
      <c r="A1647" s="18">
        <v>15301344</v>
      </c>
      <c r="B1647" s="18"/>
      <c r="C1647" s="19" t="s">
        <v>45</v>
      </c>
      <c r="D1647" s="22">
        <f>VLOOKUP(A1647,'[1]Прайс-лист'!$A:$G,4,0)</f>
        <v>152.30000000000001</v>
      </c>
      <c r="E1647" s="20" t="s">
        <v>2952</v>
      </c>
      <c r="F1647" s="10">
        <v>180.29</v>
      </c>
      <c r="G1647" s="10">
        <f t="shared" si="77"/>
        <v>-0.15524987520106481</v>
      </c>
      <c r="H1647" s="1">
        <f t="shared" si="75"/>
        <v>152.30000000000001</v>
      </c>
      <c r="I1647" s="1">
        <f t="shared" si="76"/>
        <v>180.29</v>
      </c>
    </row>
    <row r="1648" spans="1:9" ht="14.45" customHeight="1">
      <c r="A1648" s="18">
        <v>15301346</v>
      </c>
      <c r="B1648" s="18"/>
      <c r="C1648" s="19" t="s">
        <v>693</v>
      </c>
      <c r="D1648" s="22">
        <f>VLOOKUP(A1648,'[1]Прайс-лист'!$A:$G,4,0)</f>
        <v>8701.76</v>
      </c>
      <c r="E1648" s="20"/>
      <c r="F1648" s="10">
        <v>10300.620000000001</v>
      </c>
      <c r="G1648" s="10">
        <f t="shared" si="77"/>
        <v>-0.15521978288685545</v>
      </c>
      <c r="H1648" s="1">
        <f t="shared" si="75"/>
        <v>8701.76</v>
      </c>
      <c r="I1648" s="1">
        <f t="shared" si="76"/>
        <v>10300.620000000001</v>
      </c>
    </row>
    <row r="1649" spans="1:9" ht="14.45" customHeight="1">
      <c r="A1649" s="18">
        <v>15301423</v>
      </c>
      <c r="B1649" s="18"/>
      <c r="C1649" s="19" t="s">
        <v>694</v>
      </c>
      <c r="D1649" s="22">
        <f>VLOOKUP(A1649,'[1]Прайс-лист'!$A:$G,4,0)</f>
        <v>35.979999999999997</v>
      </c>
      <c r="E1649" s="20"/>
      <c r="F1649" s="10">
        <v>42.59</v>
      </c>
      <c r="G1649" s="10">
        <f t="shared" si="77"/>
        <v>-0.15520075135008227</v>
      </c>
      <c r="H1649" s="1">
        <f t="shared" si="75"/>
        <v>35.979999999999997</v>
      </c>
      <c r="I1649" s="1">
        <f t="shared" si="76"/>
        <v>42.59</v>
      </c>
    </row>
    <row r="1650" spans="1:9" ht="14.45" customHeight="1">
      <c r="A1650" s="18">
        <v>15301424</v>
      </c>
      <c r="B1650" s="18"/>
      <c r="C1650" s="19" t="s">
        <v>330</v>
      </c>
      <c r="D1650" s="22">
        <f>VLOOKUP(A1650,'[1]Прайс-лист'!$A:$G,4,0)</f>
        <v>6.52</v>
      </c>
      <c r="E1650" s="20"/>
      <c r="F1650" s="10">
        <v>7.24</v>
      </c>
      <c r="G1650" s="10">
        <f t="shared" si="77"/>
        <v>-9.9447513812154775E-2</v>
      </c>
      <c r="H1650" s="1">
        <f t="shared" si="75"/>
        <v>6.52</v>
      </c>
      <c r="I1650" s="1">
        <f t="shared" si="76"/>
        <v>7.24</v>
      </c>
    </row>
    <row r="1651" spans="1:9" ht="14.45" customHeight="1">
      <c r="A1651" s="18">
        <v>15301524</v>
      </c>
      <c r="B1651" s="18"/>
      <c r="C1651" s="19" t="s">
        <v>615</v>
      </c>
      <c r="D1651" s="22">
        <f>VLOOKUP(A1651,'[1]Прайс-лист'!$A:$G,4,0)</f>
        <v>33.58</v>
      </c>
      <c r="E1651" s="20"/>
      <c r="F1651" s="10">
        <v>39.75</v>
      </c>
      <c r="G1651" s="10">
        <f t="shared" si="77"/>
        <v>-0.15522012578616351</v>
      </c>
      <c r="H1651" s="1">
        <f t="shared" si="75"/>
        <v>33.58</v>
      </c>
      <c r="I1651" s="1">
        <f t="shared" si="76"/>
        <v>39.75</v>
      </c>
    </row>
    <row r="1652" spans="1:9" ht="14.45" customHeight="1">
      <c r="A1652" s="18">
        <v>15301565</v>
      </c>
      <c r="B1652" s="18"/>
      <c r="C1652" s="19" t="s">
        <v>621</v>
      </c>
      <c r="D1652" s="22">
        <f>VLOOKUP(A1652,'[1]Прайс-лист'!$A:$G,4,0)</f>
        <v>119.93</v>
      </c>
      <c r="E1652" s="20"/>
      <c r="F1652" s="10">
        <v>141.96</v>
      </c>
      <c r="G1652" s="10">
        <f t="shared" si="77"/>
        <v>-0.15518455903071282</v>
      </c>
      <c r="H1652" s="1">
        <f t="shared" si="75"/>
        <v>119.93</v>
      </c>
      <c r="I1652" s="1">
        <f t="shared" si="76"/>
        <v>141.96</v>
      </c>
    </row>
    <row r="1653" spans="1:9" ht="14.45" customHeight="1">
      <c r="A1653" s="18">
        <v>15301628</v>
      </c>
      <c r="B1653" s="18"/>
      <c r="C1653" s="19" t="s">
        <v>695</v>
      </c>
      <c r="D1653" s="22">
        <f>VLOOKUP(A1653,'[1]Прайс-лист'!$A:$G,4,0)</f>
        <v>9.59</v>
      </c>
      <c r="E1653" s="20"/>
      <c r="F1653" s="10">
        <v>11.36</v>
      </c>
      <c r="G1653" s="10">
        <f t="shared" si="77"/>
        <v>-0.15580985915492951</v>
      </c>
      <c r="H1653" s="1">
        <f t="shared" si="75"/>
        <v>9.59</v>
      </c>
      <c r="I1653" s="1">
        <f t="shared" si="76"/>
        <v>11.36</v>
      </c>
    </row>
    <row r="1654" spans="1:9" ht="14.45" customHeight="1">
      <c r="A1654" s="18">
        <v>15301637</v>
      </c>
      <c r="B1654" s="18"/>
      <c r="C1654" s="19" t="s">
        <v>696</v>
      </c>
      <c r="D1654" s="22">
        <f>VLOOKUP(A1654,'[1]Прайс-лист'!$A:$G,4,0)</f>
        <v>44.11</v>
      </c>
      <c r="E1654" s="20" t="s">
        <v>2952</v>
      </c>
      <c r="F1654" s="10">
        <v>52.04</v>
      </c>
      <c r="G1654" s="10">
        <f t="shared" si="77"/>
        <v>-0.15238278247501924</v>
      </c>
      <c r="H1654" s="1">
        <f t="shared" si="75"/>
        <v>44.11</v>
      </c>
      <c r="I1654" s="1">
        <f t="shared" si="76"/>
        <v>52.04</v>
      </c>
    </row>
    <row r="1655" spans="1:9" ht="14.45" customHeight="1">
      <c r="A1655" s="18">
        <v>15301674</v>
      </c>
      <c r="B1655" s="18"/>
      <c r="C1655" s="19" t="s">
        <v>575</v>
      </c>
      <c r="D1655" s="22">
        <f>VLOOKUP(A1655,'[1]Прайс-лист'!$A:$G,4,0)</f>
        <v>116.33</v>
      </c>
      <c r="E1655" s="20" t="s">
        <v>2960</v>
      </c>
      <c r="F1655" s="10">
        <v>137.69999999999999</v>
      </c>
      <c r="G1655" s="10">
        <f t="shared" si="77"/>
        <v>-0.15519244734931004</v>
      </c>
      <c r="H1655" s="1">
        <f t="shared" si="75"/>
        <v>116.33</v>
      </c>
      <c r="I1655" s="1">
        <f t="shared" si="76"/>
        <v>137.69999999999999</v>
      </c>
    </row>
    <row r="1656" spans="1:9" ht="14.45" customHeight="1">
      <c r="A1656" s="18">
        <v>15301688</v>
      </c>
      <c r="B1656" s="18"/>
      <c r="C1656" s="19" t="s">
        <v>313</v>
      </c>
      <c r="D1656" s="22">
        <f>VLOOKUP(A1656,'[1]Прайс-лист'!$A:$G,4,0)</f>
        <v>158.55000000000001</v>
      </c>
      <c r="E1656" s="20"/>
      <c r="F1656" s="10">
        <v>176.17</v>
      </c>
      <c r="G1656" s="10">
        <f t="shared" si="77"/>
        <v>-0.10001702900607357</v>
      </c>
      <c r="H1656" s="1">
        <f t="shared" si="75"/>
        <v>158.55000000000001</v>
      </c>
      <c r="I1656" s="1">
        <f t="shared" si="76"/>
        <v>176.17</v>
      </c>
    </row>
    <row r="1657" spans="1:9" ht="14.45" customHeight="1">
      <c r="A1657" s="18">
        <v>15301699</v>
      </c>
      <c r="B1657" s="18"/>
      <c r="C1657" s="19" t="s">
        <v>697</v>
      </c>
      <c r="D1657" s="22">
        <f>VLOOKUP(A1657,'[1]Прайс-лист'!$A:$G,4,0)</f>
        <v>271.98</v>
      </c>
      <c r="E1657" s="20" t="s">
        <v>2958</v>
      </c>
      <c r="F1657" s="10">
        <v>671.21</v>
      </c>
      <c r="G1657" s="10">
        <f t="shared" si="77"/>
        <v>-0.5947914959550662</v>
      </c>
      <c r="H1657" s="1">
        <f t="shared" si="75"/>
        <v>271.98</v>
      </c>
      <c r="I1657" s="1">
        <f t="shared" si="76"/>
        <v>671.21</v>
      </c>
    </row>
    <row r="1658" spans="1:9" ht="14.45" customHeight="1">
      <c r="A1658" s="18">
        <v>15301727</v>
      </c>
      <c r="B1658" s="18"/>
      <c r="C1658" s="19" t="s">
        <v>698</v>
      </c>
      <c r="D1658" s="22">
        <f>VLOOKUP(A1658,'[1]Прайс-лист'!$A:$G,4,0)</f>
        <v>111.53</v>
      </c>
      <c r="E1658" s="20"/>
      <c r="F1658" s="10">
        <v>171.77</v>
      </c>
      <c r="G1658" s="10">
        <f t="shared" si="77"/>
        <v>-0.35070151947371486</v>
      </c>
      <c r="H1658" s="1">
        <f t="shared" si="75"/>
        <v>111.53</v>
      </c>
      <c r="I1658" s="1">
        <f t="shared" si="76"/>
        <v>171.77</v>
      </c>
    </row>
    <row r="1659" spans="1:9" ht="14.45" customHeight="1">
      <c r="A1659" s="18">
        <v>15301782</v>
      </c>
      <c r="B1659" s="18"/>
      <c r="C1659" s="19" t="s">
        <v>699</v>
      </c>
      <c r="D1659" s="22">
        <f>VLOOKUP(A1659,'[1]Прайс-лист'!$A:$G,4,0)</f>
        <v>8.67</v>
      </c>
      <c r="E1659" s="20"/>
      <c r="F1659" s="10">
        <v>9.6300000000000008</v>
      </c>
      <c r="G1659" s="10">
        <f t="shared" si="77"/>
        <v>-9.9688473520249343E-2</v>
      </c>
      <c r="H1659" s="1">
        <f t="shared" si="75"/>
        <v>8.67</v>
      </c>
      <c r="I1659" s="1">
        <f t="shared" si="76"/>
        <v>9.6300000000000008</v>
      </c>
    </row>
    <row r="1660" spans="1:9" ht="14.45" customHeight="1">
      <c r="A1660" s="18">
        <v>15301809</v>
      </c>
      <c r="B1660" s="18"/>
      <c r="C1660" s="19" t="s">
        <v>412</v>
      </c>
      <c r="D1660" s="22">
        <f>VLOOKUP(A1660,'[1]Прайс-лист'!$A:$G,4,0)</f>
        <v>500.64</v>
      </c>
      <c r="E1660" s="20" t="s">
        <v>2952</v>
      </c>
      <c r="F1660" s="10">
        <v>556.27</v>
      </c>
      <c r="G1660" s="10">
        <f t="shared" si="77"/>
        <v>-0.10000539306451905</v>
      </c>
      <c r="H1660" s="1">
        <f t="shared" si="75"/>
        <v>500.64</v>
      </c>
      <c r="I1660" s="1">
        <f t="shared" si="76"/>
        <v>556.27</v>
      </c>
    </row>
    <row r="1661" spans="1:9" ht="14.45" customHeight="1">
      <c r="A1661" s="18">
        <v>15301830</v>
      </c>
      <c r="B1661" s="18"/>
      <c r="C1661" s="19" t="s">
        <v>700</v>
      </c>
      <c r="D1661" s="22">
        <f>VLOOKUP(A1661,'[1]Прайс-лист'!$A:$G,4,0)</f>
        <v>298.61</v>
      </c>
      <c r="E1661" s="20"/>
      <c r="F1661" s="10">
        <v>353.48</v>
      </c>
      <c r="G1661" s="10">
        <f t="shared" si="77"/>
        <v>-0.15522801855833424</v>
      </c>
      <c r="H1661" s="1">
        <f t="shared" si="75"/>
        <v>298.61</v>
      </c>
      <c r="I1661" s="1">
        <f t="shared" si="76"/>
        <v>353.48</v>
      </c>
    </row>
    <row r="1662" spans="1:9">
      <c r="A1662" s="18">
        <v>15301850</v>
      </c>
      <c r="B1662" s="18"/>
      <c r="C1662" s="19" t="s">
        <v>701</v>
      </c>
      <c r="D1662" s="22">
        <f>VLOOKUP(A1662,'[1]Прайс-лист'!$A:$G,4,0)</f>
        <v>214.64</v>
      </c>
      <c r="E1662" s="20"/>
      <c r="F1662" s="10">
        <v>238.49</v>
      </c>
      <c r="G1662" s="10">
        <f t="shared" si="77"/>
        <v>-0.10000419304792663</v>
      </c>
      <c r="H1662" s="1">
        <f t="shared" si="75"/>
        <v>214.64</v>
      </c>
      <c r="I1662" s="1">
        <f t="shared" si="76"/>
        <v>238.49</v>
      </c>
    </row>
    <row r="1663" spans="1:9" ht="14.45" customHeight="1">
      <c r="A1663" s="18">
        <v>15302125</v>
      </c>
      <c r="B1663" s="18"/>
      <c r="C1663" s="19" t="s">
        <v>336</v>
      </c>
      <c r="D1663" s="22">
        <f>VLOOKUP(A1663,'[1]Прайс-лист'!$A:$G,4,0)</f>
        <v>7195.5</v>
      </c>
      <c r="E1663" s="20" t="s">
        <v>2961</v>
      </c>
      <c r="F1663" s="10">
        <v>8517.6</v>
      </c>
      <c r="G1663" s="10">
        <f t="shared" si="77"/>
        <v>-0.15521978021978022</v>
      </c>
      <c r="H1663" s="1">
        <f t="shared" si="75"/>
        <v>7195.5</v>
      </c>
      <c r="I1663" s="1">
        <f t="shared" si="76"/>
        <v>8517.6</v>
      </c>
    </row>
    <row r="1664" spans="1:9" ht="14.45" customHeight="1">
      <c r="A1664" s="18">
        <v>15302126</v>
      </c>
      <c r="B1664" s="18"/>
      <c r="C1664" s="19" t="s">
        <v>702</v>
      </c>
      <c r="D1664" s="22">
        <f>VLOOKUP(A1664,'[1]Прайс-лист'!$A:$G,4,0)</f>
        <v>16538</v>
      </c>
      <c r="E1664" s="20" t="s">
        <v>2961</v>
      </c>
      <c r="F1664" s="10">
        <v>68140.800000000003</v>
      </c>
      <c r="G1664" s="10">
        <f t="shared" si="77"/>
        <v>-0.75729665633511789</v>
      </c>
      <c r="H1664" s="1">
        <f t="shared" si="75"/>
        <v>16538</v>
      </c>
      <c r="I1664" s="1">
        <f t="shared" si="76"/>
        <v>68140.800000000003</v>
      </c>
    </row>
    <row r="1665" spans="1:9" ht="14.45" customHeight="1">
      <c r="A1665" s="18">
        <v>15302161</v>
      </c>
      <c r="B1665" s="18"/>
      <c r="C1665" s="19" t="s">
        <v>703</v>
      </c>
      <c r="D1665" s="22">
        <f>VLOOKUP(A1665,'[1]Прайс-лист'!$A:$G,4,0)</f>
        <v>621.21</v>
      </c>
      <c r="E1665" s="20"/>
      <c r="F1665" s="10">
        <v>735.35</v>
      </c>
      <c r="G1665" s="10">
        <f t="shared" si="77"/>
        <v>-0.15521860338614268</v>
      </c>
      <c r="H1665" s="1">
        <f t="shared" si="75"/>
        <v>621.21</v>
      </c>
      <c r="I1665" s="1">
        <f t="shared" si="76"/>
        <v>735.35</v>
      </c>
    </row>
    <row r="1666" spans="1:9" ht="14.45" customHeight="1">
      <c r="A1666" s="18">
        <v>15302218</v>
      </c>
      <c r="B1666" s="18"/>
      <c r="C1666" s="19" t="s">
        <v>704</v>
      </c>
      <c r="D1666" s="22">
        <f>VLOOKUP(A1666,'[1]Прайс-лист'!$A:$G,4,0)</f>
        <v>38419.17</v>
      </c>
      <c r="E1666" s="20"/>
      <c r="F1666" s="10">
        <v>45478.31</v>
      </c>
      <c r="G1666" s="10">
        <f t="shared" si="77"/>
        <v>-0.15521992791728623</v>
      </c>
      <c r="H1666" s="1">
        <f t="shared" si="75"/>
        <v>38419.17</v>
      </c>
      <c r="I1666" s="1">
        <f t="shared" si="76"/>
        <v>45478.31</v>
      </c>
    </row>
    <row r="1667" spans="1:9" ht="14.45" customHeight="1">
      <c r="A1667" s="18">
        <v>15302219</v>
      </c>
      <c r="B1667" s="18"/>
      <c r="C1667" s="19" t="s">
        <v>705</v>
      </c>
      <c r="D1667" s="22">
        <f>VLOOKUP(A1667,'[1]Прайс-лист'!$A:$G,4,0)</f>
        <v>38419.17</v>
      </c>
      <c r="E1667" s="20"/>
      <c r="F1667" s="10">
        <v>45478.31</v>
      </c>
      <c r="G1667" s="10">
        <f t="shared" si="77"/>
        <v>-0.15521992791728623</v>
      </c>
      <c r="H1667" s="1">
        <f t="shared" si="75"/>
        <v>38419.17</v>
      </c>
      <c r="I1667" s="1">
        <f t="shared" si="76"/>
        <v>45478.31</v>
      </c>
    </row>
    <row r="1668" spans="1:9" ht="14.45" customHeight="1">
      <c r="A1668" s="18">
        <v>15302340</v>
      </c>
      <c r="B1668" s="18"/>
      <c r="C1668" s="19" t="s">
        <v>330</v>
      </c>
      <c r="D1668" s="22">
        <f>VLOOKUP(A1668,'[1]Прайс-лист'!$A:$G,4,0)</f>
        <v>35.979999999999997</v>
      </c>
      <c r="E1668" s="20"/>
      <c r="F1668" s="10">
        <v>42.59</v>
      </c>
      <c r="G1668" s="10">
        <f t="shared" si="77"/>
        <v>-0.15520075135008227</v>
      </c>
      <c r="H1668" s="1">
        <f t="shared" si="75"/>
        <v>35.979999999999997</v>
      </c>
      <c r="I1668" s="1">
        <f t="shared" si="76"/>
        <v>42.59</v>
      </c>
    </row>
    <row r="1669" spans="1:9" ht="14.45" customHeight="1">
      <c r="A1669" s="18">
        <v>15302374</v>
      </c>
      <c r="B1669" s="18"/>
      <c r="C1669" s="19" t="s">
        <v>412</v>
      </c>
      <c r="D1669" s="22">
        <f>VLOOKUP(A1669,'[1]Прайс-лист'!$A:$G,4,0)</f>
        <v>89.06</v>
      </c>
      <c r="E1669" s="20"/>
      <c r="F1669" s="10">
        <v>98.95</v>
      </c>
      <c r="G1669" s="10">
        <f t="shared" si="77"/>
        <v>-9.9949469429004512E-2</v>
      </c>
      <c r="H1669" s="1">
        <f t="shared" si="75"/>
        <v>89.06</v>
      </c>
      <c r="I1669" s="1">
        <f t="shared" si="76"/>
        <v>98.95</v>
      </c>
    </row>
    <row r="1670" spans="1:9" ht="14.45" customHeight="1">
      <c r="A1670" s="18">
        <v>15302375</v>
      </c>
      <c r="B1670" s="18"/>
      <c r="C1670" s="19" t="s">
        <v>412</v>
      </c>
      <c r="D1670" s="22">
        <f>VLOOKUP(A1670,'[1]Прайс-лист'!$A:$G,4,0)</f>
        <v>87.97</v>
      </c>
      <c r="E1670" s="20"/>
      <c r="F1670" s="10">
        <v>97.74</v>
      </c>
      <c r="G1670" s="10">
        <f t="shared" si="77"/>
        <v>-9.9959075097196592E-2</v>
      </c>
      <c r="H1670" s="1">
        <f t="shared" si="75"/>
        <v>87.97</v>
      </c>
      <c r="I1670" s="1">
        <f t="shared" si="76"/>
        <v>97.74</v>
      </c>
    </row>
    <row r="1671" spans="1:9" ht="14.45" customHeight="1">
      <c r="A1671" s="18">
        <v>15302379</v>
      </c>
      <c r="B1671" s="18"/>
      <c r="C1671" s="19" t="s">
        <v>412</v>
      </c>
      <c r="D1671" s="22">
        <f>VLOOKUP(A1671,'[1]Прайс-лист'!$A:$G,4,0)</f>
        <v>209.59</v>
      </c>
      <c r="E1671" s="20"/>
      <c r="F1671" s="10">
        <v>232.88</v>
      </c>
      <c r="G1671" s="10">
        <f t="shared" si="77"/>
        <v>-0.10000858811405011</v>
      </c>
      <c r="H1671" s="1">
        <f t="shared" si="75"/>
        <v>209.59</v>
      </c>
      <c r="I1671" s="1">
        <f t="shared" si="76"/>
        <v>232.88</v>
      </c>
    </row>
    <row r="1672" spans="1:9" ht="14.45" customHeight="1">
      <c r="A1672" s="18">
        <v>15302380</v>
      </c>
      <c r="B1672" s="18"/>
      <c r="C1672" s="19" t="s">
        <v>412</v>
      </c>
      <c r="D1672" s="22">
        <f>VLOOKUP(A1672,'[1]Прайс-лист'!$A:$G,4,0)</f>
        <v>122.72</v>
      </c>
      <c r="E1672" s="20"/>
      <c r="F1672" s="10">
        <v>136.35</v>
      </c>
      <c r="G1672" s="10">
        <f t="shared" si="77"/>
        <v>-9.9963329666299949E-2</v>
      </c>
      <c r="H1672" s="1">
        <f t="shared" si="75"/>
        <v>122.72</v>
      </c>
      <c r="I1672" s="1">
        <f t="shared" si="76"/>
        <v>136.35</v>
      </c>
    </row>
    <row r="1673" spans="1:9" ht="14.45" customHeight="1">
      <c r="A1673" s="18">
        <v>15302381</v>
      </c>
      <c r="B1673" s="18"/>
      <c r="C1673" s="19" t="s">
        <v>412</v>
      </c>
      <c r="D1673" s="22">
        <f>VLOOKUP(A1673,'[1]Прайс-лист'!$A:$G,4,0)</f>
        <v>169.42</v>
      </c>
      <c r="E1673" s="20"/>
      <c r="F1673" s="10">
        <v>188.24</v>
      </c>
      <c r="G1673" s="10">
        <f t="shared" si="77"/>
        <v>-9.9978750531236837E-2</v>
      </c>
      <c r="H1673" s="1">
        <f t="shared" si="75"/>
        <v>169.42</v>
      </c>
      <c r="I1673" s="1">
        <f t="shared" si="76"/>
        <v>188.24</v>
      </c>
    </row>
    <row r="1674" spans="1:9" ht="14.45" customHeight="1">
      <c r="A1674" s="18">
        <v>15302386</v>
      </c>
      <c r="B1674" s="18"/>
      <c r="C1674" s="19" t="s">
        <v>412</v>
      </c>
      <c r="D1674" s="22">
        <f>VLOOKUP(A1674,'[1]Прайс-лист'!$A:$G,4,0)</f>
        <v>98.82</v>
      </c>
      <c r="E1674" s="20"/>
      <c r="F1674" s="10">
        <v>109.8</v>
      </c>
      <c r="G1674" s="10">
        <f t="shared" si="77"/>
        <v>-0.10000000000000009</v>
      </c>
      <c r="H1674" s="1">
        <f t="shared" si="75"/>
        <v>98.82</v>
      </c>
      <c r="I1674" s="1">
        <f t="shared" si="76"/>
        <v>109.8</v>
      </c>
    </row>
    <row r="1675" spans="1:9" ht="14.45" customHeight="1">
      <c r="A1675" s="18">
        <v>15302618</v>
      </c>
      <c r="B1675" s="18"/>
      <c r="C1675" s="19" t="s">
        <v>706</v>
      </c>
      <c r="D1675" s="22">
        <f>VLOOKUP(A1675,'[1]Прайс-лист'!$A:$G,4,0)</f>
        <v>61.16</v>
      </c>
      <c r="E1675" s="20"/>
      <c r="F1675" s="10">
        <v>72.400000000000006</v>
      </c>
      <c r="G1675" s="10">
        <f t="shared" si="77"/>
        <v>-0.15524861878453045</v>
      </c>
      <c r="H1675" s="1">
        <f t="shared" si="75"/>
        <v>61.16</v>
      </c>
      <c r="I1675" s="1">
        <f t="shared" si="76"/>
        <v>72.400000000000006</v>
      </c>
    </row>
    <row r="1676" spans="1:9" ht="14.45" customHeight="1">
      <c r="A1676" s="18">
        <v>15302694</v>
      </c>
      <c r="B1676" s="18"/>
      <c r="C1676" s="19" t="s">
        <v>637</v>
      </c>
      <c r="D1676" s="22">
        <f>VLOOKUP(A1676,'[1]Прайс-лист'!$A:$G,4,0)</f>
        <v>71.959999999999994</v>
      </c>
      <c r="E1676" s="20"/>
      <c r="F1676" s="10">
        <v>85.18</v>
      </c>
      <c r="G1676" s="10">
        <f t="shared" si="77"/>
        <v>-0.15520075135008227</v>
      </c>
      <c r="H1676" s="1">
        <f t="shared" si="75"/>
        <v>71.959999999999994</v>
      </c>
      <c r="I1676" s="1">
        <f t="shared" si="76"/>
        <v>85.18</v>
      </c>
    </row>
    <row r="1677" spans="1:9" ht="14.45" customHeight="1">
      <c r="A1677" s="18">
        <v>15302743</v>
      </c>
      <c r="B1677" s="18"/>
      <c r="C1677" s="19" t="s">
        <v>707</v>
      </c>
      <c r="D1677" s="22">
        <f>VLOOKUP(A1677,'[1]Прайс-лист'!$A:$G,4,0)</f>
        <v>166.7</v>
      </c>
      <c r="E1677" s="20"/>
      <c r="F1677" s="10">
        <v>197.32</v>
      </c>
      <c r="G1677" s="10">
        <f t="shared" si="77"/>
        <v>-0.15517940401378472</v>
      </c>
      <c r="H1677" s="1">
        <f t="shared" si="75"/>
        <v>166.7</v>
      </c>
      <c r="I1677" s="1">
        <f t="shared" si="76"/>
        <v>197.32</v>
      </c>
    </row>
    <row r="1678" spans="1:9" ht="14.45" customHeight="1">
      <c r="A1678" s="18">
        <v>15302744</v>
      </c>
      <c r="B1678" s="18"/>
      <c r="C1678" s="19" t="s">
        <v>707</v>
      </c>
      <c r="D1678" s="22">
        <f>VLOOKUP(A1678,'[1]Прайс-лист'!$A:$G,4,0)</f>
        <v>188.28</v>
      </c>
      <c r="E1678" s="20"/>
      <c r="F1678" s="10">
        <v>222.88</v>
      </c>
      <c r="G1678" s="10">
        <f t="shared" si="77"/>
        <v>-0.15524048815506097</v>
      </c>
      <c r="H1678" s="1">
        <f t="shared" si="75"/>
        <v>188.28</v>
      </c>
      <c r="I1678" s="1">
        <f t="shared" si="76"/>
        <v>222.88</v>
      </c>
    </row>
    <row r="1679" spans="1:9" ht="14.45" customHeight="1">
      <c r="A1679" s="18">
        <v>15302745</v>
      </c>
      <c r="B1679" s="18"/>
      <c r="C1679" s="19" t="s">
        <v>707</v>
      </c>
      <c r="D1679" s="22">
        <f>VLOOKUP(A1679,'[1]Прайс-лист'!$A:$G,4,0)</f>
        <v>226.66</v>
      </c>
      <c r="E1679" s="20"/>
      <c r="F1679" s="10">
        <v>268.3</v>
      </c>
      <c r="G1679" s="10">
        <f t="shared" si="77"/>
        <v>-0.15519940365262774</v>
      </c>
      <c r="H1679" s="1">
        <f t="shared" ref="H1679:H1742" si="78">IF(AND(D1679&gt;0,F1679&gt;0),D1679,0)</f>
        <v>226.66</v>
      </c>
      <c r="I1679" s="1">
        <f t="shared" ref="I1679:I1742" si="79">IF(AND(D1679&gt;0,F1679&gt;0),F1679,0)</f>
        <v>268.3</v>
      </c>
    </row>
    <row r="1680" spans="1:9" ht="14.45" customHeight="1">
      <c r="A1680" s="18">
        <v>15302746</v>
      </c>
      <c r="B1680" s="18"/>
      <c r="C1680" s="19" t="s">
        <v>707</v>
      </c>
      <c r="D1680" s="22">
        <f>VLOOKUP(A1680,'[1]Прайс-лист'!$A:$G,4,0)</f>
        <v>243.45</v>
      </c>
      <c r="E1680" s="20"/>
      <c r="F1680" s="10">
        <v>288.18</v>
      </c>
      <c r="G1680" s="10">
        <f t="shared" si="77"/>
        <v>-0.15521549031855097</v>
      </c>
      <c r="H1680" s="1">
        <f t="shared" si="78"/>
        <v>243.45</v>
      </c>
      <c r="I1680" s="1">
        <f t="shared" si="79"/>
        <v>288.18</v>
      </c>
    </row>
    <row r="1681" spans="1:9" ht="14.45" customHeight="1">
      <c r="A1681" s="18">
        <v>15302758</v>
      </c>
      <c r="B1681" s="18"/>
      <c r="C1681" s="19" t="s">
        <v>338</v>
      </c>
      <c r="D1681" s="22">
        <f>VLOOKUP(A1681,'[1]Прайс-лист'!$A:$G,4,0)</f>
        <v>93.54</v>
      </c>
      <c r="E1681" s="20" t="s">
        <v>2961</v>
      </c>
      <c r="F1681" s="10">
        <v>110.73</v>
      </c>
      <c r="G1681" s="10">
        <f t="shared" si="77"/>
        <v>-0.15524248171227306</v>
      </c>
      <c r="H1681" s="1">
        <f t="shared" si="78"/>
        <v>93.54</v>
      </c>
      <c r="I1681" s="1">
        <f t="shared" si="79"/>
        <v>110.73</v>
      </c>
    </row>
    <row r="1682" spans="1:9" ht="14.45" customHeight="1">
      <c r="A1682" s="18">
        <v>15302759</v>
      </c>
      <c r="B1682" s="18"/>
      <c r="C1682" s="19" t="s">
        <v>338</v>
      </c>
      <c r="D1682" s="22">
        <f>VLOOKUP(A1682,'[1]Прайс-лист'!$A:$G,4,0)</f>
        <v>233.85</v>
      </c>
      <c r="E1682" s="20" t="s">
        <v>2961</v>
      </c>
      <c r="F1682" s="10">
        <v>276.82</v>
      </c>
      <c r="G1682" s="10">
        <f t="shared" si="77"/>
        <v>-0.15522722346651252</v>
      </c>
      <c r="H1682" s="1">
        <f t="shared" si="78"/>
        <v>233.85</v>
      </c>
      <c r="I1682" s="1">
        <f t="shared" si="79"/>
        <v>276.82</v>
      </c>
    </row>
    <row r="1683" spans="1:9" ht="14.45" customHeight="1">
      <c r="A1683" s="18">
        <v>15302793</v>
      </c>
      <c r="B1683" s="18"/>
      <c r="C1683" s="19" t="s">
        <v>708</v>
      </c>
      <c r="D1683" s="22">
        <f>VLOOKUP(A1683,'[1]Прайс-лист'!$A:$G,4,0)</f>
        <v>46.77</v>
      </c>
      <c r="E1683" s="20"/>
      <c r="F1683" s="10">
        <v>55.36</v>
      </c>
      <c r="G1683" s="10">
        <f t="shared" si="77"/>
        <v>-0.15516618497109824</v>
      </c>
      <c r="H1683" s="1">
        <f t="shared" si="78"/>
        <v>46.77</v>
      </c>
      <c r="I1683" s="1">
        <f t="shared" si="79"/>
        <v>55.36</v>
      </c>
    </row>
    <row r="1684" spans="1:9" ht="14.45" customHeight="1">
      <c r="A1684" s="18">
        <v>15302796</v>
      </c>
      <c r="B1684" s="18"/>
      <c r="C1684" s="19" t="s">
        <v>709</v>
      </c>
      <c r="D1684" s="22">
        <f>VLOOKUP(A1684,'[1]Прайс-лист'!$A:$G,4,0)</f>
        <v>1374.34</v>
      </c>
      <c r="E1684" s="20" t="s">
        <v>2961</v>
      </c>
      <c r="F1684" s="10">
        <v>1626.86</v>
      </c>
      <c r="G1684" s="10">
        <f t="shared" ref="G1684:G1747" si="80">IF(F1684=0,"q",D1684/F1684-1)</f>
        <v>-0.155219256727684</v>
      </c>
      <c r="H1684" s="1">
        <f t="shared" si="78"/>
        <v>1374.34</v>
      </c>
      <c r="I1684" s="1">
        <f t="shared" si="79"/>
        <v>1626.86</v>
      </c>
    </row>
    <row r="1685" spans="1:9" ht="14.45" customHeight="1">
      <c r="A1685" s="18">
        <v>15302797</v>
      </c>
      <c r="B1685" s="18"/>
      <c r="C1685" s="19" t="s">
        <v>710</v>
      </c>
      <c r="D1685" s="22">
        <f>VLOOKUP(A1685,'[1]Прайс-лист'!$A:$G,4,0)</f>
        <v>369.37</v>
      </c>
      <c r="E1685" s="20" t="s">
        <v>2961</v>
      </c>
      <c r="F1685" s="10">
        <v>437.24</v>
      </c>
      <c r="G1685" s="10">
        <f t="shared" si="80"/>
        <v>-0.15522367578446616</v>
      </c>
      <c r="H1685" s="1">
        <f t="shared" si="78"/>
        <v>369.37</v>
      </c>
      <c r="I1685" s="1">
        <f t="shared" si="79"/>
        <v>437.24</v>
      </c>
    </row>
    <row r="1686" spans="1:9" ht="14.45" customHeight="1">
      <c r="A1686" s="18">
        <v>15302798</v>
      </c>
      <c r="B1686" s="18"/>
      <c r="C1686" s="19" t="s">
        <v>711</v>
      </c>
      <c r="D1686" s="22">
        <f>VLOOKUP(A1686,'[1]Прайс-лист'!$A:$G,4,0)</f>
        <v>1746.11</v>
      </c>
      <c r="E1686" s="20" t="s">
        <v>2961</v>
      </c>
      <c r="F1686" s="10">
        <v>2066.94</v>
      </c>
      <c r="G1686" s="10">
        <f t="shared" si="80"/>
        <v>-0.15521979351118087</v>
      </c>
      <c r="H1686" s="1">
        <f t="shared" si="78"/>
        <v>1746.11</v>
      </c>
      <c r="I1686" s="1">
        <f t="shared" si="79"/>
        <v>2066.94</v>
      </c>
    </row>
    <row r="1687" spans="1:9">
      <c r="A1687" s="18">
        <v>15302871</v>
      </c>
      <c r="B1687" s="18"/>
      <c r="C1687" s="19" t="s">
        <v>712</v>
      </c>
      <c r="D1687" s="22">
        <f>VLOOKUP(A1687,'[1]Прайс-лист'!$A:$G,4,0)</f>
        <v>1061.71</v>
      </c>
      <c r="E1687" s="20"/>
      <c r="F1687" s="10">
        <v>1179.68</v>
      </c>
      <c r="G1687" s="10">
        <f t="shared" si="80"/>
        <v>-0.10000169537501702</v>
      </c>
      <c r="H1687" s="1">
        <f t="shared" si="78"/>
        <v>1061.71</v>
      </c>
      <c r="I1687" s="1">
        <f t="shared" si="79"/>
        <v>1179.68</v>
      </c>
    </row>
    <row r="1688" spans="1:9" ht="14.45" customHeight="1">
      <c r="A1688" s="18">
        <v>15303353</v>
      </c>
      <c r="B1688" s="18"/>
      <c r="C1688" s="19" t="s">
        <v>421</v>
      </c>
      <c r="D1688" s="22">
        <f>VLOOKUP(A1688,'[1]Прайс-лист'!$A:$G,4,0)</f>
        <v>16.43</v>
      </c>
      <c r="E1688" s="20"/>
      <c r="F1688" s="10">
        <v>44.99</v>
      </c>
      <c r="G1688" s="10">
        <f t="shared" si="80"/>
        <v>-0.63480773505223387</v>
      </c>
      <c r="H1688" s="1">
        <f t="shared" si="78"/>
        <v>16.43</v>
      </c>
      <c r="I1688" s="1">
        <f t="shared" si="79"/>
        <v>44.99</v>
      </c>
    </row>
    <row r="1689" spans="1:9" ht="14.45" customHeight="1">
      <c r="A1689" s="18">
        <v>15303607</v>
      </c>
      <c r="B1689" s="18"/>
      <c r="C1689" s="19" t="s">
        <v>333</v>
      </c>
      <c r="D1689" s="22">
        <f>VLOOKUP(A1689,'[1]Прайс-лист'!$A:$G,4,0)</f>
        <v>10495.84</v>
      </c>
      <c r="E1689" s="20" t="s">
        <v>2961</v>
      </c>
      <c r="F1689" s="10">
        <v>12424.34</v>
      </c>
      <c r="G1689" s="10">
        <f t="shared" si="80"/>
        <v>-0.15521951266626632</v>
      </c>
      <c r="H1689" s="1">
        <f t="shared" si="78"/>
        <v>10495.84</v>
      </c>
      <c r="I1689" s="1">
        <f t="shared" si="79"/>
        <v>12424.34</v>
      </c>
    </row>
    <row r="1690" spans="1:9" ht="14.45" customHeight="1">
      <c r="A1690" s="18">
        <v>15303608</v>
      </c>
      <c r="B1690" s="18"/>
      <c r="C1690" s="19" t="s">
        <v>713</v>
      </c>
      <c r="D1690" s="22">
        <f>VLOOKUP(A1690,'[1]Прайс-лист'!$A:$G,4,0)</f>
        <v>3717.68</v>
      </c>
      <c r="E1690" s="20" t="s">
        <v>2961</v>
      </c>
      <c r="F1690" s="10">
        <v>4400.76</v>
      </c>
      <c r="G1690" s="10">
        <f t="shared" si="80"/>
        <v>-0.15521864405239105</v>
      </c>
      <c r="H1690" s="1">
        <f t="shared" si="78"/>
        <v>3717.68</v>
      </c>
      <c r="I1690" s="1">
        <f t="shared" si="79"/>
        <v>4400.76</v>
      </c>
    </row>
    <row r="1691" spans="1:9" ht="14.45" customHeight="1">
      <c r="A1691" s="18">
        <v>15303631</v>
      </c>
      <c r="B1691" s="18"/>
      <c r="C1691" s="19" t="s">
        <v>714</v>
      </c>
      <c r="D1691" s="22">
        <f>VLOOKUP(A1691,'[1]Прайс-лист'!$A:$G,4,0)</f>
        <v>4041.47</v>
      </c>
      <c r="E1691" s="20" t="s">
        <v>2961</v>
      </c>
      <c r="F1691" s="10">
        <v>4784.05</v>
      </c>
      <c r="G1691" s="10">
        <f t="shared" si="80"/>
        <v>-0.15521994962427244</v>
      </c>
      <c r="H1691" s="1">
        <f t="shared" si="78"/>
        <v>4041.47</v>
      </c>
      <c r="I1691" s="1">
        <f t="shared" si="79"/>
        <v>4784.05</v>
      </c>
    </row>
    <row r="1692" spans="1:9" ht="14.45" customHeight="1">
      <c r="A1692" s="18">
        <v>15303749</v>
      </c>
      <c r="B1692" s="18"/>
      <c r="C1692" s="19" t="s">
        <v>715</v>
      </c>
      <c r="D1692" s="22">
        <f>VLOOKUP(A1692,'[1]Прайс-лист'!$A:$G,4,0)</f>
        <v>7.2</v>
      </c>
      <c r="E1692" s="20"/>
      <c r="F1692" s="10">
        <v>8.52</v>
      </c>
      <c r="G1692" s="10">
        <f t="shared" si="80"/>
        <v>-0.15492957746478864</v>
      </c>
      <c r="H1692" s="1">
        <f t="shared" si="78"/>
        <v>7.2</v>
      </c>
      <c r="I1692" s="1">
        <f t="shared" si="79"/>
        <v>8.52</v>
      </c>
    </row>
    <row r="1693" spans="1:9" ht="14.45" customHeight="1">
      <c r="A1693" s="18">
        <v>15304321</v>
      </c>
      <c r="B1693" s="18"/>
      <c r="C1693" s="19" t="s">
        <v>716</v>
      </c>
      <c r="D1693" s="22">
        <f>VLOOKUP(A1693,'[1]Прайс-лист'!$A:$G,4,0)</f>
        <v>2109.48</v>
      </c>
      <c r="E1693" s="20"/>
      <c r="F1693" s="10">
        <v>2497.08</v>
      </c>
      <c r="G1693" s="10">
        <f t="shared" si="80"/>
        <v>-0.15522129847662069</v>
      </c>
      <c r="H1693" s="1">
        <f t="shared" si="78"/>
        <v>2109.48</v>
      </c>
      <c r="I1693" s="1">
        <f t="shared" si="79"/>
        <v>2497.08</v>
      </c>
    </row>
    <row r="1694" spans="1:9" ht="14.45" customHeight="1">
      <c r="A1694" s="18">
        <v>15304383</v>
      </c>
      <c r="B1694" s="18"/>
      <c r="C1694" s="19" t="s">
        <v>717</v>
      </c>
      <c r="D1694" s="22">
        <f>VLOOKUP(A1694,'[1]Прайс-лист'!$A:$G,4,0)</f>
        <v>1579.01</v>
      </c>
      <c r="E1694" s="20"/>
      <c r="F1694" s="10">
        <v>2679.39</v>
      </c>
      <c r="G1694" s="10">
        <f t="shared" si="80"/>
        <v>-0.41068302859979322</v>
      </c>
      <c r="H1694" s="1">
        <f t="shared" si="78"/>
        <v>1579.01</v>
      </c>
      <c r="I1694" s="1">
        <f t="shared" si="79"/>
        <v>2679.39</v>
      </c>
    </row>
    <row r="1695" spans="1:9" ht="14.45" customHeight="1">
      <c r="A1695" s="18">
        <v>15304908</v>
      </c>
      <c r="B1695" s="18"/>
      <c r="C1695" s="19" t="s">
        <v>718</v>
      </c>
      <c r="D1695" s="22">
        <f>VLOOKUP(A1695,'[1]Прайс-лист'!$A:$G,4,0)</f>
        <v>250.64</v>
      </c>
      <c r="E1695" s="20"/>
      <c r="F1695" s="10">
        <v>296.7</v>
      </c>
      <c r="G1695" s="10">
        <f t="shared" si="80"/>
        <v>-0.15524098415908327</v>
      </c>
      <c r="H1695" s="1">
        <f t="shared" si="78"/>
        <v>250.64</v>
      </c>
      <c r="I1695" s="1">
        <f t="shared" si="79"/>
        <v>296.7</v>
      </c>
    </row>
    <row r="1696" spans="1:9" ht="14.45" customHeight="1">
      <c r="A1696" s="18">
        <v>15305463</v>
      </c>
      <c r="B1696" s="18"/>
      <c r="C1696" s="19" t="s">
        <v>611</v>
      </c>
      <c r="D1696" s="22">
        <f>VLOOKUP(A1696,'[1]Прайс-лист'!$A:$G,4,0)</f>
        <v>49.17</v>
      </c>
      <c r="E1696" s="20"/>
      <c r="F1696" s="10">
        <v>58.2</v>
      </c>
      <c r="G1696" s="10">
        <f t="shared" si="80"/>
        <v>-0.15515463917525774</v>
      </c>
      <c r="H1696" s="1">
        <f t="shared" si="78"/>
        <v>49.17</v>
      </c>
      <c r="I1696" s="1">
        <f t="shared" si="79"/>
        <v>58.2</v>
      </c>
    </row>
    <row r="1697" spans="1:9" ht="14.45" customHeight="1">
      <c r="A1697" s="18">
        <v>15305838</v>
      </c>
      <c r="B1697" s="18"/>
      <c r="C1697" s="19" t="s">
        <v>313</v>
      </c>
      <c r="D1697" s="22">
        <f>VLOOKUP(A1697,'[1]Прайс-лист'!$A:$G,4,0)</f>
        <v>31.18</v>
      </c>
      <c r="E1697" s="20"/>
      <c r="F1697" s="10">
        <v>36.909999999999997</v>
      </c>
      <c r="G1697" s="10">
        <f t="shared" si="80"/>
        <v>-0.15524248171227306</v>
      </c>
      <c r="H1697" s="1">
        <f t="shared" si="78"/>
        <v>31.18</v>
      </c>
      <c r="I1697" s="1">
        <f t="shared" si="79"/>
        <v>36.909999999999997</v>
      </c>
    </row>
    <row r="1698" spans="1:9">
      <c r="A1698" s="18">
        <v>15305862</v>
      </c>
      <c r="B1698" s="18"/>
      <c r="C1698" s="19" t="s">
        <v>719</v>
      </c>
      <c r="D1698" s="22">
        <f>VLOOKUP(A1698,'[1]Прайс-лист'!$A:$G,4,0)</f>
        <v>730.81</v>
      </c>
      <c r="E1698" s="20" t="s">
        <v>2958</v>
      </c>
      <c r="F1698" s="10">
        <v>812.01</v>
      </c>
      <c r="G1698" s="10">
        <f t="shared" si="80"/>
        <v>-9.9998768488072876E-2</v>
      </c>
      <c r="H1698" s="1">
        <f t="shared" si="78"/>
        <v>730.81</v>
      </c>
      <c r="I1698" s="1">
        <f t="shared" si="79"/>
        <v>812.01</v>
      </c>
    </row>
    <row r="1699" spans="1:9" ht="14.45" customHeight="1">
      <c r="A1699" s="18">
        <v>15306970</v>
      </c>
      <c r="B1699" s="18"/>
      <c r="C1699" s="19" t="s">
        <v>720</v>
      </c>
      <c r="D1699" s="22">
        <f>VLOOKUP(A1699,'[1]Прайс-лист'!$A:$G,4,0)</f>
        <v>88.74</v>
      </c>
      <c r="E1699" s="20"/>
      <c r="F1699" s="10">
        <v>105.05</v>
      </c>
      <c r="G1699" s="10">
        <f t="shared" si="80"/>
        <v>-0.15525940028557828</v>
      </c>
      <c r="H1699" s="1">
        <f t="shared" si="78"/>
        <v>88.74</v>
      </c>
      <c r="I1699" s="1">
        <f t="shared" si="79"/>
        <v>105.05</v>
      </c>
    </row>
    <row r="1700" spans="1:9" ht="14.45" customHeight="1">
      <c r="A1700" s="18">
        <v>15306975</v>
      </c>
      <c r="B1700" s="18"/>
      <c r="C1700" s="19" t="s">
        <v>721</v>
      </c>
      <c r="D1700" s="22">
        <f>VLOOKUP(A1700,'[1]Прайс-лист'!$A:$G,4,0)</f>
        <v>23.99</v>
      </c>
      <c r="E1700" s="20"/>
      <c r="F1700" s="10">
        <v>28.39</v>
      </c>
      <c r="G1700" s="10">
        <f t="shared" si="80"/>
        <v>-0.15498414934836213</v>
      </c>
      <c r="H1700" s="1">
        <f t="shared" si="78"/>
        <v>23.99</v>
      </c>
      <c r="I1700" s="1">
        <f t="shared" si="79"/>
        <v>28.39</v>
      </c>
    </row>
    <row r="1701" spans="1:9" ht="14.45" customHeight="1">
      <c r="A1701" s="18">
        <v>15307373</v>
      </c>
      <c r="B1701" s="18"/>
      <c r="C1701" s="19" t="s">
        <v>722</v>
      </c>
      <c r="D1701" s="22">
        <f>VLOOKUP(A1701,'[1]Прайс-лист'!$A:$G,4,0)</f>
        <v>459935.9</v>
      </c>
      <c r="E1701" s="20" t="s">
        <v>2962</v>
      </c>
      <c r="F1701" s="10">
        <v>544444.44999999995</v>
      </c>
      <c r="G1701" s="10">
        <f t="shared" si="80"/>
        <v>-0.15521978413041027</v>
      </c>
      <c r="H1701" s="1">
        <f t="shared" si="78"/>
        <v>459935.9</v>
      </c>
      <c r="I1701" s="1">
        <f t="shared" si="79"/>
        <v>544444.44999999995</v>
      </c>
    </row>
    <row r="1702" spans="1:9" ht="14.45" customHeight="1">
      <c r="A1702" s="18">
        <v>15307375</v>
      </c>
      <c r="B1702" s="18"/>
      <c r="C1702" s="19" t="s">
        <v>723</v>
      </c>
      <c r="D1702" s="22">
        <f>VLOOKUP(A1702,'[1]Прайс-лист'!$A:$G,4,0)</f>
        <v>35449.83</v>
      </c>
      <c r="E1702" s="20"/>
      <c r="F1702" s="10">
        <v>41963.38</v>
      </c>
      <c r="G1702" s="10">
        <f t="shared" si="80"/>
        <v>-0.15521986074524974</v>
      </c>
      <c r="H1702" s="1">
        <f t="shared" si="78"/>
        <v>35449.83</v>
      </c>
      <c r="I1702" s="1">
        <f t="shared" si="79"/>
        <v>41963.38</v>
      </c>
    </row>
    <row r="1703" spans="1:9" ht="14.45" customHeight="1">
      <c r="A1703" s="18">
        <v>15307376</v>
      </c>
      <c r="B1703" s="18"/>
      <c r="C1703" s="19" t="s">
        <v>724</v>
      </c>
      <c r="D1703" s="22">
        <f>VLOOKUP(A1703,'[1]Прайс-лист'!$A:$G,4,0)</f>
        <v>35449.83</v>
      </c>
      <c r="E1703" s="20"/>
      <c r="F1703" s="10">
        <v>41963.38</v>
      </c>
      <c r="G1703" s="10">
        <f t="shared" si="80"/>
        <v>-0.15521986074524974</v>
      </c>
      <c r="H1703" s="1">
        <f t="shared" si="78"/>
        <v>35449.83</v>
      </c>
      <c r="I1703" s="1">
        <f t="shared" si="79"/>
        <v>41963.38</v>
      </c>
    </row>
    <row r="1704" spans="1:9" ht="14.45" customHeight="1">
      <c r="A1704" s="18">
        <v>15307380</v>
      </c>
      <c r="B1704" s="18"/>
      <c r="C1704" s="19" t="s">
        <v>725</v>
      </c>
      <c r="D1704" s="22">
        <f>VLOOKUP(A1704,'[1]Прайс-лист'!$A:$G,4,0)</f>
        <v>207562.5</v>
      </c>
      <c r="E1704" s="20" t="s">
        <v>2961</v>
      </c>
      <c r="F1704" s="10">
        <v>324291.24</v>
      </c>
      <c r="G1704" s="10">
        <f t="shared" si="80"/>
        <v>-0.35995033353352368</v>
      </c>
      <c r="H1704" s="1">
        <f t="shared" si="78"/>
        <v>207562.5</v>
      </c>
      <c r="I1704" s="1">
        <f t="shared" si="79"/>
        <v>324291.24</v>
      </c>
    </row>
    <row r="1705" spans="1:9" ht="14.45" customHeight="1">
      <c r="A1705" s="18">
        <v>15307381</v>
      </c>
      <c r="B1705" s="18"/>
      <c r="C1705" s="19" t="s">
        <v>726</v>
      </c>
      <c r="D1705" s="22">
        <f>VLOOKUP(A1705,'[1]Прайс-лист'!$A:$G,4,0)</f>
        <v>38360.410000000003</v>
      </c>
      <c r="E1705" s="20" t="s">
        <v>2961</v>
      </c>
      <c r="F1705" s="10">
        <v>45408.75</v>
      </c>
      <c r="G1705" s="10">
        <f t="shared" si="80"/>
        <v>-0.15521986401299304</v>
      </c>
      <c r="H1705" s="1">
        <f t="shared" si="78"/>
        <v>38360.410000000003</v>
      </c>
      <c r="I1705" s="1">
        <f t="shared" si="79"/>
        <v>45408.75</v>
      </c>
    </row>
    <row r="1706" spans="1:9" ht="14.45" customHeight="1">
      <c r="A1706" s="18">
        <v>15307827</v>
      </c>
      <c r="B1706" s="18"/>
      <c r="C1706" s="19" t="s">
        <v>727</v>
      </c>
      <c r="D1706" s="22">
        <f>VLOOKUP(A1706,'[1]Прайс-лист'!$A:$G,4,0)</f>
        <v>3928.74</v>
      </c>
      <c r="E1706" s="20"/>
      <c r="F1706" s="10">
        <v>4650.6099999999997</v>
      </c>
      <c r="G1706" s="10">
        <f t="shared" si="80"/>
        <v>-0.15522049795618209</v>
      </c>
      <c r="H1706" s="1">
        <f t="shared" si="78"/>
        <v>3928.74</v>
      </c>
      <c r="I1706" s="1">
        <f t="shared" si="79"/>
        <v>4650.6099999999997</v>
      </c>
    </row>
    <row r="1707" spans="1:9" ht="14.45" customHeight="1">
      <c r="A1707" s="18">
        <v>15309150</v>
      </c>
      <c r="B1707" s="18"/>
      <c r="C1707" s="19" t="s">
        <v>728</v>
      </c>
      <c r="D1707" s="22">
        <f>VLOOKUP(A1707,'[1]Прайс-лист'!$A:$G,4,0)</f>
        <v>2369.84</v>
      </c>
      <c r="E1707" s="20"/>
      <c r="F1707" s="10">
        <v>2633.16</v>
      </c>
      <c r="G1707" s="10">
        <f t="shared" si="80"/>
        <v>-0.10000151908733224</v>
      </c>
      <c r="H1707" s="1">
        <f t="shared" si="78"/>
        <v>2369.84</v>
      </c>
      <c r="I1707" s="1">
        <f t="shared" si="79"/>
        <v>2633.16</v>
      </c>
    </row>
    <row r="1708" spans="1:9" ht="14.45" customHeight="1">
      <c r="A1708" s="18">
        <v>15309162</v>
      </c>
      <c r="B1708" s="18"/>
      <c r="C1708" s="19" t="s">
        <v>729</v>
      </c>
      <c r="D1708" s="22">
        <f>VLOOKUP(A1708,'[1]Прайс-лист'!$A:$G,4,0)</f>
        <v>85871.1</v>
      </c>
      <c r="E1708" s="20"/>
      <c r="F1708" s="10">
        <v>101649.04</v>
      </c>
      <c r="G1708" s="10">
        <f t="shared" si="80"/>
        <v>-0.15521976400367365</v>
      </c>
      <c r="H1708" s="1">
        <f t="shared" si="78"/>
        <v>85871.1</v>
      </c>
      <c r="I1708" s="1">
        <f t="shared" si="79"/>
        <v>101649.04</v>
      </c>
    </row>
    <row r="1709" spans="1:9" ht="14.45" customHeight="1">
      <c r="A1709" s="18">
        <v>15310256</v>
      </c>
      <c r="B1709" s="18"/>
      <c r="C1709" s="19" t="s">
        <v>36</v>
      </c>
      <c r="D1709" s="22">
        <f>VLOOKUP(A1709,'[1]Прайс-лист'!$A:$G,4,0)</f>
        <v>5.05</v>
      </c>
      <c r="E1709" s="20" t="s">
        <v>2961</v>
      </c>
      <c r="F1709" s="10">
        <v>21.29</v>
      </c>
      <c r="G1709" s="10">
        <f t="shared" si="80"/>
        <v>-0.76279943635509628</v>
      </c>
      <c r="H1709" s="1">
        <f t="shared" si="78"/>
        <v>5.05</v>
      </c>
      <c r="I1709" s="1">
        <f t="shared" si="79"/>
        <v>21.29</v>
      </c>
    </row>
    <row r="1710" spans="1:9" ht="14.45" customHeight="1">
      <c r="A1710" s="18">
        <v>15310374</v>
      </c>
      <c r="B1710" s="18"/>
      <c r="C1710" s="19" t="s">
        <v>730</v>
      </c>
      <c r="D1710" s="22">
        <f>VLOOKUP(A1710,'[1]Прайс-лист'!$A:$G,4,0)</f>
        <v>29.98</v>
      </c>
      <c r="E1710" s="20" t="s">
        <v>2952</v>
      </c>
      <c r="F1710" s="10">
        <v>35.49</v>
      </c>
      <c r="G1710" s="10">
        <f t="shared" si="80"/>
        <v>-0.15525500140884763</v>
      </c>
      <c r="H1710" s="1">
        <f t="shared" si="78"/>
        <v>29.98</v>
      </c>
      <c r="I1710" s="1">
        <f t="shared" si="79"/>
        <v>35.49</v>
      </c>
    </row>
    <row r="1711" spans="1:9" ht="14.45" customHeight="1">
      <c r="A1711" s="18">
        <v>15310884</v>
      </c>
      <c r="B1711" s="18"/>
      <c r="C1711" s="19" t="s">
        <v>731</v>
      </c>
      <c r="D1711" s="22">
        <f>VLOOKUP(A1711,'[1]Прайс-лист'!$A:$G,4,0)</f>
        <v>392.15</v>
      </c>
      <c r="E1711" s="20" t="s">
        <v>2960</v>
      </c>
      <c r="F1711" s="10">
        <v>464.21</v>
      </c>
      <c r="G1711" s="10">
        <f t="shared" si="80"/>
        <v>-0.15523146851640424</v>
      </c>
      <c r="H1711" s="1">
        <f t="shared" si="78"/>
        <v>392.15</v>
      </c>
      <c r="I1711" s="1">
        <f t="shared" si="79"/>
        <v>464.21</v>
      </c>
    </row>
    <row r="1712" spans="1:9" ht="14.45" customHeight="1">
      <c r="A1712" s="18">
        <v>15311299</v>
      </c>
      <c r="B1712" s="18"/>
      <c r="C1712" s="19" t="s">
        <v>557</v>
      </c>
      <c r="D1712" s="22">
        <f>VLOOKUP(A1712,'[1]Прайс-лист'!$A:$G,4,0)</f>
        <v>194.28</v>
      </c>
      <c r="E1712" s="20"/>
      <c r="F1712" s="10">
        <v>229.98</v>
      </c>
      <c r="G1712" s="10">
        <f t="shared" si="80"/>
        <v>-0.15523088964257759</v>
      </c>
      <c r="H1712" s="1">
        <f t="shared" si="78"/>
        <v>194.28</v>
      </c>
      <c r="I1712" s="1">
        <f t="shared" si="79"/>
        <v>229.98</v>
      </c>
    </row>
    <row r="1713" spans="1:9" ht="14.45" customHeight="1">
      <c r="A1713" s="18">
        <v>15311433</v>
      </c>
      <c r="B1713" s="18"/>
      <c r="C1713" s="19" t="s">
        <v>732</v>
      </c>
      <c r="D1713" s="22">
        <f>VLOOKUP(A1713,'[1]Прайс-лист'!$A:$G,4,0)</f>
        <v>161.9</v>
      </c>
      <c r="E1713" s="20"/>
      <c r="F1713" s="10">
        <v>191.65</v>
      </c>
      <c r="G1713" s="10">
        <f t="shared" si="80"/>
        <v>-0.15523088964257759</v>
      </c>
      <c r="H1713" s="1">
        <f t="shared" si="78"/>
        <v>161.9</v>
      </c>
      <c r="I1713" s="1">
        <f t="shared" si="79"/>
        <v>191.65</v>
      </c>
    </row>
    <row r="1714" spans="1:9" ht="14.45" customHeight="1">
      <c r="A1714" s="18">
        <v>15311566</v>
      </c>
      <c r="B1714" s="18"/>
      <c r="C1714" s="19" t="s">
        <v>402</v>
      </c>
      <c r="D1714" s="22">
        <f>VLOOKUP(A1714,'[1]Прайс-лист'!$A:$G,4,0)</f>
        <v>316.60000000000002</v>
      </c>
      <c r="E1714" s="20"/>
      <c r="F1714" s="10">
        <v>374.77</v>
      </c>
      <c r="G1714" s="10">
        <f t="shared" si="80"/>
        <v>-0.15521519865517508</v>
      </c>
      <c r="H1714" s="1">
        <f t="shared" si="78"/>
        <v>316.60000000000002</v>
      </c>
      <c r="I1714" s="1">
        <f t="shared" si="79"/>
        <v>374.77</v>
      </c>
    </row>
    <row r="1715" spans="1:9" ht="14.45" customHeight="1">
      <c r="A1715" s="18">
        <v>15312474</v>
      </c>
      <c r="B1715" s="18"/>
      <c r="C1715" s="19" t="s">
        <v>412</v>
      </c>
      <c r="D1715" s="22">
        <f>VLOOKUP(A1715,'[1]Прайс-лист'!$A:$G,4,0)</f>
        <v>164.3</v>
      </c>
      <c r="E1715" s="20"/>
      <c r="F1715" s="10">
        <v>194.49</v>
      </c>
      <c r="G1715" s="10">
        <f t="shared" si="80"/>
        <v>-0.1552264897938197</v>
      </c>
      <c r="H1715" s="1">
        <f t="shared" si="78"/>
        <v>164.3</v>
      </c>
      <c r="I1715" s="1">
        <f t="shared" si="79"/>
        <v>194.49</v>
      </c>
    </row>
    <row r="1716" spans="1:9" ht="14.45" customHeight="1">
      <c r="A1716" s="18">
        <v>15314154</v>
      </c>
      <c r="B1716" s="18"/>
      <c r="C1716" s="19" t="s">
        <v>733</v>
      </c>
      <c r="D1716" s="22">
        <f>VLOOKUP(A1716,'[1]Прайс-лист'!$A:$G,4,0)</f>
        <v>83.92</v>
      </c>
      <c r="E1716" s="20"/>
      <c r="F1716" s="10">
        <v>425.88</v>
      </c>
      <c r="G1716" s="10">
        <f t="shared" si="80"/>
        <v>-0.80294918756457223</v>
      </c>
      <c r="H1716" s="1">
        <f t="shared" si="78"/>
        <v>83.92</v>
      </c>
      <c r="I1716" s="1">
        <f t="shared" si="79"/>
        <v>425.88</v>
      </c>
    </row>
    <row r="1717" spans="1:9" ht="14.45" customHeight="1">
      <c r="A1717" s="18">
        <v>15315244</v>
      </c>
      <c r="B1717" s="18"/>
      <c r="C1717" s="19" t="s">
        <v>734</v>
      </c>
      <c r="D1717" s="22">
        <f>VLOOKUP(A1717,'[1]Прайс-лист'!$A:$G,4,0)</f>
        <v>5664.72</v>
      </c>
      <c r="E1717" s="20"/>
      <c r="F1717" s="10">
        <v>28093.73</v>
      </c>
      <c r="G1717" s="10">
        <f t="shared" si="80"/>
        <v>-0.79836354944679822</v>
      </c>
      <c r="H1717" s="1">
        <f t="shared" si="78"/>
        <v>5664.72</v>
      </c>
      <c r="I1717" s="1">
        <f t="shared" si="79"/>
        <v>28093.73</v>
      </c>
    </row>
    <row r="1718" spans="1:9">
      <c r="A1718" s="18">
        <v>15315331</v>
      </c>
      <c r="B1718" s="18"/>
      <c r="C1718" s="19" t="s">
        <v>299</v>
      </c>
      <c r="D1718" s="22">
        <f>VLOOKUP(A1718,'[1]Прайс-лист'!$A:$G,4,0)</f>
        <v>408.84</v>
      </c>
      <c r="E1718" s="20" t="s">
        <v>3352</v>
      </c>
      <c r="F1718" s="10">
        <v>293.86</v>
      </c>
      <c r="G1718" s="10">
        <f t="shared" si="80"/>
        <v>0.39127475668685752</v>
      </c>
      <c r="H1718" s="1">
        <f t="shared" si="78"/>
        <v>408.84</v>
      </c>
      <c r="I1718" s="1">
        <f t="shared" si="79"/>
        <v>293.86</v>
      </c>
    </row>
    <row r="1719" spans="1:9">
      <c r="A1719" s="18">
        <v>15315332</v>
      </c>
      <c r="B1719" s="18"/>
      <c r="C1719" s="19" t="s">
        <v>333</v>
      </c>
      <c r="D1719" s="22">
        <f>VLOOKUP(A1719,'[1]Прайс-лист'!$A:$G,4,0)</f>
        <v>4547.84</v>
      </c>
      <c r="E1719" s="20" t="s">
        <v>3352</v>
      </c>
      <c r="F1719" s="10">
        <v>3477.6</v>
      </c>
      <c r="G1719" s="10">
        <f t="shared" si="80"/>
        <v>0.30775247296986441</v>
      </c>
      <c r="H1719" s="1">
        <f t="shared" si="78"/>
        <v>4547.84</v>
      </c>
      <c r="I1719" s="1">
        <f t="shared" si="79"/>
        <v>3477.6</v>
      </c>
    </row>
    <row r="1720" spans="1:9" ht="14.45" customHeight="1">
      <c r="A1720" s="18">
        <v>15315644</v>
      </c>
      <c r="B1720" s="18"/>
      <c r="C1720" s="19" t="s">
        <v>735</v>
      </c>
      <c r="D1720" s="22">
        <f>VLOOKUP(A1720,'[1]Прайс-лист'!$A:$G,4,0)</f>
        <v>80.349999999999994</v>
      </c>
      <c r="E1720" s="20"/>
      <c r="F1720" s="10">
        <v>95.11</v>
      </c>
      <c r="G1720" s="10">
        <f t="shared" si="80"/>
        <v>-0.15518872884029022</v>
      </c>
      <c r="H1720" s="1">
        <f t="shared" si="78"/>
        <v>80.349999999999994</v>
      </c>
      <c r="I1720" s="1">
        <f t="shared" si="79"/>
        <v>95.11</v>
      </c>
    </row>
    <row r="1721" spans="1:9" ht="14.45" customHeight="1">
      <c r="A1721" s="18">
        <v>15315999</v>
      </c>
      <c r="B1721" s="18"/>
      <c r="C1721" s="19" t="s">
        <v>736</v>
      </c>
      <c r="D1721" s="22">
        <f>VLOOKUP(A1721,'[1]Прайс-лист'!$A:$G,4,0)</f>
        <v>18728.39</v>
      </c>
      <c r="E1721" s="20"/>
      <c r="F1721" s="10">
        <v>20809.32</v>
      </c>
      <c r="G1721" s="10">
        <f t="shared" si="80"/>
        <v>-9.9999903889218866E-2</v>
      </c>
      <c r="H1721" s="1">
        <f t="shared" si="78"/>
        <v>18728.39</v>
      </c>
      <c r="I1721" s="1">
        <f t="shared" si="79"/>
        <v>20809.32</v>
      </c>
    </row>
    <row r="1722" spans="1:9" ht="14.45" customHeight="1">
      <c r="A1722" s="18">
        <v>15317368</v>
      </c>
      <c r="B1722" s="18"/>
      <c r="C1722" s="19" t="s">
        <v>737</v>
      </c>
      <c r="D1722" s="22">
        <f>VLOOKUP(A1722,'[1]Прайс-лист'!$A:$G,4,0)</f>
        <v>107.93</v>
      </c>
      <c r="E1722" s="20"/>
      <c r="F1722" s="10">
        <v>209.23</v>
      </c>
      <c r="G1722" s="10">
        <f t="shared" si="80"/>
        <v>-0.4841561917507049</v>
      </c>
      <c r="H1722" s="1">
        <f t="shared" si="78"/>
        <v>107.93</v>
      </c>
      <c r="I1722" s="1">
        <f t="shared" si="79"/>
        <v>209.23</v>
      </c>
    </row>
    <row r="1723" spans="1:9" ht="14.45" customHeight="1">
      <c r="A1723" s="18">
        <v>15317372</v>
      </c>
      <c r="B1723" s="18"/>
      <c r="C1723" s="19" t="s">
        <v>738</v>
      </c>
      <c r="D1723" s="22">
        <f>VLOOKUP(A1723,'[1]Прайс-лист'!$A:$G,4,0)</f>
        <v>107.93</v>
      </c>
      <c r="E1723" s="20"/>
      <c r="F1723" s="10">
        <v>209.23</v>
      </c>
      <c r="G1723" s="10">
        <f t="shared" si="80"/>
        <v>-0.4841561917507049</v>
      </c>
      <c r="H1723" s="1">
        <f t="shared" si="78"/>
        <v>107.93</v>
      </c>
      <c r="I1723" s="1">
        <f t="shared" si="79"/>
        <v>209.23</v>
      </c>
    </row>
    <row r="1724" spans="1:9">
      <c r="A1724" s="18">
        <v>15317485</v>
      </c>
      <c r="B1724" s="18"/>
      <c r="C1724" s="19" t="s">
        <v>739</v>
      </c>
      <c r="D1724" s="22">
        <f>VLOOKUP(A1724,'[1]Прайс-лист'!$A:$G,4,0)</f>
        <v>255.53</v>
      </c>
      <c r="E1724" s="20"/>
      <c r="F1724" s="10">
        <v>283.92</v>
      </c>
      <c r="G1724" s="10">
        <f t="shared" si="80"/>
        <v>-9.9992955762186586E-2</v>
      </c>
      <c r="H1724" s="1">
        <f t="shared" si="78"/>
        <v>255.53</v>
      </c>
      <c r="I1724" s="1">
        <f t="shared" si="79"/>
        <v>283.92</v>
      </c>
    </row>
    <row r="1725" spans="1:9" ht="14.45" customHeight="1">
      <c r="A1725" s="18">
        <v>15317486</v>
      </c>
      <c r="B1725" s="18"/>
      <c r="C1725" s="19" t="s">
        <v>740</v>
      </c>
      <c r="D1725" s="22">
        <f>VLOOKUP(A1725,'[1]Прайс-лист'!$A:$G,4,0)</f>
        <v>316.85000000000002</v>
      </c>
      <c r="E1725" s="20"/>
      <c r="F1725" s="10">
        <v>352.06</v>
      </c>
      <c r="G1725" s="10">
        <f t="shared" si="80"/>
        <v>-0.10001136169971026</v>
      </c>
      <c r="H1725" s="1">
        <f t="shared" si="78"/>
        <v>316.85000000000002</v>
      </c>
      <c r="I1725" s="1">
        <f t="shared" si="79"/>
        <v>352.06</v>
      </c>
    </row>
    <row r="1726" spans="1:9" ht="14.45" customHeight="1">
      <c r="A1726" s="18">
        <v>15317490</v>
      </c>
      <c r="B1726" s="18"/>
      <c r="C1726" s="19" t="s">
        <v>402</v>
      </c>
      <c r="D1726" s="22">
        <f>VLOOKUP(A1726,'[1]Прайс-лист'!$A:$G,4,0)</f>
        <v>458.11</v>
      </c>
      <c r="E1726" s="20"/>
      <c r="F1726" s="10">
        <v>523.83000000000004</v>
      </c>
      <c r="G1726" s="10">
        <f t="shared" si="80"/>
        <v>-0.12546055017849311</v>
      </c>
      <c r="H1726" s="1">
        <f t="shared" si="78"/>
        <v>458.11</v>
      </c>
      <c r="I1726" s="1">
        <f t="shared" si="79"/>
        <v>523.83000000000004</v>
      </c>
    </row>
    <row r="1727" spans="1:9" ht="14.45" customHeight="1">
      <c r="A1727" s="18">
        <v>15318455</v>
      </c>
      <c r="B1727" s="18"/>
      <c r="C1727" s="19" t="s">
        <v>741</v>
      </c>
      <c r="D1727" s="22">
        <f>VLOOKUP(A1727,'[1]Прайс-лист'!$A:$G,4,0)</f>
        <v>579.24</v>
      </c>
      <c r="E1727" s="20"/>
      <c r="F1727" s="10">
        <v>982.36</v>
      </c>
      <c r="G1727" s="10">
        <f t="shared" si="80"/>
        <v>-0.41035872796123618</v>
      </c>
      <c r="H1727" s="1">
        <f t="shared" si="78"/>
        <v>579.24</v>
      </c>
      <c r="I1727" s="1">
        <f t="shared" si="79"/>
        <v>982.36</v>
      </c>
    </row>
    <row r="1728" spans="1:9" ht="14.45" customHeight="1">
      <c r="A1728" s="18">
        <v>15318456</v>
      </c>
      <c r="B1728" s="18"/>
      <c r="C1728" s="19" t="s">
        <v>742</v>
      </c>
      <c r="D1728" s="22">
        <f>VLOOKUP(A1728,'[1]Прайс-лист'!$A:$G,4,0)</f>
        <v>579.24</v>
      </c>
      <c r="E1728" s="20"/>
      <c r="F1728" s="10">
        <v>982.36</v>
      </c>
      <c r="G1728" s="10">
        <f t="shared" si="80"/>
        <v>-0.41035872796123618</v>
      </c>
      <c r="H1728" s="1">
        <f t="shared" si="78"/>
        <v>579.24</v>
      </c>
      <c r="I1728" s="1">
        <f t="shared" si="79"/>
        <v>982.36</v>
      </c>
    </row>
    <row r="1729" spans="1:9" ht="14.45" customHeight="1">
      <c r="A1729" s="18">
        <v>15318692</v>
      </c>
      <c r="B1729" s="18"/>
      <c r="C1729" s="19" t="s">
        <v>743</v>
      </c>
      <c r="D1729" s="22">
        <f>VLOOKUP(A1729,'[1]Прайс-лист'!$A:$G,4,0)</f>
        <v>6125.77</v>
      </c>
      <c r="E1729" s="20" t="s">
        <v>2960</v>
      </c>
      <c r="F1729" s="10">
        <v>7251.32</v>
      </c>
      <c r="G1729" s="10">
        <f t="shared" si="80"/>
        <v>-0.15522001511448935</v>
      </c>
      <c r="H1729" s="1">
        <f t="shared" si="78"/>
        <v>6125.77</v>
      </c>
      <c r="I1729" s="1">
        <f t="shared" si="79"/>
        <v>7251.32</v>
      </c>
    </row>
    <row r="1730" spans="1:9" ht="14.45" customHeight="1">
      <c r="A1730" s="18">
        <v>15318781</v>
      </c>
      <c r="B1730" s="18"/>
      <c r="C1730" s="19" t="s">
        <v>636</v>
      </c>
      <c r="D1730" s="22">
        <f>VLOOKUP(A1730,'[1]Прайс-лист'!$A:$G,4,0)</f>
        <v>554</v>
      </c>
      <c r="E1730" s="20"/>
      <c r="F1730" s="10">
        <v>615.55999999999995</v>
      </c>
      <c r="G1730" s="10">
        <f t="shared" si="80"/>
        <v>-0.10000649814802776</v>
      </c>
      <c r="H1730" s="1">
        <f t="shared" si="78"/>
        <v>554</v>
      </c>
      <c r="I1730" s="1">
        <f t="shared" si="79"/>
        <v>615.55999999999995</v>
      </c>
    </row>
    <row r="1731" spans="1:9" ht="14.45" customHeight="1">
      <c r="A1731" s="18">
        <v>15318915</v>
      </c>
      <c r="B1731" s="18"/>
      <c r="C1731" s="19" t="s">
        <v>744</v>
      </c>
      <c r="D1731" s="22">
        <f>VLOOKUP(A1731,'[1]Прайс-лист'!$A:$G,4,0)</f>
        <v>1592.87</v>
      </c>
      <c r="E1731" s="20" t="s">
        <v>2958</v>
      </c>
      <c r="F1731" s="10">
        <v>1769.85</v>
      </c>
      <c r="G1731" s="10">
        <f t="shared" si="80"/>
        <v>-9.9997174901827801E-2</v>
      </c>
      <c r="H1731" s="1">
        <f t="shared" si="78"/>
        <v>1592.87</v>
      </c>
      <c r="I1731" s="1">
        <f t="shared" si="79"/>
        <v>1769.85</v>
      </c>
    </row>
    <row r="1732" spans="1:9" ht="14.45" customHeight="1">
      <c r="A1732" s="18">
        <v>15319262</v>
      </c>
      <c r="B1732" s="18"/>
      <c r="C1732" s="19" t="s">
        <v>745</v>
      </c>
      <c r="D1732" s="22">
        <f>VLOOKUP(A1732,'[1]Прайс-лист'!$A:$G,4,0)</f>
        <v>8007.43</v>
      </c>
      <c r="E1732" s="20"/>
      <c r="F1732" s="10">
        <v>8996.01</v>
      </c>
      <c r="G1732" s="10">
        <f t="shared" si="80"/>
        <v>-0.10989094053919457</v>
      </c>
      <c r="H1732" s="1">
        <f t="shared" si="78"/>
        <v>8007.43</v>
      </c>
      <c r="I1732" s="1">
        <f t="shared" si="79"/>
        <v>8996.01</v>
      </c>
    </row>
    <row r="1733" spans="1:9" ht="14.45" customHeight="1">
      <c r="A1733" s="18">
        <v>15319639</v>
      </c>
      <c r="B1733" s="18"/>
      <c r="C1733" s="19" t="s">
        <v>746</v>
      </c>
      <c r="D1733" s="22">
        <f>VLOOKUP(A1733,'[1]Прайс-лист'!$A:$G,4,0)</f>
        <v>1.83</v>
      </c>
      <c r="E1733" s="20"/>
      <c r="F1733" s="10">
        <v>2.84</v>
      </c>
      <c r="G1733" s="10">
        <f t="shared" si="80"/>
        <v>-0.35563380281690138</v>
      </c>
      <c r="H1733" s="1">
        <f t="shared" si="78"/>
        <v>1.83</v>
      </c>
      <c r="I1733" s="1">
        <f t="shared" si="79"/>
        <v>2.84</v>
      </c>
    </row>
    <row r="1734" spans="1:9" ht="14.45" customHeight="1">
      <c r="A1734" s="18">
        <v>15320619</v>
      </c>
      <c r="B1734" s="18"/>
      <c r="C1734" s="19" t="s">
        <v>747</v>
      </c>
      <c r="D1734" s="22">
        <f>VLOOKUP(A1734,'[1]Прайс-лист'!$A:$G,4,0)</f>
        <v>20609.11</v>
      </c>
      <c r="E1734" s="20"/>
      <c r="F1734" s="10">
        <v>24395.83</v>
      </c>
      <c r="G1734" s="10">
        <f t="shared" si="80"/>
        <v>-0.15521996997027776</v>
      </c>
      <c r="H1734" s="1">
        <f t="shared" si="78"/>
        <v>20609.11</v>
      </c>
      <c r="I1734" s="1">
        <f t="shared" si="79"/>
        <v>24395.83</v>
      </c>
    </row>
    <row r="1735" spans="1:9" ht="14.45" customHeight="1">
      <c r="A1735" s="18">
        <v>15323376</v>
      </c>
      <c r="B1735" s="18"/>
      <c r="C1735" s="19" t="s">
        <v>491</v>
      </c>
      <c r="D1735" s="22">
        <f>VLOOKUP(A1735,'[1]Прайс-лист'!$A:$G,4,0)</f>
        <v>187.01</v>
      </c>
      <c r="E1735" s="20"/>
      <c r="F1735" s="10">
        <v>440.08</v>
      </c>
      <c r="G1735" s="10">
        <f t="shared" si="80"/>
        <v>-0.57505453553899288</v>
      </c>
      <c r="H1735" s="1">
        <f t="shared" si="78"/>
        <v>187.01</v>
      </c>
      <c r="I1735" s="1">
        <f t="shared" si="79"/>
        <v>440.08</v>
      </c>
    </row>
    <row r="1736" spans="1:9" ht="14.45" customHeight="1">
      <c r="A1736" s="18">
        <v>15323377</v>
      </c>
      <c r="B1736" s="18"/>
      <c r="C1736" s="19" t="s">
        <v>491</v>
      </c>
      <c r="D1736" s="22">
        <f>VLOOKUP(A1736,'[1]Прайс-лист'!$A:$G,4,0)</f>
        <v>429.33</v>
      </c>
      <c r="E1736" s="20"/>
      <c r="F1736" s="10">
        <v>508.22</v>
      </c>
      <c r="G1736" s="10">
        <f t="shared" si="80"/>
        <v>-0.15522805084412272</v>
      </c>
      <c r="H1736" s="1">
        <f t="shared" si="78"/>
        <v>429.33</v>
      </c>
      <c r="I1736" s="1">
        <f t="shared" si="79"/>
        <v>508.22</v>
      </c>
    </row>
    <row r="1737" spans="1:9">
      <c r="A1737" s="18">
        <v>15323404</v>
      </c>
      <c r="B1737" s="18"/>
      <c r="C1737" s="19" t="s">
        <v>748</v>
      </c>
      <c r="D1737" s="22">
        <f>VLOOKUP(A1737,'[1]Прайс-лист'!$A:$G,4,0)</f>
        <v>2386.63</v>
      </c>
      <c r="E1737" s="20"/>
      <c r="F1737" s="10">
        <v>2651.81</v>
      </c>
      <c r="G1737" s="10">
        <f t="shared" si="80"/>
        <v>-9.9999622899076379E-2</v>
      </c>
      <c r="H1737" s="1">
        <f t="shared" si="78"/>
        <v>2386.63</v>
      </c>
      <c r="I1737" s="1">
        <f t="shared" si="79"/>
        <v>2651.81</v>
      </c>
    </row>
    <row r="1738" spans="1:9" ht="14.45" customHeight="1">
      <c r="A1738" s="18">
        <v>15323444</v>
      </c>
      <c r="B1738" s="18"/>
      <c r="C1738" s="19" t="s">
        <v>749</v>
      </c>
      <c r="D1738" s="22">
        <f>VLOOKUP(A1738,'[1]Прайс-лист'!$A:$G,4,0)</f>
        <v>2742.68</v>
      </c>
      <c r="E1738" s="20"/>
      <c r="F1738" s="10">
        <v>3165.71</v>
      </c>
      <c r="G1738" s="10">
        <f t="shared" si="80"/>
        <v>-0.13362879101370628</v>
      </c>
      <c r="H1738" s="1">
        <f t="shared" si="78"/>
        <v>2742.68</v>
      </c>
      <c r="I1738" s="1">
        <f t="shared" si="79"/>
        <v>3165.71</v>
      </c>
    </row>
    <row r="1739" spans="1:9" ht="14.45" customHeight="1">
      <c r="A1739" s="18">
        <v>15324285</v>
      </c>
      <c r="B1739" s="18"/>
      <c r="C1739" s="19" t="s">
        <v>750</v>
      </c>
      <c r="D1739" s="22">
        <f>VLOOKUP(A1739,'[1]Прайс-лист'!$A:$G,4,0)</f>
        <v>3112.34</v>
      </c>
      <c r="E1739" s="20"/>
      <c r="F1739" s="10">
        <v>3458.15</v>
      </c>
      <c r="G1739" s="10">
        <f t="shared" si="80"/>
        <v>-9.9998554140219409E-2</v>
      </c>
      <c r="H1739" s="1">
        <f t="shared" si="78"/>
        <v>3112.34</v>
      </c>
      <c r="I1739" s="1">
        <f t="shared" si="79"/>
        <v>3458.15</v>
      </c>
    </row>
    <row r="1740" spans="1:9" ht="14.45" customHeight="1">
      <c r="A1740" s="18">
        <v>15331583</v>
      </c>
      <c r="B1740" s="18"/>
      <c r="C1740" s="19" t="s">
        <v>386</v>
      </c>
      <c r="D1740" s="22">
        <f>VLOOKUP(A1740,'[1]Прайс-лист'!$A:$G,4,0)</f>
        <v>387.36</v>
      </c>
      <c r="E1740" s="20"/>
      <c r="F1740" s="10">
        <v>458.53</v>
      </c>
      <c r="G1740" s="10">
        <f t="shared" si="80"/>
        <v>-0.15521339934137346</v>
      </c>
      <c r="H1740" s="1">
        <f t="shared" si="78"/>
        <v>387.36</v>
      </c>
      <c r="I1740" s="1">
        <f t="shared" si="79"/>
        <v>458.53</v>
      </c>
    </row>
    <row r="1741" spans="1:9" ht="14.45" customHeight="1">
      <c r="A1741" s="18">
        <v>15331584</v>
      </c>
      <c r="B1741" s="18"/>
      <c r="C1741" s="19" t="s">
        <v>62</v>
      </c>
      <c r="D1741" s="22">
        <f>VLOOKUP(A1741,'[1]Прайс-лист'!$A:$G,4,0)</f>
        <v>185.75</v>
      </c>
      <c r="E1741" s="20"/>
      <c r="F1741" s="10">
        <v>348.29</v>
      </c>
      <c r="G1741" s="10">
        <f t="shared" si="80"/>
        <v>-0.46668006546268914</v>
      </c>
      <c r="H1741" s="1">
        <f t="shared" si="78"/>
        <v>185.75</v>
      </c>
      <c r="I1741" s="1">
        <f t="shared" si="79"/>
        <v>348.29</v>
      </c>
    </row>
    <row r="1742" spans="1:9" ht="14.45" customHeight="1">
      <c r="A1742" s="18">
        <v>15331585</v>
      </c>
      <c r="B1742" s="18"/>
      <c r="C1742" s="19" t="s">
        <v>451</v>
      </c>
      <c r="D1742" s="22">
        <f>VLOOKUP(A1742,'[1]Прайс-лист'!$A:$G,4,0)</f>
        <v>1124.9000000000001</v>
      </c>
      <c r="E1742" s="20"/>
      <c r="F1742" s="10">
        <v>1447.99</v>
      </c>
      <c r="G1742" s="10">
        <f t="shared" si="80"/>
        <v>-0.22312999399167111</v>
      </c>
      <c r="H1742" s="1">
        <f t="shared" si="78"/>
        <v>1124.9000000000001</v>
      </c>
      <c r="I1742" s="1">
        <f t="shared" si="79"/>
        <v>1447.99</v>
      </c>
    </row>
    <row r="1743" spans="1:9" ht="14.45" customHeight="1">
      <c r="A1743" s="18">
        <v>15331586</v>
      </c>
      <c r="B1743" s="18"/>
      <c r="C1743" s="19" t="s">
        <v>98</v>
      </c>
      <c r="D1743" s="22">
        <f>VLOOKUP(A1743,'[1]Прайс-лист'!$A:$G,4,0)</f>
        <v>20.22</v>
      </c>
      <c r="E1743" s="20"/>
      <c r="F1743" s="10">
        <v>73.819999999999993</v>
      </c>
      <c r="G1743" s="10">
        <f t="shared" si="80"/>
        <v>-0.72609049038201023</v>
      </c>
      <c r="H1743" s="1">
        <f t="shared" ref="H1743:H1806" si="81">IF(AND(D1743&gt;0,F1743&gt;0),D1743,0)</f>
        <v>20.22</v>
      </c>
      <c r="I1743" s="1">
        <f t="shared" ref="I1743:I1806" si="82">IF(AND(D1743&gt;0,F1743&gt;0),F1743,0)</f>
        <v>73.819999999999993</v>
      </c>
    </row>
    <row r="1744" spans="1:9" ht="14.45" customHeight="1">
      <c r="A1744" s="18">
        <v>15331587</v>
      </c>
      <c r="B1744" s="18"/>
      <c r="C1744" s="19" t="s">
        <v>338</v>
      </c>
      <c r="D1744" s="22">
        <f>VLOOKUP(A1744,'[1]Прайс-лист'!$A:$G,4,0)</f>
        <v>399.35</v>
      </c>
      <c r="E1744" s="20"/>
      <c r="F1744" s="10">
        <v>612.58000000000004</v>
      </c>
      <c r="G1744" s="10">
        <f t="shared" si="80"/>
        <v>-0.34808514806229396</v>
      </c>
      <c r="H1744" s="1">
        <f t="shared" si="81"/>
        <v>399.35</v>
      </c>
      <c r="I1744" s="1">
        <f t="shared" si="82"/>
        <v>612.58000000000004</v>
      </c>
    </row>
    <row r="1745" spans="1:9" ht="14.45" customHeight="1">
      <c r="A1745" s="18">
        <v>15331961</v>
      </c>
      <c r="B1745" s="18"/>
      <c r="C1745" s="19" t="s">
        <v>31</v>
      </c>
      <c r="D1745" s="22">
        <f>VLOOKUP(A1745,'[1]Прайс-лист'!$A:$G,4,0)</f>
        <v>288.10000000000002</v>
      </c>
      <c r="E1745" s="20"/>
      <c r="F1745" s="10">
        <v>654.58000000000004</v>
      </c>
      <c r="G1745" s="10">
        <f t="shared" si="80"/>
        <v>-0.55987045128173785</v>
      </c>
      <c r="H1745" s="1">
        <f t="shared" si="81"/>
        <v>288.10000000000002</v>
      </c>
      <c r="I1745" s="1">
        <f t="shared" si="82"/>
        <v>654.58000000000004</v>
      </c>
    </row>
    <row r="1746" spans="1:9" ht="14.45" customHeight="1">
      <c r="A1746" s="18">
        <v>15332755</v>
      </c>
      <c r="B1746" s="18"/>
      <c r="C1746" s="19" t="s">
        <v>751</v>
      </c>
      <c r="D1746" s="22">
        <f>VLOOKUP(A1746,'[1]Прайс-лист'!$A:$G,4,0)</f>
        <v>5078.62</v>
      </c>
      <c r="E1746" s="20"/>
      <c r="F1746" s="10">
        <v>5642.91</v>
      </c>
      <c r="G1746" s="10">
        <f t="shared" si="80"/>
        <v>-9.9999822786470127E-2</v>
      </c>
      <c r="H1746" s="1">
        <f t="shared" si="81"/>
        <v>5078.62</v>
      </c>
      <c r="I1746" s="1">
        <f t="shared" si="82"/>
        <v>5642.91</v>
      </c>
    </row>
    <row r="1747" spans="1:9" ht="14.45" customHeight="1">
      <c r="A1747" s="18">
        <v>15333255</v>
      </c>
      <c r="B1747" s="18"/>
      <c r="C1747" s="19" t="s">
        <v>752</v>
      </c>
      <c r="D1747" s="22">
        <f>VLOOKUP(A1747,'[1]Прайс-лист'!$A:$G,4,0)</f>
        <v>24156.34</v>
      </c>
      <c r="E1747" s="20" t="s">
        <v>2960</v>
      </c>
      <c r="F1747" s="10">
        <v>26840.38</v>
      </c>
      <c r="G1747" s="10">
        <f t="shared" si="80"/>
        <v>-0.10000007451459336</v>
      </c>
      <c r="H1747" s="1">
        <f t="shared" si="81"/>
        <v>24156.34</v>
      </c>
      <c r="I1747" s="1">
        <f t="shared" si="82"/>
        <v>26840.38</v>
      </c>
    </row>
    <row r="1748" spans="1:9">
      <c r="A1748" s="18">
        <v>15333584</v>
      </c>
      <c r="B1748" s="18"/>
      <c r="C1748" s="19" t="s">
        <v>753</v>
      </c>
      <c r="D1748" s="22">
        <f>VLOOKUP(A1748,'[1]Прайс-лист'!$A:$G,4,0)</f>
        <v>2378.9699999999998</v>
      </c>
      <c r="E1748" s="20"/>
      <c r="F1748" s="10">
        <v>2643.3</v>
      </c>
      <c r="G1748" s="10">
        <f t="shared" ref="G1748:G1811" si="83">IF(F1748=0,"q",D1748/F1748-1)</f>
        <v>-0.10000000000000009</v>
      </c>
      <c r="H1748" s="1">
        <f t="shared" si="81"/>
        <v>2378.9699999999998</v>
      </c>
      <c r="I1748" s="1">
        <f t="shared" si="82"/>
        <v>2643.3</v>
      </c>
    </row>
    <row r="1749" spans="1:9" ht="14.45" customHeight="1">
      <c r="A1749" s="18">
        <v>15334185</v>
      </c>
      <c r="B1749" s="18"/>
      <c r="C1749" s="19" t="s">
        <v>108</v>
      </c>
      <c r="D1749" s="22">
        <f>VLOOKUP(A1749,'[1]Прайс-лист'!$A:$G,4,0)</f>
        <v>127.62</v>
      </c>
      <c r="E1749" s="20"/>
      <c r="F1749" s="10">
        <v>143.38</v>
      </c>
      <c r="G1749" s="10">
        <f t="shared" si="83"/>
        <v>-0.10991770121355826</v>
      </c>
      <c r="H1749" s="1">
        <f t="shared" si="81"/>
        <v>127.62</v>
      </c>
      <c r="I1749" s="1">
        <f t="shared" si="82"/>
        <v>143.38</v>
      </c>
    </row>
    <row r="1750" spans="1:9" ht="14.45" customHeight="1">
      <c r="A1750" s="18">
        <v>15334410</v>
      </c>
      <c r="B1750" s="18"/>
      <c r="C1750" s="19" t="s">
        <v>754</v>
      </c>
      <c r="D1750" s="22">
        <f>VLOOKUP(A1750,'[1]Прайс-лист'!$A:$G,4,0)</f>
        <v>101.94</v>
      </c>
      <c r="E1750" s="20"/>
      <c r="F1750" s="10">
        <v>120.67</v>
      </c>
      <c r="G1750" s="10">
        <f t="shared" si="83"/>
        <v>-0.15521670672080889</v>
      </c>
      <c r="H1750" s="1">
        <f t="shared" si="81"/>
        <v>101.94</v>
      </c>
      <c r="I1750" s="1">
        <f t="shared" si="82"/>
        <v>120.67</v>
      </c>
    </row>
    <row r="1751" spans="1:9" ht="14.45" customHeight="1">
      <c r="A1751" s="18">
        <v>15334428</v>
      </c>
      <c r="B1751" s="18"/>
      <c r="C1751" s="19" t="s">
        <v>755</v>
      </c>
      <c r="D1751" s="22">
        <f>VLOOKUP(A1751,'[1]Прайс-лист'!$A:$G,4,0)</f>
        <v>47272.68</v>
      </c>
      <c r="E1751" s="20"/>
      <c r="F1751" s="10">
        <v>52525.2</v>
      </c>
      <c r="G1751" s="10">
        <f t="shared" si="83"/>
        <v>-9.9999999999999978E-2</v>
      </c>
      <c r="H1751" s="1">
        <f t="shared" si="81"/>
        <v>47272.68</v>
      </c>
      <c r="I1751" s="1">
        <f t="shared" si="82"/>
        <v>52525.2</v>
      </c>
    </row>
    <row r="1752" spans="1:9" ht="14.45" customHeight="1">
      <c r="A1752" s="18">
        <v>15334450</v>
      </c>
      <c r="B1752" s="18"/>
      <c r="C1752" s="19" t="s">
        <v>305</v>
      </c>
      <c r="D1752" s="22">
        <f>VLOOKUP(A1752,'[1]Прайс-лист'!$A:$G,4,0)</f>
        <v>7419.26</v>
      </c>
      <c r="E1752" s="20"/>
      <c r="F1752" s="10">
        <v>8243.6200000000008</v>
      </c>
      <c r="G1752" s="10">
        <f t="shared" si="83"/>
        <v>-9.9999757388137822E-2</v>
      </c>
      <c r="H1752" s="1">
        <f t="shared" si="81"/>
        <v>7419.26</v>
      </c>
      <c r="I1752" s="1">
        <f t="shared" si="82"/>
        <v>8243.6200000000008</v>
      </c>
    </row>
    <row r="1753" spans="1:9" ht="14.45" customHeight="1">
      <c r="A1753" s="18">
        <v>15334451</v>
      </c>
      <c r="B1753" s="18"/>
      <c r="C1753" s="19" t="s">
        <v>755</v>
      </c>
      <c r="D1753" s="22">
        <f>VLOOKUP(A1753,'[1]Прайс-лист'!$A:$G,4,0)</f>
        <v>45132.63</v>
      </c>
      <c r="E1753" s="20"/>
      <c r="F1753" s="10">
        <v>50147.37</v>
      </c>
      <c r="G1753" s="10">
        <f t="shared" si="83"/>
        <v>-0.10000005982367577</v>
      </c>
      <c r="H1753" s="1">
        <f t="shared" si="81"/>
        <v>45132.63</v>
      </c>
      <c r="I1753" s="1">
        <f t="shared" si="82"/>
        <v>50147.37</v>
      </c>
    </row>
    <row r="1754" spans="1:9" ht="14.45" customHeight="1">
      <c r="A1754" s="18">
        <v>15334785</v>
      </c>
      <c r="B1754" s="18"/>
      <c r="C1754" s="19" t="s">
        <v>756</v>
      </c>
      <c r="D1754" s="22">
        <f>VLOOKUP(A1754,'[1]Прайс-лист'!$A:$G,4,0)</f>
        <v>6899.26</v>
      </c>
      <c r="E1754" s="20"/>
      <c r="F1754" s="10">
        <v>22730.639999999999</v>
      </c>
      <c r="G1754" s="10">
        <f t="shared" si="83"/>
        <v>-0.69647752988917166</v>
      </c>
      <c r="H1754" s="1">
        <f t="shared" si="81"/>
        <v>6899.26</v>
      </c>
      <c r="I1754" s="1">
        <f t="shared" si="82"/>
        <v>22730.639999999999</v>
      </c>
    </row>
    <row r="1755" spans="1:9" ht="14.45" customHeight="1">
      <c r="A1755" s="18">
        <v>15334786</v>
      </c>
      <c r="B1755" s="18"/>
      <c r="C1755" s="19" t="s">
        <v>308</v>
      </c>
      <c r="D1755" s="22">
        <f>VLOOKUP(A1755,'[1]Прайс-лист'!$A:$G,4,0)</f>
        <v>16339.61</v>
      </c>
      <c r="E1755" s="20"/>
      <c r="F1755" s="10">
        <v>38968.019999999997</v>
      </c>
      <c r="G1755" s="10">
        <f t="shared" si="83"/>
        <v>-0.58069180830845391</v>
      </c>
      <c r="H1755" s="1">
        <f t="shared" si="81"/>
        <v>16339.61</v>
      </c>
      <c r="I1755" s="1">
        <f t="shared" si="82"/>
        <v>38968.019999999997</v>
      </c>
    </row>
    <row r="1756" spans="1:9" ht="14.45" customHeight="1">
      <c r="A1756" s="18">
        <v>15334788</v>
      </c>
      <c r="B1756" s="18"/>
      <c r="C1756" s="19" t="s">
        <v>308</v>
      </c>
      <c r="D1756" s="22">
        <f>VLOOKUP(A1756,'[1]Прайс-лист'!$A:$G,4,0)</f>
        <v>29471.57</v>
      </c>
      <c r="E1756" s="20"/>
      <c r="F1756" s="10">
        <v>34886.67</v>
      </c>
      <c r="G1756" s="10">
        <f t="shared" si="83"/>
        <v>-0.15521974438947594</v>
      </c>
      <c r="H1756" s="1">
        <f t="shared" si="81"/>
        <v>29471.57</v>
      </c>
      <c r="I1756" s="1">
        <f t="shared" si="82"/>
        <v>34886.67</v>
      </c>
    </row>
    <row r="1757" spans="1:9" ht="14.45" customHeight="1">
      <c r="A1757" s="18">
        <v>15334790</v>
      </c>
      <c r="B1757" s="18"/>
      <c r="C1757" s="19" t="s">
        <v>757</v>
      </c>
      <c r="D1757" s="22">
        <f>VLOOKUP(A1757,'[1]Прайс-лист'!$A:$G,4,0)</f>
        <v>89576.78</v>
      </c>
      <c r="E1757" s="20"/>
      <c r="F1757" s="10">
        <v>104757.96</v>
      </c>
      <c r="G1757" s="10">
        <f t="shared" si="83"/>
        <v>-0.14491672040959946</v>
      </c>
      <c r="H1757" s="1">
        <f t="shared" si="81"/>
        <v>89576.78</v>
      </c>
      <c r="I1757" s="1">
        <f t="shared" si="82"/>
        <v>104757.96</v>
      </c>
    </row>
    <row r="1758" spans="1:9" ht="14.45" customHeight="1">
      <c r="A1758" s="18">
        <v>15334863</v>
      </c>
      <c r="B1758" s="18"/>
      <c r="C1758" s="19" t="s">
        <v>758</v>
      </c>
      <c r="D1758" s="22">
        <f>VLOOKUP(A1758,'[1]Прайс-лист'!$A:$G,4,0)</f>
        <v>4693.8599999999997</v>
      </c>
      <c r="E1758" s="20" t="s">
        <v>2960</v>
      </c>
      <c r="F1758" s="10">
        <v>5556.31</v>
      </c>
      <c r="G1758" s="10">
        <f t="shared" si="83"/>
        <v>-0.15521992113471006</v>
      </c>
      <c r="H1758" s="1">
        <f t="shared" si="81"/>
        <v>4693.8599999999997</v>
      </c>
      <c r="I1758" s="1">
        <f t="shared" si="82"/>
        <v>5556.31</v>
      </c>
    </row>
    <row r="1759" spans="1:9" ht="14.45" customHeight="1">
      <c r="A1759" s="18">
        <v>15335654</v>
      </c>
      <c r="B1759" s="18"/>
      <c r="C1759" s="19" t="s">
        <v>759</v>
      </c>
      <c r="D1759" s="22">
        <f>VLOOKUP(A1759,'[1]Прайс-лист'!$A:$G,4,0)</f>
        <v>1447.49</v>
      </c>
      <c r="E1759" s="20"/>
      <c r="F1759" s="10">
        <v>1646.74</v>
      </c>
      <c r="G1759" s="10">
        <f t="shared" si="83"/>
        <v>-0.12099663577735409</v>
      </c>
      <c r="H1759" s="1">
        <f t="shared" si="81"/>
        <v>1447.49</v>
      </c>
      <c r="I1759" s="1">
        <f t="shared" si="82"/>
        <v>1646.74</v>
      </c>
    </row>
    <row r="1760" spans="1:9" ht="14.45" customHeight="1">
      <c r="A1760" s="18">
        <v>15335709</v>
      </c>
      <c r="B1760" s="18"/>
      <c r="C1760" s="19" t="s">
        <v>760</v>
      </c>
      <c r="D1760" s="22">
        <f>VLOOKUP(A1760,'[1]Прайс-лист'!$A:$G,4,0)</f>
        <v>30806.33</v>
      </c>
      <c r="E1760" s="20" t="s">
        <v>2967</v>
      </c>
      <c r="F1760" s="10">
        <v>36466.68</v>
      </c>
      <c r="G1760" s="10">
        <f t="shared" si="83"/>
        <v>-0.15521977871306081</v>
      </c>
      <c r="H1760" s="1">
        <f t="shared" si="81"/>
        <v>30806.33</v>
      </c>
      <c r="I1760" s="1">
        <f t="shared" si="82"/>
        <v>36466.68</v>
      </c>
    </row>
    <row r="1761" spans="1:9" ht="14.45" customHeight="1">
      <c r="A1761" s="18">
        <v>15335948</v>
      </c>
      <c r="B1761" s="18"/>
      <c r="C1761" s="19" t="s">
        <v>761</v>
      </c>
      <c r="D1761" s="22">
        <f>VLOOKUP(A1761,'[1]Прайс-лист'!$A:$G,4,0)</f>
        <v>219.46</v>
      </c>
      <c r="E1761" s="20" t="s">
        <v>2960</v>
      </c>
      <c r="F1761" s="10">
        <v>285.33999999999997</v>
      </c>
      <c r="G1761" s="10">
        <f t="shared" si="83"/>
        <v>-0.23088245601738266</v>
      </c>
      <c r="H1761" s="1">
        <f t="shared" si="81"/>
        <v>219.46</v>
      </c>
      <c r="I1761" s="1">
        <f t="shared" si="82"/>
        <v>285.33999999999997</v>
      </c>
    </row>
    <row r="1762" spans="1:9">
      <c r="A1762" s="18">
        <v>15336167</v>
      </c>
      <c r="B1762" s="18"/>
      <c r="C1762" s="19" t="s">
        <v>762</v>
      </c>
      <c r="D1762" s="22">
        <f>VLOOKUP(A1762,'[1]Прайс-лист'!$A:$G,4,0)</f>
        <v>13173.74</v>
      </c>
      <c r="E1762" s="20"/>
      <c r="F1762" s="10">
        <v>14637.49</v>
      </c>
      <c r="G1762" s="10">
        <f t="shared" si="83"/>
        <v>-0.1000000683177239</v>
      </c>
      <c r="H1762" s="1">
        <f t="shared" si="81"/>
        <v>13173.74</v>
      </c>
      <c r="I1762" s="1">
        <f t="shared" si="82"/>
        <v>14637.49</v>
      </c>
    </row>
    <row r="1763" spans="1:9" ht="14.45" customHeight="1">
      <c r="A1763" s="18">
        <v>15336378</v>
      </c>
      <c r="B1763" s="18"/>
      <c r="C1763" s="19" t="s">
        <v>647</v>
      </c>
      <c r="D1763" s="22">
        <f>VLOOKUP(A1763,'[1]Прайс-лист'!$A:$G,4,0)</f>
        <v>40.909999999999997</v>
      </c>
      <c r="E1763" s="20"/>
      <c r="F1763" s="10">
        <v>45.45</v>
      </c>
      <c r="G1763" s="10">
        <f t="shared" si="83"/>
        <v>-9.9889988998900003E-2</v>
      </c>
      <c r="H1763" s="1">
        <f t="shared" si="81"/>
        <v>40.909999999999997</v>
      </c>
      <c r="I1763" s="1">
        <f t="shared" si="82"/>
        <v>45.45</v>
      </c>
    </row>
    <row r="1764" spans="1:9" ht="14.45" customHeight="1">
      <c r="A1764" s="18">
        <v>15336537</v>
      </c>
      <c r="B1764" s="18"/>
      <c r="C1764" s="19" t="s">
        <v>763</v>
      </c>
      <c r="D1764" s="22">
        <f>VLOOKUP(A1764,'[1]Прайс-лист'!$A:$G,4,0)</f>
        <v>20478.02</v>
      </c>
      <c r="E1764" s="20"/>
      <c r="F1764" s="10">
        <v>22753.35</v>
      </c>
      <c r="G1764" s="10">
        <f t="shared" si="83"/>
        <v>-9.9999780252138626E-2</v>
      </c>
      <c r="H1764" s="1">
        <f t="shared" si="81"/>
        <v>20478.02</v>
      </c>
      <c r="I1764" s="1">
        <f t="shared" si="82"/>
        <v>22753.35</v>
      </c>
    </row>
    <row r="1765" spans="1:9" ht="14.45" customHeight="1">
      <c r="A1765" s="18">
        <v>15336635</v>
      </c>
      <c r="B1765" s="18"/>
      <c r="C1765" s="19" t="s">
        <v>700</v>
      </c>
      <c r="D1765" s="22">
        <f>VLOOKUP(A1765,'[1]Прайс-лист'!$A:$G,4,0)</f>
        <v>183.49</v>
      </c>
      <c r="E1765" s="20" t="s">
        <v>2960</v>
      </c>
      <c r="F1765" s="10">
        <v>239.91</v>
      </c>
      <c r="G1765" s="10">
        <f t="shared" si="83"/>
        <v>-0.23517152265432861</v>
      </c>
      <c r="H1765" s="1">
        <f t="shared" si="81"/>
        <v>183.49</v>
      </c>
      <c r="I1765" s="1">
        <f t="shared" si="82"/>
        <v>239.91</v>
      </c>
    </row>
    <row r="1766" spans="1:9" ht="14.45" customHeight="1">
      <c r="A1766" s="18">
        <v>15336773</v>
      </c>
      <c r="B1766" s="18"/>
      <c r="C1766" s="19" t="s">
        <v>761</v>
      </c>
      <c r="D1766" s="22">
        <f>VLOOKUP(A1766,'[1]Прайс-лист'!$A:$G,4,0)</f>
        <v>476.1</v>
      </c>
      <c r="E1766" s="20" t="s">
        <v>2960</v>
      </c>
      <c r="F1766" s="10">
        <v>563.58000000000004</v>
      </c>
      <c r="G1766" s="10">
        <f t="shared" si="83"/>
        <v>-0.15522197381028424</v>
      </c>
      <c r="H1766" s="1">
        <f t="shared" si="81"/>
        <v>476.1</v>
      </c>
      <c r="I1766" s="1">
        <f t="shared" si="82"/>
        <v>563.58000000000004</v>
      </c>
    </row>
    <row r="1767" spans="1:9" ht="14.45" customHeight="1">
      <c r="A1767" s="18">
        <v>15337187</v>
      </c>
      <c r="B1767" s="18"/>
      <c r="C1767" s="19" t="s">
        <v>764</v>
      </c>
      <c r="D1767" s="22">
        <f>VLOOKUP(A1767,'[1]Прайс-лист'!$A:$G,4,0)</f>
        <v>296203.99</v>
      </c>
      <c r="E1767" s="20"/>
      <c r="F1767" s="10">
        <v>575120</v>
      </c>
      <c r="G1767" s="10">
        <f t="shared" si="83"/>
        <v>-0.4849701105856169</v>
      </c>
      <c r="H1767" s="1">
        <f t="shared" si="81"/>
        <v>296203.99</v>
      </c>
      <c r="I1767" s="1">
        <f t="shared" si="82"/>
        <v>575120</v>
      </c>
    </row>
    <row r="1768" spans="1:9" ht="14.45" customHeight="1">
      <c r="A1768" s="18">
        <v>15337702</v>
      </c>
      <c r="B1768" s="18"/>
      <c r="C1768" s="19" t="s">
        <v>308</v>
      </c>
      <c r="D1768" s="22">
        <f>VLOOKUP(A1768,'[1]Прайс-лист'!$A:$G,4,0)</f>
        <v>42646.35</v>
      </c>
      <c r="E1768" s="20"/>
      <c r="F1768" s="10">
        <v>47384.83</v>
      </c>
      <c r="G1768" s="10">
        <f t="shared" si="83"/>
        <v>-9.9999936688598523E-2</v>
      </c>
      <c r="H1768" s="1">
        <f t="shared" si="81"/>
        <v>42646.35</v>
      </c>
      <c r="I1768" s="1">
        <f t="shared" si="82"/>
        <v>47384.83</v>
      </c>
    </row>
    <row r="1769" spans="1:9" ht="14.45" customHeight="1">
      <c r="A1769" s="18">
        <v>15338056</v>
      </c>
      <c r="B1769" s="18"/>
      <c r="C1769" s="19" t="s">
        <v>765</v>
      </c>
      <c r="D1769" s="22">
        <f>VLOOKUP(A1769,'[1]Прайс-лист'!$A:$G,4,0)</f>
        <v>12221.54</v>
      </c>
      <c r="E1769" s="20"/>
      <c r="F1769" s="10">
        <v>50824.52</v>
      </c>
      <c r="G1769" s="10">
        <f t="shared" si="83"/>
        <v>-0.75953457110859079</v>
      </c>
      <c r="H1769" s="1">
        <f t="shared" si="81"/>
        <v>12221.54</v>
      </c>
      <c r="I1769" s="1">
        <f t="shared" si="82"/>
        <v>50824.52</v>
      </c>
    </row>
    <row r="1770" spans="1:9" ht="14.45" customHeight="1">
      <c r="A1770" s="18">
        <v>15338630</v>
      </c>
      <c r="B1770" s="18"/>
      <c r="C1770" s="19" t="s">
        <v>766</v>
      </c>
      <c r="D1770" s="22">
        <f>VLOOKUP(A1770,'[1]Прайс-лист'!$A:$G,4,0)</f>
        <v>3807.62</v>
      </c>
      <c r="E1770" s="20"/>
      <c r="F1770" s="10">
        <v>4507.2299999999996</v>
      </c>
      <c r="G1770" s="10">
        <f t="shared" si="83"/>
        <v>-0.15521950288758279</v>
      </c>
      <c r="H1770" s="1">
        <f t="shared" si="81"/>
        <v>3807.62</v>
      </c>
      <c r="I1770" s="1">
        <f t="shared" si="82"/>
        <v>4507.2299999999996</v>
      </c>
    </row>
    <row r="1771" spans="1:9" ht="14.45" customHeight="1">
      <c r="A1771" s="18">
        <v>15339340</v>
      </c>
      <c r="B1771" s="18"/>
      <c r="C1771" s="19" t="s">
        <v>412</v>
      </c>
      <c r="D1771" s="22">
        <f>VLOOKUP(A1771,'[1]Прайс-лист'!$A:$G,4,0)</f>
        <v>592.42999999999995</v>
      </c>
      <c r="E1771" s="20" t="s">
        <v>2960</v>
      </c>
      <c r="F1771" s="10">
        <v>701.28</v>
      </c>
      <c r="G1771" s="10">
        <f t="shared" si="83"/>
        <v>-0.15521617613506733</v>
      </c>
      <c r="H1771" s="1">
        <f t="shared" si="81"/>
        <v>592.42999999999995</v>
      </c>
      <c r="I1771" s="1">
        <f t="shared" si="82"/>
        <v>701.28</v>
      </c>
    </row>
    <row r="1772" spans="1:9" ht="14.45" customHeight="1">
      <c r="A1772" s="18">
        <v>15339399</v>
      </c>
      <c r="B1772" s="18"/>
      <c r="C1772" s="19" t="s">
        <v>767</v>
      </c>
      <c r="D1772" s="22">
        <f>VLOOKUP(A1772,'[1]Прайс-лист'!$A:$G,4,0)</f>
        <v>179.89</v>
      </c>
      <c r="E1772" s="20" t="s">
        <v>2961</v>
      </c>
      <c r="F1772" s="10">
        <v>212.94</v>
      </c>
      <c r="G1772" s="10">
        <f t="shared" si="83"/>
        <v>-0.15520803982342446</v>
      </c>
      <c r="H1772" s="1">
        <f t="shared" si="81"/>
        <v>179.89</v>
      </c>
      <c r="I1772" s="1">
        <f t="shared" si="82"/>
        <v>212.94</v>
      </c>
    </row>
    <row r="1773" spans="1:9" ht="14.45" customHeight="1">
      <c r="A1773" s="18">
        <v>15340010</v>
      </c>
      <c r="B1773" s="18"/>
      <c r="C1773" s="19" t="s">
        <v>412</v>
      </c>
      <c r="D1773" s="22">
        <f>VLOOKUP(A1773,'[1]Прайс-лист'!$A:$G,4,0)</f>
        <v>805.9</v>
      </c>
      <c r="E1773" s="20" t="s">
        <v>2960</v>
      </c>
      <c r="F1773" s="10">
        <v>953.97</v>
      </c>
      <c r="G1773" s="10">
        <f t="shared" si="83"/>
        <v>-0.15521452456576212</v>
      </c>
      <c r="H1773" s="1">
        <f t="shared" si="81"/>
        <v>805.9</v>
      </c>
      <c r="I1773" s="1">
        <f t="shared" si="82"/>
        <v>953.97</v>
      </c>
    </row>
    <row r="1774" spans="1:9" ht="14.45" customHeight="1">
      <c r="A1774" s="18">
        <v>15344760</v>
      </c>
      <c r="B1774" s="18"/>
      <c r="C1774" s="19" t="s">
        <v>768</v>
      </c>
      <c r="D1774" s="22">
        <f>VLOOKUP(A1774,'[1]Прайс-лист'!$A:$G,4,0)</f>
        <v>9773.89</v>
      </c>
      <c r="E1774" s="20" t="s">
        <v>2961</v>
      </c>
      <c r="F1774" s="10">
        <v>11569.74</v>
      </c>
      <c r="G1774" s="10">
        <f t="shared" si="83"/>
        <v>-0.15521956413886573</v>
      </c>
      <c r="H1774" s="1">
        <f t="shared" si="81"/>
        <v>9773.89</v>
      </c>
      <c r="I1774" s="1">
        <f t="shared" si="82"/>
        <v>11569.74</v>
      </c>
    </row>
    <row r="1775" spans="1:9">
      <c r="A1775" s="18">
        <v>15351908</v>
      </c>
      <c r="B1775" s="18"/>
      <c r="C1775" s="19" t="s">
        <v>769</v>
      </c>
      <c r="D1775" s="22">
        <f>VLOOKUP(A1775,'[1]Прайс-лист'!$A:$G,4,0)</f>
        <v>3537.79</v>
      </c>
      <c r="E1775" s="20"/>
      <c r="F1775" s="10">
        <v>3930.88</v>
      </c>
      <c r="G1775" s="10">
        <f t="shared" si="83"/>
        <v>-0.10000050879192446</v>
      </c>
      <c r="H1775" s="1">
        <f t="shared" si="81"/>
        <v>3537.79</v>
      </c>
      <c r="I1775" s="1">
        <f t="shared" si="82"/>
        <v>3930.88</v>
      </c>
    </row>
    <row r="1776" spans="1:9" ht="14.45" customHeight="1">
      <c r="A1776" s="18">
        <v>15352327</v>
      </c>
      <c r="B1776" s="18"/>
      <c r="C1776" s="19" t="s">
        <v>770</v>
      </c>
      <c r="D1776" s="22">
        <f>VLOOKUP(A1776,'[1]Прайс-лист'!$A:$G,4,0)</f>
        <v>17.989999999999998</v>
      </c>
      <c r="E1776" s="20"/>
      <c r="F1776" s="10">
        <v>28.39</v>
      </c>
      <c r="G1776" s="10">
        <f t="shared" si="83"/>
        <v>-0.36632617118703781</v>
      </c>
      <c r="H1776" s="1">
        <f t="shared" si="81"/>
        <v>17.989999999999998</v>
      </c>
      <c r="I1776" s="1">
        <f t="shared" si="82"/>
        <v>28.39</v>
      </c>
    </row>
    <row r="1777" spans="1:9" ht="14.45" customHeight="1">
      <c r="A1777" s="18">
        <v>15352330</v>
      </c>
      <c r="B1777" s="18"/>
      <c r="C1777" s="19" t="s">
        <v>421</v>
      </c>
      <c r="D1777" s="22">
        <f>VLOOKUP(A1777,'[1]Прайс-лист'!$A:$G,4,0)</f>
        <v>21.59</v>
      </c>
      <c r="E1777" s="20" t="s">
        <v>2956</v>
      </c>
      <c r="F1777" s="10">
        <v>25.55</v>
      </c>
      <c r="G1777" s="10">
        <f t="shared" si="83"/>
        <v>-0.15499021526418788</v>
      </c>
      <c r="H1777" s="1">
        <f t="shared" si="81"/>
        <v>21.59</v>
      </c>
      <c r="I1777" s="1">
        <f t="shared" si="82"/>
        <v>25.55</v>
      </c>
    </row>
    <row r="1778" spans="1:9" ht="14.45" customHeight="1">
      <c r="A1778" s="18">
        <v>15352492</v>
      </c>
      <c r="B1778" s="18"/>
      <c r="C1778" s="19" t="s">
        <v>771</v>
      </c>
      <c r="D1778" s="22">
        <f>VLOOKUP(A1778,'[1]Прайс-лист'!$A:$G,4,0)</f>
        <v>204.7</v>
      </c>
      <c r="E1778" s="20" t="s">
        <v>2967</v>
      </c>
      <c r="F1778" s="10">
        <v>1937.75</v>
      </c>
      <c r="G1778" s="10">
        <f t="shared" si="83"/>
        <v>-0.89436201780415425</v>
      </c>
      <c r="H1778" s="1">
        <f t="shared" si="81"/>
        <v>204.7</v>
      </c>
      <c r="I1778" s="1">
        <f t="shared" si="82"/>
        <v>1937.75</v>
      </c>
    </row>
    <row r="1779" spans="1:9" ht="14.45" customHeight="1">
      <c r="A1779" s="18">
        <v>15352794</v>
      </c>
      <c r="B1779" s="18"/>
      <c r="C1779" s="19" t="s">
        <v>772</v>
      </c>
      <c r="D1779" s="22">
        <f>VLOOKUP(A1779,'[1]Прайс-лист'!$A:$G,4,0)</f>
        <v>85078.39</v>
      </c>
      <c r="E1779" s="20" t="s">
        <v>2967</v>
      </c>
      <c r="F1779" s="10">
        <v>100710.68</v>
      </c>
      <c r="G1779" s="10">
        <f t="shared" si="83"/>
        <v>-0.15521978403879311</v>
      </c>
      <c r="H1779" s="1">
        <f t="shared" si="81"/>
        <v>85078.39</v>
      </c>
      <c r="I1779" s="1">
        <f t="shared" si="82"/>
        <v>100710.68</v>
      </c>
    </row>
    <row r="1780" spans="1:9" ht="14.45" customHeight="1">
      <c r="A1780" s="18">
        <v>15353320</v>
      </c>
      <c r="B1780" s="18"/>
      <c r="C1780" s="19" t="s">
        <v>773</v>
      </c>
      <c r="D1780" s="22">
        <f>VLOOKUP(A1780,'[1]Прайс-лист'!$A:$G,4,0)</f>
        <v>44444.21</v>
      </c>
      <c r="E1780" s="20" t="s">
        <v>2967</v>
      </c>
      <c r="F1780" s="10">
        <v>52610.38</v>
      </c>
      <c r="G1780" s="10">
        <f t="shared" si="83"/>
        <v>-0.15521974941066763</v>
      </c>
      <c r="H1780" s="1">
        <f t="shared" si="81"/>
        <v>44444.21</v>
      </c>
      <c r="I1780" s="1">
        <f t="shared" si="82"/>
        <v>52610.38</v>
      </c>
    </row>
    <row r="1781" spans="1:9" ht="14.45" customHeight="1">
      <c r="A1781" s="18">
        <v>15357232</v>
      </c>
      <c r="B1781" s="18"/>
      <c r="C1781" s="19" t="s">
        <v>108</v>
      </c>
      <c r="D1781" s="22">
        <f>VLOOKUP(A1781,'[1]Прайс-лист'!$A:$G,4,0)</f>
        <v>66.44</v>
      </c>
      <c r="E1781" s="20"/>
      <c r="F1781" s="10">
        <v>73.819999999999993</v>
      </c>
      <c r="G1781" s="10">
        <f t="shared" si="83"/>
        <v>-9.9972907071254391E-2</v>
      </c>
      <c r="H1781" s="1">
        <f t="shared" si="81"/>
        <v>66.44</v>
      </c>
      <c r="I1781" s="1">
        <f t="shared" si="82"/>
        <v>73.819999999999993</v>
      </c>
    </row>
    <row r="1782" spans="1:9" ht="14.45" customHeight="1">
      <c r="A1782" s="18">
        <v>15357548</v>
      </c>
      <c r="B1782" s="18"/>
      <c r="C1782" s="19" t="s">
        <v>774</v>
      </c>
      <c r="D1782" s="22">
        <f>VLOOKUP(A1782,'[1]Прайс-лист'!$A:$G,4,0)</f>
        <v>8.39</v>
      </c>
      <c r="E1782" s="20" t="s">
        <v>2967</v>
      </c>
      <c r="F1782" s="10">
        <v>14.2</v>
      </c>
      <c r="G1782" s="10">
        <f t="shared" si="83"/>
        <v>-0.40915492957746469</v>
      </c>
      <c r="H1782" s="1">
        <f t="shared" si="81"/>
        <v>8.39</v>
      </c>
      <c r="I1782" s="1">
        <f t="shared" si="82"/>
        <v>14.2</v>
      </c>
    </row>
    <row r="1783" spans="1:9" ht="14.45" customHeight="1">
      <c r="A1783" s="18">
        <v>15359754</v>
      </c>
      <c r="B1783" s="18"/>
      <c r="C1783" s="19" t="s">
        <v>775</v>
      </c>
      <c r="D1783" s="22">
        <f>VLOOKUP(A1783,'[1]Прайс-лист'!$A:$G,4,0)</f>
        <v>35.76</v>
      </c>
      <c r="E1783" s="20"/>
      <c r="F1783" s="10">
        <v>39.729999999999997</v>
      </c>
      <c r="G1783" s="10">
        <f t="shared" si="83"/>
        <v>-9.992449030958972E-2</v>
      </c>
      <c r="H1783" s="1">
        <f t="shared" si="81"/>
        <v>35.76</v>
      </c>
      <c r="I1783" s="1">
        <f t="shared" si="82"/>
        <v>39.729999999999997</v>
      </c>
    </row>
    <row r="1784" spans="1:9" ht="14.45" customHeight="1">
      <c r="A1784" s="18">
        <v>15359778</v>
      </c>
      <c r="B1784" s="18"/>
      <c r="C1784" s="19" t="s">
        <v>776</v>
      </c>
      <c r="D1784" s="22">
        <f>VLOOKUP(A1784,'[1]Прайс-лист'!$A:$G,4,0)</f>
        <v>5576.51</v>
      </c>
      <c r="E1784" s="20"/>
      <c r="F1784" s="10">
        <v>6601.14</v>
      </c>
      <c r="G1784" s="10">
        <f t="shared" si="83"/>
        <v>-0.15522015894224328</v>
      </c>
      <c r="H1784" s="1">
        <f t="shared" si="81"/>
        <v>5576.51</v>
      </c>
      <c r="I1784" s="1">
        <f t="shared" si="82"/>
        <v>6601.14</v>
      </c>
    </row>
    <row r="1785" spans="1:9" ht="14.45" customHeight="1">
      <c r="A1785" s="18">
        <v>15361199</v>
      </c>
      <c r="B1785" s="18"/>
      <c r="C1785" s="19" t="s">
        <v>777</v>
      </c>
      <c r="D1785" s="22">
        <f>VLOOKUP(A1785,'[1]Прайс-лист'!$A:$G,4,0)</f>
        <v>23.99</v>
      </c>
      <c r="E1785" s="20"/>
      <c r="F1785" s="10">
        <v>28.39</v>
      </c>
      <c r="G1785" s="10">
        <f t="shared" si="83"/>
        <v>-0.15498414934836213</v>
      </c>
      <c r="H1785" s="1">
        <f t="shared" si="81"/>
        <v>23.99</v>
      </c>
      <c r="I1785" s="1">
        <f t="shared" si="82"/>
        <v>28.39</v>
      </c>
    </row>
    <row r="1786" spans="1:9" ht="14.45" customHeight="1">
      <c r="A1786" s="18">
        <v>15366005</v>
      </c>
      <c r="B1786" s="18"/>
      <c r="C1786" s="19" t="s">
        <v>67</v>
      </c>
      <c r="D1786" s="22">
        <f>VLOOKUP(A1786,'[1]Прайс-лист'!$A:$G,4,0)</f>
        <v>3.86</v>
      </c>
      <c r="E1786" s="20"/>
      <c r="F1786" s="10">
        <v>4.54</v>
      </c>
      <c r="G1786" s="10">
        <f t="shared" si="83"/>
        <v>-0.14977973568281944</v>
      </c>
      <c r="H1786" s="1">
        <f t="shared" si="81"/>
        <v>3.86</v>
      </c>
      <c r="I1786" s="1">
        <f t="shared" si="82"/>
        <v>4.54</v>
      </c>
    </row>
    <row r="1787" spans="1:9">
      <c r="A1787" s="18">
        <v>15366025</v>
      </c>
      <c r="B1787" s="18"/>
      <c r="C1787" s="19" t="s">
        <v>778</v>
      </c>
      <c r="D1787" s="22">
        <f>VLOOKUP(A1787,'[1]Прайс-лист'!$A:$G,4,0)</f>
        <v>536.61</v>
      </c>
      <c r="E1787" s="20"/>
      <c r="F1787" s="10">
        <v>596.23</v>
      </c>
      <c r="G1787" s="10">
        <f t="shared" si="83"/>
        <v>-9.9994968384683802E-2</v>
      </c>
      <c r="H1787" s="1">
        <f t="shared" si="81"/>
        <v>536.61</v>
      </c>
      <c r="I1787" s="1">
        <f t="shared" si="82"/>
        <v>596.23</v>
      </c>
    </row>
    <row r="1788" spans="1:9" ht="14.45" customHeight="1">
      <c r="A1788" s="18">
        <v>15367260</v>
      </c>
      <c r="B1788" s="18"/>
      <c r="C1788" s="19" t="s">
        <v>97</v>
      </c>
      <c r="D1788" s="22">
        <f>VLOOKUP(A1788,'[1]Прайс-лист'!$A:$G,4,0)</f>
        <v>2.4</v>
      </c>
      <c r="E1788" s="20"/>
      <c r="F1788" s="10">
        <v>2.84</v>
      </c>
      <c r="G1788" s="10">
        <f t="shared" si="83"/>
        <v>-0.15492957746478875</v>
      </c>
      <c r="H1788" s="1">
        <f t="shared" si="81"/>
        <v>2.4</v>
      </c>
      <c r="I1788" s="1">
        <f t="shared" si="82"/>
        <v>2.84</v>
      </c>
    </row>
    <row r="1789" spans="1:9" ht="14.45" customHeight="1">
      <c r="A1789" s="18">
        <v>15367416</v>
      </c>
      <c r="B1789" s="18"/>
      <c r="C1789" s="19" t="s">
        <v>779</v>
      </c>
      <c r="D1789" s="22">
        <f>VLOOKUP(A1789,'[1]Прайс-лист'!$A:$G,4,0)</f>
        <v>2518.4299999999998</v>
      </c>
      <c r="E1789" s="20"/>
      <c r="F1789" s="10">
        <v>2981.16</v>
      </c>
      <c r="G1789" s="10">
        <f t="shared" si="83"/>
        <v>-0.15521810302030081</v>
      </c>
      <c r="H1789" s="1">
        <f t="shared" si="81"/>
        <v>2518.4299999999998</v>
      </c>
      <c r="I1789" s="1">
        <f t="shared" si="82"/>
        <v>2981.16</v>
      </c>
    </row>
    <row r="1790" spans="1:9">
      <c r="A1790" s="18">
        <v>15368879</v>
      </c>
      <c r="B1790" s="18"/>
      <c r="C1790" s="19" t="s">
        <v>780</v>
      </c>
      <c r="D1790" s="22">
        <f>VLOOKUP(A1790,'[1]Прайс-лист'!$A:$G,4,0)</f>
        <v>51.67</v>
      </c>
      <c r="E1790" s="20" t="s">
        <v>3352</v>
      </c>
      <c r="F1790" s="10">
        <v>35.49</v>
      </c>
      <c r="G1790" s="10">
        <f t="shared" si="83"/>
        <v>0.45590307128768659</v>
      </c>
      <c r="H1790" s="1">
        <f t="shared" si="81"/>
        <v>51.67</v>
      </c>
      <c r="I1790" s="1">
        <f t="shared" si="82"/>
        <v>35.49</v>
      </c>
    </row>
    <row r="1791" spans="1:9" ht="14.45" customHeight="1">
      <c r="A1791" s="18">
        <v>15370965</v>
      </c>
      <c r="B1791" s="18"/>
      <c r="C1791" s="19" t="s">
        <v>781</v>
      </c>
      <c r="D1791" s="22">
        <f>VLOOKUP(A1791,'[1]Прайс-лист'!$A:$G,4,0)</f>
        <v>86.35</v>
      </c>
      <c r="E1791" s="20"/>
      <c r="F1791" s="10">
        <v>102.21</v>
      </c>
      <c r="G1791" s="10">
        <f t="shared" si="83"/>
        <v>-0.15517072693474221</v>
      </c>
      <c r="H1791" s="1">
        <f t="shared" si="81"/>
        <v>86.35</v>
      </c>
      <c r="I1791" s="1">
        <f t="shared" si="82"/>
        <v>102.21</v>
      </c>
    </row>
    <row r="1792" spans="1:9" ht="14.45" customHeight="1">
      <c r="A1792" s="18">
        <v>15372597</v>
      </c>
      <c r="B1792" s="18"/>
      <c r="C1792" s="19" t="s">
        <v>782</v>
      </c>
      <c r="D1792" s="22">
        <f>VLOOKUP(A1792,'[1]Прайс-лист'!$A:$G,4,0)</f>
        <v>3950.33</v>
      </c>
      <c r="E1792" s="20"/>
      <c r="F1792" s="10">
        <v>4676.16</v>
      </c>
      <c r="G1792" s="10">
        <f t="shared" si="83"/>
        <v>-0.15521923971805929</v>
      </c>
      <c r="H1792" s="1">
        <f t="shared" si="81"/>
        <v>3950.33</v>
      </c>
      <c r="I1792" s="1">
        <f t="shared" si="82"/>
        <v>4676.16</v>
      </c>
    </row>
    <row r="1793" spans="1:9" ht="14.45" customHeight="1">
      <c r="A1793" s="18">
        <v>15373310</v>
      </c>
      <c r="B1793" s="18"/>
      <c r="C1793" s="19" t="s">
        <v>783</v>
      </c>
      <c r="D1793" s="22">
        <f>VLOOKUP(A1793,'[1]Прайс-лист'!$A:$G,4,0)</f>
        <v>18948.150000000001</v>
      </c>
      <c r="E1793" s="20"/>
      <c r="F1793" s="10">
        <v>22429.68</v>
      </c>
      <c r="G1793" s="10">
        <f t="shared" si="83"/>
        <v>-0.15521978021978011</v>
      </c>
      <c r="H1793" s="1">
        <f t="shared" si="81"/>
        <v>18948.150000000001</v>
      </c>
      <c r="I1793" s="1">
        <f t="shared" si="82"/>
        <v>22429.68</v>
      </c>
    </row>
    <row r="1794" spans="1:9" ht="14.45" customHeight="1">
      <c r="A1794" s="18">
        <v>15381520</v>
      </c>
      <c r="B1794" s="18"/>
      <c r="C1794" s="19" t="s">
        <v>784</v>
      </c>
      <c r="D1794" s="22">
        <f>VLOOKUP(A1794,'[1]Прайс-лист'!$A:$G,4,0)</f>
        <v>9879.98</v>
      </c>
      <c r="E1794" s="20"/>
      <c r="F1794" s="10">
        <v>12675.61</v>
      </c>
      <c r="G1794" s="10">
        <f t="shared" si="83"/>
        <v>-0.22055191032226462</v>
      </c>
      <c r="H1794" s="1">
        <f t="shared" si="81"/>
        <v>9879.98</v>
      </c>
      <c r="I1794" s="1">
        <f t="shared" si="82"/>
        <v>12675.61</v>
      </c>
    </row>
    <row r="1795" spans="1:9" ht="14.45" customHeight="1">
      <c r="A1795" s="18">
        <v>15383324</v>
      </c>
      <c r="B1795" s="18"/>
      <c r="C1795" s="19" t="s">
        <v>785</v>
      </c>
      <c r="D1795" s="22">
        <f>VLOOKUP(A1795,'[1]Прайс-лист'!$A:$G,4,0)</f>
        <v>1872000</v>
      </c>
      <c r="E1795" s="20" t="s">
        <v>2953</v>
      </c>
      <c r="F1795" s="10">
        <v>2115477</v>
      </c>
      <c r="G1795" s="10">
        <f t="shared" si="83"/>
        <v>-0.11509319174824406</v>
      </c>
      <c r="H1795" s="1">
        <f t="shared" si="81"/>
        <v>1872000</v>
      </c>
      <c r="I1795" s="1">
        <f t="shared" si="82"/>
        <v>2115477</v>
      </c>
    </row>
    <row r="1796" spans="1:9">
      <c r="A1796" s="18">
        <v>15384230</v>
      </c>
      <c r="B1796" s="18"/>
      <c r="C1796" s="19" t="s">
        <v>786</v>
      </c>
      <c r="D1796" s="22">
        <f>VLOOKUP(A1796,'[1]Прайс-лист'!$A:$G,4,0)</f>
        <v>8443.09</v>
      </c>
      <c r="E1796" s="20" t="s">
        <v>3352</v>
      </c>
      <c r="F1796" s="10">
        <v>6033.3</v>
      </c>
      <c r="G1796" s="10">
        <f t="shared" si="83"/>
        <v>0.39941491389455197</v>
      </c>
      <c r="H1796" s="1">
        <f t="shared" si="81"/>
        <v>8443.09</v>
      </c>
      <c r="I1796" s="1">
        <f t="shared" si="82"/>
        <v>6033.3</v>
      </c>
    </row>
    <row r="1797" spans="1:9" ht="14.45" customHeight="1">
      <c r="A1797" s="18">
        <v>15389975</v>
      </c>
      <c r="B1797" s="18"/>
      <c r="C1797" s="19" t="s">
        <v>787</v>
      </c>
      <c r="D1797" s="22">
        <f>VLOOKUP(A1797,'[1]Прайс-лист'!$A:$G,4,0)</f>
        <v>11617.13</v>
      </c>
      <c r="E1797" s="20"/>
      <c r="F1797" s="10">
        <v>18666.96</v>
      </c>
      <c r="G1797" s="10">
        <f t="shared" si="83"/>
        <v>-0.37766352957310667</v>
      </c>
      <c r="H1797" s="1">
        <f t="shared" si="81"/>
        <v>11617.13</v>
      </c>
      <c r="I1797" s="1">
        <f t="shared" si="82"/>
        <v>18666.96</v>
      </c>
    </row>
    <row r="1798" spans="1:9" ht="14.45" customHeight="1">
      <c r="A1798" s="18">
        <v>15396105</v>
      </c>
      <c r="B1798" s="18"/>
      <c r="C1798" s="19" t="s">
        <v>788</v>
      </c>
      <c r="D1798" s="22">
        <f>VLOOKUP(A1798,'[1]Прайс-лист'!$A:$G,4,0)</f>
        <v>55579.45</v>
      </c>
      <c r="E1798" s="20"/>
      <c r="F1798" s="10">
        <v>70256</v>
      </c>
      <c r="G1798" s="10">
        <f t="shared" si="83"/>
        <v>-0.20890101913003878</v>
      </c>
      <c r="H1798" s="1">
        <f t="shared" si="81"/>
        <v>55579.45</v>
      </c>
      <c r="I1798" s="1">
        <f t="shared" si="82"/>
        <v>70256</v>
      </c>
    </row>
    <row r="1799" spans="1:9" ht="14.45" customHeight="1">
      <c r="A1799" s="18">
        <v>15427084</v>
      </c>
      <c r="B1799" s="18"/>
      <c r="C1799" s="19" t="s">
        <v>789</v>
      </c>
      <c r="D1799" s="22">
        <f>VLOOKUP(A1799,'[1]Прайс-лист'!$A:$G,4,0)</f>
        <v>7768.74</v>
      </c>
      <c r="E1799" s="20"/>
      <c r="F1799" s="10">
        <v>9196.17</v>
      </c>
      <c r="G1799" s="10">
        <f t="shared" si="83"/>
        <v>-0.15522005356577795</v>
      </c>
      <c r="H1799" s="1">
        <f t="shared" si="81"/>
        <v>7768.74</v>
      </c>
      <c r="I1799" s="1">
        <f t="shared" si="82"/>
        <v>9196.17</v>
      </c>
    </row>
    <row r="1800" spans="1:9" ht="14.45" customHeight="1">
      <c r="A1800" s="18">
        <v>15427085</v>
      </c>
      <c r="B1800" s="18"/>
      <c r="C1800" s="19" t="s">
        <v>789</v>
      </c>
      <c r="D1800" s="22">
        <f>VLOOKUP(A1800,'[1]Прайс-лист'!$A:$G,4,0)</f>
        <v>4221.3599999999997</v>
      </c>
      <c r="E1800" s="20"/>
      <c r="F1800" s="10">
        <v>4996.99</v>
      </c>
      <c r="G1800" s="10">
        <f t="shared" si="83"/>
        <v>-0.15521944210414673</v>
      </c>
      <c r="H1800" s="1">
        <f t="shared" si="81"/>
        <v>4221.3599999999997</v>
      </c>
      <c r="I1800" s="1">
        <f t="shared" si="82"/>
        <v>4996.99</v>
      </c>
    </row>
    <row r="1801" spans="1:9">
      <c r="A1801" s="18">
        <v>15429551</v>
      </c>
      <c r="B1801" s="18"/>
      <c r="C1801" s="19" t="s">
        <v>790</v>
      </c>
      <c r="D1801" s="22">
        <f>VLOOKUP(A1801,'[1]Прайс-лист'!$A:$G,4,0)</f>
        <v>7143.55</v>
      </c>
      <c r="E1801" s="20" t="s">
        <v>3352</v>
      </c>
      <c r="F1801" s="10">
        <v>5429.97</v>
      </c>
      <c r="G1801" s="10">
        <f t="shared" si="83"/>
        <v>0.31557817078179062</v>
      </c>
      <c r="H1801" s="1">
        <f t="shared" si="81"/>
        <v>7143.55</v>
      </c>
      <c r="I1801" s="1">
        <f t="shared" si="82"/>
        <v>5429.97</v>
      </c>
    </row>
    <row r="1802" spans="1:9" ht="14.45" customHeight="1">
      <c r="A1802" s="18">
        <v>15429592</v>
      </c>
      <c r="B1802" s="18"/>
      <c r="C1802" s="19" t="s">
        <v>791</v>
      </c>
      <c r="D1802" s="22">
        <f>VLOOKUP(A1802,'[1]Прайс-лист'!$A:$G,4,0)</f>
        <v>1569600</v>
      </c>
      <c r="E1802" s="20" t="s">
        <v>3352</v>
      </c>
      <c r="F1802" s="10">
        <v>1874691</v>
      </c>
      <c r="G1802" s="10">
        <f t="shared" si="83"/>
        <v>-0.16274201988487702</v>
      </c>
      <c r="H1802" s="1">
        <f t="shared" si="81"/>
        <v>1569600</v>
      </c>
      <c r="I1802" s="1">
        <f t="shared" si="82"/>
        <v>1874691</v>
      </c>
    </row>
    <row r="1803" spans="1:9">
      <c r="A1803" s="18">
        <v>15501105</v>
      </c>
      <c r="B1803" s="18"/>
      <c r="C1803" s="19" t="s">
        <v>792</v>
      </c>
      <c r="D1803" s="22">
        <f>VLOOKUP(A1803,'[1]Прайс-лист'!$A:$G,4,0)</f>
        <v>35.78</v>
      </c>
      <c r="E1803" s="20" t="s">
        <v>2951</v>
      </c>
      <c r="F1803" s="10">
        <v>39.75</v>
      </c>
      <c r="G1803" s="10">
        <f t="shared" si="83"/>
        <v>-9.9874213836477987E-2</v>
      </c>
      <c r="H1803" s="1">
        <f t="shared" si="81"/>
        <v>35.78</v>
      </c>
      <c r="I1803" s="1">
        <f t="shared" si="82"/>
        <v>39.75</v>
      </c>
    </row>
    <row r="1804" spans="1:9">
      <c r="A1804" s="18">
        <v>15503190</v>
      </c>
      <c r="B1804" s="18"/>
      <c r="C1804" s="19" t="s">
        <v>647</v>
      </c>
      <c r="D1804" s="22">
        <f>VLOOKUP(A1804,'[1]Прайс-лист'!$A:$G,4,0)</f>
        <v>122.65</v>
      </c>
      <c r="E1804" s="20"/>
      <c r="F1804" s="10">
        <v>136.28</v>
      </c>
      <c r="G1804" s="10">
        <f t="shared" si="83"/>
        <v>-0.1000146756677428</v>
      </c>
      <c r="H1804" s="1">
        <f t="shared" si="81"/>
        <v>122.65</v>
      </c>
      <c r="I1804" s="1">
        <f t="shared" si="82"/>
        <v>136.28</v>
      </c>
    </row>
    <row r="1805" spans="1:9" ht="14.45" customHeight="1">
      <c r="A1805" s="18">
        <v>15503252</v>
      </c>
      <c r="B1805" s="18"/>
      <c r="C1805" s="19" t="s">
        <v>793</v>
      </c>
      <c r="D1805" s="22">
        <f>VLOOKUP(A1805,'[1]Прайс-лист'!$A:$G,4,0)</f>
        <v>194.28</v>
      </c>
      <c r="E1805" s="20"/>
      <c r="F1805" s="10">
        <v>229.98</v>
      </c>
      <c r="G1805" s="10">
        <f t="shared" si="83"/>
        <v>-0.15523088964257759</v>
      </c>
      <c r="H1805" s="1">
        <f t="shared" si="81"/>
        <v>194.28</v>
      </c>
      <c r="I1805" s="1">
        <f t="shared" si="82"/>
        <v>229.98</v>
      </c>
    </row>
    <row r="1806" spans="1:9" ht="14.45" customHeight="1">
      <c r="A1806" s="18">
        <v>15503253</v>
      </c>
      <c r="B1806" s="18"/>
      <c r="C1806" s="19" t="s">
        <v>97</v>
      </c>
      <c r="D1806" s="22">
        <f>VLOOKUP(A1806,'[1]Прайс-лист'!$A:$G,4,0)</f>
        <v>29.98</v>
      </c>
      <c r="E1806" s="20"/>
      <c r="F1806" s="10">
        <v>35.49</v>
      </c>
      <c r="G1806" s="10">
        <f t="shared" si="83"/>
        <v>-0.15525500140884763</v>
      </c>
      <c r="H1806" s="1">
        <f t="shared" si="81"/>
        <v>29.98</v>
      </c>
      <c r="I1806" s="1">
        <f t="shared" si="82"/>
        <v>35.49</v>
      </c>
    </row>
    <row r="1807" spans="1:9" ht="14.45" customHeight="1">
      <c r="A1807" s="18">
        <v>15503254</v>
      </c>
      <c r="B1807" s="18" t="s">
        <v>3968</v>
      </c>
      <c r="C1807" s="19" t="s">
        <v>794</v>
      </c>
      <c r="D1807" s="22">
        <f>VLOOKUP(A1807,'[1]Прайс-лист'!$A:$G,4,0)</f>
        <v>453.96</v>
      </c>
      <c r="E1807" s="20" t="s">
        <v>2951</v>
      </c>
      <c r="F1807" s="10">
        <v>633.14</v>
      </c>
      <c r="G1807" s="10">
        <f t="shared" si="83"/>
        <v>-0.28300217961272389</v>
      </c>
      <c r="H1807" s="1">
        <f t="shared" ref="H1807:H1870" si="84">IF(AND(D1807&gt;0,F1807&gt;0),D1807,0)</f>
        <v>453.96</v>
      </c>
      <c r="I1807" s="1">
        <f t="shared" ref="I1807:I1870" si="85">IF(AND(D1807&gt;0,F1807&gt;0),F1807,0)</f>
        <v>633.14</v>
      </c>
    </row>
    <row r="1808" spans="1:9" ht="14.45" customHeight="1">
      <c r="A1808" s="18">
        <v>15503531</v>
      </c>
      <c r="B1808" s="18"/>
      <c r="C1808" s="19" t="s">
        <v>795</v>
      </c>
      <c r="D1808" s="22">
        <f>VLOOKUP(A1808,'[1]Прайс-лист'!$A:$G,4,0)</f>
        <v>2109.58</v>
      </c>
      <c r="E1808" s="20"/>
      <c r="F1808" s="10">
        <v>2343.9750000000004</v>
      </c>
      <c r="G1808" s="10">
        <f t="shared" si="83"/>
        <v>-9.9998933435723636E-2</v>
      </c>
      <c r="H1808" s="1">
        <f t="shared" si="84"/>
        <v>2109.58</v>
      </c>
      <c r="I1808" s="1">
        <f t="shared" si="85"/>
        <v>2343.9750000000004</v>
      </c>
    </row>
    <row r="1809" spans="1:9" ht="14.45" customHeight="1">
      <c r="A1809" s="18">
        <v>15503601</v>
      </c>
      <c r="B1809" s="18"/>
      <c r="C1809" s="19" t="s">
        <v>796</v>
      </c>
      <c r="D1809" s="22">
        <f>VLOOKUP(A1809,'[1]Прайс-лист'!$A:$G,4,0)</f>
        <v>384.15</v>
      </c>
      <c r="E1809" s="20" t="s">
        <v>2951</v>
      </c>
      <c r="F1809" s="10">
        <v>468.47</v>
      </c>
      <c r="G1809" s="10">
        <f t="shared" si="83"/>
        <v>-0.17999018080133211</v>
      </c>
      <c r="H1809" s="1">
        <f t="shared" si="84"/>
        <v>384.15</v>
      </c>
      <c r="I1809" s="1">
        <f t="shared" si="85"/>
        <v>468.47</v>
      </c>
    </row>
    <row r="1810" spans="1:9" ht="14.45" customHeight="1">
      <c r="A1810" s="18">
        <v>15503602</v>
      </c>
      <c r="B1810" s="18"/>
      <c r="C1810" s="19" t="s">
        <v>797</v>
      </c>
      <c r="D1810" s="22">
        <f>VLOOKUP(A1810,'[1]Прайс-лист'!$A:$G,4,0)</f>
        <v>856.02</v>
      </c>
      <c r="E1810" s="20"/>
      <c r="F1810" s="10">
        <v>951.13</v>
      </c>
      <c r="G1810" s="10">
        <f t="shared" si="83"/>
        <v>-9.9996845857033279E-2</v>
      </c>
      <c r="H1810" s="1">
        <f t="shared" si="84"/>
        <v>856.02</v>
      </c>
      <c r="I1810" s="1">
        <f t="shared" si="85"/>
        <v>951.13</v>
      </c>
    </row>
    <row r="1811" spans="1:9" ht="14.45" customHeight="1">
      <c r="A1811" s="18">
        <v>15503684</v>
      </c>
      <c r="B1811" s="18"/>
      <c r="C1811" s="19" t="s">
        <v>798</v>
      </c>
      <c r="D1811" s="22">
        <f>VLOOKUP(A1811,'[1]Прайс-лист'!$A:$G,4,0)</f>
        <v>1652.08</v>
      </c>
      <c r="E1811" s="20"/>
      <c r="F1811" s="10">
        <v>1948.84</v>
      </c>
      <c r="G1811" s="10">
        <f t="shared" si="83"/>
        <v>-0.1522751996059194</v>
      </c>
      <c r="H1811" s="1">
        <f t="shared" si="84"/>
        <v>1652.08</v>
      </c>
      <c r="I1811" s="1">
        <f t="shared" si="85"/>
        <v>1948.84</v>
      </c>
    </row>
    <row r="1812" spans="1:9">
      <c r="A1812" s="18">
        <v>15503687</v>
      </c>
      <c r="B1812" s="18"/>
      <c r="C1812" s="19" t="s">
        <v>799</v>
      </c>
      <c r="D1812" s="22">
        <f>VLOOKUP(A1812,'[1]Прайс-лист'!$A:$G,4,0)</f>
        <v>545.54999999999995</v>
      </c>
      <c r="E1812" s="20"/>
      <c r="F1812" s="10">
        <v>606.16999999999996</v>
      </c>
      <c r="G1812" s="10">
        <f t="shared" ref="G1812:G1875" si="86">IF(F1812=0,"q",D1812/F1812-1)</f>
        <v>-0.10000494910668623</v>
      </c>
      <c r="H1812" s="1">
        <f t="shared" si="84"/>
        <v>545.54999999999995</v>
      </c>
      <c r="I1812" s="1">
        <f t="shared" si="85"/>
        <v>606.16999999999996</v>
      </c>
    </row>
    <row r="1813" spans="1:9" ht="14.45" customHeight="1">
      <c r="A1813" s="18">
        <v>15503688</v>
      </c>
      <c r="B1813" s="18"/>
      <c r="C1813" s="19" t="s">
        <v>800</v>
      </c>
      <c r="D1813" s="22">
        <f>VLOOKUP(A1813,'[1]Прайс-лист'!$A:$G,4,0)</f>
        <v>1342.19</v>
      </c>
      <c r="E1813" s="20"/>
      <c r="F1813" s="10">
        <v>3061.7</v>
      </c>
      <c r="G1813" s="10">
        <f t="shared" si="86"/>
        <v>-0.56161936179246819</v>
      </c>
      <c r="H1813" s="1">
        <f t="shared" si="84"/>
        <v>1342.19</v>
      </c>
      <c r="I1813" s="1">
        <f t="shared" si="85"/>
        <v>3061.7</v>
      </c>
    </row>
    <row r="1814" spans="1:9" ht="14.45" customHeight="1">
      <c r="A1814" s="18">
        <v>15503690</v>
      </c>
      <c r="B1814" s="18"/>
      <c r="C1814" s="19" t="s">
        <v>801</v>
      </c>
      <c r="D1814" s="22">
        <f>VLOOKUP(A1814,'[1]Прайс-лист'!$A:$G,4,0)</f>
        <v>1653.58</v>
      </c>
      <c r="E1814" s="20"/>
      <c r="F1814" s="10">
        <v>2815.07</v>
      </c>
      <c r="G1814" s="10">
        <f t="shared" si="86"/>
        <v>-0.4125972000696253</v>
      </c>
      <c r="H1814" s="1">
        <f t="shared" si="84"/>
        <v>1653.58</v>
      </c>
      <c r="I1814" s="1">
        <f t="shared" si="85"/>
        <v>2815.07</v>
      </c>
    </row>
    <row r="1815" spans="1:9" ht="14.45" customHeight="1">
      <c r="A1815" s="18">
        <v>15503695</v>
      </c>
      <c r="B1815" s="18"/>
      <c r="C1815" s="19" t="s">
        <v>802</v>
      </c>
      <c r="D1815" s="22">
        <f>VLOOKUP(A1815,'[1]Прайс-лист'!$A:$G,4,0)</f>
        <v>337.09</v>
      </c>
      <c r="E1815" s="20"/>
      <c r="F1815" s="10">
        <v>1372.75</v>
      </c>
      <c r="G1815" s="10">
        <f t="shared" si="86"/>
        <v>-0.75444181387725373</v>
      </c>
      <c r="H1815" s="1">
        <f t="shared" si="84"/>
        <v>337.09</v>
      </c>
      <c r="I1815" s="1">
        <f t="shared" si="85"/>
        <v>1372.75</v>
      </c>
    </row>
    <row r="1816" spans="1:9">
      <c r="A1816" s="18">
        <v>15503696</v>
      </c>
      <c r="B1816" s="18"/>
      <c r="C1816" s="19" t="s">
        <v>803</v>
      </c>
      <c r="D1816" s="22">
        <f>VLOOKUP(A1816,'[1]Прайс-лист'!$A:$G,4,0)</f>
        <v>379.46</v>
      </c>
      <c r="E1816" s="20"/>
      <c r="F1816" s="10">
        <v>421.62</v>
      </c>
      <c r="G1816" s="10">
        <f t="shared" si="86"/>
        <v>-9.9995256392011789E-2</v>
      </c>
      <c r="H1816" s="1">
        <f t="shared" si="84"/>
        <v>379.46</v>
      </c>
      <c r="I1816" s="1">
        <f t="shared" si="85"/>
        <v>421.62</v>
      </c>
    </row>
    <row r="1817" spans="1:9" ht="14.45" customHeight="1">
      <c r="A1817" s="18">
        <v>15503819</v>
      </c>
      <c r="B1817" s="18"/>
      <c r="C1817" s="19" t="s">
        <v>303</v>
      </c>
      <c r="D1817" s="22">
        <f>VLOOKUP(A1817,'[1]Прайс-лист'!$A:$G,4,0)</f>
        <v>713.55</v>
      </c>
      <c r="E1817" s="20"/>
      <c r="F1817" s="10">
        <v>844.66</v>
      </c>
      <c r="G1817" s="10">
        <f t="shared" si="86"/>
        <v>-0.15522221959131488</v>
      </c>
      <c r="H1817" s="1">
        <f t="shared" si="84"/>
        <v>713.55</v>
      </c>
      <c r="I1817" s="1">
        <f t="shared" si="85"/>
        <v>844.66</v>
      </c>
    </row>
    <row r="1818" spans="1:9" ht="14.45" customHeight="1">
      <c r="A1818" s="18">
        <v>15504635</v>
      </c>
      <c r="B1818" s="18"/>
      <c r="C1818" s="19" t="s">
        <v>804</v>
      </c>
      <c r="D1818" s="22">
        <f>VLOOKUP(A1818,'[1]Прайс-лист'!$A:$G,4,0)</f>
        <v>101.09</v>
      </c>
      <c r="E1818" s="20"/>
      <c r="F1818" s="10">
        <v>650.17999999999995</v>
      </c>
      <c r="G1818" s="10">
        <f t="shared" si="86"/>
        <v>-0.84451997908271559</v>
      </c>
      <c r="H1818" s="1">
        <f t="shared" si="84"/>
        <v>101.09</v>
      </c>
      <c r="I1818" s="1">
        <f t="shared" si="85"/>
        <v>650.17999999999995</v>
      </c>
    </row>
    <row r="1819" spans="1:9" ht="14.45" customHeight="1">
      <c r="A1819" s="18">
        <v>15504916</v>
      </c>
      <c r="B1819" s="18"/>
      <c r="C1819" s="19" t="s">
        <v>805</v>
      </c>
      <c r="D1819" s="22">
        <f>VLOOKUP(A1819,'[1]Прайс-лист'!$A:$G,4,0)</f>
        <v>485.13</v>
      </c>
      <c r="E1819" s="20"/>
      <c r="F1819" s="10">
        <v>539.03</v>
      </c>
      <c r="G1819" s="10">
        <f t="shared" si="86"/>
        <v>-9.9994434447062241E-2</v>
      </c>
      <c r="H1819" s="1">
        <f t="shared" si="84"/>
        <v>485.13</v>
      </c>
      <c r="I1819" s="1">
        <f t="shared" si="85"/>
        <v>539.03</v>
      </c>
    </row>
    <row r="1820" spans="1:9" ht="14.45" customHeight="1">
      <c r="A1820" s="18">
        <v>15504917</v>
      </c>
      <c r="B1820" s="18"/>
      <c r="C1820" s="19" t="s">
        <v>805</v>
      </c>
      <c r="D1820" s="22">
        <f>VLOOKUP(A1820,'[1]Прайс-лист'!$A:$G,4,0)</f>
        <v>457.05</v>
      </c>
      <c r="E1820" s="20"/>
      <c r="F1820" s="10">
        <v>507.83</v>
      </c>
      <c r="G1820" s="10">
        <f t="shared" si="86"/>
        <v>-9.9994092511273447E-2</v>
      </c>
      <c r="H1820" s="1">
        <f t="shared" si="84"/>
        <v>457.05</v>
      </c>
      <c r="I1820" s="1">
        <f t="shared" si="85"/>
        <v>507.83</v>
      </c>
    </row>
    <row r="1821" spans="1:9" ht="14.45" customHeight="1">
      <c r="A1821" s="18">
        <v>15505066</v>
      </c>
      <c r="B1821" s="18"/>
      <c r="C1821" s="19" t="s">
        <v>801</v>
      </c>
      <c r="D1821" s="22">
        <f>VLOOKUP(A1821,'[1]Прайс-лист'!$A:$G,4,0)</f>
        <v>2494.44</v>
      </c>
      <c r="E1821" s="20"/>
      <c r="F1821" s="10">
        <v>2952.77</v>
      </c>
      <c r="G1821" s="10">
        <f t="shared" si="86"/>
        <v>-0.1552203524148511</v>
      </c>
      <c r="H1821" s="1">
        <f t="shared" si="84"/>
        <v>2494.44</v>
      </c>
      <c r="I1821" s="1">
        <f t="shared" si="85"/>
        <v>2952.77</v>
      </c>
    </row>
    <row r="1822" spans="1:9" ht="14.45" customHeight="1">
      <c r="A1822" s="18">
        <v>20000468</v>
      </c>
      <c r="B1822" s="18"/>
      <c r="C1822" s="19" t="s">
        <v>806</v>
      </c>
      <c r="D1822" s="22">
        <f>VLOOKUP(A1822,'[1]Прайс-лист'!$A:$G,4,0)</f>
        <v>223.35</v>
      </c>
      <c r="E1822" s="20"/>
      <c r="F1822" s="10">
        <v>288.14</v>
      </c>
      <c r="G1822" s="10">
        <f t="shared" si="86"/>
        <v>-0.22485597279100433</v>
      </c>
      <c r="H1822" s="1">
        <f t="shared" si="84"/>
        <v>223.35</v>
      </c>
      <c r="I1822" s="1">
        <f t="shared" si="85"/>
        <v>288.14</v>
      </c>
    </row>
    <row r="1823" spans="1:9" ht="14.45" customHeight="1">
      <c r="A1823" s="18">
        <v>20002161</v>
      </c>
      <c r="B1823" s="18"/>
      <c r="C1823" s="19" t="s">
        <v>807</v>
      </c>
      <c r="D1823" s="22">
        <f>VLOOKUP(A1823,'[1]Прайс-лист'!$A:$G,4,0)</f>
        <v>3567.77</v>
      </c>
      <c r="E1823" s="20"/>
      <c r="F1823" s="10">
        <v>4223.3100000000004</v>
      </c>
      <c r="G1823" s="10">
        <f t="shared" si="86"/>
        <v>-0.1552194842434016</v>
      </c>
      <c r="H1823" s="1">
        <f t="shared" si="84"/>
        <v>3567.77</v>
      </c>
      <c r="I1823" s="1">
        <f t="shared" si="85"/>
        <v>4223.3100000000004</v>
      </c>
    </row>
    <row r="1824" spans="1:9" ht="14.45" customHeight="1">
      <c r="A1824" s="18">
        <v>20004081</v>
      </c>
      <c r="B1824" s="18"/>
      <c r="C1824" s="19" t="s">
        <v>808</v>
      </c>
      <c r="D1824" s="22">
        <f>VLOOKUP(A1824,'[1]Прайс-лист'!$A:$G,4,0)</f>
        <v>274.49</v>
      </c>
      <c r="E1824" s="20"/>
      <c r="F1824" s="10">
        <v>354.13</v>
      </c>
      <c r="G1824" s="10">
        <f t="shared" si="86"/>
        <v>-0.22488916499590539</v>
      </c>
      <c r="H1824" s="1">
        <f t="shared" si="84"/>
        <v>274.49</v>
      </c>
      <c r="I1824" s="1">
        <f t="shared" si="85"/>
        <v>354.13</v>
      </c>
    </row>
    <row r="1825" spans="1:9" ht="14.45" customHeight="1">
      <c r="A1825" s="18">
        <v>20010861</v>
      </c>
      <c r="B1825" s="18"/>
      <c r="C1825" s="19" t="s">
        <v>52</v>
      </c>
      <c r="D1825" s="22">
        <f>VLOOKUP(A1825,'[1]Прайс-лист'!$A:$G,4,0)</f>
        <v>5.77</v>
      </c>
      <c r="E1825" s="20" t="s">
        <v>2952</v>
      </c>
      <c r="F1825" s="10">
        <v>6.79</v>
      </c>
      <c r="G1825" s="10">
        <f t="shared" si="86"/>
        <v>-0.15022091310751107</v>
      </c>
      <c r="H1825" s="1">
        <f t="shared" si="84"/>
        <v>5.77</v>
      </c>
      <c r="I1825" s="1">
        <f t="shared" si="85"/>
        <v>6.79</v>
      </c>
    </row>
    <row r="1826" spans="1:9" ht="14.45" customHeight="1">
      <c r="A1826" s="18">
        <v>20011051</v>
      </c>
      <c r="B1826" s="18"/>
      <c r="C1826" s="19" t="s">
        <v>809</v>
      </c>
      <c r="D1826" s="22">
        <f>VLOOKUP(A1826,'[1]Прайс-лист'!$A:$G,4,0)</f>
        <v>396.11</v>
      </c>
      <c r="E1826" s="20" t="s">
        <v>2951</v>
      </c>
      <c r="F1826" s="10">
        <v>440.12</v>
      </c>
      <c r="G1826" s="10">
        <f t="shared" si="86"/>
        <v>-9.9995455784785969E-2</v>
      </c>
      <c r="H1826" s="1">
        <f t="shared" si="84"/>
        <v>396.11</v>
      </c>
      <c r="I1826" s="1">
        <f t="shared" si="85"/>
        <v>440.12</v>
      </c>
    </row>
    <row r="1827" spans="1:9" ht="14.45" customHeight="1">
      <c r="A1827" s="18">
        <v>20011062</v>
      </c>
      <c r="B1827" s="18"/>
      <c r="C1827" s="19" t="s">
        <v>810</v>
      </c>
      <c r="D1827" s="22">
        <f>VLOOKUP(A1827,'[1]Прайс-лист'!$A:$G,4,0)</f>
        <v>153.43</v>
      </c>
      <c r="E1827" s="20"/>
      <c r="F1827" s="10">
        <v>180.98</v>
      </c>
      <c r="G1827" s="10">
        <f t="shared" si="86"/>
        <v>-0.1522267653884406</v>
      </c>
      <c r="H1827" s="1">
        <f t="shared" si="84"/>
        <v>153.43</v>
      </c>
      <c r="I1827" s="1">
        <f t="shared" si="85"/>
        <v>180.98</v>
      </c>
    </row>
    <row r="1828" spans="1:9" ht="14.45" customHeight="1">
      <c r="A1828" s="18">
        <v>20011442</v>
      </c>
      <c r="B1828" s="18"/>
      <c r="C1828" s="19" t="s">
        <v>811</v>
      </c>
      <c r="D1828" s="22">
        <f>VLOOKUP(A1828,'[1]Прайс-лист'!$A:$G,4,0)</f>
        <v>200.69</v>
      </c>
      <c r="E1828" s="20"/>
      <c r="F1828" s="10">
        <v>254.31</v>
      </c>
      <c r="G1828" s="10">
        <f t="shared" si="86"/>
        <v>-0.21084503165428026</v>
      </c>
      <c r="H1828" s="1">
        <f t="shared" si="84"/>
        <v>200.69</v>
      </c>
      <c r="I1828" s="1">
        <f t="shared" si="85"/>
        <v>254.31</v>
      </c>
    </row>
    <row r="1829" spans="1:9" ht="14.45" customHeight="1">
      <c r="A1829" s="18">
        <v>20011445</v>
      </c>
      <c r="B1829" s="18"/>
      <c r="C1829" s="19" t="s">
        <v>812</v>
      </c>
      <c r="D1829" s="22">
        <f>VLOOKUP(A1829,'[1]Прайс-лист'!$A:$G,4,0)</f>
        <v>40.270000000000003</v>
      </c>
      <c r="E1829" s="20"/>
      <c r="F1829" s="10">
        <v>47.52</v>
      </c>
      <c r="G1829" s="10">
        <f t="shared" si="86"/>
        <v>-0.15256734006734007</v>
      </c>
      <c r="H1829" s="1">
        <f t="shared" si="84"/>
        <v>40.270000000000003</v>
      </c>
      <c r="I1829" s="1">
        <f t="shared" si="85"/>
        <v>47.52</v>
      </c>
    </row>
    <row r="1830" spans="1:9" ht="14.45" customHeight="1">
      <c r="A1830" s="18">
        <v>20011446</v>
      </c>
      <c r="B1830" s="18"/>
      <c r="C1830" s="19" t="s">
        <v>812</v>
      </c>
      <c r="D1830" s="22">
        <f>VLOOKUP(A1830,'[1]Прайс-лист'!$A:$G,4,0)</f>
        <v>46.02</v>
      </c>
      <c r="E1830" s="20"/>
      <c r="F1830" s="10">
        <v>54.31</v>
      </c>
      <c r="G1830" s="10">
        <f t="shared" si="86"/>
        <v>-0.15264223899834284</v>
      </c>
      <c r="H1830" s="1">
        <f t="shared" si="84"/>
        <v>46.02</v>
      </c>
      <c r="I1830" s="1">
        <f t="shared" si="85"/>
        <v>54.31</v>
      </c>
    </row>
    <row r="1831" spans="1:9" ht="14.45" customHeight="1">
      <c r="A1831" s="18">
        <v>20011450</v>
      </c>
      <c r="B1831" s="18"/>
      <c r="C1831" s="19" t="s">
        <v>813</v>
      </c>
      <c r="D1831" s="22">
        <f>VLOOKUP(A1831,'[1]Прайс-лист'!$A:$G,4,0)</f>
        <v>320.27</v>
      </c>
      <c r="E1831" s="20" t="s">
        <v>2957</v>
      </c>
      <c r="F1831" s="10">
        <v>377.82</v>
      </c>
      <c r="G1831" s="10">
        <f t="shared" si="86"/>
        <v>-0.15232121115875286</v>
      </c>
      <c r="H1831" s="1">
        <f t="shared" si="84"/>
        <v>320.27</v>
      </c>
      <c r="I1831" s="1">
        <f t="shared" si="85"/>
        <v>377.82</v>
      </c>
    </row>
    <row r="1832" spans="1:9" ht="14.45" customHeight="1">
      <c r="A1832" s="18">
        <v>20011454</v>
      </c>
      <c r="B1832" s="18"/>
      <c r="C1832" s="19" t="s">
        <v>814</v>
      </c>
      <c r="D1832" s="22">
        <f>VLOOKUP(A1832,'[1]Прайс-лист'!$A:$G,4,0)</f>
        <v>1956.13</v>
      </c>
      <c r="E1832" s="20" t="s">
        <v>2957</v>
      </c>
      <c r="F1832" s="10">
        <v>2761.97</v>
      </c>
      <c r="G1832" s="10">
        <f t="shared" si="86"/>
        <v>-0.2917627635347233</v>
      </c>
      <c r="H1832" s="1">
        <f t="shared" si="84"/>
        <v>1956.13</v>
      </c>
      <c r="I1832" s="1">
        <f t="shared" si="85"/>
        <v>2761.97</v>
      </c>
    </row>
    <row r="1833" spans="1:9" ht="14.45" customHeight="1">
      <c r="A1833" s="18">
        <v>20011710</v>
      </c>
      <c r="B1833" s="18"/>
      <c r="C1833" s="19" t="s">
        <v>815</v>
      </c>
      <c r="D1833" s="22">
        <f>VLOOKUP(A1833,'[1]Прайс-лист'!$A:$G,4,0)</f>
        <v>233.85</v>
      </c>
      <c r="E1833" s="20"/>
      <c r="F1833" s="10">
        <v>276.82</v>
      </c>
      <c r="G1833" s="10">
        <f t="shared" si="86"/>
        <v>-0.15522722346651252</v>
      </c>
      <c r="H1833" s="1">
        <f t="shared" si="84"/>
        <v>233.85</v>
      </c>
      <c r="I1833" s="1">
        <f t="shared" si="85"/>
        <v>276.82</v>
      </c>
    </row>
    <row r="1834" spans="1:9" ht="14.45" customHeight="1">
      <c r="A1834" s="18">
        <v>20011717</v>
      </c>
      <c r="B1834" s="18"/>
      <c r="C1834" s="19" t="s">
        <v>816</v>
      </c>
      <c r="D1834" s="22">
        <f>VLOOKUP(A1834,'[1]Прайс-лист'!$A:$G,4,0)</f>
        <v>65.959999999999994</v>
      </c>
      <c r="E1834" s="20"/>
      <c r="F1834" s="10">
        <v>78.08</v>
      </c>
      <c r="G1834" s="10">
        <f t="shared" si="86"/>
        <v>-0.15522540983606559</v>
      </c>
      <c r="H1834" s="1">
        <f t="shared" si="84"/>
        <v>65.959999999999994</v>
      </c>
      <c r="I1834" s="1">
        <f t="shared" si="85"/>
        <v>78.08</v>
      </c>
    </row>
    <row r="1835" spans="1:9" ht="14.45" customHeight="1">
      <c r="A1835" s="18">
        <v>20011720</v>
      </c>
      <c r="B1835" s="18"/>
      <c r="C1835" s="19" t="s">
        <v>816</v>
      </c>
      <c r="D1835" s="22">
        <f>VLOOKUP(A1835,'[1]Прайс-лист'!$A:$G,4,0)</f>
        <v>65.959999999999994</v>
      </c>
      <c r="E1835" s="20"/>
      <c r="F1835" s="10">
        <v>78.08</v>
      </c>
      <c r="G1835" s="10">
        <f t="shared" si="86"/>
        <v>-0.15522540983606559</v>
      </c>
      <c r="H1835" s="1">
        <f t="shared" si="84"/>
        <v>65.959999999999994</v>
      </c>
      <c r="I1835" s="1">
        <f t="shared" si="85"/>
        <v>78.08</v>
      </c>
    </row>
    <row r="1836" spans="1:9" ht="14.45" customHeight="1">
      <c r="A1836" s="18">
        <v>20011732</v>
      </c>
      <c r="B1836" s="18"/>
      <c r="C1836" s="19" t="s">
        <v>817</v>
      </c>
      <c r="D1836" s="22">
        <f>VLOOKUP(A1836,'[1]Прайс-лист'!$A:$G,4,0)</f>
        <v>41.73</v>
      </c>
      <c r="E1836" s="20"/>
      <c r="F1836" s="10">
        <v>53.82</v>
      </c>
      <c r="G1836" s="10">
        <f t="shared" si="86"/>
        <v>-0.2246376811594204</v>
      </c>
      <c r="H1836" s="1">
        <f t="shared" si="84"/>
        <v>41.73</v>
      </c>
      <c r="I1836" s="1">
        <f t="shared" si="85"/>
        <v>53.82</v>
      </c>
    </row>
    <row r="1837" spans="1:9" ht="14.45" customHeight="1">
      <c r="A1837" s="18">
        <v>20011735</v>
      </c>
      <c r="B1837" s="18"/>
      <c r="C1837" s="19" t="s">
        <v>818</v>
      </c>
      <c r="D1837" s="22">
        <f>VLOOKUP(A1837,'[1]Прайс-лист'!$A:$G,4,0)</f>
        <v>21.98</v>
      </c>
      <c r="E1837" s="20" t="s">
        <v>2957</v>
      </c>
      <c r="F1837" s="10">
        <v>27.83</v>
      </c>
      <c r="G1837" s="10">
        <f t="shared" si="86"/>
        <v>-0.21020481494789789</v>
      </c>
      <c r="H1837" s="1">
        <f t="shared" si="84"/>
        <v>21.98</v>
      </c>
      <c r="I1837" s="1">
        <f t="shared" si="85"/>
        <v>27.83</v>
      </c>
    </row>
    <row r="1838" spans="1:9" ht="14.45" customHeight="1">
      <c r="A1838" s="18">
        <v>20011736</v>
      </c>
      <c r="B1838" s="18"/>
      <c r="C1838" s="19" t="s">
        <v>819</v>
      </c>
      <c r="D1838" s="22">
        <f>VLOOKUP(A1838,'[1]Прайс-лист'!$A:$G,4,0)</f>
        <v>21.98</v>
      </c>
      <c r="E1838" s="20"/>
      <c r="F1838" s="10">
        <v>27.83</v>
      </c>
      <c r="G1838" s="10">
        <f t="shared" si="86"/>
        <v>-0.21020481494789789</v>
      </c>
      <c r="H1838" s="1">
        <f t="shared" si="84"/>
        <v>21.98</v>
      </c>
      <c r="I1838" s="1">
        <f t="shared" si="85"/>
        <v>27.83</v>
      </c>
    </row>
    <row r="1839" spans="1:9" ht="14.45" customHeight="1">
      <c r="A1839" s="18">
        <v>20011763</v>
      </c>
      <c r="B1839" s="18"/>
      <c r="C1839" s="19" t="s">
        <v>820</v>
      </c>
      <c r="D1839" s="22">
        <f>VLOOKUP(A1839,'[1]Прайс-лист'!$A:$G,4,0)</f>
        <v>55.17</v>
      </c>
      <c r="E1839" s="20"/>
      <c r="F1839" s="10">
        <v>65.3</v>
      </c>
      <c r="G1839" s="10">
        <f t="shared" si="86"/>
        <v>-0.15513016845329242</v>
      </c>
      <c r="H1839" s="1">
        <f t="shared" si="84"/>
        <v>55.17</v>
      </c>
      <c r="I1839" s="1">
        <f t="shared" si="85"/>
        <v>65.3</v>
      </c>
    </row>
    <row r="1840" spans="1:9" ht="14.45" customHeight="1">
      <c r="A1840" s="18">
        <v>20011989</v>
      </c>
      <c r="B1840" s="18"/>
      <c r="C1840" s="19" t="s">
        <v>417</v>
      </c>
      <c r="D1840" s="22">
        <f>VLOOKUP(A1840,'[1]Прайс-лист'!$A:$G,4,0)</f>
        <v>3.86</v>
      </c>
      <c r="E1840" s="20"/>
      <c r="F1840" s="10">
        <v>4.54</v>
      </c>
      <c r="G1840" s="10">
        <f t="shared" si="86"/>
        <v>-0.14977973568281944</v>
      </c>
      <c r="H1840" s="1">
        <f t="shared" si="84"/>
        <v>3.86</v>
      </c>
      <c r="I1840" s="1">
        <f t="shared" si="85"/>
        <v>4.54</v>
      </c>
    </row>
    <row r="1841" spans="1:9" ht="14.45" customHeight="1">
      <c r="A1841" s="18">
        <v>20011990</v>
      </c>
      <c r="B1841" s="18"/>
      <c r="C1841" s="19" t="s">
        <v>417</v>
      </c>
      <c r="D1841" s="22">
        <f>VLOOKUP(A1841,'[1]Прайс-лист'!$A:$G,4,0)</f>
        <v>3.86</v>
      </c>
      <c r="E1841" s="20"/>
      <c r="F1841" s="10">
        <v>4.54</v>
      </c>
      <c r="G1841" s="10">
        <f t="shared" si="86"/>
        <v>-0.14977973568281944</v>
      </c>
      <c r="H1841" s="1">
        <f t="shared" si="84"/>
        <v>3.86</v>
      </c>
      <c r="I1841" s="1">
        <f t="shared" si="85"/>
        <v>4.54</v>
      </c>
    </row>
    <row r="1842" spans="1:9" ht="14.45" customHeight="1">
      <c r="A1842" s="18">
        <v>20011991</v>
      </c>
      <c r="B1842" s="18"/>
      <c r="C1842" s="19" t="s">
        <v>417</v>
      </c>
      <c r="D1842" s="22">
        <f>VLOOKUP(A1842,'[1]Прайс-лист'!$A:$G,4,0)</f>
        <v>5.77</v>
      </c>
      <c r="E1842" s="20"/>
      <c r="F1842" s="10">
        <v>6.79</v>
      </c>
      <c r="G1842" s="10">
        <f t="shared" si="86"/>
        <v>-0.15022091310751107</v>
      </c>
      <c r="H1842" s="1">
        <f t="shared" si="84"/>
        <v>5.77</v>
      </c>
      <c r="I1842" s="1">
        <f t="shared" si="85"/>
        <v>6.79</v>
      </c>
    </row>
    <row r="1843" spans="1:9" ht="14.45" customHeight="1">
      <c r="A1843" s="18">
        <v>20011992</v>
      </c>
      <c r="B1843" s="18"/>
      <c r="C1843" s="19" t="s">
        <v>417</v>
      </c>
      <c r="D1843" s="22">
        <f>VLOOKUP(A1843,'[1]Прайс-лист'!$A:$G,4,0)</f>
        <v>5.77</v>
      </c>
      <c r="E1843" s="20"/>
      <c r="F1843" s="10">
        <v>6.79</v>
      </c>
      <c r="G1843" s="10">
        <f t="shared" si="86"/>
        <v>-0.15022091310751107</v>
      </c>
      <c r="H1843" s="1">
        <f t="shared" si="84"/>
        <v>5.77</v>
      </c>
      <c r="I1843" s="1">
        <f t="shared" si="85"/>
        <v>6.79</v>
      </c>
    </row>
    <row r="1844" spans="1:9" ht="14.45" customHeight="1">
      <c r="A1844" s="18">
        <v>20011993</v>
      </c>
      <c r="B1844" s="18"/>
      <c r="C1844" s="19" t="s">
        <v>417</v>
      </c>
      <c r="D1844" s="22">
        <f>VLOOKUP(A1844,'[1]Прайс-лист'!$A:$G,4,0)</f>
        <v>3.86</v>
      </c>
      <c r="E1844" s="20"/>
      <c r="F1844" s="10">
        <v>4.54</v>
      </c>
      <c r="G1844" s="10">
        <f t="shared" si="86"/>
        <v>-0.14977973568281944</v>
      </c>
      <c r="H1844" s="1">
        <f t="shared" si="84"/>
        <v>3.86</v>
      </c>
      <c r="I1844" s="1">
        <f t="shared" si="85"/>
        <v>4.54</v>
      </c>
    </row>
    <row r="1845" spans="1:9" ht="26.45" customHeight="1">
      <c r="A1845" s="18">
        <v>20011994</v>
      </c>
      <c r="B1845" s="18"/>
      <c r="C1845" s="19" t="s">
        <v>821</v>
      </c>
      <c r="D1845" s="22">
        <f>VLOOKUP(A1845,'[1]Прайс-лист'!$A:$G,4,0)</f>
        <v>197.01</v>
      </c>
      <c r="E1845" s="20"/>
      <c r="F1845" s="10">
        <v>255.64</v>
      </c>
      <c r="G1845" s="10">
        <f t="shared" si="86"/>
        <v>-0.22934595524956969</v>
      </c>
      <c r="H1845" s="1">
        <f t="shared" si="84"/>
        <v>197.01</v>
      </c>
      <c r="I1845" s="1">
        <f t="shared" si="85"/>
        <v>255.64</v>
      </c>
    </row>
    <row r="1846" spans="1:9" ht="14.45" customHeight="1">
      <c r="A1846" s="18">
        <v>20012001</v>
      </c>
      <c r="B1846" s="18"/>
      <c r="C1846" s="19" t="s">
        <v>822</v>
      </c>
      <c r="D1846" s="22">
        <f>VLOOKUP(A1846,'[1]Прайс-лист'!$A:$G,4,0)</f>
        <v>120.84</v>
      </c>
      <c r="E1846" s="20"/>
      <c r="F1846" s="10">
        <v>142.52000000000001</v>
      </c>
      <c r="G1846" s="10">
        <f t="shared" si="86"/>
        <v>-0.15211900084198715</v>
      </c>
      <c r="H1846" s="1">
        <f t="shared" si="84"/>
        <v>120.84</v>
      </c>
      <c r="I1846" s="1">
        <f t="shared" si="85"/>
        <v>142.52000000000001</v>
      </c>
    </row>
    <row r="1847" spans="1:9" ht="14.45" customHeight="1">
      <c r="A1847" s="18">
        <v>20013207</v>
      </c>
      <c r="B1847" s="18"/>
      <c r="C1847" s="19" t="s">
        <v>823</v>
      </c>
      <c r="D1847" s="22">
        <f>VLOOKUP(A1847,'[1]Прайс-лист'!$A:$G,4,0)</f>
        <v>17.27</v>
      </c>
      <c r="E1847" s="20"/>
      <c r="F1847" s="10">
        <v>20.37</v>
      </c>
      <c r="G1847" s="10">
        <f t="shared" si="86"/>
        <v>-0.15218458517427591</v>
      </c>
      <c r="H1847" s="1">
        <f t="shared" si="84"/>
        <v>17.27</v>
      </c>
      <c r="I1847" s="1">
        <f t="shared" si="85"/>
        <v>20.37</v>
      </c>
    </row>
    <row r="1848" spans="1:9" ht="14.45" customHeight="1">
      <c r="A1848" s="18">
        <v>20013744</v>
      </c>
      <c r="B1848" s="18"/>
      <c r="C1848" s="19" t="s">
        <v>824</v>
      </c>
      <c r="D1848" s="22">
        <f>VLOOKUP(A1848,'[1]Прайс-лист'!$A:$G,4,0)</f>
        <v>11.99</v>
      </c>
      <c r="E1848" s="20"/>
      <c r="F1848" s="10">
        <v>14.2</v>
      </c>
      <c r="G1848" s="10">
        <f t="shared" si="86"/>
        <v>-0.15563380281690131</v>
      </c>
      <c r="H1848" s="1">
        <f t="shared" si="84"/>
        <v>11.99</v>
      </c>
      <c r="I1848" s="1">
        <f t="shared" si="85"/>
        <v>14.2</v>
      </c>
    </row>
    <row r="1849" spans="1:9" ht="14.45" customHeight="1">
      <c r="A1849" s="18">
        <v>20013745</v>
      </c>
      <c r="B1849" s="18"/>
      <c r="C1849" s="19" t="s">
        <v>825</v>
      </c>
      <c r="D1849" s="22">
        <f>VLOOKUP(A1849,'[1]Прайс-лист'!$A:$G,4,0)</f>
        <v>15.59</v>
      </c>
      <c r="E1849" s="20"/>
      <c r="F1849" s="10">
        <v>18.45</v>
      </c>
      <c r="G1849" s="10">
        <f t="shared" si="86"/>
        <v>-0.15501355013550133</v>
      </c>
      <c r="H1849" s="1">
        <f t="shared" si="84"/>
        <v>15.59</v>
      </c>
      <c r="I1849" s="1">
        <f t="shared" si="85"/>
        <v>18.45</v>
      </c>
    </row>
    <row r="1850" spans="1:9" ht="14.45" customHeight="1">
      <c r="A1850" s="18">
        <v>20013746</v>
      </c>
      <c r="B1850" s="18"/>
      <c r="C1850" s="19" t="s">
        <v>826</v>
      </c>
      <c r="D1850" s="22">
        <f>VLOOKUP(A1850,'[1]Прайс-лист'!$A:$G,4,0)</f>
        <v>69.56</v>
      </c>
      <c r="E1850" s="20"/>
      <c r="F1850" s="10">
        <v>82.34</v>
      </c>
      <c r="G1850" s="10">
        <f t="shared" si="86"/>
        <v>-0.15521010444498418</v>
      </c>
      <c r="H1850" s="1">
        <f t="shared" si="84"/>
        <v>69.56</v>
      </c>
      <c r="I1850" s="1">
        <f t="shared" si="85"/>
        <v>82.34</v>
      </c>
    </row>
    <row r="1851" spans="1:9" ht="14.45" customHeight="1">
      <c r="A1851" s="18">
        <v>20013747</v>
      </c>
      <c r="B1851" s="18"/>
      <c r="C1851" s="19" t="s">
        <v>827</v>
      </c>
      <c r="D1851" s="22">
        <f>VLOOKUP(A1851,'[1]Прайс-лист'!$A:$G,4,0)</f>
        <v>3.6</v>
      </c>
      <c r="E1851" s="20"/>
      <c r="F1851" s="10">
        <v>4.26</v>
      </c>
      <c r="G1851" s="10">
        <f t="shared" si="86"/>
        <v>-0.15492957746478864</v>
      </c>
      <c r="H1851" s="1">
        <f t="shared" si="84"/>
        <v>3.6</v>
      </c>
      <c r="I1851" s="1">
        <f t="shared" si="85"/>
        <v>4.26</v>
      </c>
    </row>
    <row r="1852" spans="1:9" ht="14.45" customHeight="1">
      <c r="A1852" s="18">
        <v>20013748</v>
      </c>
      <c r="B1852" s="18"/>
      <c r="C1852" s="19" t="s">
        <v>828</v>
      </c>
      <c r="D1852" s="22">
        <f>VLOOKUP(A1852,'[1]Прайс-лист'!$A:$G,4,0)</f>
        <v>8.39</v>
      </c>
      <c r="E1852" s="20"/>
      <c r="F1852" s="10">
        <v>9.94</v>
      </c>
      <c r="G1852" s="10">
        <f t="shared" si="86"/>
        <v>-0.15593561368209241</v>
      </c>
      <c r="H1852" s="1">
        <f t="shared" si="84"/>
        <v>8.39</v>
      </c>
      <c r="I1852" s="1">
        <f t="shared" si="85"/>
        <v>9.94</v>
      </c>
    </row>
    <row r="1853" spans="1:9" ht="14.45" customHeight="1">
      <c r="A1853" s="18">
        <v>20013749</v>
      </c>
      <c r="B1853" s="18"/>
      <c r="C1853" s="19" t="s">
        <v>829</v>
      </c>
      <c r="D1853" s="22">
        <f>VLOOKUP(A1853,'[1]Прайс-лист'!$A:$G,4,0)</f>
        <v>3.6</v>
      </c>
      <c r="E1853" s="20"/>
      <c r="F1853" s="10">
        <v>4.26</v>
      </c>
      <c r="G1853" s="10">
        <f t="shared" si="86"/>
        <v>-0.15492957746478864</v>
      </c>
      <c r="H1853" s="1">
        <f t="shared" si="84"/>
        <v>3.6</v>
      </c>
      <c r="I1853" s="1">
        <f t="shared" si="85"/>
        <v>4.26</v>
      </c>
    </row>
    <row r="1854" spans="1:9" ht="14.45" customHeight="1">
      <c r="A1854" s="18">
        <v>20013822</v>
      </c>
      <c r="B1854" s="18"/>
      <c r="C1854" s="19" t="s">
        <v>830</v>
      </c>
      <c r="D1854" s="22">
        <f>VLOOKUP(A1854,'[1]Прайс-лист'!$A:$G,4,0)</f>
        <v>47.34</v>
      </c>
      <c r="E1854" s="20"/>
      <c r="F1854" s="10">
        <v>61.07</v>
      </c>
      <c r="G1854" s="10">
        <f t="shared" si="86"/>
        <v>-0.2248239724905845</v>
      </c>
      <c r="H1854" s="1">
        <f t="shared" si="84"/>
        <v>47.34</v>
      </c>
      <c r="I1854" s="1">
        <f t="shared" si="85"/>
        <v>61.07</v>
      </c>
    </row>
    <row r="1855" spans="1:9" ht="14.45" customHeight="1">
      <c r="A1855" s="18">
        <v>20017316</v>
      </c>
      <c r="B1855" s="18"/>
      <c r="C1855" s="19" t="s">
        <v>831</v>
      </c>
      <c r="D1855" s="22">
        <f>VLOOKUP(A1855,'[1]Прайс-лист'!$A:$G,4,0)</f>
        <v>9.23</v>
      </c>
      <c r="E1855" s="20"/>
      <c r="F1855" s="10">
        <v>11.69</v>
      </c>
      <c r="G1855" s="10">
        <f t="shared" si="86"/>
        <v>-0.2104362703165098</v>
      </c>
      <c r="H1855" s="1">
        <f t="shared" si="84"/>
        <v>9.23</v>
      </c>
      <c r="I1855" s="1">
        <f t="shared" si="85"/>
        <v>11.69</v>
      </c>
    </row>
    <row r="1856" spans="1:9" ht="14.45" customHeight="1">
      <c r="A1856" s="18">
        <v>20017317</v>
      </c>
      <c r="B1856" s="18"/>
      <c r="C1856" s="19" t="s">
        <v>832</v>
      </c>
      <c r="D1856" s="22">
        <f>VLOOKUP(A1856,'[1]Прайс-лист'!$A:$G,4,0)</f>
        <v>9.23</v>
      </c>
      <c r="E1856" s="20"/>
      <c r="F1856" s="10">
        <v>11.69</v>
      </c>
      <c r="G1856" s="10">
        <f t="shared" si="86"/>
        <v>-0.2104362703165098</v>
      </c>
      <c r="H1856" s="1">
        <f t="shared" si="84"/>
        <v>9.23</v>
      </c>
      <c r="I1856" s="1">
        <f t="shared" si="85"/>
        <v>11.69</v>
      </c>
    </row>
    <row r="1857" spans="1:9" ht="14.45" customHeight="1">
      <c r="A1857" s="18">
        <v>20017322</v>
      </c>
      <c r="B1857" s="18"/>
      <c r="C1857" s="19" t="s">
        <v>833</v>
      </c>
      <c r="D1857" s="22">
        <f>VLOOKUP(A1857,'[1]Прайс-лист'!$A:$G,4,0)</f>
        <v>108.1</v>
      </c>
      <c r="E1857" s="20"/>
      <c r="F1857" s="10">
        <v>140.27000000000001</v>
      </c>
      <c r="G1857" s="10">
        <f t="shared" si="86"/>
        <v>-0.22934340913951679</v>
      </c>
      <c r="H1857" s="1">
        <f t="shared" si="84"/>
        <v>108.1</v>
      </c>
      <c r="I1857" s="1">
        <f t="shared" si="85"/>
        <v>140.27000000000001</v>
      </c>
    </row>
    <row r="1858" spans="1:9" ht="14.45" customHeight="1">
      <c r="A1858" s="18">
        <v>20017800</v>
      </c>
      <c r="B1858" s="18"/>
      <c r="C1858" s="19" t="s">
        <v>834</v>
      </c>
      <c r="D1858" s="22">
        <f>VLOOKUP(A1858,'[1]Прайс-лист'!$A:$G,4,0)</f>
        <v>75.739999999999995</v>
      </c>
      <c r="E1858" s="20"/>
      <c r="F1858" s="10">
        <v>95.96</v>
      </c>
      <c r="G1858" s="10">
        <f t="shared" si="86"/>
        <v>-0.21071279699874945</v>
      </c>
      <c r="H1858" s="1">
        <f t="shared" si="84"/>
        <v>75.739999999999995</v>
      </c>
      <c r="I1858" s="1">
        <f t="shared" si="85"/>
        <v>95.96</v>
      </c>
    </row>
    <row r="1859" spans="1:9" ht="14.45" customHeight="1">
      <c r="A1859" s="18">
        <v>20018482</v>
      </c>
      <c r="B1859" s="18"/>
      <c r="C1859" s="19" t="s">
        <v>85</v>
      </c>
      <c r="D1859" s="22">
        <f>VLOOKUP(A1859,'[1]Прайс-лист'!$A:$G,4,0)</f>
        <v>64.400000000000006</v>
      </c>
      <c r="E1859" s="20"/>
      <c r="F1859" s="10">
        <v>81.59</v>
      </c>
      <c r="G1859" s="10">
        <f t="shared" si="86"/>
        <v>-0.21068758426277723</v>
      </c>
      <c r="H1859" s="1">
        <f t="shared" si="84"/>
        <v>64.400000000000006</v>
      </c>
      <c r="I1859" s="1">
        <f t="shared" si="85"/>
        <v>81.59</v>
      </c>
    </row>
    <row r="1860" spans="1:9" ht="14.45" customHeight="1">
      <c r="A1860" s="18">
        <v>20018486</v>
      </c>
      <c r="B1860" s="18"/>
      <c r="C1860" s="19" t="s">
        <v>835</v>
      </c>
      <c r="D1860" s="22">
        <f>VLOOKUP(A1860,'[1]Прайс-лист'!$A:$G,4,0)</f>
        <v>162.78</v>
      </c>
      <c r="E1860" s="20" t="s">
        <v>2952</v>
      </c>
      <c r="F1860" s="10">
        <v>206.26</v>
      </c>
      <c r="G1860" s="10">
        <f t="shared" si="86"/>
        <v>-0.21080190051391445</v>
      </c>
      <c r="H1860" s="1">
        <f t="shared" si="84"/>
        <v>162.78</v>
      </c>
      <c r="I1860" s="1">
        <f t="shared" si="85"/>
        <v>206.26</v>
      </c>
    </row>
    <row r="1861" spans="1:9" ht="14.45" customHeight="1">
      <c r="A1861" s="18">
        <v>20019018</v>
      </c>
      <c r="B1861" s="18"/>
      <c r="C1861" s="19" t="s">
        <v>86</v>
      </c>
      <c r="D1861" s="22">
        <f>VLOOKUP(A1861,'[1]Прайс-лист'!$A:$G,4,0)</f>
        <v>123.07</v>
      </c>
      <c r="E1861" s="20"/>
      <c r="F1861" s="10">
        <v>158.76</v>
      </c>
      <c r="G1861" s="10">
        <f t="shared" si="86"/>
        <v>-0.22480473670949863</v>
      </c>
      <c r="H1861" s="1">
        <f t="shared" si="84"/>
        <v>123.07</v>
      </c>
      <c r="I1861" s="1">
        <f t="shared" si="85"/>
        <v>158.76</v>
      </c>
    </row>
    <row r="1862" spans="1:9" ht="14.45" customHeight="1">
      <c r="A1862" s="18">
        <v>20019310</v>
      </c>
      <c r="B1862" s="18"/>
      <c r="C1862" s="19" t="s">
        <v>836</v>
      </c>
      <c r="D1862" s="22">
        <f>VLOOKUP(A1862,'[1]Прайс-лист'!$A:$G,4,0)</f>
        <v>11.99</v>
      </c>
      <c r="E1862" s="20"/>
      <c r="F1862" s="10">
        <v>14.2</v>
      </c>
      <c r="G1862" s="10">
        <f t="shared" si="86"/>
        <v>-0.15563380281690131</v>
      </c>
      <c r="H1862" s="1">
        <f t="shared" si="84"/>
        <v>11.99</v>
      </c>
      <c r="I1862" s="1">
        <f t="shared" si="85"/>
        <v>14.2</v>
      </c>
    </row>
    <row r="1863" spans="1:9" ht="14.45" customHeight="1">
      <c r="A1863" s="18">
        <v>20019455</v>
      </c>
      <c r="B1863" s="18"/>
      <c r="C1863" s="19" t="s">
        <v>837</v>
      </c>
      <c r="D1863" s="22">
        <f>VLOOKUP(A1863,'[1]Прайс-лист'!$A:$G,4,0)</f>
        <v>71.959999999999994</v>
      </c>
      <c r="E1863" s="20"/>
      <c r="F1863" s="10">
        <v>85.18</v>
      </c>
      <c r="G1863" s="10">
        <f t="shared" si="86"/>
        <v>-0.15520075135008227</v>
      </c>
      <c r="H1863" s="1">
        <f t="shared" si="84"/>
        <v>71.959999999999994</v>
      </c>
      <c r="I1863" s="1">
        <f t="shared" si="85"/>
        <v>85.18</v>
      </c>
    </row>
    <row r="1864" spans="1:9" ht="14.45" customHeight="1">
      <c r="A1864" s="18">
        <v>20019462</v>
      </c>
      <c r="B1864" s="18"/>
      <c r="C1864" s="19" t="s">
        <v>313</v>
      </c>
      <c r="D1864" s="22">
        <f>VLOOKUP(A1864,'[1]Прайс-лист'!$A:$G,4,0)</f>
        <v>220.66</v>
      </c>
      <c r="E1864" s="20"/>
      <c r="F1864" s="10">
        <v>261.20999999999998</v>
      </c>
      <c r="G1864" s="10">
        <f t="shared" si="86"/>
        <v>-0.15523907966770023</v>
      </c>
      <c r="H1864" s="1">
        <f t="shared" si="84"/>
        <v>220.66</v>
      </c>
      <c r="I1864" s="1">
        <f t="shared" si="85"/>
        <v>261.20999999999998</v>
      </c>
    </row>
    <row r="1865" spans="1:9" ht="14.45" customHeight="1">
      <c r="A1865" s="18">
        <v>20019875</v>
      </c>
      <c r="B1865" s="18"/>
      <c r="C1865" s="19" t="s">
        <v>615</v>
      </c>
      <c r="D1865" s="22">
        <f>VLOOKUP(A1865,'[1]Прайс-лист'!$A:$G,4,0)</f>
        <v>95.94</v>
      </c>
      <c r="E1865" s="20"/>
      <c r="F1865" s="10">
        <v>113.57</v>
      </c>
      <c r="G1865" s="10">
        <f t="shared" si="86"/>
        <v>-0.15523465703971118</v>
      </c>
      <c r="H1865" s="1">
        <f t="shared" si="84"/>
        <v>95.94</v>
      </c>
      <c r="I1865" s="1">
        <f t="shared" si="85"/>
        <v>113.57</v>
      </c>
    </row>
    <row r="1866" spans="1:9" ht="14.45" customHeight="1">
      <c r="A1866" s="18">
        <v>20019927</v>
      </c>
      <c r="B1866" s="18"/>
      <c r="C1866" s="19" t="s">
        <v>86</v>
      </c>
      <c r="D1866" s="22">
        <f>VLOOKUP(A1866,'[1]Прайс-лист'!$A:$G,4,0)</f>
        <v>39.840000000000003</v>
      </c>
      <c r="E1866" s="20" t="s">
        <v>2952</v>
      </c>
      <c r="F1866" s="10">
        <v>51.36</v>
      </c>
      <c r="G1866" s="10">
        <f t="shared" si="86"/>
        <v>-0.22429906542056066</v>
      </c>
      <c r="H1866" s="1">
        <f t="shared" si="84"/>
        <v>39.840000000000003</v>
      </c>
      <c r="I1866" s="1">
        <f t="shared" si="85"/>
        <v>51.36</v>
      </c>
    </row>
    <row r="1867" spans="1:9" ht="14.45" customHeight="1">
      <c r="A1867" s="18">
        <v>20021710</v>
      </c>
      <c r="B1867" s="18"/>
      <c r="C1867" s="19" t="s">
        <v>86</v>
      </c>
      <c r="D1867" s="22">
        <f>VLOOKUP(A1867,'[1]Прайс-лист'!$A:$G,4,0)</f>
        <v>257.45</v>
      </c>
      <c r="E1867" s="20" t="s">
        <v>2952</v>
      </c>
      <c r="F1867" s="10">
        <v>326.24</v>
      </c>
      <c r="G1867" s="10">
        <f t="shared" si="86"/>
        <v>-0.21085703776360964</v>
      </c>
      <c r="H1867" s="1">
        <f t="shared" si="84"/>
        <v>257.45</v>
      </c>
      <c r="I1867" s="1">
        <f t="shared" si="85"/>
        <v>326.24</v>
      </c>
    </row>
    <row r="1868" spans="1:9" ht="14.45" customHeight="1">
      <c r="A1868" s="18">
        <v>20021772</v>
      </c>
      <c r="B1868" s="18"/>
      <c r="C1868" s="19" t="s">
        <v>412</v>
      </c>
      <c r="D1868" s="22">
        <f>VLOOKUP(A1868,'[1]Прайс-лист'!$A:$G,4,0)</f>
        <v>425.73</v>
      </c>
      <c r="E1868" s="20" t="s">
        <v>2960</v>
      </c>
      <c r="F1868" s="10">
        <v>503.96</v>
      </c>
      <c r="G1868" s="10">
        <f t="shared" si="86"/>
        <v>-0.15523057385506778</v>
      </c>
      <c r="H1868" s="1">
        <f t="shared" si="84"/>
        <v>425.73</v>
      </c>
      <c r="I1868" s="1">
        <f t="shared" si="85"/>
        <v>503.96</v>
      </c>
    </row>
    <row r="1869" spans="1:9" ht="14.45" customHeight="1">
      <c r="A1869" s="18">
        <v>20021915</v>
      </c>
      <c r="B1869" s="18"/>
      <c r="C1869" s="19" t="s">
        <v>838</v>
      </c>
      <c r="D1869" s="22">
        <f>VLOOKUP(A1869,'[1]Прайс-лист'!$A:$G,4,0)</f>
        <v>14460.56</v>
      </c>
      <c r="E1869" s="20"/>
      <c r="F1869" s="10">
        <v>17117.54</v>
      </c>
      <c r="G1869" s="10">
        <f t="shared" si="86"/>
        <v>-0.15521973367668496</v>
      </c>
      <c r="H1869" s="1">
        <f t="shared" si="84"/>
        <v>14460.56</v>
      </c>
      <c r="I1869" s="1">
        <f t="shared" si="85"/>
        <v>17117.54</v>
      </c>
    </row>
    <row r="1870" spans="1:9" ht="14.45" customHeight="1">
      <c r="A1870" s="18">
        <v>20021916</v>
      </c>
      <c r="B1870" s="18"/>
      <c r="C1870" s="19" t="s">
        <v>839</v>
      </c>
      <c r="D1870" s="22">
        <f>VLOOKUP(A1870,'[1]Прайс-лист'!$A:$G,4,0)</f>
        <v>1006.17</v>
      </c>
      <c r="E1870" s="20"/>
      <c r="F1870" s="10">
        <v>1191.04</v>
      </c>
      <c r="G1870" s="10">
        <f t="shared" si="86"/>
        <v>-0.15521728909188615</v>
      </c>
      <c r="H1870" s="1">
        <f t="shared" si="84"/>
        <v>1006.17</v>
      </c>
      <c r="I1870" s="1">
        <f t="shared" si="85"/>
        <v>1191.04</v>
      </c>
    </row>
    <row r="1871" spans="1:9" ht="14.45" customHeight="1">
      <c r="A1871" s="18">
        <v>20021917</v>
      </c>
      <c r="B1871" s="18"/>
      <c r="C1871" s="19" t="s">
        <v>840</v>
      </c>
      <c r="D1871" s="22">
        <f>VLOOKUP(A1871,'[1]Прайс-лист'!$A:$G,4,0)</f>
        <v>423.34</v>
      </c>
      <c r="E1871" s="20"/>
      <c r="F1871" s="10">
        <v>501.12</v>
      </c>
      <c r="G1871" s="10">
        <f t="shared" si="86"/>
        <v>-0.15521232439335897</v>
      </c>
      <c r="H1871" s="1">
        <f t="shared" ref="H1871:H1934" si="87">IF(AND(D1871&gt;0,F1871&gt;0),D1871,0)</f>
        <v>423.34</v>
      </c>
      <c r="I1871" s="1">
        <f t="shared" ref="I1871:I1934" si="88">IF(AND(D1871&gt;0,F1871&gt;0),F1871,0)</f>
        <v>501.12</v>
      </c>
    </row>
    <row r="1872" spans="1:9" ht="14.45" customHeight="1">
      <c r="A1872" s="18">
        <v>20021918</v>
      </c>
      <c r="B1872" s="18"/>
      <c r="C1872" s="19" t="s">
        <v>841</v>
      </c>
      <c r="D1872" s="22">
        <f>VLOOKUP(A1872,'[1]Прайс-лист'!$A:$G,4,0)</f>
        <v>2724.7</v>
      </c>
      <c r="E1872" s="20"/>
      <c r="F1872" s="10">
        <v>4219.05</v>
      </c>
      <c r="G1872" s="10">
        <f t="shared" si="86"/>
        <v>-0.35419110937296316</v>
      </c>
      <c r="H1872" s="1">
        <f t="shared" si="87"/>
        <v>2724.7</v>
      </c>
      <c r="I1872" s="1">
        <f t="shared" si="88"/>
        <v>4219.05</v>
      </c>
    </row>
    <row r="1873" spans="1:9" ht="14.45" customHeight="1">
      <c r="A1873" s="18">
        <v>20021919</v>
      </c>
      <c r="B1873" s="18"/>
      <c r="C1873" s="19" t="s">
        <v>842</v>
      </c>
      <c r="D1873" s="22">
        <f>VLOOKUP(A1873,'[1]Прайс-лист'!$A:$G,4,0)</f>
        <v>4059.46</v>
      </c>
      <c r="E1873" s="20"/>
      <c r="F1873" s="10">
        <v>4805.3500000000004</v>
      </c>
      <c r="G1873" s="10">
        <f t="shared" si="86"/>
        <v>-0.15522074354625581</v>
      </c>
      <c r="H1873" s="1">
        <f t="shared" si="87"/>
        <v>4059.46</v>
      </c>
      <c r="I1873" s="1">
        <f t="shared" si="88"/>
        <v>4805.3500000000004</v>
      </c>
    </row>
    <row r="1874" spans="1:9" ht="14.45" customHeight="1">
      <c r="A1874" s="18">
        <v>20021920</v>
      </c>
      <c r="B1874" s="18"/>
      <c r="C1874" s="19" t="s">
        <v>843</v>
      </c>
      <c r="D1874" s="22">
        <f>VLOOKUP(A1874,'[1]Прайс-лист'!$A:$G,4,0)</f>
        <v>9.59</v>
      </c>
      <c r="E1874" s="20"/>
      <c r="F1874" s="10">
        <v>11.36</v>
      </c>
      <c r="G1874" s="10">
        <f t="shared" si="86"/>
        <v>-0.15580985915492951</v>
      </c>
      <c r="H1874" s="1">
        <f t="shared" si="87"/>
        <v>9.59</v>
      </c>
      <c r="I1874" s="1">
        <f t="shared" si="88"/>
        <v>11.36</v>
      </c>
    </row>
    <row r="1875" spans="1:9" ht="14.45" customHeight="1">
      <c r="A1875" s="18">
        <v>20021921</v>
      </c>
      <c r="B1875" s="18"/>
      <c r="C1875" s="19" t="s">
        <v>844</v>
      </c>
      <c r="D1875" s="22">
        <f>VLOOKUP(A1875,'[1]Прайс-лист'!$A:$G,4,0)</f>
        <v>10.79</v>
      </c>
      <c r="E1875" s="20"/>
      <c r="F1875" s="10">
        <v>12.78</v>
      </c>
      <c r="G1875" s="10">
        <f t="shared" si="86"/>
        <v>-0.15571205007824729</v>
      </c>
      <c r="H1875" s="1">
        <f t="shared" si="87"/>
        <v>10.79</v>
      </c>
      <c r="I1875" s="1">
        <f t="shared" si="88"/>
        <v>12.78</v>
      </c>
    </row>
    <row r="1876" spans="1:9" ht="14.45" customHeight="1">
      <c r="A1876" s="18">
        <v>20021922</v>
      </c>
      <c r="B1876" s="18"/>
      <c r="C1876" s="19" t="s">
        <v>845</v>
      </c>
      <c r="D1876" s="22">
        <f>VLOOKUP(A1876,'[1]Прайс-лист'!$A:$G,4,0)</f>
        <v>16.43</v>
      </c>
      <c r="E1876" s="20"/>
      <c r="F1876" s="10">
        <v>35.49</v>
      </c>
      <c r="G1876" s="10">
        <f t="shared" ref="G1876:G1939" si="89">IF(F1876=0,"q",D1876/F1876-1)</f>
        <v>-0.53705269089884478</v>
      </c>
      <c r="H1876" s="1">
        <f t="shared" si="87"/>
        <v>16.43</v>
      </c>
      <c r="I1876" s="1">
        <f t="shared" si="88"/>
        <v>35.49</v>
      </c>
    </row>
    <row r="1877" spans="1:9" ht="14.45" customHeight="1">
      <c r="A1877" s="18">
        <v>20021923</v>
      </c>
      <c r="B1877" s="18"/>
      <c r="C1877" s="19" t="s">
        <v>846</v>
      </c>
      <c r="D1877" s="22">
        <f>VLOOKUP(A1877,'[1]Прайс-лист'!$A:$G,4,0)</f>
        <v>51.57</v>
      </c>
      <c r="E1877" s="20"/>
      <c r="F1877" s="10">
        <v>61.04</v>
      </c>
      <c r="G1877" s="10">
        <f t="shared" si="89"/>
        <v>-0.15514416775884665</v>
      </c>
      <c r="H1877" s="1">
        <f t="shared" si="87"/>
        <v>51.57</v>
      </c>
      <c r="I1877" s="1">
        <f t="shared" si="88"/>
        <v>61.04</v>
      </c>
    </row>
    <row r="1878" spans="1:9" ht="14.45" customHeight="1">
      <c r="A1878" s="18">
        <v>20021924</v>
      </c>
      <c r="B1878" s="18"/>
      <c r="C1878" s="19" t="s">
        <v>847</v>
      </c>
      <c r="D1878" s="22">
        <f>VLOOKUP(A1878,'[1]Прайс-лист'!$A:$G,4,0)</f>
        <v>19.190000000000001</v>
      </c>
      <c r="E1878" s="20"/>
      <c r="F1878" s="10">
        <v>22.71</v>
      </c>
      <c r="G1878" s="10">
        <f t="shared" si="89"/>
        <v>-0.15499779832672833</v>
      </c>
      <c r="H1878" s="1">
        <f t="shared" si="87"/>
        <v>19.190000000000001</v>
      </c>
      <c r="I1878" s="1">
        <f t="shared" si="88"/>
        <v>22.71</v>
      </c>
    </row>
    <row r="1879" spans="1:9" ht="14.45" customHeight="1">
      <c r="A1879" s="18">
        <v>20021925</v>
      </c>
      <c r="B1879" s="18"/>
      <c r="C1879" s="19" t="s">
        <v>607</v>
      </c>
      <c r="D1879" s="22">
        <f>VLOOKUP(A1879,'[1]Прайс-лист'!$A:$G,4,0)</f>
        <v>21.59</v>
      </c>
      <c r="E1879" s="20"/>
      <c r="F1879" s="10">
        <v>25.55</v>
      </c>
      <c r="G1879" s="10">
        <f t="shared" si="89"/>
        <v>-0.15499021526418788</v>
      </c>
      <c r="H1879" s="1">
        <f t="shared" si="87"/>
        <v>21.59</v>
      </c>
      <c r="I1879" s="1">
        <f t="shared" si="88"/>
        <v>25.55</v>
      </c>
    </row>
    <row r="1880" spans="1:9" ht="14.45" customHeight="1">
      <c r="A1880" s="18">
        <v>20022186</v>
      </c>
      <c r="B1880" s="18"/>
      <c r="C1880" s="19" t="s">
        <v>848</v>
      </c>
      <c r="D1880" s="22">
        <f>VLOOKUP(A1880,'[1]Прайс-лист'!$A:$G,4,0)</f>
        <v>171.49</v>
      </c>
      <c r="E1880" s="20"/>
      <c r="F1880" s="10">
        <v>203</v>
      </c>
      <c r="G1880" s="10">
        <f t="shared" si="89"/>
        <v>-0.15522167487684724</v>
      </c>
      <c r="H1880" s="1">
        <f t="shared" si="87"/>
        <v>171.49</v>
      </c>
      <c r="I1880" s="1">
        <f t="shared" si="88"/>
        <v>203</v>
      </c>
    </row>
    <row r="1881" spans="1:9" ht="14.45" customHeight="1">
      <c r="A1881" s="18">
        <v>20022655</v>
      </c>
      <c r="B1881" s="18"/>
      <c r="C1881" s="19" t="s">
        <v>849</v>
      </c>
      <c r="D1881" s="22">
        <f>VLOOKUP(A1881,'[1]Прайс-лист'!$A:$G,4,0)</f>
        <v>3564.17</v>
      </c>
      <c r="E1881" s="20"/>
      <c r="F1881" s="10">
        <v>4219.05</v>
      </c>
      <c r="G1881" s="10">
        <f t="shared" si="89"/>
        <v>-0.15521977696400846</v>
      </c>
      <c r="H1881" s="1">
        <f t="shared" si="87"/>
        <v>3564.17</v>
      </c>
      <c r="I1881" s="1">
        <f t="shared" si="88"/>
        <v>4219.05</v>
      </c>
    </row>
    <row r="1882" spans="1:9" ht="14.45" customHeight="1">
      <c r="A1882" s="18">
        <v>20022789</v>
      </c>
      <c r="B1882" s="18"/>
      <c r="C1882" s="19" t="s">
        <v>834</v>
      </c>
      <c r="D1882" s="22">
        <f>VLOOKUP(A1882,'[1]Прайс-лист'!$A:$G,4,0)</f>
        <v>179.82</v>
      </c>
      <c r="E1882" s="20"/>
      <c r="F1882" s="10">
        <v>231.99</v>
      </c>
      <c r="G1882" s="10">
        <f t="shared" si="89"/>
        <v>-0.22488038277511968</v>
      </c>
      <c r="H1882" s="1">
        <f t="shared" si="87"/>
        <v>179.82</v>
      </c>
      <c r="I1882" s="1">
        <f t="shared" si="88"/>
        <v>231.99</v>
      </c>
    </row>
    <row r="1883" spans="1:9" ht="14.45" customHeight="1">
      <c r="A1883" s="18">
        <v>20022909</v>
      </c>
      <c r="B1883" s="18"/>
      <c r="C1883" s="19" t="s">
        <v>834</v>
      </c>
      <c r="D1883" s="22">
        <f>VLOOKUP(A1883,'[1]Прайс-лист'!$A:$G,4,0)</f>
        <v>340.69</v>
      </c>
      <c r="E1883" s="20"/>
      <c r="F1883" s="10">
        <v>439.52</v>
      </c>
      <c r="G1883" s="10">
        <f t="shared" si="89"/>
        <v>-0.22485893702220605</v>
      </c>
      <c r="H1883" s="1">
        <f t="shared" si="87"/>
        <v>340.69</v>
      </c>
      <c r="I1883" s="1">
        <f t="shared" si="88"/>
        <v>439.52</v>
      </c>
    </row>
    <row r="1884" spans="1:9" ht="14.45" customHeight="1">
      <c r="A1884" s="18">
        <v>20022988</v>
      </c>
      <c r="B1884" s="18"/>
      <c r="C1884" s="19" t="s">
        <v>850</v>
      </c>
      <c r="D1884" s="22">
        <f>VLOOKUP(A1884,'[1]Прайс-лист'!$A:$G,4,0)</f>
        <v>4605.12</v>
      </c>
      <c r="E1884" s="20"/>
      <c r="F1884" s="10">
        <v>5451.26</v>
      </c>
      <c r="G1884" s="10">
        <f t="shared" si="89"/>
        <v>-0.1552191603409121</v>
      </c>
      <c r="H1884" s="1">
        <f t="shared" si="87"/>
        <v>4605.12</v>
      </c>
      <c r="I1884" s="1">
        <f t="shared" si="88"/>
        <v>5451.26</v>
      </c>
    </row>
    <row r="1885" spans="1:9" ht="14.45" customHeight="1">
      <c r="A1885" s="18">
        <v>20023046</v>
      </c>
      <c r="B1885" s="18"/>
      <c r="C1885" s="19" t="s">
        <v>851</v>
      </c>
      <c r="D1885" s="22">
        <f>VLOOKUP(A1885,'[1]Прайс-лист'!$A:$G,4,0)</f>
        <v>338.19</v>
      </c>
      <c r="E1885" s="20"/>
      <c r="F1885" s="10">
        <v>400.33</v>
      </c>
      <c r="G1885" s="10">
        <f t="shared" si="89"/>
        <v>-0.15522194189793415</v>
      </c>
      <c r="H1885" s="1">
        <f t="shared" si="87"/>
        <v>338.19</v>
      </c>
      <c r="I1885" s="1">
        <f t="shared" si="88"/>
        <v>400.33</v>
      </c>
    </row>
    <row r="1886" spans="1:9" ht="14.45" customHeight="1">
      <c r="A1886" s="18">
        <v>20023167</v>
      </c>
      <c r="B1886" s="18"/>
      <c r="C1886" s="19" t="s">
        <v>852</v>
      </c>
      <c r="D1886" s="22">
        <f>VLOOKUP(A1886,'[1]Прайс-лист'!$A:$G,4,0)</f>
        <v>1205.56</v>
      </c>
      <c r="E1886" s="20"/>
      <c r="F1886" s="10">
        <v>1527.73</v>
      </c>
      <c r="G1886" s="10">
        <f t="shared" si="89"/>
        <v>-0.2108815039306684</v>
      </c>
      <c r="H1886" s="1">
        <f t="shared" si="87"/>
        <v>1205.56</v>
      </c>
      <c r="I1886" s="1">
        <f t="shared" si="88"/>
        <v>1527.73</v>
      </c>
    </row>
    <row r="1887" spans="1:9" ht="14.45" customHeight="1">
      <c r="A1887" s="18">
        <v>20023194</v>
      </c>
      <c r="B1887" s="18"/>
      <c r="C1887" s="19" t="s">
        <v>853</v>
      </c>
      <c r="D1887" s="22">
        <f>VLOOKUP(A1887,'[1]Прайс-лист'!$A:$G,4,0)</f>
        <v>400.55</v>
      </c>
      <c r="E1887" s="20"/>
      <c r="F1887" s="10">
        <v>562.16</v>
      </c>
      <c r="G1887" s="10">
        <f t="shared" si="89"/>
        <v>-0.28748043261704848</v>
      </c>
      <c r="H1887" s="1">
        <f t="shared" si="87"/>
        <v>400.55</v>
      </c>
      <c r="I1887" s="1">
        <f t="shared" si="88"/>
        <v>562.16</v>
      </c>
    </row>
    <row r="1888" spans="1:9" ht="14.45" customHeight="1">
      <c r="A1888" s="18">
        <v>20023195</v>
      </c>
      <c r="B1888" s="18"/>
      <c r="C1888" s="19" t="s">
        <v>853</v>
      </c>
      <c r="D1888" s="22">
        <f>VLOOKUP(A1888,'[1]Прайс-лист'!$A:$G,4,0)</f>
        <v>159.5</v>
      </c>
      <c r="E1888" s="20"/>
      <c r="F1888" s="10">
        <v>224.3</v>
      </c>
      <c r="G1888" s="10">
        <f t="shared" si="89"/>
        <v>-0.28889879625501569</v>
      </c>
      <c r="H1888" s="1">
        <f t="shared" si="87"/>
        <v>159.5</v>
      </c>
      <c r="I1888" s="1">
        <f t="shared" si="88"/>
        <v>224.3</v>
      </c>
    </row>
    <row r="1889" spans="1:9" ht="14.45" customHeight="1">
      <c r="A1889" s="18">
        <v>20023196</v>
      </c>
      <c r="B1889" s="18"/>
      <c r="C1889" s="19" t="s">
        <v>853</v>
      </c>
      <c r="D1889" s="22">
        <f>VLOOKUP(A1889,'[1]Прайс-лист'!$A:$G,4,0)</f>
        <v>477.3</v>
      </c>
      <c r="E1889" s="20"/>
      <c r="F1889" s="10">
        <v>665.79</v>
      </c>
      <c r="G1889" s="10">
        <f t="shared" si="89"/>
        <v>-0.28310728608119673</v>
      </c>
      <c r="H1889" s="1">
        <f t="shared" si="87"/>
        <v>477.3</v>
      </c>
      <c r="I1889" s="1">
        <f t="shared" si="88"/>
        <v>665.79</v>
      </c>
    </row>
    <row r="1890" spans="1:9" ht="14.45" customHeight="1">
      <c r="A1890" s="18">
        <v>20023197</v>
      </c>
      <c r="B1890" s="18"/>
      <c r="C1890" s="19" t="s">
        <v>854</v>
      </c>
      <c r="D1890" s="22">
        <f>VLOOKUP(A1890,'[1]Прайс-лист'!$A:$G,4,0)</f>
        <v>55.6</v>
      </c>
      <c r="E1890" s="20"/>
      <c r="F1890" s="10">
        <v>339.35</v>
      </c>
      <c r="G1890" s="10">
        <f t="shared" si="89"/>
        <v>-0.83615735965817006</v>
      </c>
      <c r="H1890" s="1">
        <f t="shared" si="87"/>
        <v>55.6</v>
      </c>
      <c r="I1890" s="1">
        <f t="shared" si="88"/>
        <v>339.35</v>
      </c>
    </row>
    <row r="1891" spans="1:9" ht="14.45" customHeight="1">
      <c r="A1891" s="18">
        <v>20023198</v>
      </c>
      <c r="B1891" s="18"/>
      <c r="C1891" s="19" t="s">
        <v>855</v>
      </c>
      <c r="D1891" s="22">
        <f>VLOOKUP(A1891,'[1]Прайс-лист'!$A:$G,4,0)</f>
        <v>63.56</v>
      </c>
      <c r="E1891" s="20"/>
      <c r="F1891" s="10">
        <v>75.239999999999995</v>
      </c>
      <c r="G1891" s="10">
        <f t="shared" si="89"/>
        <v>-0.15523657628920773</v>
      </c>
      <c r="H1891" s="1">
        <f t="shared" si="87"/>
        <v>63.56</v>
      </c>
      <c r="I1891" s="1">
        <f t="shared" si="88"/>
        <v>75.239999999999995</v>
      </c>
    </row>
    <row r="1892" spans="1:9" ht="14.45" customHeight="1">
      <c r="A1892" s="18">
        <v>20023199</v>
      </c>
      <c r="B1892" s="18"/>
      <c r="C1892" s="19" t="s">
        <v>856</v>
      </c>
      <c r="D1892" s="22">
        <f>VLOOKUP(A1892,'[1]Прайс-лист'!$A:$G,4,0)</f>
        <v>32.380000000000003</v>
      </c>
      <c r="E1892" s="20"/>
      <c r="F1892" s="10">
        <v>38.33</v>
      </c>
      <c r="G1892" s="10">
        <f t="shared" si="89"/>
        <v>-0.15523088964257747</v>
      </c>
      <c r="H1892" s="1">
        <f t="shared" si="87"/>
        <v>32.380000000000003</v>
      </c>
      <c r="I1892" s="1">
        <f t="shared" si="88"/>
        <v>38.33</v>
      </c>
    </row>
    <row r="1893" spans="1:9" ht="14.45" customHeight="1">
      <c r="A1893" s="18">
        <v>20023210</v>
      </c>
      <c r="B1893" s="18"/>
      <c r="C1893" s="19" t="s">
        <v>857</v>
      </c>
      <c r="D1893" s="22">
        <f>VLOOKUP(A1893,'[1]Прайс-лист'!$A:$G,4,0)</f>
        <v>857.35</v>
      </c>
      <c r="E1893" s="20"/>
      <c r="F1893" s="10">
        <v>1106.1199999999999</v>
      </c>
      <c r="G1893" s="10">
        <f t="shared" si="89"/>
        <v>-0.22490326546848438</v>
      </c>
      <c r="H1893" s="1">
        <f t="shared" si="87"/>
        <v>857.35</v>
      </c>
      <c r="I1893" s="1">
        <f t="shared" si="88"/>
        <v>1106.1199999999999</v>
      </c>
    </row>
    <row r="1894" spans="1:9" ht="14.45" customHeight="1">
      <c r="A1894" s="18">
        <v>20023691</v>
      </c>
      <c r="B1894" s="18"/>
      <c r="C1894" s="19" t="s">
        <v>858</v>
      </c>
      <c r="D1894" s="22">
        <f>VLOOKUP(A1894,'[1]Прайс-лист'!$A:$G,4,0)</f>
        <v>297.68</v>
      </c>
      <c r="E1894" s="20"/>
      <c r="F1894" s="10">
        <v>330.76</v>
      </c>
      <c r="G1894" s="10">
        <f t="shared" si="89"/>
        <v>-0.1000120933607449</v>
      </c>
      <c r="H1894" s="1">
        <f t="shared" si="87"/>
        <v>297.68</v>
      </c>
      <c r="I1894" s="1">
        <f t="shared" si="88"/>
        <v>330.76</v>
      </c>
    </row>
    <row r="1895" spans="1:9" ht="14.45" customHeight="1">
      <c r="A1895" s="18">
        <v>20023692</v>
      </c>
      <c r="B1895" s="18"/>
      <c r="C1895" s="19" t="s">
        <v>858</v>
      </c>
      <c r="D1895" s="22">
        <f>VLOOKUP(A1895,'[1]Прайс-лист'!$A:$G,4,0)</f>
        <v>324.52</v>
      </c>
      <c r="E1895" s="20"/>
      <c r="F1895" s="10">
        <v>360.58</v>
      </c>
      <c r="G1895" s="10">
        <f t="shared" si="89"/>
        <v>-0.10000554661933547</v>
      </c>
      <c r="H1895" s="1">
        <f t="shared" si="87"/>
        <v>324.52</v>
      </c>
      <c r="I1895" s="1">
        <f t="shared" si="88"/>
        <v>360.58</v>
      </c>
    </row>
    <row r="1896" spans="1:9" ht="14.45" customHeight="1">
      <c r="A1896" s="18">
        <v>20023693</v>
      </c>
      <c r="B1896" s="18"/>
      <c r="C1896" s="19" t="s">
        <v>858</v>
      </c>
      <c r="D1896" s="22">
        <f>VLOOKUP(A1896,'[1]Прайс-лист'!$A:$G,4,0)</f>
        <v>330.91</v>
      </c>
      <c r="E1896" s="20"/>
      <c r="F1896" s="10">
        <v>367.68</v>
      </c>
      <c r="G1896" s="10">
        <f t="shared" si="89"/>
        <v>-0.10000543951261964</v>
      </c>
      <c r="H1896" s="1">
        <f t="shared" si="87"/>
        <v>330.91</v>
      </c>
      <c r="I1896" s="1">
        <f t="shared" si="88"/>
        <v>367.68</v>
      </c>
    </row>
    <row r="1897" spans="1:9" ht="14.45" customHeight="1">
      <c r="A1897" s="18">
        <v>20023695</v>
      </c>
      <c r="B1897" s="18"/>
      <c r="C1897" s="19" t="s">
        <v>858</v>
      </c>
      <c r="D1897" s="22">
        <f>VLOOKUP(A1897,'[1]Прайс-лист'!$A:$G,4,0)</f>
        <v>260.64</v>
      </c>
      <c r="E1897" s="20"/>
      <c r="F1897" s="10">
        <v>289.60000000000002</v>
      </c>
      <c r="G1897" s="10">
        <f t="shared" si="89"/>
        <v>-0.10000000000000009</v>
      </c>
      <c r="H1897" s="1">
        <f t="shared" si="87"/>
        <v>260.64</v>
      </c>
      <c r="I1897" s="1">
        <f t="shared" si="88"/>
        <v>289.60000000000002</v>
      </c>
    </row>
    <row r="1898" spans="1:9" ht="14.45" customHeight="1">
      <c r="A1898" s="18">
        <v>20023699</v>
      </c>
      <c r="B1898" s="18"/>
      <c r="C1898" s="19" t="s">
        <v>859</v>
      </c>
      <c r="D1898" s="22">
        <f>VLOOKUP(A1898,'[1]Прайс-лист'!$A:$G,4,0)</f>
        <v>165.5</v>
      </c>
      <c r="E1898" s="20"/>
      <c r="F1898" s="10">
        <v>195.9</v>
      </c>
      <c r="G1898" s="10">
        <f t="shared" si="89"/>
        <v>-0.15518121490556414</v>
      </c>
      <c r="H1898" s="1">
        <f t="shared" si="87"/>
        <v>165.5</v>
      </c>
      <c r="I1898" s="1">
        <f t="shared" si="88"/>
        <v>195.9</v>
      </c>
    </row>
    <row r="1899" spans="1:9" ht="14.45" customHeight="1">
      <c r="A1899" s="18">
        <v>20023704</v>
      </c>
      <c r="B1899" s="18"/>
      <c r="C1899" s="19" t="s">
        <v>860</v>
      </c>
      <c r="D1899" s="22">
        <f>VLOOKUP(A1899,'[1]Прайс-лист'!$A:$G,4,0)</f>
        <v>29.98</v>
      </c>
      <c r="E1899" s="20"/>
      <c r="F1899" s="10">
        <v>35.49</v>
      </c>
      <c r="G1899" s="10">
        <f t="shared" si="89"/>
        <v>-0.15525500140884763</v>
      </c>
      <c r="H1899" s="1">
        <f t="shared" si="87"/>
        <v>29.98</v>
      </c>
      <c r="I1899" s="1">
        <f t="shared" si="88"/>
        <v>35.49</v>
      </c>
    </row>
    <row r="1900" spans="1:9" ht="14.45" customHeight="1">
      <c r="A1900" s="18">
        <v>20023705</v>
      </c>
      <c r="B1900" s="18"/>
      <c r="C1900" s="19" t="s">
        <v>605</v>
      </c>
      <c r="D1900" s="22">
        <f>VLOOKUP(A1900,'[1]Прайс-лист'!$A:$G,4,0)</f>
        <v>9.59</v>
      </c>
      <c r="E1900" s="20"/>
      <c r="F1900" s="10">
        <v>11.36</v>
      </c>
      <c r="G1900" s="10">
        <f t="shared" si="89"/>
        <v>-0.15580985915492951</v>
      </c>
      <c r="H1900" s="1">
        <f t="shared" si="87"/>
        <v>9.59</v>
      </c>
      <c r="I1900" s="1">
        <f t="shared" si="88"/>
        <v>11.36</v>
      </c>
    </row>
    <row r="1901" spans="1:9" ht="14.45" customHeight="1">
      <c r="A1901" s="18">
        <v>20023708</v>
      </c>
      <c r="B1901" s="18"/>
      <c r="C1901" s="19" t="s">
        <v>861</v>
      </c>
      <c r="D1901" s="22">
        <f>VLOOKUP(A1901,'[1]Прайс-лист'!$A:$G,4,0)</f>
        <v>1900.81</v>
      </c>
      <c r="E1901" s="20"/>
      <c r="F1901" s="10">
        <v>2250.0700000000002</v>
      </c>
      <c r="G1901" s="10">
        <f t="shared" si="89"/>
        <v>-0.15522183754283214</v>
      </c>
      <c r="H1901" s="1">
        <f t="shared" si="87"/>
        <v>1900.81</v>
      </c>
      <c r="I1901" s="1">
        <f t="shared" si="88"/>
        <v>2250.0700000000002</v>
      </c>
    </row>
    <row r="1902" spans="1:9">
      <c r="A1902" s="18">
        <v>20023709</v>
      </c>
      <c r="B1902" s="18"/>
      <c r="C1902" s="19" t="s">
        <v>862</v>
      </c>
      <c r="D1902" s="22">
        <f>VLOOKUP(A1902,'[1]Прайс-лист'!$A:$G,4,0)</f>
        <v>99.66</v>
      </c>
      <c r="E1902" s="20"/>
      <c r="F1902" s="10">
        <v>110.73</v>
      </c>
      <c r="G1902" s="10">
        <f t="shared" si="89"/>
        <v>-9.9972907071254502E-2</v>
      </c>
      <c r="H1902" s="1">
        <f t="shared" si="87"/>
        <v>99.66</v>
      </c>
      <c r="I1902" s="1">
        <f t="shared" si="88"/>
        <v>110.73</v>
      </c>
    </row>
    <row r="1903" spans="1:9" ht="14.45" customHeight="1">
      <c r="A1903" s="18">
        <v>20023710</v>
      </c>
      <c r="B1903" s="18"/>
      <c r="C1903" s="19" t="s">
        <v>863</v>
      </c>
      <c r="D1903" s="22">
        <f>VLOOKUP(A1903,'[1]Прайс-лист'!$A:$G,4,0)</f>
        <v>290.02999999999997</v>
      </c>
      <c r="E1903" s="20"/>
      <c r="F1903" s="10">
        <v>322.25</v>
      </c>
      <c r="G1903" s="10">
        <f t="shared" si="89"/>
        <v>-9.9984484096198645E-2</v>
      </c>
      <c r="H1903" s="1">
        <f t="shared" si="87"/>
        <v>290.02999999999997</v>
      </c>
      <c r="I1903" s="1">
        <f t="shared" si="88"/>
        <v>322.25</v>
      </c>
    </row>
    <row r="1904" spans="1:9" ht="14.45" customHeight="1">
      <c r="A1904" s="18">
        <v>20023717</v>
      </c>
      <c r="B1904" s="18"/>
      <c r="C1904" s="19" t="s">
        <v>864</v>
      </c>
      <c r="D1904" s="22">
        <f>VLOOKUP(A1904,'[1]Прайс-лист'!$A:$G,4,0)</f>
        <v>2084.3000000000002</v>
      </c>
      <c r="E1904" s="20"/>
      <c r="F1904" s="10">
        <v>2467.2600000000002</v>
      </c>
      <c r="G1904" s="10">
        <f t="shared" si="89"/>
        <v>-0.15521671814077154</v>
      </c>
      <c r="H1904" s="1">
        <f t="shared" si="87"/>
        <v>2084.3000000000002</v>
      </c>
      <c r="I1904" s="1">
        <f t="shared" si="88"/>
        <v>2467.2600000000002</v>
      </c>
    </row>
    <row r="1905" spans="1:9" ht="14.45" customHeight="1">
      <c r="A1905" s="18">
        <v>20023728</v>
      </c>
      <c r="B1905" s="18"/>
      <c r="C1905" s="19" t="s">
        <v>108</v>
      </c>
      <c r="D1905" s="22">
        <f>VLOOKUP(A1905,'[1]Прайс-лист'!$A:$G,4,0)</f>
        <v>15.59</v>
      </c>
      <c r="E1905" s="20"/>
      <c r="F1905" s="10">
        <v>18.45</v>
      </c>
      <c r="G1905" s="10">
        <f t="shared" si="89"/>
        <v>-0.15501355013550133</v>
      </c>
      <c r="H1905" s="1">
        <f t="shared" si="87"/>
        <v>15.59</v>
      </c>
      <c r="I1905" s="1">
        <f t="shared" si="88"/>
        <v>18.45</v>
      </c>
    </row>
    <row r="1906" spans="1:9" ht="14.45" customHeight="1">
      <c r="A1906" s="18">
        <v>20023729</v>
      </c>
      <c r="B1906" s="18"/>
      <c r="C1906" s="19" t="s">
        <v>108</v>
      </c>
      <c r="D1906" s="22">
        <f>VLOOKUP(A1906,'[1]Прайс-лист'!$A:$G,4,0)</f>
        <v>56.36</v>
      </c>
      <c r="E1906" s="20"/>
      <c r="F1906" s="10">
        <v>66.72</v>
      </c>
      <c r="G1906" s="10">
        <f t="shared" si="89"/>
        <v>-0.15527577937649883</v>
      </c>
      <c r="H1906" s="1">
        <f t="shared" si="87"/>
        <v>56.36</v>
      </c>
      <c r="I1906" s="1">
        <f t="shared" si="88"/>
        <v>66.72</v>
      </c>
    </row>
    <row r="1907" spans="1:9" ht="14.45" customHeight="1">
      <c r="A1907" s="18">
        <v>20023846</v>
      </c>
      <c r="B1907" s="18"/>
      <c r="C1907" s="19" t="s">
        <v>865</v>
      </c>
      <c r="D1907" s="22">
        <f>VLOOKUP(A1907,'[1]Прайс-лист'!$A:$G,4,0)</f>
        <v>129.52000000000001</v>
      </c>
      <c r="E1907" s="20"/>
      <c r="F1907" s="10">
        <v>174.61</v>
      </c>
      <c r="G1907" s="10">
        <f t="shared" si="89"/>
        <v>-0.25823263272435715</v>
      </c>
      <c r="H1907" s="1">
        <f t="shared" si="87"/>
        <v>129.52000000000001</v>
      </c>
      <c r="I1907" s="1">
        <f t="shared" si="88"/>
        <v>174.61</v>
      </c>
    </row>
    <row r="1908" spans="1:9" ht="14.45" customHeight="1">
      <c r="A1908" s="18">
        <v>20023916</v>
      </c>
      <c r="B1908" s="18"/>
      <c r="C1908" s="19" t="s">
        <v>830</v>
      </c>
      <c r="D1908" s="22">
        <f>VLOOKUP(A1908,'[1]Прайс-лист'!$A:$G,4,0)</f>
        <v>115.54</v>
      </c>
      <c r="E1908" s="20"/>
      <c r="F1908" s="10">
        <v>149.05000000000001</v>
      </c>
      <c r="G1908" s="10">
        <f t="shared" si="89"/>
        <v>-0.22482388460248237</v>
      </c>
      <c r="H1908" s="1">
        <f t="shared" si="87"/>
        <v>115.54</v>
      </c>
      <c r="I1908" s="1">
        <f t="shared" si="88"/>
        <v>149.05000000000001</v>
      </c>
    </row>
    <row r="1909" spans="1:9" ht="14.45" customHeight="1">
      <c r="A1909" s="18">
        <v>20023925</v>
      </c>
      <c r="B1909" s="18"/>
      <c r="C1909" s="19" t="s">
        <v>866</v>
      </c>
      <c r="D1909" s="22">
        <f>VLOOKUP(A1909,'[1]Прайс-лист'!$A:$G,4,0)</f>
        <v>438.93</v>
      </c>
      <c r="E1909" s="20"/>
      <c r="F1909" s="10">
        <v>519.57000000000005</v>
      </c>
      <c r="G1909" s="10">
        <f t="shared" si="89"/>
        <v>-0.15520526589295003</v>
      </c>
      <c r="H1909" s="1">
        <f t="shared" si="87"/>
        <v>438.93</v>
      </c>
      <c r="I1909" s="1">
        <f t="shared" si="88"/>
        <v>519.57000000000005</v>
      </c>
    </row>
    <row r="1910" spans="1:9" ht="14.45" customHeight="1">
      <c r="A1910" s="18">
        <v>20023926</v>
      </c>
      <c r="B1910" s="18"/>
      <c r="C1910" s="19" t="s">
        <v>867</v>
      </c>
      <c r="D1910" s="22">
        <f>VLOOKUP(A1910,'[1]Прайс-лист'!$A:$G,4,0)</f>
        <v>510.88</v>
      </c>
      <c r="E1910" s="20"/>
      <c r="F1910" s="10">
        <v>604.75</v>
      </c>
      <c r="G1910" s="10">
        <f t="shared" si="89"/>
        <v>-0.15522116577097977</v>
      </c>
      <c r="H1910" s="1">
        <f t="shared" si="87"/>
        <v>510.88</v>
      </c>
      <c r="I1910" s="1">
        <f t="shared" si="88"/>
        <v>604.75</v>
      </c>
    </row>
    <row r="1911" spans="1:9" ht="14.45" customHeight="1">
      <c r="A1911" s="18">
        <v>20023932</v>
      </c>
      <c r="B1911" s="18"/>
      <c r="C1911" s="19" t="s">
        <v>868</v>
      </c>
      <c r="D1911" s="22">
        <f>VLOOKUP(A1911,'[1]Прайс-лист'!$A:$G,4,0)</f>
        <v>173.76</v>
      </c>
      <c r="E1911" s="20"/>
      <c r="F1911" s="10">
        <v>193.07</v>
      </c>
      <c r="G1911" s="10">
        <f t="shared" si="89"/>
        <v>-0.10001553840575961</v>
      </c>
      <c r="H1911" s="1">
        <f t="shared" si="87"/>
        <v>173.76</v>
      </c>
      <c r="I1911" s="1">
        <f t="shared" si="88"/>
        <v>193.07</v>
      </c>
    </row>
    <row r="1912" spans="1:9">
      <c r="A1912" s="18">
        <v>20023933</v>
      </c>
      <c r="B1912" s="18"/>
      <c r="C1912" s="19" t="s">
        <v>869</v>
      </c>
      <c r="D1912" s="22">
        <f>VLOOKUP(A1912,'[1]Прайс-лист'!$A:$G,4,0)</f>
        <v>2039.11</v>
      </c>
      <c r="E1912" s="20"/>
      <c r="F1912" s="10">
        <v>2265.6799999999998</v>
      </c>
      <c r="G1912" s="10">
        <f t="shared" si="89"/>
        <v>-0.10000088273719143</v>
      </c>
      <c r="H1912" s="1">
        <f t="shared" si="87"/>
        <v>2039.11</v>
      </c>
      <c r="I1912" s="1">
        <f t="shared" si="88"/>
        <v>2265.6799999999998</v>
      </c>
    </row>
    <row r="1913" spans="1:9" ht="14.45" customHeight="1">
      <c r="A1913" s="18">
        <v>20023934</v>
      </c>
      <c r="B1913" s="18"/>
      <c r="C1913" s="19" t="s">
        <v>870</v>
      </c>
      <c r="D1913" s="22">
        <f>VLOOKUP(A1913,'[1]Прайс-лист'!$A:$G,4,0)</f>
        <v>91.77</v>
      </c>
      <c r="E1913" s="20"/>
      <c r="F1913" s="10">
        <v>116.29</v>
      </c>
      <c r="G1913" s="10">
        <f t="shared" si="89"/>
        <v>-0.21085217989508998</v>
      </c>
      <c r="H1913" s="1">
        <f t="shared" si="87"/>
        <v>91.77</v>
      </c>
      <c r="I1913" s="1">
        <f t="shared" si="88"/>
        <v>116.29</v>
      </c>
    </row>
    <row r="1914" spans="1:9" ht="14.45" customHeight="1">
      <c r="A1914" s="18">
        <v>20023974</v>
      </c>
      <c r="B1914" s="18"/>
      <c r="C1914" s="19" t="s">
        <v>871</v>
      </c>
      <c r="D1914" s="22">
        <f>VLOOKUP(A1914,'[1]Прайс-лист'!$A:$G,4,0)</f>
        <v>67.16</v>
      </c>
      <c r="E1914" s="20"/>
      <c r="F1914" s="10">
        <v>79.489999999999995</v>
      </c>
      <c r="G1914" s="10">
        <f t="shared" si="89"/>
        <v>-0.15511385079884266</v>
      </c>
      <c r="H1914" s="1">
        <f t="shared" si="87"/>
        <v>67.16</v>
      </c>
      <c r="I1914" s="1">
        <f t="shared" si="88"/>
        <v>79.489999999999995</v>
      </c>
    </row>
    <row r="1915" spans="1:9" ht="14.45" customHeight="1">
      <c r="A1915" s="18">
        <v>20024020</v>
      </c>
      <c r="B1915" s="18"/>
      <c r="C1915" s="19" t="s">
        <v>872</v>
      </c>
      <c r="D1915" s="22">
        <f>VLOOKUP(A1915,'[1]Прайс-лист'!$A:$G,4,0)</f>
        <v>184.68</v>
      </c>
      <c r="E1915" s="20"/>
      <c r="F1915" s="10">
        <v>218.62</v>
      </c>
      <c r="G1915" s="10">
        <f t="shared" si="89"/>
        <v>-0.15524654651907421</v>
      </c>
      <c r="H1915" s="1">
        <f t="shared" si="87"/>
        <v>184.68</v>
      </c>
      <c r="I1915" s="1">
        <f t="shared" si="88"/>
        <v>218.62</v>
      </c>
    </row>
    <row r="1916" spans="1:9" ht="14.45" customHeight="1">
      <c r="A1916" s="18">
        <v>20024021</v>
      </c>
      <c r="B1916" s="18"/>
      <c r="C1916" s="19" t="s">
        <v>873</v>
      </c>
      <c r="D1916" s="22">
        <f>VLOOKUP(A1916,'[1]Прайс-лист'!$A:$G,4,0)</f>
        <v>139.11000000000001</v>
      </c>
      <c r="E1916" s="20"/>
      <c r="F1916" s="10">
        <v>164.67</v>
      </c>
      <c r="G1916" s="10">
        <f t="shared" si="89"/>
        <v>-0.15521952996902877</v>
      </c>
      <c r="H1916" s="1">
        <f t="shared" si="87"/>
        <v>139.11000000000001</v>
      </c>
      <c r="I1916" s="1">
        <f t="shared" si="88"/>
        <v>164.67</v>
      </c>
    </row>
    <row r="1917" spans="1:9" ht="14.45" customHeight="1">
      <c r="A1917" s="18">
        <v>20024064</v>
      </c>
      <c r="B1917" s="18"/>
      <c r="C1917" s="19" t="s">
        <v>874</v>
      </c>
      <c r="D1917" s="22">
        <f>VLOOKUP(A1917,'[1]Прайс-лист'!$A:$G,4,0)</f>
        <v>34.1</v>
      </c>
      <c r="E1917" s="20"/>
      <c r="F1917" s="10">
        <v>43.21</v>
      </c>
      <c r="G1917" s="10">
        <f t="shared" si="89"/>
        <v>-0.21083082619763938</v>
      </c>
      <c r="H1917" s="1">
        <f t="shared" si="87"/>
        <v>34.1</v>
      </c>
      <c r="I1917" s="1">
        <f t="shared" si="88"/>
        <v>43.21</v>
      </c>
    </row>
    <row r="1918" spans="1:9" ht="14.45" customHeight="1">
      <c r="A1918" s="18">
        <v>20024091</v>
      </c>
      <c r="B1918" s="18"/>
      <c r="C1918" s="19" t="s">
        <v>875</v>
      </c>
      <c r="D1918" s="22">
        <f>VLOOKUP(A1918,'[1]Прайс-лист'!$A:$G,4,0)</f>
        <v>46.14</v>
      </c>
      <c r="E1918" s="20"/>
      <c r="F1918" s="10">
        <v>59.52</v>
      </c>
      <c r="G1918" s="10">
        <f t="shared" si="89"/>
        <v>-0.22479838709677424</v>
      </c>
      <c r="H1918" s="1">
        <f t="shared" si="87"/>
        <v>46.14</v>
      </c>
      <c r="I1918" s="1">
        <f t="shared" si="88"/>
        <v>59.52</v>
      </c>
    </row>
    <row r="1919" spans="1:9" ht="14.45" customHeight="1">
      <c r="A1919" s="18">
        <v>20024424</v>
      </c>
      <c r="B1919" s="18"/>
      <c r="C1919" s="19" t="s">
        <v>876</v>
      </c>
      <c r="D1919" s="22">
        <f>VLOOKUP(A1919,'[1]Прайс-лист'!$A:$G,4,0)</f>
        <v>578.04</v>
      </c>
      <c r="E1919" s="20"/>
      <c r="F1919" s="10">
        <v>684.25</v>
      </c>
      <c r="G1919" s="10">
        <f t="shared" si="89"/>
        <v>-0.15522104493971511</v>
      </c>
      <c r="H1919" s="1">
        <f t="shared" si="87"/>
        <v>578.04</v>
      </c>
      <c r="I1919" s="1">
        <f t="shared" si="88"/>
        <v>684.25</v>
      </c>
    </row>
    <row r="1920" spans="1:9" ht="14.45" customHeight="1">
      <c r="A1920" s="18">
        <v>20024450</v>
      </c>
      <c r="B1920" s="18"/>
      <c r="C1920" s="19" t="s">
        <v>86</v>
      </c>
      <c r="D1920" s="22">
        <f>VLOOKUP(A1920,'[1]Прайс-лист'!$A:$G,4,0)</f>
        <v>60.59</v>
      </c>
      <c r="E1920" s="20"/>
      <c r="F1920" s="10">
        <v>78.150000000000006</v>
      </c>
      <c r="G1920" s="10">
        <f t="shared" si="89"/>
        <v>-0.2246960972488804</v>
      </c>
      <c r="H1920" s="1">
        <f t="shared" si="87"/>
        <v>60.59</v>
      </c>
      <c r="I1920" s="1">
        <f t="shared" si="88"/>
        <v>78.150000000000006</v>
      </c>
    </row>
    <row r="1921" spans="1:9" ht="14.45" customHeight="1">
      <c r="A1921" s="18">
        <v>20024451</v>
      </c>
      <c r="B1921" s="18"/>
      <c r="C1921" s="19" t="s">
        <v>830</v>
      </c>
      <c r="D1921" s="22">
        <f>VLOOKUP(A1921,'[1]Прайс-лист'!$A:$G,4,0)</f>
        <v>54.97</v>
      </c>
      <c r="E1921" s="20"/>
      <c r="F1921" s="10">
        <v>69.64</v>
      </c>
      <c r="G1921" s="10">
        <f t="shared" si="89"/>
        <v>-0.21065479609419879</v>
      </c>
      <c r="H1921" s="1">
        <f t="shared" si="87"/>
        <v>54.97</v>
      </c>
      <c r="I1921" s="1">
        <f t="shared" si="88"/>
        <v>69.64</v>
      </c>
    </row>
    <row r="1922" spans="1:9" ht="14.45" customHeight="1">
      <c r="A1922" s="18">
        <v>20024484</v>
      </c>
      <c r="B1922" s="18"/>
      <c r="C1922" s="19" t="s">
        <v>830</v>
      </c>
      <c r="D1922" s="22">
        <f>VLOOKUP(A1922,'[1]Прайс-лист'!$A:$G,4,0)</f>
        <v>287.73</v>
      </c>
      <c r="E1922" s="20"/>
      <c r="F1922" s="10">
        <v>364.62</v>
      </c>
      <c r="G1922" s="10">
        <f t="shared" si="89"/>
        <v>-0.21087707750534801</v>
      </c>
      <c r="H1922" s="1">
        <f t="shared" si="87"/>
        <v>287.73</v>
      </c>
      <c r="I1922" s="1">
        <f t="shared" si="88"/>
        <v>364.62</v>
      </c>
    </row>
    <row r="1923" spans="1:9" ht="14.45" customHeight="1">
      <c r="A1923" s="18">
        <v>20024549</v>
      </c>
      <c r="B1923" s="18"/>
      <c r="C1923" s="19" t="s">
        <v>877</v>
      </c>
      <c r="D1923" s="22">
        <f>VLOOKUP(A1923,'[1]Прайс-лист'!$A:$G,4,0)</f>
        <v>297.25</v>
      </c>
      <c r="E1923" s="20" t="s">
        <v>2959</v>
      </c>
      <c r="F1923" s="10">
        <v>350.66</v>
      </c>
      <c r="G1923" s="10">
        <f t="shared" si="89"/>
        <v>-0.15231278161181783</v>
      </c>
      <c r="H1923" s="1">
        <f t="shared" si="87"/>
        <v>297.25</v>
      </c>
      <c r="I1923" s="1">
        <f t="shared" si="88"/>
        <v>350.66</v>
      </c>
    </row>
    <row r="1924" spans="1:9" ht="14.45" customHeight="1">
      <c r="A1924" s="18">
        <v>20024550</v>
      </c>
      <c r="B1924" s="18"/>
      <c r="C1924" s="19" t="s">
        <v>878</v>
      </c>
      <c r="D1924" s="22">
        <f>VLOOKUP(A1924,'[1]Прайс-лист'!$A:$G,4,0)</f>
        <v>274.25</v>
      </c>
      <c r="E1924" s="20" t="s">
        <v>2959</v>
      </c>
      <c r="F1924" s="10">
        <v>323.51</v>
      </c>
      <c r="G1924" s="10">
        <f t="shared" si="89"/>
        <v>-0.15226731785725323</v>
      </c>
      <c r="H1924" s="1">
        <f t="shared" si="87"/>
        <v>274.25</v>
      </c>
      <c r="I1924" s="1">
        <f t="shared" si="88"/>
        <v>323.51</v>
      </c>
    </row>
    <row r="1925" spans="1:9" ht="14.45" customHeight="1">
      <c r="A1925" s="18">
        <v>20024551</v>
      </c>
      <c r="B1925" s="18"/>
      <c r="C1925" s="19" t="s">
        <v>879</v>
      </c>
      <c r="D1925" s="22">
        <f>VLOOKUP(A1925,'[1]Прайс-лист'!$A:$G,4,0)</f>
        <v>93.98</v>
      </c>
      <c r="E1925" s="20" t="s">
        <v>2959</v>
      </c>
      <c r="F1925" s="10">
        <v>110.85</v>
      </c>
      <c r="G1925" s="10">
        <f t="shared" si="89"/>
        <v>-0.15218764095624715</v>
      </c>
      <c r="H1925" s="1">
        <f t="shared" si="87"/>
        <v>93.98</v>
      </c>
      <c r="I1925" s="1">
        <f t="shared" si="88"/>
        <v>110.85</v>
      </c>
    </row>
    <row r="1926" spans="1:9" ht="14.45" customHeight="1">
      <c r="A1926" s="18">
        <v>20024552</v>
      </c>
      <c r="B1926" s="18"/>
      <c r="C1926" s="19" t="s">
        <v>878</v>
      </c>
      <c r="D1926" s="22">
        <f>VLOOKUP(A1926,'[1]Прайс-лист'!$A:$G,4,0)</f>
        <v>205.21</v>
      </c>
      <c r="E1926" s="20" t="s">
        <v>2959</v>
      </c>
      <c r="F1926" s="10">
        <v>242.07</v>
      </c>
      <c r="G1926" s="10">
        <f t="shared" si="89"/>
        <v>-0.15227000454414008</v>
      </c>
      <c r="H1926" s="1">
        <f t="shared" si="87"/>
        <v>205.21</v>
      </c>
      <c r="I1926" s="1">
        <f t="shared" si="88"/>
        <v>242.07</v>
      </c>
    </row>
    <row r="1927" spans="1:9" ht="14.45" customHeight="1">
      <c r="A1927" s="18">
        <v>20024553</v>
      </c>
      <c r="B1927" s="18"/>
      <c r="C1927" s="19" t="s">
        <v>880</v>
      </c>
      <c r="D1927" s="22">
        <f>VLOOKUP(A1927,'[1]Прайс-лист'!$A:$G,4,0)</f>
        <v>122.75</v>
      </c>
      <c r="E1927" s="20" t="s">
        <v>2959</v>
      </c>
      <c r="F1927" s="10">
        <v>144.80000000000001</v>
      </c>
      <c r="G1927" s="10">
        <f t="shared" si="89"/>
        <v>-0.15227900552486195</v>
      </c>
      <c r="H1927" s="1">
        <f t="shared" si="87"/>
        <v>122.75</v>
      </c>
      <c r="I1927" s="1">
        <f t="shared" si="88"/>
        <v>144.80000000000001</v>
      </c>
    </row>
    <row r="1928" spans="1:9" ht="14.45" customHeight="1">
      <c r="A1928" s="18">
        <v>20024554</v>
      </c>
      <c r="B1928" s="18"/>
      <c r="C1928" s="19" t="s">
        <v>878</v>
      </c>
      <c r="D1928" s="22">
        <f>VLOOKUP(A1928,'[1]Прайс-лист'!$A:$G,4,0)</f>
        <v>251.23</v>
      </c>
      <c r="E1928" s="20" t="s">
        <v>2959</v>
      </c>
      <c r="F1928" s="10">
        <v>296.37</v>
      </c>
      <c r="G1928" s="10">
        <f t="shared" si="89"/>
        <v>-0.15230961298377033</v>
      </c>
      <c r="H1928" s="1">
        <f t="shared" si="87"/>
        <v>251.23</v>
      </c>
      <c r="I1928" s="1">
        <f t="shared" si="88"/>
        <v>296.37</v>
      </c>
    </row>
    <row r="1929" spans="1:9" ht="14.45" customHeight="1">
      <c r="A1929" s="18">
        <v>20024555</v>
      </c>
      <c r="B1929" s="18"/>
      <c r="C1929" s="19" t="s">
        <v>879</v>
      </c>
      <c r="D1929" s="22">
        <f>VLOOKUP(A1929,'[1]Прайс-лист'!$A:$G,4,0)</f>
        <v>99.74</v>
      </c>
      <c r="E1929" s="20" t="s">
        <v>2959</v>
      </c>
      <c r="F1929" s="10">
        <v>117.64</v>
      </c>
      <c r="G1929" s="10">
        <f t="shared" si="89"/>
        <v>-0.15215912954777289</v>
      </c>
      <c r="H1929" s="1">
        <f t="shared" si="87"/>
        <v>99.74</v>
      </c>
      <c r="I1929" s="1">
        <f t="shared" si="88"/>
        <v>117.64</v>
      </c>
    </row>
    <row r="1930" spans="1:9" ht="14.45" customHeight="1">
      <c r="A1930" s="18">
        <v>20024556</v>
      </c>
      <c r="B1930" s="18"/>
      <c r="C1930" s="19" t="s">
        <v>878</v>
      </c>
      <c r="D1930" s="22">
        <f>VLOOKUP(A1930,'[1]Прайс-лист'!$A:$G,4,0)</f>
        <v>667.39</v>
      </c>
      <c r="E1930" s="20" t="s">
        <v>2959</v>
      </c>
      <c r="F1930" s="10">
        <v>787.28</v>
      </c>
      <c r="G1930" s="10">
        <f t="shared" si="89"/>
        <v>-0.15228381262066859</v>
      </c>
      <c r="H1930" s="1">
        <f t="shared" si="87"/>
        <v>667.39</v>
      </c>
      <c r="I1930" s="1">
        <f t="shared" si="88"/>
        <v>787.28</v>
      </c>
    </row>
    <row r="1931" spans="1:9" ht="14.45" customHeight="1">
      <c r="A1931" s="18">
        <v>20024557</v>
      </c>
      <c r="B1931" s="18"/>
      <c r="C1931" s="19" t="s">
        <v>880</v>
      </c>
      <c r="D1931" s="22">
        <f>VLOOKUP(A1931,'[1]Прайс-лист'!$A:$G,4,0)</f>
        <v>199.45</v>
      </c>
      <c r="E1931" s="20" t="s">
        <v>2959</v>
      </c>
      <c r="F1931" s="10">
        <v>235.28</v>
      </c>
      <c r="G1931" s="10">
        <f t="shared" si="89"/>
        <v>-0.15228663719823199</v>
      </c>
      <c r="H1931" s="1">
        <f t="shared" si="87"/>
        <v>199.45</v>
      </c>
      <c r="I1931" s="1">
        <f t="shared" si="88"/>
        <v>235.28</v>
      </c>
    </row>
    <row r="1932" spans="1:9" ht="14.45" customHeight="1">
      <c r="A1932" s="18">
        <v>20024558</v>
      </c>
      <c r="B1932" s="18"/>
      <c r="C1932" s="19" t="s">
        <v>417</v>
      </c>
      <c r="D1932" s="22">
        <f>VLOOKUP(A1932,'[1]Прайс-лист'!$A:$G,4,0)</f>
        <v>17.27</v>
      </c>
      <c r="E1932" s="20" t="s">
        <v>2959</v>
      </c>
      <c r="F1932" s="10">
        <v>20.37</v>
      </c>
      <c r="G1932" s="10">
        <f t="shared" si="89"/>
        <v>-0.15218458517427591</v>
      </c>
      <c r="H1932" s="1">
        <f t="shared" si="87"/>
        <v>17.27</v>
      </c>
      <c r="I1932" s="1">
        <f t="shared" si="88"/>
        <v>20.37</v>
      </c>
    </row>
    <row r="1933" spans="1:9" ht="14.45" customHeight="1">
      <c r="A1933" s="18">
        <v>20024559</v>
      </c>
      <c r="B1933" s="18"/>
      <c r="C1933" s="19" t="s">
        <v>881</v>
      </c>
      <c r="D1933" s="22">
        <f>VLOOKUP(A1933,'[1]Прайс-лист'!$A:$G,4,0)</f>
        <v>9.5399999999999991</v>
      </c>
      <c r="E1933" s="20" t="s">
        <v>2959</v>
      </c>
      <c r="F1933" s="10">
        <v>12.29</v>
      </c>
      <c r="G1933" s="10">
        <f t="shared" si="89"/>
        <v>-0.22375915378356392</v>
      </c>
      <c r="H1933" s="1">
        <f t="shared" si="87"/>
        <v>9.5399999999999991</v>
      </c>
      <c r="I1933" s="1">
        <f t="shared" si="88"/>
        <v>12.29</v>
      </c>
    </row>
    <row r="1934" spans="1:9" ht="14.45" customHeight="1">
      <c r="A1934" s="18">
        <v>20024560</v>
      </c>
      <c r="B1934" s="18"/>
      <c r="C1934" s="19" t="s">
        <v>882</v>
      </c>
      <c r="D1934" s="22">
        <f>VLOOKUP(A1934,'[1]Прайс-лист'!$A:$G,4,0)</f>
        <v>47.34</v>
      </c>
      <c r="E1934" s="20"/>
      <c r="F1934" s="10">
        <v>61.07</v>
      </c>
      <c r="G1934" s="10">
        <f t="shared" si="89"/>
        <v>-0.2248239724905845</v>
      </c>
      <c r="H1934" s="1">
        <f t="shared" si="87"/>
        <v>47.34</v>
      </c>
      <c r="I1934" s="1">
        <f t="shared" si="88"/>
        <v>61.07</v>
      </c>
    </row>
    <row r="1935" spans="1:9" ht="14.45" customHeight="1">
      <c r="A1935" s="18">
        <v>20024561</v>
      </c>
      <c r="B1935" s="18"/>
      <c r="C1935" s="19" t="s">
        <v>881</v>
      </c>
      <c r="D1935" s="22">
        <f>VLOOKUP(A1935,'[1]Прайс-лист'!$A:$G,4,0)</f>
        <v>36.01</v>
      </c>
      <c r="E1935" s="20"/>
      <c r="F1935" s="10">
        <v>45.63</v>
      </c>
      <c r="G1935" s="10">
        <f t="shared" si="89"/>
        <v>-0.21082621082621089</v>
      </c>
      <c r="H1935" s="1">
        <f t="shared" ref="H1935:H1998" si="90">IF(AND(D1935&gt;0,F1935&gt;0),D1935,0)</f>
        <v>36.01</v>
      </c>
      <c r="I1935" s="1">
        <f t="shared" ref="I1935:I1998" si="91">IF(AND(D1935&gt;0,F1935&gt;0),F1935,0)</f>
        <v>45.63</v>
      </c>
    </row>
    <row r="1936" spans="1:9" ht="14.45" customHeight="1">
      <c r="A1936" s="18">
        <v>20024562</v>
      </c>
      <c r="B1936" s="18"/>
      <c r="C1936" s="19" t="s">
        <v>882</v>
      </c>
      <c r="D1936" s="22">
        <f>VLOOKUP(A1936,'[1]Прайс-лист'!$A:$G,4,0)</f>
        <v>138.19999999999999</v>
      </c>
      <c r="E1936" s="20"/>
      <c r="F1936" s="10">
        <v>175.13</v>
      </c>
      <c r="G1936" s="10">
        <f t="shared" si="89"/>
        <v>-0.21087192371381269</v>
      </c>
      <c r="H1936" s="1">
        <f t="shared" si="90"/>
        <v>138.19999999999999</v>
      </c>
      <c r="I1936" s="1">
        <f t="shared" si="91"/>
        <v>175.13</v>
      </c>
    </row>
    <row r="1937" spans="1:9" ht="14.45" customHeight="1">
      <c r="A1937" s="18">
        <v>20024563</v>
      </c>
      <c r="B1937" s="18"/>
      <c r="C1937" s="19" t="s">
        <v>883</v>
      </c>
      <c r="D1937" s="22">
        <f>VLOOKUP(A1937,'[1]Прайс-лист'!$A:$G,4,0)</f>
        <v>179.82</v>
      </c>
      <c r="E1937" s="20"/>
      <c r="F1937" s="10">
        <v>231.99</v>
      </c>
      <c r="G1937" s="10">
        <f t="shared" si="89"/>
        <v>-0.22488038277511968</v>
      </c>
      <c r="H1937" s="1">
        <f t="shared" si="90"/>
        <v>179.82</v>
      </c>
      <c r="I1937" s="1">
        <f t="shared" si="91"/>
        <v>231.99</v>
      </c>
    </row>
    <row r="1938" spans="1:9" ht="14.45" customHeight="1">
      <c r="A1938" s="18">
        <v>20024564</v>
      </c>
      <c r="B1938" s="18"/>
      <c r="C1938" s="19" t="s">
        <v>883</v>
      </c>
      <c r="D1938" s="22">
        <f>VLOOKUP(A1938,'[1]Прайс-лист'!$A:$G,4,0)</f>
        <v>494.02</v>
      </c>
      <c r="E1938" s="20"/>
      <c r="F1938" s="10">
        <v>626.04</v>
      </c>
      <c r="G1938" s="10">
        <f t="shared" si="89"/>
        <v>-0.21088109385981724</v>
      </c>
      <c r="H1938" s="1">
        <f t="shared" si="90"/>
        <v>494.02</v>
      </c>
      <c r="I1938" s="1">
        <f t="shared" si="91"/>
        <v>626.04</v>
      </c>
    </row>
    <row r="1939" spans="1:9" ht="14.45" customHeight="1">
      <c r="A1939" s="18">
        <v>20024565</v>
      </c>
      <c r="B1939" s="18"/>
      <c r="C1939" s="19" t="s">
        <v>884</v>
      </c>
      <c r="D1939" s="22">
        <f>VLOOKUP(A1939,'[1]Прайс-лист'!$A:$G,4,0)</f>
        <v>353.92</v>
      </c>
      <c r="E1939" s="20"/>
      <c r="F1939" s="10">
        <v>456.6</v>
      </c>
      <c r="G1939" s="10">
        <f t="shared" si="89"/>
        <v>-0.22487954445904512</v>
      </c>
      <c r="H1939" s="1">
        <f t="shared" si="90"/>
        <v>353.92</v>
      </c>
      <c r="I1939" s="1">
        <f t="shared" si="91"/>
        <v>456.6</v>
      </c>
    </row>
    <row r="1940" spans="1:9" ht="14.45" customHeight="1">
      <c r="A1940" s="18">
        <v>20024777</v>
      </c>
      <c r="B1940" s="18"/>
      <c r="C1940" s="19" t="s">
        <v>885</v>
      </c>
      <c r="D1940" s="22">
        <f>VLOOKUP(A1940,'[1]Прайс-лист'!$A:$G,4,0)</f>
        <v>2328034.86</v>
      </c>
      <c r="E1940" s="20"/>
      <c r="F1940" s="10">
        <v>2586705.4</v>
      </c>
      <c r="G1940" s="10">
        <f t="shared" ref="G1940:G2003" si="92">IF(F1940=0,"q",D1940/F1940-1)</f>
        <v>-9.9999999999999978E-2</v>
      </c>
      <c r="H1940" s="1">
        <f t="shared" si="90"/>
        <v>2328034.86</v>
      </c>
      <c r="I1940" s="1">
        <f t="shared" si="91"/>
        <v>2586705.4</v>
      </c>
    </row>
    <row r="1941" spans="1:9" ht="14.45" customHeight="1">
      <c r="A1941" s="18">
        <v>20024901</v>
      </c>
      <c r="B1941" s="18"/>
      <c r="C1941" s="19" t="s">
        <v>886</v>
      </c>
      <c r="D1941" s="22">
        <f>VLOOKUP(A1941,'[1]Прайс-лист'!$A:$G,4,0)</f>
        <v>556.16</v>
      </c>
      <c r="E1941" s="20" t="s">
        <v>2958</v>
      </c>
      <c r="F1941" s="10">
        <v>656.31</v>
      </c>
      <c r="G1941" s="10">
        <f t="shared" si="92"/>
        <v>-0.15259557221434994</v>
      </c>
      <c r="H1941" s="1">
        <f t="shared" si="90"/>
        <v>556.16</v>
      </c>
      <c r="I1941" s="1">
        <f t="shared" si="91"/>
        <v>656.31</v>
      </c>
    </row>
    <row r="1942" spans="1:9" ht="14.45" customHeight="1">
      <c r="A1942" s="18">
        <v>20025201</v>
      </c>
      <c r="B1942" s="18"/>
      <c r="C1942" s="19" t="s">
        <v>375</v>
      </c>
      <c r="D1942" s="22">
        <f>VLOOKUP(A1942,'[1]Прайс-лист'!$A:$G,4,0)</f>
        <v>228.23</v>
      </c>
      <c r="E1942" s="20"/>
      <c r="F1942" s="10">
        <v>269.22000000000003</v>
      </c>
      <c r="G1942" s="10">
        <f t="shared" si="92"/>
        <v>-0.1522546616150362</v>
      </c>
      <c r="H1942" s="1">
        <f t="shared" si="90"/>
        <v>228.23</v>
      </c>
      <c r="I1942" s="1">
        <f t="shared" si="91"/>
        <v>269.22000000000003</v>
      </c>
    </row>
    <row r="1943" spans="1:9" ht="14.45" customHeight="1">
      <c r="A1943" s="18">
        <v>20025226</v>
      </c>
      <c r="B1943" s="18"/>
      <c r="C1943" s="19" t="s">
        <v>830</v>
      </c>
      <c r="D1943" s="22">
        <f>VLOOKUP(A1943,'[1]Прайс-лист'!$A:$G,4,0)</f>
        <v>164.67</v>
      </c>
      <c r="E1943" s="20"/>
      <c r="F1943" s="10">
        <v>208.68</v>
      </c>
      <c r="G1943" s="10">
        <f t="shared" si="92"/>
        <v>-0.21089706728004609</v>
      </c>
      <c r="H1943" s="1">
        <f t="shared" si="90"/>
        <v>164.67</v>
      </c>
      <c r="I1943" s="1">
        <f t="shared" si="91"/>
        <v>208.68</v>
      </c>
    </row>
    <row r="1944" spans="1:9" ht="14.45" customHeight="1">
      <c r="A1944" s="18">
        <v>20025416</v>
      </c>
      <c r="B1944" s="18"/>
      <c r="C1944" s="19" t="s">
        <v>348</v>
      </c>
      <c r="D1944" s="22">
        <f>VLOOKUP(A1944,'[1]Прайс-лист'!$A:$G,4,0)</f>
        <v>19.190000000000001</v>
      </c>
      <c r="E1944" s="20"/>
      <c r="F1944" s="10">
        <v>22.71</v>
      </c>
      <c r="G1944" s="10">
        <f t="shared" si="92"/>
        <v>-0.15499779832672833</v>
      </c>
      <c r="H1944" s="1">
        <f t="shared" si="90"/>
        <v>19.190000000000001</v>
      </c>
      <c r="I1944" s="1">
        <f t="shared" si="91"/>
        <v>22.71</v>
      </c>
    </row>
    <row r="1945" spans="1:9" ht="14.45" customHeight="1">
      <c r="A1945" s="18">
        <v>20025417</v>
      </c>
      <c r="B1945" s="18"/>
      <c r="C1945" s="19" t="s">
        <v>887</v>
      </c>
      <c r="D1945" s="22">
        <f>VLOOKUP(A1945,'[1]Прайс-лист'!$A:$G,4,0)</f>
        <v>43.17</v>
      </c>
      <c r="E1945" s="20"/>
      <c r="F1945" s="10">
        <v>51.11</v>
      </c>
      <c r="G1945" s="10">
        <f t="shared" si="92"/>
        <v>-0.15535120328702789</v>
      </c>
      <c r="H1945" s="1">
        <f t="shared" si="90"/>
        <v>43.17</v>
      </c>
      <c r="I1945" s="1">
        <f t="shared" si="91"/>
        <v>51.11</v>
      </c>
    </row>
    <row r="1946" spans="1:9" ht="14.45" customHeight="1">
      <c r="A1946" s="18">
        <v>20025420</v>
      </c>
      <c r="B1946" s="18"/>
      <c r="C1946" s="19" t="s">
        <v>888</v>
      </c>
      <c r="D1946" s="22">
        <f>VLOOKUP(A1946,'[1]Прайс-лист'!$A:$G,4,0)</f>
        <v>43.17</v>
      </c>
      <c r="E1946" s="20"/>
      <c r="F1946" s="10">
        <v>51.11</v>
      </c>
      <c r="G1946" s="10">
        <f t="shared" si="92"/>
        <v>-0.15535120328702789</v>
      </c>
      <c r="H1946" s="1">
        <f t="shared" si="90"/>
        <v>43.17</v>
      </c>
      <c r="I1946" s="1">
        <f t="shared" si="91"/>
        <v>51.11</v>
      </c>
    </row>
    <row r="1947" spans="1:9" ht="14.45" customHeight="1">
      <c r="A1947" s="18">
        <v>20025680</v>
      </c>
      <c r="B1947" s="18"/>
      <c r="C1947" s="19" t="s">
        <v>312</v>
      </c>
      <c r="D1947" s="22">
        <f>VLOOKUP(A1947,'[1]Прайс-лист'!$A:$G,4,0)</f>
        <v>25.18</v>
      </c>
      <c r="E1947" s="20"/>
      <c r="F1947" s="10">
        <v>29.81</v>
      </c>
      <c r="G1947" s="10">
        <f t="shared" si="92"/>
        <v>-0.1553170077155317</v>
      </c>
      <c r="H1947" s="1">
        <f t="shared" si="90"/>
        <v>25.18</v>
      </c>
      <c r="I1947" s="1">
        <f t="shared" si="91"/>
        <v>29.81</v>
      </c>
    </row>
    <row r="1948" spans="1:9" ht="14.45" customHeight="1">
      <c r="A1948" s="18">
        <v>20025685</v>
      </c>
      <c r="B1948" s="18"/>
      <c r="C1948" s="19" t="s">
        <v>889</v>
      </c>
      <c r="D1948" s="22">
        <f>VLOOKUP(A1948,'[1]Прайс-лист'!$A:$G,4,0)</f>
        <v>410.14</v>
      </c>
      <c r="E1948" s="20"/>
      <c r="F1948" s="10">
        <v>579.20000000000005</v>
      </c>
      <c r="G1948" s="10">
        <f t="shared" si="92"/>
        <v>-0.2918853591160222</v>
      </c>
      <c r="H1948" s="1">
        <f t="shared" si="90"/>
        <v>410.14</v>
      </c>
      <c r="I1948" s="1">
        <f t="shared" si="91"/>
        <v>579.20000000000005</v>
      </c>
    </row>
    <row r="1949" spans="1:9" ht="14.45" customHeight="1">
      <c r="A1949" s="18">
        <v>20025696</v>
      </c>
      <c r="B1949" s="18"/>
      <c r="C1949" s="19" t="s">
        <v>890</v>
      </c>
      <c r="D1949" s="22">
        <f>VLOOKUP(A1949,'[1]Прайс-лист'!$A:$G,4,0)</f>
        <v>103135.5</v>
      </c>
      <c r="E1949" s="20"/>
      <c r="F1949" s="10">
        <v>122085.6</v>
      </c>
      <c r="G1949" s="10">
        <f t="shared" si="92"/>
        <v>-0.15521978021978022</v>
      </c>
      <c r="H1949" s="1">
        <f t="shared" si="90"/>
        <v>103135.5</v>
      </c>
      <c r="I1949" s="1">
        <f t="shared" si="91"/>
        <v>122085.6</v>
      </c>
    </row>
    <row r="1950" spans="1:9" ht="14.45" customHeight="1">
      <c r="A1950" s="18">
        <v>20025724</v>
      </c>
      <c r="B1950" s="18"/>
      <c r="C1950" s="19" t="s">
        <v>891</v>
      </c>
      <c r="D1950" s="22">
        <f>VLOOKUP(A1950,'[1]Прайс-лист'!$A:$G,4,0)</f>
        <v>9.59</v>
      </c>
      <c r="E1950" s="20"/>
      <c r="F1950" s="10">
        <v>11.36</v>
      </c>
      <c r="G1950" s="10">
        <f t="shared" si="92"/>
        <v>-0.15580985915492951</v>
      </c>
      <c r="H1950" s="1">
        <f t="shared" si="90"/>
        <v>9.59</v>
      </c>
      <c r="I1950" s="1">
        <f t="shared" si="91"/>
        <v>11.36</v>
      </c>
    </row>
    <row r="1951" spans="1:9" ht="14.45" customHeight="1">
      <c r="A1951" s="18">
        <v>20026148</v>
      </c>
      <c r="B1951" s="18"/>
      <c r="C1951" s="19" t="s">
        <v>621</v>
      </c>
      <c r="D1951" s="22">
        <f>VLOOKUP(A1951,'[1]Прайс-лист'!$A:$G,4,0)</f>
        <v>131.91999999999999</v>
      </c>
      <c r="E1951" s="20"/>
      <c r="F1951" s="10">
        <v>156.16</v>
      </c>
      <c r="G1951" s="10">
        <f t="shared" si="92"/>
        <v>-0.15522540983606559</v>
      </c>
      <c r="H1951" s="1">
        <f t="shared" si="90"/>
        <v>131.91999999999999</v>
      </c>
      <c r="I1951" s="1">
        <f t="shared" si="91"/>
        <v>156.16</v>
      </c>
    </row>
    <row r="1952" spans="1:9" ht="14.45" customHeight="1">
      <c r="A1952" s="18">
        <v>20026310</v>
      </c>
      <c r="B1952" s="18"/>
      <c r="C1952" s="19" t="s">
        <v>892</v>
      </c>
      <c r="D1952" s="22">
        <f>VLOOKUP(A1952,'[1]Прайс-лист'!$A:$G,4,0)</f>
        <v>249.44</v>
      </c>
      <c r="E1952" s="20"/>
      <c r="F1952" s="10">
        <v>295.27999999999997</v>
      </c>
      <c r="G1952" s="10">
        <f t="shared" si="92"/>
        <v>-0.15524248171227306</v>
      </c>
      <c r="H1952" s="1">
        <f t="shared" si="90"/>
        <v>249.44</v>
      </c>
      <c r="I1952" s="1">
        <f t="shared" si="91"/>
        <v>295.27999999999997</v>
      </c>
    </row>
    <row r="1953" spans="1:9" ht="14.45" customHeight="1">
      <c r="A1953" s="18">
        <v>20026392</v>
      </c>
      <c r="B1953" s="18"/>
      <c r="C1953" s="19" t="s">
        <v>219</v>
      </c>
      <c r="D1953" s="22">
        <f>VLOOKUP(A1953,'[1]Прайс-лист'!$A:$G,4,0)</f>
        <v>165.83</v>
      </c>
      <c r="E1953" s="20" t="s">
        <v>2953</v>
      </c>
      <c r="F1953" s="10">
        <v>247.28</v>
      </c>
      <c r="G1953" s="10">
        <f t="shared" si="92"/>
        <v>-0.32938369459721772</v>
      </c>
      <c r="H1953" s="1">
        <f t="shared" si="90"/>
        <v>165.83</v>
      </c>
      <c r="I1953" s="1">
        <f t="shared" si="91"/>
        <v>247.28</v>
      </c>
    </row>
    <row r="1954" spans="1:9" ht="14.45" customHeight="1">
      <c r="A1954" s="18">
        <v>20026495</v>
      </c>
      <c r="B1954" s="18"/>
      <c r="C1954" s="19" t="s">
        <v>893</v>
      </c>
      <c r="D1954" s="22">
        <f>VLOOKUP(A1954,'[1]Прайс-лист'!$A:$G,4,0)</f>
        <v>2042.03</v>
      </c>
      <c r="E1954" s="20"/>
      <c r="F1954" s="10">
        <v>2634.56</v>
      </c>
      <c r="G1954" s="10">
        <f t="shared" si="92"/>
        <v>-0.22490662577432285</v>
      </c>
      <c r="H1954" s="1">
        <f t="shared" si="90"/>
        <v>2042.03</v>
      </c>
      <c r="I1954" s="1">
        <f t="shared" si="91"/>
        <v>2634.56</v>
      </c>
    </row>
    <row r="1955" spans="1:9" ht="14.45" customHeight="1">
      <c r="A1955" s="18">
        <v>20026530</v>
      </c>
      <c r="B1955" s="18"/>
      <c r="C1955" s="19" t="s">
        <v>894</v>
      </c>
      <c r="D1955" s="22">
        <f>VLOOKUP(A1955,'[1]Прайс-лист'!$A:$G,4,0)</f>
        <v>1568.99</v>
      </c>
      <c r="E1955" s="20"/>
      <c r="F1955" s="10">
        <v>2024.25</v>
      </c>
      <c r="G1955" s="10">
        <f t="shared" si="92"/>
        <v>-0.22490305051253545</v>
      </c>
      <c r="H1955" s="1">
        <f t="shared" si="90"/>
        <v>1568.99</v>
      </c>
      <c r="I1955" s="1">
        <f t="shared" si="91"/>
        <v>2024.25</v>
      </c>
    </row>
    <row r="1956" spans="1:9" ht="14.45" customHeight="1">
      <c r="A1956" s="18">
        <v>20026531</v>
      </c>
      <c r="B1956" s="18"/>
      <c r="C1956" s="19" t="s">
        <v>895</v>
      </c>
      <c r="D1956" s="22">
        <f>VLOOKUP(A1956,'[1]Прайс-лист'!$A:$G,4,0)</f>
        <v>234.67</v>
      </c>
      <c r="E1956" s="20"/>
      <c r="F1956" s="10">
        <v>297.39</v>
      </c>
      <c r="G1956" s="10">
        <f t="shared" si="92"/>
        <v>-0.21090150980194355</v>
      </c>
      <c r="H1956" s="1">
        <f t="shared" si="90"/>
        <v>234.67</v>
      </c>
      <c r="I1956" s="1">
        <f t="shared" si="91"/>
        <v>297.39</v>
      </c>
    </row>
    <row r="1957" spans="1:9" ht="14.45" customHeight="1">
      <c r="A1957" s="18">
        <v>20026540</v>
      </c>
      <c r="B1957" s="18"/>
      <c r="C1957" s="19" t="s">
        <v>896</v>
      </c>
      <c r="D1957" s="22">
        <f>VLOOKUP(A1957,'[1]Прайс-лист'!$A:$G,4,0)</f>
        <v>85.24</v>
      </c>
      <c r="E1957" s="20"/>
      <c r="F1957" s="10">
        <v>108.02</v>
      </c>
      <c r="G1957" s="10">
        <f t="shared" si="92"/>
        <v>-0.21088687280133311</v>
      </c>
      <c r="H1957" s="1">
        <f t="shared" si="90"/>
        <v>85.24</v>
      </c>
      <c r="I1957" s="1">
        <f t="shared" si="91"/>
        <v>108.02</v>
      </c>
    </row>
    <row r="1958" spans="1:9" ht="14.45" customHeight="1">
      <c r="A1958" s="18">
        <v>20026593</v>
      </c>
      <c r="B1958" s="18"/>
      <c r="C1958" s="19" t="s">
        <v>897</v>
      </c>
      <c r="D1958" s="22">
        <f>VLOOKUP(A1958,'[1]Прайс-лист'!$A:$G,4,0)</f>
        <v>751.55</v>
      </c>
      <c r="E1958" s="20"/>
      <c r="F1958" s="10">
        <v>835.06</v>
      </c>
      <c r="G1958" s="10">
        <f t="shared" si="92"/>
        <v>-0.10000479007496466</v>
      </c>
      <c r="H1958" s="1">
        <f t="shared" si="90"/>
        <v>751.55</v>
      </c>
      <c r="I1958" s="1">
        <f t="shared" si="91"/>
        <v>835.06</v>
      </c>
    </row>
    <row r="1959" spans="1:9" ht="14.45" customHeight="1">
      <c r="A1959" s="18">
        <v>20026646</v>
      </c>
      <c r="B1959" s="18"/>
      <c r="C1959" s="19" t="s">
        <v>898</v>
      </c>
      <c r="D1959" s="22">
        <f>VLOOKUP(A1959,'[1]Прайс-лист'!$A:$G,4,0)</f>
        <v>1056.01</v>
      </c>
      <c r="E1959" s="20"/>
      <c r="F1959" s="10">
        <v>1338.24</v>
      </c>
      <c r="G1959" s="10">
        <f t="shared" si="92"/>
        <v>-0.21089640124342424</v>
      </c>
      <c r="H1959" s="1">
        <f t="shared" si="90"/>
        <v>1056.01</v>
      </c>
      <c r="I1959" s="1">
        <f t="shared" si="91"/>
        <v>1338.24</v>
      </c>
    </row>
    <row r="1960" spans="1:9" ht="14.45" customHeight="1">
      <c r="A1960" s="18">
        <v>20026647</v>
      </c>
      <c r="B1960" s="18"/>
      <c r="C1960" s="19" t="s">
        <v>898</v>
      </c>
      <c r="D1960" s="22">
        <f>VLOOKUP(A1960,'[1]Прайс-лист'!$A:$G,4,0)</f>
        <v>316.11</v>
      </c>
      <c r="E1960" s="20"/>
      <c r="F1960" s="10">
        <v>407.83</v>
      </c>
      <c r="G1960" s="10">
        <f t="shared" si="92"/>
        <v>-0.22489762891400822</v>
      </c>
      <c r="H1960" s="1">
        <f t="shared" si="90"/>
        <v>316.11</v>
      </c>
      <c r="I1960" s="1">
        <f t="shared" si="91"/>
        <v>407.83</v>
      </c>
    </row>
    <row r="1961" spans="1:9" ht="14.45" customHeight="1">
      <c r="A1961" s="18">
        <v>20026648</v>
      </c>
      <c r="B1961" s="18"/>
      <c r="C1961" s="19" t="s">
        <v>898</v>
      </c>
      <c r="D1961" s="22">
        <f>VLOOKUP(A1961,'[1]Прайс-лист'!$A:$G,4,0)</f>
        <v>367.16</v>
      </c>
      <c r="E1961" s="20"/>
      <c r="F1961" s="10">
        <v>465.27</v>
      </c>
      <c r="G1961" s="10">
        <f t="shared" si="92"/>
        <v>-0.21086680851978412</v>
      </c>
      <c r="H1961" s="1">
        <f t="shared" si="90"/>
        <v>367.16</v>
      </c>
      <c r="I1961" s="1">
        <f t="shared" si="91"/>
        <v>465.27</v>
      </c>
    </row>
    <row r="1962" spans="1:9" ht="14.45" customHeight="1">
      <c r="A1962" s="18">
        <v>20026649</v>
      </c>
      <c r="B1962" s="18"/>
      <c r="C1962" s="19" t="s">
        <v>898</v>
      </c>
      <c r="D1962" s="22">
        <f>VLOOKUP(A1962,'[1]Прайс-лист'!$A:$G,4,0)</f>
        <v>952.03</v>
      </c>
      <c r="E1962" s="20"/>
      <c r="F1962" s="10">
        <v>1228.26</v>
      </c>
      <c r="G1962" s="10">
        <f t="shared" si="92"/>
        <v>-0.22489538045690649</v>
      </c>
      <c r="H1962" s="1">
        <f t="shared" si="90"/>
        <v>952.03</v>
      </c>
      <c r="I1962" s="1">
        <f t="shared" si="91"/>
        <v>1228.26</v>
      </c>
    </row>
    <row r="1963" spans="1:9" ht="14.45" customHeight="1">
      <c r="A1963" s="18">
        <v>20026674</v>
      </c>
      <c r="B1963" s="18"/>
      <c r="C1963" s="19" t="s">
        <v>417</v>
      </c>
      <c r="D1963" s="22">
        <f>VLOOKUP(A1963,'[1]Прайс-лист'!$A:$G,4,0)</f>
        <v>199.45</v>
      </c>
      <c r="E1963" s="20"/>
      <c r="F1963" s="10">
        <v>235.28</v>
      </c>
      <c r="G1963" s="10">
        <f t="shared" si="92"/>
        <v>-0.15228663719823199</v>
      </c>
      <c r="H1963" s="1">
        <f t="shared" si="90"/>
        <v>199.45</v>
      </c>
      <c r="I1963" s="1">
        <f t="shared" si="91"/>
        <v>235.28</v>
      </c>
    </row>
    <row r="1964" spans="1:9" ht="14.45" customHeight="1">
      <c r="A1964" s="18">
        <v>20026675</v>
      </c>
      <c r="B1964" s="18"/>
      <c r="C1964" s="19" t="s">
        <v>899</v>
      </c>
      <c r="D1964" s="22">
        <f>VLOOKUP(A1964,'[1]Прайс-лист'!$A:$G,4,0)</f>
        <v>370.98</v>
      </c>
      <c r="E1964" s="20"/>
      <c r="F1964" s="10">
        <v>478.6</v>
      </c>
      <c r="G1964" s="10">
        <f t="shared" si="92"/>
        <v>-0.22486418721270374</v>
      </c>
      <c r="H1964" s="1">
        <f t="shared" si="90"/>
        <v>370.98</v>
      </c>
      <c r="I1964" s="1">
        <f t="shared" si="91"/>
        <v>478.6</v>
      </c>
    </row>
    <row r="1965" spans="1:9" ht="14.45" customHeight="1">
      <c r="A1965" s="18">
        <v>20026676</v>
      </c>
      <c r="B1965" s="18"/>
      <c r="C1965" s="19" t="s">
        <v>900</v>
      </c>
      <c r="D1965" s="22">
        <f>VLOOKUP(A1965,'[1]Прайс-лист'!$A:$G,4,0)</f>
        <v>2380.7800000000002</v>
      </c>
      <c r="E1965" s="20"/>
      <c r="F1965" s="10">
        <v>3017.07</v>
      </c>
      <c r="G1965" s="10">
        <f t="shared" si="92"/>
        <v>-0.21089666464483747</v>
      </c>
      <c r="H1965" s="1">
        <f t="shared" si="90"/>
        <v>2380.7800000000002</v>
      </c>
      <c r="I1965" s="1">
        <f t="shared" si="91"/>
        <v>3017.07</v>
      </c>
    </row>
    <row r="1966" spans="1:9" ht="14.45" customHeight="1">
      <c r="A1966" s="18">
        <v>20026677</v>
      </c>
      <c r="B1966" s="18"/>
      <c r="C1966" s="19" t="s">
        <v>901</v>
      </c>
      <c r="D1966" s="22">
        <f>VLOOKUP(A1966,'[1]Прайс-лист'!$A:$G,4,0)</f>
        <v>1549.56</v>
      </c>
      <c r="E1966" s="20"/>
      <c r="F1966" s="10">
        <v>1827.92</v>
      </c>
      <c r="G1966" s="10">
        <f t="shared" si="92"/>
        <v>-0.1522823755963062</v>
      </c>
      <c r="H1966" s="1">
        <f t="shared" si="90"/>
        <v>1549.56</v>
      </c>
      <c r="I1966" s="1">
        <f t="shared" si="91"/>
        <v>1827.92</v>
      </c>
    </row>
    <row r="1967" spans="1:9" ht="14.45" customHeight="1">
      <c r="A1967" s="18">
        <v>20026678</v>
      </c>
      <c r="B1967" s="18"/>
      <c r="C1967" s="19" t="s">
        <v>900</v>
      </c>
      <c r="D1967" s="22">
        <f>VLOOKUP(A1967,'[1]Прайс-лист'!$A:$G,4,0)</f>
        <v>2695</v>
      </c>
      <c r="E1967" s="20"/>
      <c r="F1967" s="10">
        <v>3415.24</v>
      </c>
      <c r="G1967" s="10">
        <f t="shared" si="92"/>
        <v>-0.21089001065810886</v>
      </c>
      <c r="H1967" s="1">
        <f t="shared" si="90"/>
        <v>2695</v>
      </c>
      <c r="I1967" s="1">
        <f t="shared" si="91"/>
        <v>3415.24</v>
      </c>
    </row>
    <row r="1968" spans="1:9" ht="14.45" customHeight="1">
      <c r="A1968" s="18">
        <v>20026679</v>
      </c>
      <c r="B1968" s="18"/>
      <c r="C1968" s="19" t="s">
        <v>902</v>
      </c>
      <c r="D1968" s="22">
        <f>VLOOKUP(A1968,'[1]Прайс-лист'!$A:$G,4,0)</f>
        <v>11.44</v>
      </c>
      <c r="E1968" s="20"/>
      <c r="F1968" s="10">
        <v>14.75</v>
      </c>
      <c r="G1968" s="10">
        <f t="shared" si="92"/>
        <v>-0.22440677966101696</v>
      </c>
      <c r="H1968" s="1">
        <f t="shared" si="90"/>
        <v>11.44</v>
      </c>
      <c r="I1968" s="1">
        <f t="shared" si="91"/>
        <v>14.75</v>
      </c>
    </row>
    <row r="1969" spans="1:9" ht="14.45" customHeight="1">
      <c r="A1969" s="18">
        <v>20026687</v>
      </c>
      <c r="B1969" s="18"/>
      <c r="C1969" s="19" t="s">
        <v>903</v>
      </c>
      <c r="D1969" s="22">
        <f>VLOOKUP(A1969,'[1]Прайс-лист'!$A:$G,4,0)</f>
        <v>7.63</v>
      </c>
      <c r="E1969" s="20"/>
      <c r="F1969" s="10">
        <v>9.66</v>
      </c>
      <c r="G1969" s="10">
        <f t="shared" si="92"/>
        <v>-0.21014492753623193</v>
      </c>
      <c r="H1969" s="1">
        <f t="shared" si="90"/>
        <v>7.63</v>
      </c>
      <c r="I1969" s="1">
        <f t="shared" si="91"/>
        <v>9.66</v>
      </c>
    </row>
    <row r="1970" spans="1:9" ht="14.45" customHeight="1">
      <c r="A1970" s="18">
        <v>20026689</v>
      </c>
      <c r="B1970" s="18"/>
      <c r="C1970" s="19" t="s">
        <v>904</v>
      </c>
      <c r="D1970" s="22">
        <f>VLOOKUP(A1970,'[1]Прайс-лист'!$A:$G,4,0)</f>
        <v>45.44</v>
      </c>
      <c r="E1970" s="20" t="s">
        <v>2958</v>
      </c>
      <c r="F1970" s="10">
        <v>57.58</v>
      </c>
      <c r="G1970" s="10">
        <f t="shared" si="92"/>
        <v>-0.21083709621396318</v>
      </c>
      <c r="H1970" s="1">
        <f t="shared" si="90"/>
        <v>45.44</v>
      </c>
      <c r="I1970" s="1">
        <f t="shared" si="91"/>
        <v>57.58</v>
      </c>
    </row>
    <row r="1971" spans="1:9" ht="14.45" customHeight="1">
      <c r="A1971" s="18">
        <v>20026699</v>
      </c>
      <c r="B1971" s="18"/>
      <c r="C1971" s="19" t="s">
        <v>905</v>
      </c>
      <c r="D1971" s="22">
        <f>VLOOKUP(A1971,'[1]Прайс-лист'!$A:$G,4,0)</f>
        <v>939.71</v>
      </c>
      <c r="E1971" s="20"/>
      <c r="F1971" s="10">
        <v>1219.3599999999999</v>
      </c>
      <c r="G1971" s="10">
        <f t="shared" si="92"/>
        <v>-0.22934162183440487</v>
      </c>
      <c r="H1971" s="1">
        <f t="shared" si="90"/>
        <v>939.71</v>
      </c>
      <c r="I1971" s="1">
        <f t="shared" si="91"/>
        <v>1219.3599999999999</v>
      </c>
    </row>
    <row r="1972" spans="1:9" ht="14.45" customHeight="1">
      <c r="A1972" s="18">
        <v>20026710</v>
      </c>
      <c r="B1972" s="18"/>
      <c r="C1972" s="19" t="s">
        <v>906</v>
      </c>
      <c r="D1972" s="22">
        <f>VLOOKUP(A1972,'[1]Прайс-лист'!$A:$G,4,0)</f>
        <v>12310.69</v>
      </c>
      <c r="E1972" s="20"/>
      <c r="F1972" s="10">
        <v>15882.96</v>
      </c>
      <c r="G1972" s="10">
        <f t="shared" si="92"/>
        <v>-0.224912107063167</v>
      </c>
      <c r="H1972" s="1">
        <f t="shared" si="90"/>
        <v>12310.69</v>
      </c>
      <c r="I1972" s="1">
        <f t="shared" si="91"/>
        <v>15882.96</v>
      </c>
    </row>
    <row r="1973" spans="1:9" ht="14.45" customHeight="1">
      <c r="A1973" s="18">
        <v>20026711</v>
      </c>
      <c r="B1973" s="18"/>
      <c r="C1973" s="19" t="s">
        <v>907</v>
      </c>
      <c r="D1973" s="22">
        <f>VLOOKUP(A1973,'[1]Прайс-лист'!$A:$G,4,0)</f>
        <v>41634.83</v>
      </c>
      <c r="E1973" s="20"/>
      <c r="F1973" s="10">
        <v>53716.31</v>
      </c>
      <c r="G1973" s="10">
        <f t="shared" si="92"/>
        <v>-0.2249126941146925</v>
      </c>
      <c r="H1973" s="1">
        <f t="shared" si="90"/>
        <v>41634.83</v>
      </c>
      <c r="I1973" s="1">
        <f t="shared" si="91"/>
        <v>53716.31</v>
      </c>
    </row>
    <row r="1974" spans="1:9" ht="14.45" customHeight="1">
      <c r="A1974" s="18">
        <v>20026712</v>
      </c>
      <c r="B1974" s="18"/>
      <c r="C1974" s="19" t="s">
        <v>908</v>
      </c>
      <c r="D1974" s="22">
        <f>VLOOKUP(A1974,'[1]Прайс-лист'!$A:$G,4,0)</f>
        <v>3542.81</v>
      </c>
      <c r="E1974" s="20"/>
      <c r="F1974" s="10">
        <v>4570.83</v>
      </c>
      <c r="G1974" s="10">
        <f t="shared" si="92"/>
        <v>-0.22490882399914236</v>
      </c>
      <c r="H1974" s="1">
        <f t="shared" si="90"/>
        <v>3542.81</v>
      </c>
      <c r="I1974" s="1">
        <f t="shared" si="91"/>
        <v>4570.83</v>
      </c>
    </row>
    <row r="1975" spans="1:9" ht="14.45" customHeight="1">
      <c r="A1975" s="18">
        <v>20026713</v>
      </c>
      <c r="B1975" s="18"/>
      <c r="C1975" s="19" t="s">
        <v>909</v>
      </c>
      <c r="D1975" s="22">
        <f>VLOOKUP(A1975,'[1]Прайс-лист'!$A:$G,4,0)</f>
        <v>28665.58</v>
      </c>
      <c r="E1975" s="20" t="s">
        <v>2956</v>
      </c>
      <c r="F1975" s="10">
        <v>36983.68</v>
      </c>
      <c r="G1975" s="10">
        <f t="shared" si="92"/>
        <v>-0.22491271825843173</v>
      </c>
      <c r="H1975" s="1">
        <f t="shared" si="90"/>
        <v>28665.58</v>
      </c>
      <c r="I1975" s="1">
        <f t="shared" si="91"/>
        <v>36983.68</v>
      </c>
    </row>
    <row r="1976" spans="1:9" ht="14.45" customHeight="1">
      <c r="A1976" s="18">
        <v>20026714</v>
      </c>
      <c r="B1976" s="18"/>
      <c r="C1976" s="19" t="s">
        <v>910</v>
      </c>
      <c r="D1976" s="22">
        <f>VLOOKUP(A1976,'[1]Прайс-лист'!$A:$G,4,0)</f>
        <v>308.48</v>
      </c>
      <c r="E1976" s="20" t="s">
        <v>2956</v>
      </c>
      <c r="F1976" s="10">
        <v>390.93</v>
      </c>
      <c r="G1976" s="10">
        <f t="shared" si="92"/>
        <v>-0.21090732356176289</v>
      </c>
      <c r="H1976" s="1">
        <f t="shared" si="90"/>
        <v>308.48</v>
      </c>
      <c r="I1976" s="1">
        <f t="shared" si="91"/>
        <v>390.93</v>
      </c>
    </row>
    <row r="1977" spans="1:9" ht="14.45" customHeight="1">
      <c r="A1977" s="18">
        <v>20026715</v>
      </c>
      <c r="B1977" s="18"/>
      <c r="C1977" s="19" t="s">
        <v>911</v>
      </c>
      <c r="D1977" s="22">
        <f>VLOOKUP(A1977,'[1]Прайс-лист'!$A:$G,4,0)</f>
        <v>4973.4799999999996</v>
      </c>
      <c r="E1977" s="20" t="s">
        <v>2956</v>
      </c>
      <c r="F1977" s="10">
        <v>6416.66</v>
      </c>
      <c r="G1977" s="10">
        <f t="shared" si="92"/>
        <v>-0.22491140250535335</v>
      </c>
      <c r="H1977" s="1">
        <f t="shared" si="90"/>
        <v>4973.4799999999996</v>
      </c>
      <c r="I1977" s="1">
        <f t="shared" si="91"/>
        <v>6416.66</v>
      </c>
    </row>
    <row r="1978" spans="1:9" ht="14.45" customHeight="1">
      <c r="A1978" s="18">
        <v>20026716</v>
      </c>
      <c r="B1978" s="18"/>
      <c r="C1978" s="19" t="s">
        <v>912</v>
      </c>
      <c r="D1978" s="22">
        <f>VLOOKUP(A1978,'[1]Прайс-лист'!$A:$G,4,0)</f>
        <v>1550.02</v>
      </c>
      <c r="E1978" s="20" t="s">
        <v>2956</v>
      </c>
      <c r="F1978" s="10">
        <v>1999.8</v>
      </c>
      <c r="G1978" s="10">
        <f t="shared" si="92"/>
        <v>-0.22491249124912494</v>
      </c>
      <c r="H1978" s="1">
        <f t="shared" si="90"/>
        <v>1550.02</v>
      </c>
      <c r="I1978" s="1">
        <f t="shared" si="91"/>
        <v>1999.8</v>
      </c>
    </row>
    <row r="1979" spans="1:9" ht="14.45" customHeight="1">
      <c r="A1979" s="18">
        <v>20026717</v>
      </c>
      <c r="B1979" s="18"/>
      <c r="C1979" s="19" t="s">
        <v>913</v>
      </c>
      <c r="D1979" s="22">
        <f>VLOOKUP(A1979,'[1]Прайс-лист'!$A:$G,4,0)</f>
        <v>537.53</v>
      </c>
      <c r="E1979" s="20" t="s">
        <v>2956</v>
      </c>
      <c r="F1979" s="10">
        <v>693.51</v>
      </c>
      <c r="G1979" s="10">
        <f t="shared" si="92"/>
        <v>-0.22491384406857873</v>
      </c>
      <c r="H1979" s="1">
        <f t="shared" si="90"/>
        <v>537.53</v>
      </c>
      <c r="I1979" s="1">
        <f t="shared" si="91"/>
        <v>693.51</v>
      </c>
    </row>
    <row r="1980" spans="1:9" ht="14.45" customHeight="1">
      <c r="A1980" s="18">
        <v>20026718</v>
      </c>
      <c r="B1980" s="18"/>
      <c r="C1980" s="19" t="s">
        <v>914</v>
      </c>
      <c r="D1980" s="22">
        <f>VLOOKUP(A1980,'[1]Прайс-лист'!$A:$G,4,0)</f>
        <v>1317.27</v>
      </c>
      <c r="E1980" s="20" t="s">
        <v>2956</v>
      </c>
      <c r="F1980" s="10">
        <v>1699.49</v>
      </c>
      <c r="G1980" s="10">
        <f t="shared" si="92"/>
        <v>-0.22490276494713124</v>
      </c>
      <c r="H1980" s="1">
        <f t="shared" si="90"/>
        <v>1317.27</v>
      </c>
      <c r="I1980" s="1">
        <f t="shared" si="91"/>
        <v>1699.49</v>
      </c>
    </row>
    <row r="1981" spans="1:9" ht="14.45" customHeight="1">
      <c r="A1981" s="18">
        <v>20026719</v>
      </c>
      <c r="B1981" s="18"/>
      <c r="C1981" s="19" t="s">
        <v>915</v>
      </c>
      <c r="D1981" s="22">
        <f>VLOOKUP(A1981,'[1]Прайс-лист'!$A:$G,4,0)</f>
        <v>6107.11</v>
      </c>
      <c r="E1981" s="20" t="s">
        <v>2956</v>
      </c>
      <c r="F1981" s="10">
        <v>7879.24</v>
      </c>
      <c r="G1981" s="10">
        <f t="shared" si="92"/>
        <v>-0.2249112858600576</v>
      </c>
      <c r="H1981" s="1">
        <f t="shared" si="90"/>
        <v>6107.11</v>
      </c>
      <c r="I1981" s="1">
        <f t="shared" si="91"/>
        <v>7879.24</v>
      </c>
    </row>
    <row r="1982" spans="1:9" ht="14.45" customHeight="1">
      <c r="A1982" s="18">
        <v>20027127</v>
      </c>
      <c r="B1982" s="18"/>
      <c r="C1982" s="19" t="s">
        <v>916</v>
      </c>
      <c r="D1982" s="22">
        <f>VLOOKUP(A1982,'[1]Прайс-лист'!$A:$G,4,0)</f>
        <v>62253.3</v>
      </c>
      <c r="E1982" s="20"/>
      <c r="F1982" s="10">
        <v>73435.839999999997</v>
      </c>
      <c r="G1982" s="10">
        <f t="shared" si="92"/>
        <v>-0.15227632719936202</v>
      </c>
      <c r="H1982" s="1">
        <f t="shared" si="90"/>
        <v>62253.3</v>
      </c>
      <c r="I1982" s="1">
        <f t="shared" si="91"/>
        <v>73435.839999999997</v>
      </c>
    </row>
    <row r="1983" spans="1:9" ht="14.45" customHeight="1">
      <c r="A1983" s="18">
        <v>20027128</v>
      </c>
      <c r="B1983" s="18"/>
      <c r="C1983" s="19" t="s">
        <v>917</v>
      </c>
      <c r="D1983" s="22">
        <f>VLOOKUP(A1983,'[1]Прайс-лист'!$A:$G,4,0)</f>
        <v>153.43</v>
      </c>
      <c r="E1983" s="20"/>
      <c r="F1983" s="10">
        <v>180.98</v>
      </c>
      <c r="G1983" s="10">
        <f t="shared" si="92"/>
        <v>-0.1522267653884406</v>
      </c>
      <c r="H1983" s="1">
        <f t="shared" si="90"/>
        <v>153.43</v>
      </c>
      <c r="I1983" s="1">
        <f t="shared" si="91"/>
        <v>180.98</v>
      </c>
    </row>
    <row r="1984" spans="1:9" ht="14.45" customHeight="1">
      <c r="A1984" s="18">
        <v>20027129</v>
      </c>
      <c r="B1984" s="18"/>
      <c r="C1984" s="19" t="s">
        <v>917</v>
      </c>
      <c r="D1984" s="22">
        <f>VLOOKUP(A1984,'[1]Прайс-лист'!$A:$G,4,0)</f>
        <v>24.95</v>
      </c>
      <c r="E1984" s="20"/>
      <c r="F1984" s="10">
        <v>29.41</v>
      </c>
      <c r="G1984" s="10">
        <f t="shared" si="92"/>
        <v>-0.15164909894593681</v>
      </c>
      <c r="H1984" s="1">
        <f t="shared" si="90"/>
        <v>24.95</v>
      </c>
      <c r="I1984" s="1">
        <f t="shared" si="91"/>
        <v>29.41</v>
      </c>
    </row>
    <row r="1985" spans="1:9" ht="14.45" customHeight="1">
      <c r="A1985" s="18">
        <v>20027135</v>
      </c>
      <c r="B1985" s="18"/>
      <c r="C1985" s="19" t="s">
        <v>50</v>
      </c>
      <c r="D1985" s="22">
        <f>VLOOKUP(A1985,'[1]Прайс-лист'!$A:$G,4,0)</f>
        <v>109.32</v>
      </c>
      <c r="E1985" s="20"/>
      <c r="F1985" s="10">
        <v>128.97</v>
      </c>
      <c r="G1985" s="10">
        <f t="shared" si="92"/>
        <v>-0.15236101418934644</v>
      </c>
      <c r="H1985" s="1">
        <f t="shared" si="90"/>
        <v>109.32</v>
      </c>
      <c r="I1985" s="1">
        <f t="shared" si="91"/>
        <v>128.97</v>
      </c>
    </row>
    <row r="1986" spans="1:9" ht="14.45" customHeight="1">
      <c r="A1986" s="18">
        <v>20027136</v>
      </c>
      <c r="B1986" s="18"/>
      <c r="C1986" s="19" t="s">
        <v>918</v>
      </c>
      <c r="D1986" s="22">
        <f>VLOOKUP(A1986,'[1]Прайс-лист'!$A:$G,4,0)</f>
        <v>38206.06</v>
      </c>
      <c r="E1986" s="20"/>
      <c r="F1986" s="10">
        <v>49292.59</v>
      </c>
      <c r="G1986" s="10">
        <f t="shared" si="92"/>
        <v>-0.22491271000367397</v>
      </c>
      <c r="H1986" s="1">
        <f t="shared" si="90"/>
        <v>38206.06</v>
      </c>
      <c r="I1986" s="1">
        <f t="shared" si="91"/>
        <v>49292.59</v>
      </c>
    </row>
    <row r="1987" spans="1:9" ht="14.45" customHeight="1">
      <c r="A1987" s="18">
        <v>20027226</v>
      </c>
      <c r="B1987" s="18"/>
      <c r="C1987" s="19" t="s">
        <v>919</v>
      </c>
      <c r="D1987" s="22">
        <f>VLOOKUP(A1987,'[1]Прайс-лист'!$A:$G,4,0)</f>
        <v>34901.699999999997</v>
      </c>
      <c r="E1987" s="20" t="s">
        <v>2959</v>
      </c>
      <c r="F1987" s="10">
        <v>45288.19</v>
      </c>
      <c r="G1987" s="10">
        <f t="shared" si="92"/>
        <v>-0.22934213091757483</v>
      </c>
      <c r="H1987" s="1">
        <f t="shared" si="90"/>
        <v>34901.699999999997</v>
      </c>
      <c r="I1987" s="1">
        <f t="shared" si="91"/>
        <v>45288.19</v>
      </c>
    </row>
    <row r="1988" spans="1:9" ht="14.45" customHeight="1">
      <c r="A1988" s="18">
        <v>20027227</v>
      </c>
      <c r="B1988" s="18"/>
      <c r="C1988" s="19" t="s">
        <v>920</v>
      </c>
      <c r="D1988" s="22">
        <f>VLOOKUP(A1988,'[1]Прайс-лист'!$A:$G,4,0)</f>
        <v>17655.72</v>
      </c>
      <c r="E1988" s="20"/>
      <c r="F1988" s="10">
        <v>22909.919999999998</v>
      </c>
      <c r="G1988" s="10">
        <f t="shared" si="92"/>
        <v>-0.22934170001466603</v>
      </c>
      <c r="H1988" s="1">
        <f t="shared" si="90"/>
        <v>17655.72</v>
      </c>
      <c r="I1988" s="1">
        <f t="shared" si="91"/>
        <v>22909.919999999998</v>
      </c>
    </row>
    <row r="1989" spans="1:9" ht="14.45" customHeight="1">
      <c r="A1989" s="18">
        <v>20027336</v>
      </c>
      <c r="B1989" s="18"/>
      <c r="C1989" s="19" t="s">
        <v>921</v>
      </c>
      <c r="D1989" s="22">
        <f>VLOOKUP(A1989,'[1]Прайс-лист'!$A:$G,4,0)</f>
        <v>76284.34</v>
      </c>
      <c r="E1989" s="20" t="s">
        <v>2960</v>
      </c>
      <c r="F1989" s="10">
        <v>97337.8</v>
      </c>
      <c r="G1989" s="10">
        <f t="shared" si="92"/>
        <v>-0.21629274546989974</v>
      </c>
      <c r="H1989" s="1">
        <f t="shared" si="90"/>
        <v>76284.34</v>
      </c>
      <c r="I1989" s="1">
        <f t="shared" si="91"/>
        <v>97337.8</v>
      </c>
    </row>
    <row r="1990" spans="1:9" ht="14.45" customHeight="1">
      <c r="A1990" s="18">
        <v>20027341</v>
      </c>
      <c r="B1990" s="18"/>
      <c r="C1990" s="19" t="s">
        <v>922</v>
      </c>
      <c r="D1990" s="22">
        <f>VLOOKUP(A1990,'[1]Прайс-лист'!$A:$G,4,0)</f>
        <v>4409.58</v>
      </c>
      <c r="E1990" s="20" t="s">
        <v>2952</v>
      </c>
      <c r="F1990" s="10">
        <v>5689.12</v>
      </c>
      <c r="G1990" s="10">
        <f t="shared" si="92"/>
        <v>-0.22491000365610148</v>
      </c>
      <c r="H1990" s="1">
        <f t="shared" si="90"/>
        <v>4409.58</v>
      </c>
      <c r="I1990" s="1">
        <f t="shared" si="91"/>
        <v>5689.12</v>
      </c>
    </row>
    <row r="1991" spans="1:9" ht="14.45" customHeight="1">
      <c r="A1991" s="18">
        <v>20027343</v>
      </c>
      <c r="B1991" s="18"/>
      <c r="C1991" s="19" t="s">
        <v>923</v>
      </c>
      <c r="D1991" s="22">
        <f>VLOOKUP(A1991,'[1]Прайс-лист'!$A:$G,4,0)</f>
        <v>8097.99</v>
      </c>
      <c r="E1991" s="20" t="s">
        <v>2960</v>
      </c>
      <c r="F1991" s="10">
        <v>10447.82</v>
      </c>
      <c r="G1991" s="10">
        <f t="shared" si="92"/>
        <v>-0.22491103407217961</v>
      </c>
      <c r="H1991" s="1">
        <f t="shared" si="90"/>
        <v>8097.99</v>
      </c>
      <c r="I1991" s="1">
        <f t="shared" si="91"/>
        <v>10447.82</v>
      </c>
    </row>
    <row r="1992" spans="1:9" ht="14.45" customHeight="1">
      <c r="A1992" s="18">
        <v>20027554</v>
      </c>
      <c r="B1992" s="18"/>
      <c r="C1992" s="19" t="s">
        <v>924</v>
      </c>
      <c r="D1992" s="22">
        <f>VLOOKUP(A1992,'[1]Прайс-лист'!$A:$G,4,0)</f>
        <v>56.36</v>
      </c>
      <c r="E1992" s="20"/>
      <c r="F1992" s="10">
        <v>82.34</v>
      </c>
      <c r="G1992" s="10">
        <f t="shared" si="92"/>
        <v>-0.31552101044449843</v>
      </c>
      <c r="H1992" s="1">
        <f t="shared" si="90"/>
        <v>56.36</v>
      </c>
      <c r="I1992" s="1">
        <f t="shared" si="91"/>
        <v>82.34</v>
      </c>
    </row>
    <row r="1993" spans="1:9" ht="14.45" customHeight="1">
      <c r="A1993" s="18">
        <v>20027580</v>
      </c>
      <c r="B1993" s="18"/>
      <c r="C1993" s="19" t="s">
        <v>925</v>
      </c>
      <c r="D1993" s="22">
        <f>VLOOKUP(A1993,'[1]Прайс-лист'!$A:$G,4,0)</f>
        <v>34.1</v>
      </c>
      <c r="E1993" s="20"/>
      <c r="F1993" s="10">
        <v>43.21</v>
      </c>
      <c r="G1993" s="10">
        <f t="shared" si="92"/>
        <v>-0.21083082619763938</v>
      </c>
      <c r="H1993" s="1">
        <f t="shared" si="90"/>
        <v>34.1</v>
      </c>
      <c r="I1993" s="1">
        <f t="shared" si="91"/>
        <v>43.21</v>
      </c>
    </row>
    <row r="1994" spans="1:9" ht="14.45" customHeight="1">
      <c r="A1994" s="18">
        <v>20027581</v>
      </c>
      <c r="B1994" s="18"/>
      <c r="C1994" s="19" t="s">
        <v>925</v>
      </c>
      <c r="D1994" s="22">
        <f>VLOOKUP(A1994,'[1]Прайс-лист'!$A:$G,4,0)</f>
        <v>43.64</v>
      </c>
      <c r="E1994" s="20"/>
      <c r="F1994" s="10">
        <v>56.28</v>
      </c>
      <c r="G1994" s="10">
        <f t="shared" si="92"/>
        <v>-0.22459132906894097</v>
      </c>
      <c r="H1994" s="1">
        <f t="shared" si="90"/>
        <v>43.64</v>
      </c>
      <c r="I1994" s="1">
        <f t="shared" si="91"/>
        <v>56.28</v>
      </c>
    </row>
    <row r="1995" spans="1:9" ht="14.45" customHeight="1">
      <c r="A1995" s="18">
        <v>20027920</v>
      </c>
      <c r="B1995" s="18"/>
      <c r="C1995" s="19" t="s">
        <v>926</v>
      </c>
      <c r="D1995" s="22">
        <f>VLOOKUP(A1995,'[1]Прайс-лист'!$A:$G,4,0)</f>
        <v>2954.23</v>
      </c>
      <c r="E1995" s="20" t="s">
        <v>2952</v>
      </c>
      <c r="F1995" s="10">
        <v>3811.46</v>
      </c>
      <c r="G1995" s="10">
        <f t="shared" si="92"/>
        <v>-0.22490856522172609</v>
      </c>
      <c r="H1995" s="1">
        <f t="shared" si="90"/>
        <v>2954.23</v>
      </c>
      <c r="I1995" s="1">
        <f t="shared" si="91"/>
        <v>3811.46</v>
      </c>
    </row>
    <row r="1996" spans="1:9" ht="14.45" customHeight="1">
      <c r="A1996" s="18">
        <v>20027921</v>
      </c>
      <c r="B1996" s="18"/>
      <c r="C1996" s="19" t="s">
        <v>927</v>
      </c>
      <c r="D1996" s="22">
        <f>VLOOKUP(A1996,'[1]Прайс-лист'!$A:$G,4,0)</f>
        <v>4755.87</v>
      </c>
      <c r="E1996" s="20" t="s">
        <v>2952</v>
      </c>
      <c r="F1996" s="10">
        <v>6026.89</v>
      </c>
      <c r="G1996" s="10">
        <f t="shared" si="92"/>
        <v>-0.21089152116597454</v>
      </c>
      <c r="H1996" s="1">
        <f t="shared" si="90"/>
        <v>4755.87</v>
      </c>
      <c r="I1996" s="1">
        <f t="shared" si="91"/>
        <v>6026.89</v>
      </c>
    </row>
    <row r="1997" spans="1:9" ht="14.45" customHeight="1">
      <c r="A1997" s="18">
        <v>20027922</v>
      </c>
      <c r="B1997" s="18"/>
      <c r="C1997" s="19" t="s">
        <v>928</v>
      </c>
      <c r="D1997" s="22">
        <f>VLOOKUP(A1997,'[1]Прайс-лист'!$A:$G,4,0)</f>
        <v>3669.58</v>
      </c>
      <c r="E1997" s="20" t="s">
        <v>2952</v>
      </c>
      <c r="F1997" s="10">
        <v>4734.37</v>
      </c>
      <c r="G1997" s="10">
        <f t="shared" si="92"/>
        <v>-0.22490637613874709</v>
      </c>
      <c r="H1997" s="1">
        <f t="shared" si="90"/>
        <v>3669.58</v>
      </c>
      <c r="I1997" s="1">
        <f t="shared" si="91"/>
        <v>4734.37</v>
      </c>
    </row>
    <row r="1998" spans="1:9" ht="14.45" customHeight="1">
      <c r="A1998" s="18">
        <v>20027923</v>
      </c>
      <c r="B1998" s="18"/>
      <c r="C1998" s="19" t="s">
        <v>929</v>
      </c>
      <c r="D1998" s="22">
        <f>VLOOKUP(A1998,'[1]Прайс-лист'!$A:$G,4,0)</f>
        <v>3925.1</v>
      </c>
      <c r="E1998" s="20"/>
      <c r="F1998" s="10">
        <v>5064.05</v>
      </c>
      <c r="G1998" s="10">
        <f t="shared" si="92"/>
        <v>-0.22490891677609826</v>
      </c>
      <c r="H1998" s="1">
        <f t="shared" si="90"/>
        <v>3925.1</v>
      </c>
      <c r="I1998" s="1">
        <f t="shared" si="91"/>
        <v>5064.05</v>
      </c>
    </row>
    <row r="1999" spans="1:9" ht="14.45" customHeight="1">
      <c r="A1999" s="18">
        <v>20027924</v>
      </c>
      <c r="B1999" s="18"/>
      <c r="C1999" s="19" t="s">
        <v>930</v>
      </c>
      <c r="D1999" s="22">
        <f>VLOOKUP(A1999,'[1]Прайс-лист'!$A:$G,4,0)</f>
        <v>217.73</v>
      </c>
      <c r="E1999" s="20" t="s">
        <v>2952</v>
      </c>
      <c r="F1999" s="10">
        <v>275.91000000000003</v>
      </c>
      <c r="G1999" s="10">
        <f t="shared" si="92"/>
        <v>-0.21086586205646785</v>
      </c>
      <c r="H1999" s="1">
        <f t="shared" ref="H1999:H2062" si="93">IF(AND(D1999&gt;0,F1999&gt;0),D1999,0)</f>
        <v>217.73</v>
      </c>
      <c r="I1999" s="1">
        <f t="shared" ref="I1999:I2062" si="94">IF(AND(D1999&gt;0,F1999&gt;0),F1999,0)</f>
        <v>275.91000000000003</v>
      </c>
    </row>
    <row r="2000" spans="1:9" ht="14.45" customHeight="1">
      <c r="A2000" s="18">
        <v>20027925</v>
      </c>
      <c r="B2000" s="18"/>
      <c r="C2000" s="19" t="s">
        <v>931</v>
      </c>
      <c r="D2000" s="22">
        <f>VLOOKUP(A2000,'[1]Прайс-лист'!$A:$G,4,0)</f>
        <v>792.54</v>
      </c>
      <c r="E2000" s="20" t="s">
        <v>2951</v>
      </c>
      <c r="F2000" s="10">
        <v>966.51</v>
      </c>
      <c r="G2000" s="10">
        <f t="shared" si="92"/>
        <v>-0.17999813762920203</v>
      </c>
      <c r="H2000" s="1">
        <f t="shared" si="93"/>
        <v>792.54</v>
      </c>
      <c r="I2000" s="1">
        <f t="shared" si="94"/>
        <v>966.51</v>
      </c>
    </row>
    <row r="2001" spans="1:9" ht="14.45" customHeight="1">
      <c r="A2001" s="18">
        <v>20027926</v>
      </c>
      <c r="B2001" s="18"/>
      <c r="C2001" s="19" t="s">
        <v>932</v>
      </c>
      <c r="D2001" s="22">
        <f>VLOOKUP(A2001,'[1]Прайс-лист'!$A:$G,4,0)</f>
        <v>2403.56</v>
      </c>
      <c r="E2001" s="20"/>
      <c r="F2001" s="10">
        <v>3045.92</v>
      </c>
      <c r="G2001" s="10">
        <f t="shared" si="92"/>
        <v>-0.21089194726059779</v>
      </c>
      <c r="H2001" s="1">
        <f t="shared" si="93"/>
        <v>2403.56</v>
      </c>
      <c r="I2001" s="1">
        <f t="shared" si="94"/>
        <v>3045.92</v>
      </c>
    </row>
    <row r="2002" spans="1:9" ht="14.45" customHeight="1">
      <c r="A2002" s="18">
        <v>20027933</v>
      </c>
      <c r="B2002" s="18"/>
      <c r="C2002" s="19" t="s">
        <v>933</v>
      </c>
      <c r="D2002" s="22">
        <f>VLOOKUP(A2002,'[1]Прайс-лист'!$A:$G,4,0)</f>
        <v>3083.78</v>
      </c>
      <c r="E2002" s="20"/>
      <c r="F2002" s="10">
        <v>3637.73</v>
      </c>
      <c r="G2002" s="10">
        <f t="shared" si="92"/>
        <v>-0.15227903115404384</v>
      </c>
      <c r="H2002" s="1">
        <f t="shared" si="93"/>
        <v>3083.78</v>
      </c>
      <c r="I2002" s="1">
        <f t="shared" si="94"/>
        <v>3637.73</v>
      </c>
    </row>
    <row r="2003" spans="1:9" ht="14.45" customHeight="1">
      <c r="A2003" s="18">
        <v>20027938</v>
      </c>
      <c r="B2003" s="18"/>
      <c r="C2003" s="19" t="s">
        <v>933</v>
      </c>
      <c r="D2003" s="22">
        <f>VLOOKUP(A2003,'[1]Прайс-лист'!$A:$G,4,0)</f>
        <v>3122.13</v>
      </c>
      <c r="E2003" s="20"/>
      <c r="F2003" s="10">
        <v>3682.97</v>
      </c>
      <c r="G2003" s="10">
        <f t="shared" si="92"/>
        <v>-0.15227927460717838</v>
      </c>
      <c r="H2003" s="1">
        <f t="shared" si="93"/>
        <v>3122.13</v>
      </c>
      <c r="I2003" s="1">
        <f t="shared" si="94"/>
        <v>3682.97</v>
      </c>
    </row>
    <row r="2004" spans="1:9" ht="14.45" customHeight="1">
      <c r="A2004" s="18">
        <v>20027939</v>
      </c>
      <c r="B2004" s="18"/>
      <c r="C2004" s="19" t="s">
        <v>933</v>
      </c>
      <c r="D2004" s="22">
        <f>VLOOKUP(A2004,'[1]Прайс-лист'!$A:$G,4,0)</f>
        <v>3413.65</v>
      </c>
      <c r="E2004" s="20"/>
      <c r="F2004" s="10">
        <v>4026.82</v>
      </c>
      <c r="G2004" s="10">
        <f t="shared" ref="G2004:G2067" si="95">IF(F2004=0,"q",D2004/F2004-1)</f>
        <v>-0.15227151946200723</v>
      </c>
      <c r="H2004" s="1">
        <f t="shared" si="93"/>
        <v>3413.65</v>
      </c>
      <c r="I2004" s="1">
        <f t="shared" si="94"/>
        <v>4026.82</v>
      </c>
    </row>
    <row r="2005" spans="1:9" ht="14.45" customHeight="1">
      <c r="A2005" s="18">
        <v>20027941</v>
      </c>
      <c r="B2005" s="18"/>
      <c r="C2005" s="19" t="s">
        <v>933</v>
      </c>
      <c r="D2005" s="22">
        <f>VLOOKUP(A2005,'[1]Прайс-лист'!$A:$G,4,0)</f>
        <v>2652.28</v>
      </c>
      <c r="E2005" s="20"/>
      <c r="F2005" s="10">
        <v>3128.71</v>
      </c>
      <c r="G2005" s="10">
        <f t="shared" si="95"/>
        <v>-0.15227681696290163</v>
      </c>
      <c r="H2005" s="1">
        <f t="shared" si="93"/>
        <v>2652.28</v>
      </c>
      <c r="I2005" s="1">
        <f t="shared" si="94"/>
        <v>3128.71</v>
      </c>
    </row>
    <row r="2006" spans="1:9" ht="14.45" customHeight="1">
      <c r="A2006" s="18">
        <v>20027942</v>
      </c>
      <c r="B2006" s="18"/>
      <c r="C2006" s="19" t="s">
        <v>933</v>
      </c>
      <c r="D2006" s="22">
        <f>VLOOKUP(A2006,'[1]Прайс-лист'!$A:$G,4,0)</f>
        <v>3524.86</v>
      </c>
      <c r="E2006" s="20"/>
      <c r="F2006" s="10">
        <v>4158.04</v>
      </c>
      <c r="G2006" s="10">
        <f t="shared" si="95"/>
        <v>-0.15227847735952516</v>
      </c>
      <c r="H2006" s="1">
        <f t="shared" si="93"/>
        <v>3524.86</v>
      </c>
      <c r="I2006" s="1">
        <f t="shared" si="94"/>
        <v>4158.04</v>
      </c>
    </row>
    <row r="2007" spans="1:9" ht="14.45" customHeight="1">
      <c r="A2007" s="18">
        <v>20027943</v>
      </c>
      <c r="B2007" s="18"/>
      <c r="C2007" s="19" t="s">
        <v>934</v>
      </c>
      <c r="D2007" s="22">
        <f>VLOOKUP(A2007,'[1]Прайс-лист'!$A:$G,4,0)</f>
        <v>262.75</v>
      </c>
      <c r="E2007" s="20" t="s">
        <v>2952</v>
      </c>
      <c r="F2007" s="10">
        <v>309.95</v>
      </c>
      <c r="G2007" s="10">
        <f t="shared" si="95"/>
        <v>-0.15228262623003708</v>
      </c>
      <c r="H2007" s="1">
        <f t="shared" si="93"/>
        <v>262.75</v>
      </c>
      <c r="I2007" s="1">
        <f t="shared" si="94"/>
        <v>309.95</v>
      </c>
    </row>
    <row r="2008" spans="1:9" ht="14.45" customHeight="1">
      <c r="A2008" s="18">
        <v>20027944</v>
      </c>
      <c r="B2008" s="18"/>
      <c r="C2008" s="19" t="s">
        <v>934</v>
      </c>
      <c r="D2008" s="22">
        <f>VLOOKUP(A2008,'[1]Прайс-лист'!$A:$G,4,0)</f>
        <v>350.44</v>
      </c>
      <c r="E2008" s="20" t="s">
        <v>2952</v>
      </c>
      <c r="F2008" s="10">
        <v>454.73</v>
      </c>
      <c r="G2008" s="10">
        <f t="shared" si="95"/>
        <v>-0.22934488597629366</v>
      </c>
      <c r="H2008" s="1">
        <f t="shared" si="93"/>
        <v>350.44</v>
      </c>
      <c r="I2008" s="1">
        <f t="shared" si="94"/>
        <v>454.73</v>
      </c>
    </row>
    <row r="2009" spans="1:9" ht="14.45" customHeight="1">
      <c r="A2009" s="18">
        <v>20027945</v>
      </c>
      <c r="B2009" s="18"/>
      <c r="C2009" s="19" t="s">
        <v>933</v>
      </c>
      <c r="D2009" s="22">
        <f>VLOOKUP(A2009,'[1]Прайс-лист'!$A:$G,4,0)</f>
        <v>4140.4799999999996</v>
      </c>
      <c r="E2009" s="20"/>
      <c r="F2009" s="10">
        <v>4884.22</v>
      </c>
      <c r="G2009" s="10">
        <f t="shared" si="95"/>
        <v>-0.15227405808911165</v>
      </c>
      <c r="H2009" s="1">
        <f t="shared" si="93"/>
        <v>4140.4799999999996</v>
      </c>
      <c r="I2009" s="1">
        <f t="shared" si="94"/>
        <v>4884.22</v>
      </c>
    </row>
    <row r="2010" spans="1:9" ht="14.45" customHeight="1">
      <c r="A2010" s="18">
        <v>20027946</v>
      </c>
      <c r="B2010" s="18"/>
      <c r="C2010" s="19" t="s">
        <v>933</v>
      </c>
      <c r="D2010" s="22">
        <f>VLOOKUP(A2010,'[1]Прайс-лист'!$A:$G,4,0)</f>
        <v>3438.58</v>
      </c>
      <c r="E2010" s="20"/>
      <c r="F2010" s="10">
        <v>4056.23</v>
      </c>
      <c r="G2010" s="10">
        <f t="shared" si="95"/>
        <v>-0.15227193724221755</v>
      </c>
      <c r="H2010" s="1">
        <f t="shared" si="93"/>
        <v>3438.58</v>
      </c>
      <c r="I2010" s="1">
        <f t="shared" si="94"/>
        <v>4056.23</v>
      </c>
    </row>
    <row r="2011" spans="1:9" ht="14.45" customHeight="1">
      <c r="A2011" s="18">
        <v>20027947</v>
      </c>
      <c r="B2011" s="18"/>
      <c r="C2011" s="19" t="s">
        <v>935</v>
      </c>
      <c r="D2011" s="22">
        <f>VLOOKUP(A2011,'[1]Прайс-лист'!$A:$G,4,0)</f>
        <v>246.11</v>
      </c>
      <c r="E2011" s="20" t="s">
        <v>2952</v>
      </c>
      <c r="F2011" s="10">
        <v>317.51</v>
      </c>
      <c r="G2011" s="10">
        <f t="shared" si="95"/>
        <v>-0.22487480709268992</v>
      </c>
      <c r="H2011" s="1">
        <f t="shared" si="93"/>
        <v>246.11</v>
      </c>
      <c r="I2011" s="1">
        <f t="shared" si="94"/>
        <v>317.51</v>
      </c>
    </row>
    <row r="2012" spans="1:9" ht="14.45" customHeight="1">
      <c r="A2012" s="18">
        <v>20027965</v>
      </c>
      <c r="B2012" s="18"/>
      <c r="C2012" s="19" t="s">
        <v>936</v>
      </c>
      <c r="D2012" s="22">
        <f>VLOOKUP(A2012,'[1]Прайс-лист'!$A:$G,4,0)</f>
        <v>968.48</v>
      </c>
      <c r="E2012" s="20"/>
      <c r="F2012" s="10">
        <v>1142.46</v>
      </c>
      <c r="G2012" s="10">
        <f t="shared" si="95"/>
        <v>-0.15228541918316618</v>
      </c>
      <c r="H2012" s="1">
        <f t="shared" si="93"/>
        <v>968.48</v>
      </c>
      <c r="I2012" s="1">
        <f t="shared" si="94"/>
        <v>1142.46</v>
      </c>
    </row>
    <row r="2013" spans="1:9" ht="14.45" customHeight="1">
      <c r="A2013" s="18">
        <v>20027966</v>
      </c>
      <c r="B2013" s="18"/>
      <c r="C2013" s="19" t="s">
        <v>937</v>
      </c>
      <c r="D2013" s="22">
        <f>VLOOKUP(A2013,'[1]Прайс-лист'!$A:$G,4,0)</f>
        <v>1344.36</v>
      </c>
      <c r="E2013" s="20"/>
      <c r="F2013" s="10">
        <v>1585.86</v>
      </c>
      <c r="G2013" s="10">
        <f t="shared" si="95"/>
        <v>-0.15228330369641707</v>
      </c>
      <c r="H2013" s="1">
        <f t="shared" si="93"/>
        <v>1344.36</v>
      </c>
      <c r="I2013" s="1">
        <f t="shared" si="94"/>
        <v>1585.86</v>
      </c>
    </row>
    <row r="2014" spans="1:9" ht="14.45" customHeight="1">
      <c r="A2014" s="18">
        <v>20027995</v>
      </c>
      <c r="B2014" s="18"/>
      <c r="C2014" s="19" t="s">
        <v>51</v>
      </c>
      <c r="D2014" s="22">
        <f>VLOOKUP(A2014,'[1]Прайс-лист'!$A:$G,4,0)</f>
        <v>72.010000000000005</v>
      </c>
      <c r="E2014" s="20"/>
      <c r="F2014" s="10">
        <v>92.9</v>
      </c>
      <c r="G2014" s="10">
        <f t="shared" si="95"/>
        <v>-0.2248654467168999</v>
      </c>
      <c r="H2014" s="1">
        <f t="shared" si="93"/>
        <v>72.010000000000005</v>
      </c>
      <c r="I2014" s="1">
        <f t="shared" si="94"/>
        <v>92.9</v>
      </c>
    </row>
    <row r="2015" spans="1:9" ht="14.45" customHeight="1">
      <c r="A2015" s="18">
        <v>20027996</v>
      </c>
      <c r="B2015" s="18"/>
      <c r="C2015" s="19" t="s">
        <v>938</v>
      </c>
      <c r="D2015" s="22">
        <f>VLOOKUP(A2015,'[1]Прайс-лист'!$A:$G,4,0)</f>
        <v>20.87</v>
      </c>
      <c r="E2015" s="20"/>
      <c r="F2015" s="10">
        <v>26.91</v>
      </c>
      <c r="G2015" s="10">
        <f t="shared" si="95"/>
        <v>-0.22445187662578958</v>
      </c>
      <c r="H2015" s="1">
        <f t="shared" si="93"/>
        <v>20.87</v>
      </c>
      <c r="I2015" s="1">
        <f t="shared" si="94"/>
        <v>26.91</v>
      </c>
    </row>
    <row r="2016" spans="1:9" ht="14.45" customHeight="1">
      <c r="A2016" s="18">
        <v>20028019</v>
      </c>
      <c r="B2016" s="18"/>
      <c r="C2016" s="19" t="s">
        <v>939</v>
      </c>
      <c r="D2016" s="22">
        <f>VLOOKUP(A2016,'[1]Прайс-лист'!$A:$G,4,0)</f>
        <v>995.51</v>
      </c>
      <c r="E2016" s="20"/>
      <c r="F2016" s="10">
        <v>1291.77</v>
      </c>
      <c r="G2016" s="10">
        <f t="shared" si="95"/>
        <v>-0.22934423310651275</v>
      </c>
      <c r="H2016" s="1">
        <f t="shared" si="93"/>
        <v>995.51</v>
      </c>
      <c r="I2016" s="1">
        <f t="shared" si="94"/>
        <v>1291.77</v>
      </c>
    </row>
    <row r="2017" spans="1:9" ht="14.45" customHeight="1">
      <c r="A2017" s="18">
        <v>20028085</v>
      </c>
      <c r="B2017" s="18"/>
      <c r="C2017" s="19" t="s">
        <v>940</v>
      </c>
      <c r="D2017" s="22">
        <f>VLOOKUP(A2017,'[1]Прайс-лист'!$A:$G,4,0)</f>
        <v>922.44</v>
      </c>
      <c r="E2017" s="20" t="s">
        <v>2958</v>
      </c>
      <c r="F2017" s="10">
        <v>1088.1600000000001</v>
      </c>
      <c r="G2017" s="10">
        <f t="shared" si="95"/>
        <v>-0.1522937803264226</v>
      </c>
      <c r="H2017" s="1">
        <f t="shared" si="93"/>
        <v>922.44</v>
      </c>
      <c r="I2017" s="1">
        <f t="shared" si="94"/>
        <v>1088.1600000000001</v>
      </c>
    </row>
    <row r="2018" spans="1:9" ht="14.45" customHeight="1">
      <c r="A2018" s="18">
        <v>20028088</v>
      </c>
      <c r="B2018" s="18"/>
      <c r="C2018" s="19" t="s">
        <v>941</v>
      </c>
      <c r="D2018" s="22">
        <f>VLOOKUP(A2018,'[1]Прайс-лист'!$A:$G,4,0)</f>
        <v>19636.07</v>
      </c>
      <c r="E2018" s="20"/>
      <c r="F2018" s="10">
        <v>23163.279999999999</v>
      </c>
      <c r="G2018" s="10">
        <f t="shared" si="95"/>
        <v>-0.15227592983377136</v>
      </c>
      <c r="H2018" s="1">
        <f t="shared" si="93"/>
        <v>19636.07</v>
      </c>
      <c r="I2018" s="1">
        <f t="shared" si="94"/>
        <v>23163.279999999999</v>
      </c>
    </row>
    <row r="2019" spans="1:9" ht="14.45" customHeight="1">
      <c r="A2019" s="18">
        <v>20028089</v>
      </c>
      <c r="B2019" s="18"/>
      <c r="C2019" s="19" t="s">
        <v>942</v>
      </c>
      <c r="D2019" s="22">
        <f>VLOOKUP(A2019,'[1]Прайс-лист'!$A:$G,4,0)</f>
        <v>263.27</v>
      </c>
      <c r="E2019" s="20"/>
      <c r="F2019" s="10">
        <v>341.61</v>
      </c>
      <c r="G2019" s="10">
        <f t="shared" si="95"/>
        <v>-0.22932583940751161</v>
      </c>
      <c r="H2019" s="1">
        <f t="shared" si="93"/>
        <v>263.27</v>
      </c>
      <c r="I2019" s="1">
        <f t="shared" si="94"/>
        <v>341.61</v>
      </c>
    </row>
    <row r="2020" spans="1:9" ht="14.45" customHeight="1">
      <c r="A2020" s="18">
        <v>20028090</v>
      </c>
      <c r="B2020" s="18"/>
      <c r="C2020" s="19" t="s">
        <v>943</v>
      </c>
      <c r="D2020" s="22">
        <f>VLOOKUP(A2020,'[1]Прайс-лист'!$A:$G,4,0)</f>
        <v>61.08</v>
      </c>
      <c r="E2020" s="20"/>
      <c r="F2020" s="10">
        <v>67.87</v>
      </c>
      <c r="G2020" s="10">
        <f t="shared" si="95"/>
        <v>-0.10004420215117149</v>
      </c>
      <c r="H2020" s="1">
        <f t="shared" si="93"/>
        <v>61.08</v>
      </c>
      <c r="I2020" s="1">
        <f t="shared" si="94"/>
        <v>67.87</v>
      </c>
    </row>
    <row r="2021" spans="1:9" ht="14.45" customHeight="1">
      <c r="A2021" s="18">
        <v>20028091</v>
      </c>
      <c r="B2021" s="18"/>
      <c r="C2021" s="19" t="s">
        <v>944</v>
      </c>
      <c r="D2021" s="22">
        <f>VLOOKUP(A2021,'[1]Прайс-лист'!$A:$G,4,0)</f>
        <v>26.47</v>
      </c>
      <c r="E2021" s="20"/>
      <c r="F2021" s="10">
        <v>29.41</v>
      </c>
      <c r="G2021" s="10">
        <f t="shared" si="95"/>
        <v>-9.9965997959877595E-2</v>
      </c>
      <c r="H2021" s="1">
        <f t="shared" si="93"/>
        <v>26.47</v>
      </c>
      <c r="I2021" s="1">
        <f t="shared" si="94"/>
        <v>29.41</v>
      </c>
    </row>
    <row r="2022" spans="1:9" ht="14.45" customHeight="1">
      <c r="A2022" s="18">
        <v>20028092</v>
      </c>
      <c r="B2022" s="18"/>
      <c r="C2022" s="19" t="s">
        <v>944</v>
      </c>
      <c r="D2022" s="22">
        <f>VLOOKUP(A2022,'[1]Прайс-лист'!$A:$G,4,0)</f>
        <v>6.11</v>
      </c>
      <c r="E2022" s="20"/>
      <c r="F2022" s="10">
        <v>6.79</v>
      </c>
      <c r="G2022" s="10">
        <f t="shared" si="95"/>
        <v>-0.10014727540500734</v>
      </c>
      <c r="H2022" s="1">
        <f t="shared" si="93"/>
        <v>6.11</v>
      </c>
      <c r="I2022" s="1">
        <f t="shared" si="94"/>
        <v>6.79</v>
      </c>
    </row>
    <row r="2023" spans="1:9" ht="14.45" customHeight="1">
      <c r="A2023" s="18">
        <v>20028093</v>
      </c>
      <c r="B2023" s="18"/>
      <c r="C2023" s="19" t="s">
        <v>945</v>
      </c>
      <c r="D2023" s="22">
        <f>VLOOKUP(A2023,'[1]Прайс-лист'!$A:$G,4,0)</f>
        <v>106.35</v>
      </c>
      <c r="E2023" s="20"/>
      <c r="F2023" s="10">
        <v>138.01</v>
      </c>
      <c r="G2023" s="10">
        <f t="shared" si="95"/>
        <v>-0.22940366640098542</v>
      </c>
      <c r="H2023" s="1">
        <f t="shared" si="93"/>
        <v>106.35</v>
      </c>
      <c r="I2023" s="1">
        <f t="shared" si="94"/>
        <v>138.01</v>
      </c>
    </row>
    <row r="2024" spans="1:9" ht="14.45" customHeight="1">
      <c r="A2024" s="18">
        <v>20028095</v>
      </c>
      <c r="B2024" s="18"/>
      <c r="C2024" s="19" t="s">
        <v>945</v>
      </c>
      <c r="D2024" s="22">
        <f>VLOOKUP(A2024,'[1]Прайс-лист'!$A:$G,4,0)</f>
        <v>49.88</v>
      </c>
      <c r="E2024" s="20"/>
      <c r="F2024" s="10">
        <v>58.83</v>
      </c>
      <c r="G2024" s="10">
        <f t="shared" si="95"/>
        <v>-0.1521332653408124</v>
      </c>
      <c r="H2024" s="1">
        <f t="shared" si="93"/>
        <v>49.88</v>
      </c>
      <c r="I2024" s="1">
        <f t="shared" si="94"/>
        <v>58.83</v>
      </c>
    </row>
    <row r="2025" spans="1:9" ht="14.45" customHeight="1">
      <c r="A2025" s="18">
        <v>20028096</v>
      </c>
      <c r="B2025" s="18"/>
      <c r="C2025" s="19" t="s">
        <v>33</v>
      </c>
      <c r="D2025" s="22">
        <f>VLOOKUP(A2025,'[1]Прайс-лист'!$A:$G,4,0)</f>
        <v>17.059999999999999</v>
      </c>
      <c r="E2025" s="20"/>
      <c r="F2025" s="10">
        <v>21.99</v>
      </c>
      <c r="G2025" s="10">
        <f t="shared" si="95"/>
        <v>-0.22419281491587084</v>
      </c>
      <c r="H2025" s="1">
        <f t="shared" si="93"/>
        <v>17.059999999999999</v>
      </c>
      <c r="I2025" s="1">
        <f t="shared" si="94"/>
        <v>21.99</v>
      </c>
    </row>
    <row r="2026" spans="1:9" ht="14.45" customHeight="1">
      <c r="A2026" s="18">
        <v>20028097</v>
      </c>
      <c r="B2026" s="18"/>
      <c r="C2026" s="19" t="s">
        <v>946</v>
      </c>
      <c r="D2026" s="22">
        <f>VLOOKUP(A2026,'[1]Прайс-лист'!$A:$G,4,0)</f>
        <v>8551.35</v>
      </c>
      <c r="E2026" s="20"/>
      <c r="F2026" s="10">
        <v>10087.42</v>
      </c>
      <c r="G2026" s="10">
        <f t="shared" si="95"/>
        <v>-0.15227580491344661</v>
      </c>
      <c r="H2026" s="1">
        <f t="shared" si="93"/>
        <v>8551.35</v>
      </c>
      <c r="I2026" s="1">
        <f t="shared" si="94"/>
        <v>10087.42</v>
      </c>
    </row>
    <row r="2027" spans="1:9" ht="14.45" customHeight="1">
      <c r="A2027" s="18">
        <v>20028104</v>
      </c>
      <c r="B2027" s="18"/>
      <c r="C2027" s="19" t="s">
        <v>947</v>
      </c>
      <c r="D2027" s="22">
        <f>VLOOKUP(A2027,'[1]Прайс-лист'!$A:$G,4,0)</f>
        <v>2923.74</v>
      </c>
      <c r="E2027" s="20"/>
      <c r="F2027" s="10">
        <v>3793.83</v>
      </c>
      <c r="G2027" s="10">
        <f t="shared" si="95"/>
        <v>-0.22934343394406187</v>
      </c>
      <c r="H2027" s="1">
        <f t="shared" si="93"/>
        <v>2923.74</v>
      </c>
      <c r="I2027" s="1">
        <f t="shared" si="94"/>
        <v>3793.83</v>
      </c>
    </row>
    <row r="2028" spans="1:9" ht="14.45" customHeight="1">
      <c r="A2028" s="18">
        <v>20028108</v>
      </c>
      <c r="B2028" s="18"/>
      <c r="C2028" s="19" t="s">
        <v>948</v>
      </c>
      <c r="D2028" s="22">
        <f>VLOOKUP(A2028,'[1]Прайс-лист'!$A:$G,4,0)</f>
        <v>16.309999999999999</v>
      </c>
      <c r="E2028" s="20"/>
      <c r="F2028" s="10">
        <v>18.12</v>
      </c>
      <c r="G2028" s="10">
        <f t="shared" si="95"/>
        <v>-9.9889624724061932E-2</v>
      </c>
      <c r="H2028" s="1">
        <f t="shared" si="93"/>
        <v>16.309999999999999</v>
      </c>
      <c r="I2028" s="1">
        <f t="shared" si="94"/>
        <v>18.12</v>
      </c>
    </row>
    <row r="2029" spans="1:9" ht="14.45" customHeight="1">
      <c r="A2029" s="18">
        <v>20028109</v>
      </c>
      <c r="B2029" s="18"/>
      <c r="C2029" s="19" t="s">
        <v>949</v>
      </c>
      <c r="D2029" s="22">
        <f>VLOOKUP(A2029,'[1]Прайс-лист'!$A:$G,4,0)</f>
        <v>688.66</v>
      </c>
      <c r="E2029" s="20" t="s">
        <v>2958</v>
      </c>
      <c r="F2029" s="10">
        <v>893.61</v>
      </c>
      <c r="G2029" s="10">
        <f t="shared" si="95"/>
        <v>-0.22935061156432901</v>
      </c>
      <c r="H2029" s="1">
        <f t="shared" si="93"/>
        <v>688.66</v>
      </c>
      <c r="I2029" s="1">
        <f t="shared" si="94"/>
        <v>893.61</v>
      </c>
    </row>
    <row r="2030" spans="1:9" ht="14.45" customHeight="1">
      <c r="A2030" s="18">
        <v>20028110</v>
      </c>
      <c r="B2030" s="18"/>
      <c r="C2030" s="19" t="s">
        <v>950</v>
      </c>
      <c r="D2030" s="22">
        <f>VLOOKUP(A2030,'[1]Прайс-лист'!$A:$G,4,0)</f>
        <v>56.88</v>
      </c>
      <c r="E2030" s="20" t="s">
        <v>2958</v>
      </c>
      <c r="F2030" s="10">
        <v>72.06</v>
      </c>
      <c r="G2030" s="10">
        <f t="shared" si="95"/>
        <v>-0.21065778517901745</v>
      </c>
      <c r="H2030" s="1">
        <f t="shared" si="93"/>
        <v>56.88</v>
      </c>
      <c r="I2030" s="1">
        <f t="shared" si="94"/>
        <v>72.06</v>
      </c>
    </row>
    <row r="2031" spans="1:9" ht="14.45" customHeight="1">
      <c r="A2031" s="18">
        <v>20028238</v>
      </c>
      <c r="B2031" s="18"/>
      <c r="C2031" s="19" t="s">
        <v>951</v>
      </c>
      <c r="D2031" s="22">
        <f>VLOOKUP(A2031,'[1]Прайс-лист'!$A:$G,4,0)</f>
        <v>687.07</v>
      </c>
      <c r="E2031" s="20" t="s">
        <v>2958</v>
      </c>
      <c r="F2031" s="10">
        <v>870.68</v>
      </c>
      <c r="G2031" s="10">
        <f t="shared" si="95"/>
        <v>-0.2108811503652317</v>
      </c>
      <c r="H2031" s="1">
        <f t="shared" si="93"/>
        <v>687.07</v>
      </c>
      <c r="I2031" s="1">
        <f t="shared" si="94"/>
        <v>870.68</v>
      </c>
    </row>
    <row r="2032" spans="1:9" ht="14.45" customHeight="1">
      <c r="A2032" s="18">
        <v>20028263</v>
      </c>
      <c r="B2032" s="18"/>
      <c r="C2032" s="19" t="s">
        <v>952</v>
      </c>
      <c r="D2032" s="22">
        <f>VLOOKUP(A2032,'[1]Прайс-лист'!$A:$G,4,0)</f>
        <v>857.35</v>
      </c>
      <c r="E2032" s="20" t="s">
        <v>2958</v>
      </c>
      <c r="F2032" s="10">
        <v>1106.1199999999999</v>
      </c>
      <c r="G2032" s="10">
        <f t="shared" si="95"/>
        <v>-0.22490326546848438</v>
      </c>
      <c r="H2032" s="1">
        <f t="shared" si="93"/>
        <v>857.35</v>
      </c>
      <c r="I2032" s="1">
        <f t="shared" si="94"/>
        <v>1106.1199999999999</v>
      </c>
    </row>
    <row r="2033" spans="1:9" ht="14.45" customHeight="1">
      <c r="A2033" s="18">
        <v>20028265</v>
      </c>
      <c r="B2033" s="18"/>
      <c r="C2033" s="19" t="s">
        <v>952</v>
      </c>
      <c r="D2033" s="22">
        <f>VLOOKUP(A2033,'[1]Прайс-лист'!$A:$G,4,0)</f>
        <v>857.35</v>
      </c>
      <c r="E2033" s="20" t="s">
        <v>2958</v>
      </c>
      <c r="F2033" s="10">
        <v>1106.1199999999999</v>
      </c>
      <c r="G2033" s="10">
        <f t="shared" si="95"/>
        <v>-0.22490326546848438</v>
      </c>
      <c r="H2033" s="1">
        <f t="shared" si="93"/>
        <v>857.35</v>
      </c>
      <c r="I2033" s="1">
        <f t="shared" si="94"/>
        <v>1106.1199999999999</v>
      </c>
    </row>
    <row r="2034" spans="1:9" ht="14.45" customHeight="1">
      <c r="A2034" s="18">
        <v>20028266</v>
      </c>
      <c r="B2034" s="18"/>
      <c r="C2034" s="19" t="s">
        <v>952</v>
      </c>
      <c r="D2034" s="22">
        <f>VLOOKUP(A2034,'[1]Прайс-лист'!$A:$G,4,0)</f>
        <v>1029.54</v>
      </c>
      <c r="E2034" s="20" t="s">
        <v>2958</v>
      </c>
      <c r="F2034" s="10">
        <v>1328.28</v>
      </c>
      <c r="G2034" s="10">
        <f t="shared" si="95"/>
        <v>-0.22490739904237056</v>
      </c>
      <c r="H2034" s="1">
        <f t="shared" si="93"/>
        <v>1029.54</v>
      </c>
      <c r="I2034" s="1">
        <f t="shared" si="94"/>
        <v>1328.28</v>
      </c>
    </row>
    <row r="2035" spans="1:9" ht="14.45" customHeight="1">
      <c r="A2035" s="18">
        <v>20028268</v>
      </c>
      <c r="B2035" s="18"/>
      <c r="C2035" s="19" t="s">
        <v>953</v>
      </c>
      <c r="D2035" s="22">
        <f>VLOOKUP(A2035,'[1]Прайс-лист'!$A:$G,4,0)</f>
        <v>2100.6999999999998</v>
      </c>
      <c r="E2035" s="20" t="s">
        <v>2961</v>
      </c>
      <c r="F2035" s="10">
        <v>2710.25</v>
      </c>
      <c r="G2035" s="10">
        <f t="shared" si="95"/>
        <v>-0.22490545152661201</v>
      </c>
      <c r="H2035" s="1">
        <f t="shared" si="93"/>
        <v>2100.6999999999998</v>
      </c>
      <c r="I2035" s="1">
        <f t="shared" si="94"/>
        <v>2710.25</v>
      </c>
    </row>
    <row r="2036" spans="1:9" ht="14.45" customHeight="1">
      <c r="A2036" s="18">
        <v>20028271</v>
      </c>
      <c r="B2036" s="18"/>
      <c r="C2036" s="19" t="s">
        <v>954</v>
      </c>
      <c r="D2036" s="22">
        <f>VLOOKUP(A2036,'[1]Прайс-лист'!$A:$G,4,0)</f>
        <v>1881.16</v>
      </c>
      <c r="E2036" s="20"/>
      <c r="F2036" s="10">
        <v>2440.98</v>
      </c>
      <c r="G2036" s="10">
        <f t="shared" si="95"/>
        <v>-0.22934231333316946</v>
      </c>
      <c r="H2036" s="1">
        <f t="shared" si="93"/>
        <v>1881.16</v>
      </c>
      <c r="I2036" s="1">
        <f t="shared" si="94"/>
        <v>2440.98</v>
      </c>
    </row>
    <row r="2037" spans="1:9" ht="14.45" customHeight="1">
      <c r="A2037" s="18">
        <v>20028272</v>
      </c>
      <c r="B2037" s="18"/>
      <c r="C2037" s="19" t="s">
        <v>955</v>
      </c>
      <c r="D2037" s="22">
        <f>VLOOKUP(A2037,'[1]Прайс-лист'!$A:$G,4,0)</f>
        <v>876.42</v>
      </c>
      <c r="E2037" s="20"/>
      <c r="F2037" s="10">
        <v>1033.8699999999999</v>
      </c>
      <c r="G2037" s="10">
        <f t="shared" si="95"/>
        <v>-0.15229187422016299</v>
      </c>
      <c r="H2037" s="1">
        <f t="shared" si="93"/>
        <v>876.42</v>
      </c>
      <c r="I2037" s="1">
        <f t="shared" si="94"/>
        <v>1033.8699999999999</v>
      </c>
    </row>
    <row r="2038" spans="1:9" ht="14.45" customHeight="1">
      <c r="A2038" s="18">
        <v>20028273</v>
      </c>
      <c r="B2038" s="18"/>
      <c r="C2038" s="19" t="s">
        <v>956</v>
      </c>
      <c r="D2038" s="22">
        <f>VLOOKUP(A2038,'[1]Прайс-лист'!$A:$G,4,0)</f>
        <v>3870.07</v>
      </c>
      <c r="E2038" s="20"/>
      <c r="F2038" s="10">
        <v>4565.25</v>
      </c>
      <c r="G2038" s="10">
        <f t="shared" si="95"/>
        <v>-0.1522764361206943</v>
      </c>
      <c r="H2038" s="1">
        <f t="shared" si="93"/>
        <v>3870.07</v>
      </c>
      <c r="I2038" s="1">
        <f t="shared" si="94"/>
        <v>4565.25</v>
      </c>
    </row>
    <row r="2039" spans="1:9" ht="14.45" customHeight="1">
      <c r="A2039" s="18">
        <v>20028377</v>
      </c>
      <c r="B2039" s="18"/>
      <c r="C2039" s="19" t="s">
        <v>123</v>
      </c>
      <c r="D2039" s="22">
        <f>VLOOKUP(A2039,'[1]Прайс-лист'!$A:$G,4,0)</f>
        <v>972.32</v>
      </c>
      <c r="E2039" s="20"/>
      <c r="F2039" s="10">
        <v>1146.98</v>
      </c>
      <c r="G2039" s="10">
        <f t="shared" si="95"/>
        <v>-0.15227815655024501</v>
      </c>
      <c r="H2039" s="1">
        <f t="shared" si="93"/>
        <v>972.32</v>
      </c>
      <c r="I2039" s="1">
        <f t="shared" si="94"/>
        <v>1146.98</v>
      </c>
    </row>
    <row r="2040" spans="1:9" ht="14.45" customHeight="1">
      <c r="A2040" s="18">
        <v>20028460</v>
      </c>
      <c r="B2040" s="18"/>
      <c r="C2040" s="19" t="s">
        <v>957</v>
      </c>
      <c r="D2040" s="22">
        <f>VLOOKUP(A2040,'[1]Прайс-лист'!$A:$G,4,0)</f>
        <v>1220.69</v>
      </c>
      <c r="E2040" s="20" t="s">
        <v>2952</v>
      </c>
      <c r="F2040" s="10">
        <v>1574.89</v>
      </c>
      <c r="G2040" s="10">
        <f t="shared" si="95"/>
        <v>-0.22490459651150241</v>
      </c>
      <c r="H2040" s="1">
        <f t="shared" si="93"/>
        <v>1220.69</v>
      </c>
      <c r="I2040" s="1">
        <f t="shared" si="94"/>
        <v>1574.89</v>
      </c>
    </row>
    <row r="2041" spans="1:9" ht="14.45" customHeight="1">
      <c r="A2041" s="18">
        <v>20028462</v>
      </c>
      <c r="B2041" s="18"/>
      <c r="C2041" s="19" t="s">
        <v>958</v>
      </c>
      <c r="D2041" s="22">
        <f>VLOOKUP(A2041,'[1]Прайс-лист'!$A:$G,4,0)</f>
        <v>4466.34</v>
      </c>
      <c r="E2041" s="20"/>
      <c r="F2041" s="10">
        <v>5659.99</v>
      </c>
      <c r="G2041" s="10">
        <f t="shared" si="95"/>
        <v>-0.21089259875017441</v>
      </c>
      <c r="H2041" s="1">
        <f t="shared" si="93"/>
        <v>4466.34</v>
      </c>
      <c r="I2041" s="1">
        <f t="shared" si="94"/>
        <v>5659.99</v>
      </c>
    </row>
    <row r="2042" spans="1:9" ht="14.45" customHeight="1">
      <c r="A2042" s="18">
        <v>20028463</v>
      </c>
      <c r="B2042" s="18"/>
      <c r="C2042" s="19" t="s">
        <v>959</v>
      </c>
      <c r="D2042" s="22">
        <f>VLOOKUP(A2042,'[1]Прайс-лист'!$A:$G,4,0)</f>
        <v>283.92</v>
      </c>
      <c r="E2042" s="20"/>
      <c r="F2042" s="10">
        <v>366.29</v>
      </c>
      <c r="G2042" s="10">
        <f t="shared" si="95"/>
        <v>-0.22487646400393135</v>
      </c>
      <c r="H2042" s="1">
        <f t="shared" si="93"/>
        <v>283.92</v>
      </c>
      <c r="I2042" s="1">
        <f t="shared" si="94"/>
        <v>366.29</v>
      </c>
    </row>
    <row r="2043" spans="1:9" ht="14.45" customHeight="1">
      <c r="A2043" s="18">
        <v>20028464</v>
      </c>
      <c r="B2043" s="18"/>
      <c r="C2043" s="19" t="s">
        <v>960</v>
      </c>
      <c r="D2043" s="22">
        <f>VLOOKUP(A2043,'[1]Прайс-лист'!$A:$G,4,0)</f>
        <v>13.35</v>
      </c>
      <c r="E2043" s="20" t="s">
        <v>2952</v>
      </c>
      <c r="F2043" s="10">
        <v>17.21</v>
      </c>
      <c r="G2043" s="10">
        <f t="shared" si="95"/>
        <v>-0.22428820453224874</v>
      </c>
      <c r="H2043" s="1">
        <f t="shared" si="93"/>
        <v>13.35</v>
      </c>
      <c r="I2043" s="1">
        <f t="shared" si="94"/>
        <v>17.21</v>
      </c>
    </row>
    <row r="2044" spans="1:9" ht="14.45" customHeight="1">
      <c r="A2044" s="18">
        <v>20028466</v>
      </c>
      <c r="B2044" s="18"/>
      <c r="C2044" s="19" t="s">
        <v>961</v>
      </c>
      <c r="D2044" s="22">
        <f>VLOOKUP(A2044,'[1]Прайс-лист'!$A:$G,4,0)</f>
        <v>72.88</v>
      </c>
      <c r="E2044" s="20"/>
      <c r="F2044" s="10">
        <v>85.97</v>
      </c>
      <c r="G2044" s="10">
        <f t="shared" si="95"/>
        <v>-0.15226241712225197</v>
      </c>
      <c r="H2044" s="1">
        <f t="shared" si="93"/>
        <v>72.88</v>
      </c>
      <c r="I2044" s="1">
        <f t="shared" si="94"/>
        <v>85.97</v>
      </c>
    </row>
    <row r="2045" spans="1:9" ht="14.45" customHeight="1">
      <c r="A2045" s="18">
        <v>20028489</v>
      </c>
      <c r="B2045" s="18"/>
      <c r="C2045" s="19" t="s">
        <v>953</v>
      </c>
      <c r="D2045" s="22">
        <f>VLOOKUP(A2045,'[1]Прайс-лист'!$A:$G,4,0)</f>
        <v>2100.6999999999998</v>
      </c>
      <c r="E2045" s="20" t="s">
        <v>2961</v>
      </c>
      <c r="F2045" s="10">
        <v>2710.25</v>
      </c>
      <c r="G2045" s="10">
        <f t="shared" si="95"/>
        <v>-0.22490545152661201</v>
      </c>
      <c r="H2045" s="1">
        <f t="shared" si="93"/>
        <v>2100.6999999999998</v>
      </c>
      <c r="I2045" s="1">
        <f t="shared" si="94"/>
        <v>2710.25</v>
      </c>
    </row>
    <row r="2046" spans="1:9" ht="14.45" customHeight="1">
      <c r="A2046" s="18">
        <v>20028505</v>
      </c>
      <c r="B2046" s="18"/>
      <c r="C2046" s="19" t="s">
        <v>361</v>
      </c>
      <c r="D2046" s="22">
        <f>VLOOKUP(A2046,'[1]Прайс-лист'!$A:$G,4,0)</f>
        <v>623.29999999999995</v>
      </c>
      <c r="E2046" s="20"/>
      <c r="F2046" s="10">
        <v>735.24</v>
      </c>
      <c r="G2046" s="10">
        <f t="shared" si="95"/>
        <v>-0.15224960557097011</v>
      </c>
      <c r="H2046" s="1">
        <f t="shared" si="93"/>
        <v>623.29999999999995</v>
      </c>
      <c r="I2046" s="1">
        <f t="shared" si="94"/>
        <v>735.24</v>
      </c>
    </row>
    <row r="2047" spans="1:9" ht="14.45" customHeight="1">
      <c r="A2047" s="18">
        <v>20028506</v>
      </c>
      <c r="B2047" s="18"/>
      <c r="C2047" s="19" t="s">
        <v>962</v>
      </c>
      <c r="D2047" s="22">
        <f>VLOOKUP(A2047,'[1]Прайс-лист'!$A:$G,4,0)</f>
        <v>687.07</v>
      </c>
      <c r="E2047" s="20"/>
      <c r="F2047" s="10">
        <v>870.68</v>
      </c>
      <c r="G2047" s="10">
        <f t="shared" si="95"/>
        <v>-0.2108811503652317</v>
      </c>
      <c r="H2047" s="1">
        <f t="shared" si="93"/>
        <v>687.07</v>
      </c>
      <c r="I2047" s="1">
        <f t="shared" si="94"/>
        <v>870.68</v>
      </c>
    </row>
    <row r="2048" spans="1:9" ht="14.45" customHeight="1">
      <c r="A2048" s="18">
        <v>20028507</v>
      </c>
      <c r="B2048" s="18"/>
      <c r="C2048" s="19" t="s">
        <v>963</v>
      </c>
      <c r="D2048" s="22">
        <f>VLOOKUP(A2048,'[1]Прайс-лист'!$A:$G,4,0)</f>
        <v>3601.58</v>
      </c>
      <c r="E2048" s="20"/>
      <c r="F2048" s="10">
        <v>4248.54</v>
      </c>
      <c r="G2048" s="10">
        <f t="shared" si="95"/>
        <v>-0.15227819439148504</v>
      </c>
      <c r="H2048" s="1">
        <f t="shared" si="93"/>
        <v>3601.58</v>
      </c>
      <c r="I2048" s="1">
        <f t="shared" si="94"/>
        <v>4248.54</v>
      </c>
    </row>
    <row r="2049" spans="1:9" ht="14.45" customHeight="1">
      <c r="A2049" s="18">
        <v>20028593</v>
      </c>
      <c r="B2049" s="18"/>
      <c r="C2049" s="19" t="s">
        <v>933</v>
      </c>
      <c r="D2049" s="22">
        <f>VLOOKUP(A2049,'[1]Прайс-лист'!$A:$G,4,0)</f>
        <v>487.12</v>
      </c>
      <c r="E2049" s="20"/>
      <c r="F2049" s="10">
        <v>574.63</v>
      </c>
      <c r="G2049" s="10">
        <f t="shared" si="95"/>
        <v>-0.15228929920122514</v>
      </c>
      <c r="H2049" s="1">
        <f t="shared" si="93"/>
        <v>487.12</v>
      </c>
      <c r="I2049" s="1">
        <f t="shared" si="94"/>
        <v>574.63</v>
      </c>
    </row>
    <row r="2050" spans="1:9" ht="14.45" customHeight="1">
      <c r="A2050" s="18">
        <v>20028594</v>
      </c>
      <c r="B2050" s="18"/>
      <c r="C2050" s="19" t="s">
        <v>50</v>
      </c>
      <c r="D2050" s="22">
        <f>VLOOKUP(A2050,'[1]Прайс-лист'!$A:$G,4,0)</f>
        <v>28.77</v>
      </c>
      <c r="E2050" s="20"/>
      <c r="F2050" s="10">
        <v>33.950000000000003</v>
      </c>
      <c r="G2050" s="10">
        <f t="shared" si="95"/>
        <v>-0.15257731958762899</v>
      </c>
      <c r="H2050" s="1">
        <f t="shared" si="93"/>
        <v>28.77</v>
      </c>
      <c r="I2050" s="1">
        <f t="shared" si="94"/>
        <v>33.950000000000003</v>
      </c>
    </row>
    <row r="2051" spans="1:9" ht="14.45" customHeight="1">
      <c r="A2051" s="18">
        <v>20028673</v>
      </c>
      <c r="B2051" s="18"/>
      <c r="C2051" s="19" t="s">
        <v>361</v>
      </c>
      <c r="D2051" s="22">
        <f>VLOOKUP(A2051,'[1]Прайс-лист'!$A:$G,4,0)</f>
        <v>1424.92</v>
      </c>
      <c r="E2051" s="20"/>
      <c r="F2051" s="10">
        <v>1680.87</v>
      </c>
      <c r="G2051" s="10">
        <f t="shared" si="95"/>
        <v>-0.15227233515976835</v>
      </c>
      <c r="H2051" s="1">
        <f t="shared" si="93"/>
        <v>1424.92</v>
      </c>
      <c r="I2051" s="1">
        <f t="shared" si="94"/>
        <v>1680.87</v>
      </c>
    </row>
    <row r="2052" spans="1:9" ht="14.45" customHeight="1">
      <c r="A2052" s="18">
        <v>20028826</v>
      </c>
      <c r="B2052" s="18"/>
      <c r="C2052" s="19" t="s">
        <v>964</v>
      </c>
      <c r="D2052" s="22">
        <f>VLOOKUP(A2052,'[1]Прайс-лист'!$A:$G,4,0)</f>
        <v>8294.84</v>
      </c>
      <c r="E2052" s="20"/>
      <c r="F2052" s="10">
        <v>10701.81</v>
      </c>
      <c r="G2052" s="10">
        <f t="shared" si="95"/>
        <v>-0.22491242135676115</v>
      </c>
      <c r="H2052" s="1">
        <f t="shared" si="93"/>
        <v>8294.84</v>
      </c>
      <c r="I2052" s="1">
        <f t="shared" si="94"/>
        <v>10701.81</v>
      </c>
    </row>
    <row r="2053" spans="1:9" ht="14.45" customHeight="1">
      <c r="A2053" s="18">
        <v>20028827</v>
      </c>
      <c r="B2053" s="18"/>
      <c r="C2053" s="19" t="s">
        <v>965</v>
      </c>
      <c r="D2053" s="22">
        <f>VLOOKUP(A2053,'[1]Прайс-лист'!$A:$G,4,0)</f>
        <v>49.25</v>
      </c>
      <c r="E2053" s="20"/>
      <c r="F2053" s="10">
        <v>63.53</v>
      </c>
      <c r="G2053" s="10">
        <f t="shared" si="95"/>
        <v>-0.22477569652132856</v>
      </c>
      <c r="H2053" s="1">
        <f t="shared" si="93"/>
        <v>49.25</v>
      </c>
      <c r="I2053" s="1">
        <f t="shared" si="94"/>
        <v>63.53</v>
      </c>
    </row>
    <row r="2054" spans="1:9" ht="14.45" customHeight="1">
      <c r="A2054" s="18">
        <v>20028829</v>
      </c>
      <c r="B2054" s="18"/>
      <c r="C2054" s="19" t="s">
        <v>933</v>
      </c>
      <c r="D2054" s="22">
        <f>VLOOKUP(A2054,'[1]Прайс-лист'!$A:$G,4,0)</f>
        <v>5933.59</v>
      </c>
      <c r="E2054" s="20"/>
      <c r="F2054" s="10">
        <v>6999.45</v>
      </c>
      <c r="G2054" s="10">
        <f t="shared" si="95"/>
        <v>-0.15227767896048972</v>
      </c>
      <c r="H2054" s="1">
        <f t="shared" si="93"/>
        <v>5933.59</v>
      </c>
      <c r="I2054" s="1">
        <f t="shared" si="94"/>
        <v>6999.45</v>
      </c>
    </row>
    <row r="2055" spans="1:9" ht="14.45" customHeight="1">
      <c r="A2055" s="18">
        <v>20028830</v>
      </c>
      <c r="B2055" s="18"/>
      <c r="C2055" s="19" t="s">
        <v>933</v>
      </c>
      <c r="D2055" s="22">
        <f>VLOOKUP(A2055,'[1]Прайс-лист'!$A:$G,4,0)</f>
        <v>5933.59</v>
      </c>
      <c r="E2055" s="20"/>
      <c r="F2055" s="10">
        <v>6999.45</v>
      </c>
      <c r="G2055" s="10">
        <f t="shared" si="95"/>
        <v>-0.15227767896048972</v>
      </c>
      <c r="H2055" s="1">
        <f t="shared" si="93"/>
        <v>5933.59</v>
      </c>
      <c r="I2055" s="1">
        <f t="shared" si="94"/>
        <v>6999.45</v>
      </c>
    </row>
    <row r="2056" spans="1:9" ht="14.45" customHeight="1">
      <c r="A2056" s="18">
        <v>20028831</v>
      </c>
      <c r="B2056" s="18"/>
      <c r="C2056" s="19" t="s">
        <v>966</v>
      </c>
      <c r="D2056" s="22">
        <f>VLOOKUP(A2056,'[1]Прайс-лист'!$A:$G,4,0)</f>
        <v>401.26</v>
      </c>
      <c r="E2056" s="20" t="s">
        <v>2952</v>
      </c>
      <c r="F2056" s="10">
        <v>508.48</v>
      </c>
      <c r="G2056" s="10">
        <f t="shared" si="95"/>
        <v>-0.21086375078665831</v>
      </c>
      <c r="H2056" s="1">
        <f t="shared" si="93"/>
        <v>401.26</v>
      </c>
      <c r="I2056" s="1">
        <f t="shared" si="94"/>
        <v>508.48</v>
      </c>
    </row>
    <row r="2057" spans="1:9" ht="14.45" customHeight="1">
      <c r="A2057" s="18">
        <v>20028832</v>
      </c>
      <c r="B2057" s="18"/>
      <c r="C2057" s="19" t="s">
        <v>967</v>
      </c>
      <c r="D2057" s="22">
        <f>VLOOKUP(A2057,'[1]Прайс-лист'!$A:$G,4,0)</f>
        <v>908.5</v>
      </c>
      <c r="E2057" s="20"/>
      <c r="F2057" s="10">
        <v>1151.29</v>
      </c>
      <c r="G2057" s="10">
        <f t="shared" si="95"/>
        <v>-0.21088518097091091</v>
      </c>
      <c r="H2057" s="1">
        <f t="shared" si="93"/>
        <v>908.5</v>
      </c>
      <c r="I2057" s="1">
        <f t="shared" si="94"/>
        <v>1151.29</v>
      </c>
    </row>
    <row r="2058" spans="1:9" ht="14.45" customHeight="1">
      <c r="A2058" s="18">
        <v>20028834</v>
      </c>
      <c r="B2058" s="18"/>
      <c r="C2058" s="19" t="s">
        <v>968</v>
      </c>
      <c r="D2058" s="22">
        <f>VLOOKUP(A2058,'[1]Прайс-лист'!$A:$G,4,0)</f>
        <v>280.11</v>
      </c>
      <c r="E2058" s="20"/>
      <c r="F2058" s="10">
        <v>361.37</v>
      </c>
      <c r="G2058" s="10">
        <f t="shared" si="95"/>
        <v>-0.22486648033871104</v>
      </c>
      <c r="H2058" s="1">
        <f t="shared" si="93"/>
        <v>280.11</v>
      </c>
      <c r="I2058" s="1">
        <f t="shared" si="94"/>
        <v>361.37</v>
      </c>
    </row>
    <row r="2059" spans="1:9" ht="14.45" customHeight="1">
      <c r="A2059" s="18">
        <v>20028835</v>
      </c>
      <c r="B2059" s="18"/>
      <c r="C2059" s="19" t="s">
        <v>969</v>
      </c>
      <c r="D2059" s="22">
        <f>VLOOKUP(A2059,'[1]Прайс-лист'!$A:$G,4,0)</f>
        <v>196.88</v>
      </c>
      <c r="E2059" s="20" t="s">
        <v>2952</v>
      </c>
      <c r="F2059" s="10">
        <v>249.48</v>
      </c>
      <c r="G2059" s="10">
        <f t="shared" si="95"/>
        <v>-0.21083854417187753</v>
      </c>
      <c r="H2059" s="1">
        <f t="shared" si="93"/>
        <v>196.88</v>
      </c>
      <c r="I2059" s="1">
        <f t="shared" si="94"/>
        <v>249.48</v>
      </c>
    </row>
    <row r="2060" spans="1:9" ht="14.45" customHeight="1">
      <c r="A2060" s="18">
        <v>20028836</v>
      </c>
      <c r="B2060" s="18"/>
      <c r="C2060" s="19" t="s">
        <v>969</v>
      </c>
      <c r="D2060" s="22">
        <f>VLOOKUP(A2060,'[1]Прайс-лист'!$A:$G,4,0)</f>
        <v>174.21</v>
      </c>
      <c r="E2060" s="20" t="s">
        <v>2952</v>
      </c>
      <c r="F2060" s="10">
        <v>224.74</v>
      </c>
      <c r="G2060" s="10">
        <f t="shared" si="95"/>
        <v>-0.2248375901041203</v>
      </c>
      <c r="H2060" s="1">
        <f t="shared" si="93"/>
        <v>174.21</v>
      </c>
      <c r="I2060" s="1">
        <f t="shared" si="94"/>
        <v>224.74</v>
      </c>
    </row>
    <row r="2061" spans="1:9" ht="14.45" customHeight="1">
      <c r="A2061" s="18">
        <v>20028837</v>
      </c>
      <c r="B2061" s="18"/>
      <c r="C2061" s="19" t="s">
        <v>615</v>
      </c>
      <c r="D2061" s="22">
        <f>VLOOKUP(A2061,'[1]Прайс-лист'!$A:$G,4,0)</f>
        <v>94.74</v>
      </c>
      <c r="E2061" s="20"/>
      <c r="F2061" s="10">
        <v>112.15</v>
      </c>
      <c r="G2061" s="10">
        <f t="shared" si="95"/>
        <v>-0.15523851983950077</v>
      </c>
      <c r="H2061" s="1">
        <f t="shared" si="93"/>
        <v>94.74</v>
      </c>
      <c r="I2061" s="1">
        <f t="shared" si="94"/>
        <v>112.15</v>
      </c>
    </row>
    <row r="2062" spans="1:9" ht="14.45" customHeight="1">
      <c r="A2062" s="18">
        <v>20028838</v>
      </c>
      <c r="B2062" s="18"/>
      <c r="C2062" s="19" t="s">
        <v>970</v>
      </c>
      <c r="D2062" s="22">
        <f>VLOOKUP(A2062,'[1]Прайс-лист'!$A:$G,4,0)</f>
        <v>172.3</v>
      </c>
      <c r="E2062" s="20" t="s">
        <v>2952</v>
      </c>
      <c r="F2062" s="10">
        <v>222.28</v>
      </c>
      <c r="G2062" s="10">
        <f t="shared" si="95"/>
        <v>-0.22485153859996398</v>
      </c>
      <c r="H2062" s="1">
        <f t="shared" si="93"/>
        <v>172.3</v>
      </c>
      <c r="I2062" s="1">
        <f t="shared" si="94"/>
        <v>222.28</v>
      </c>
    </row>
    <row r="2063" spans="1:9" ht="14.45" customHeight="1">
      <c r="A2063" s="18">
        <v>20028842</v>
      </c>
      <c r="B2063" s="18"/>
      <c r="C2063" s="19" t="s">
        <v>970</v>
      </c>
      <c r="D2063" s="22">
        <f>VLOOKUP(A2063,'[1]Прайс-лист'!$A:$G,4,0)</f>
        <v>304.79000000000002</v>
      </c>
      <c r="E2063" s="20"/>
      <c r="F2063" s="10">
        <v>393.2</v>
      </c>
      <c r="G2063" s="10">
        <f t="shared" si="95"/>
        <v>-0.22484740590030516</v>
      </c>
      <c r="H2063" s="1">
        <f t="shared" ref="H2063:H2126" si="96">IF(AND(D2063&gt;0,F2063&gt;0),D2063,0)</f>
        <v>304.79000000000002</v>
      </c>
      <c r="I2063" s="1">
        <f t="shared" ref="I2063:I2126" si="97">IF(AND(D2063&gt;0,F2063&gt;0),F2063,0)</f>
        <v>393.2</v>
      </c>
    </row>
    <row r="2064" spans="1:9" ht="14.45" customHeight="1">
      <c r="A2064" s="18">
        <v>20028851</v>
      </c>
      <c r="B2064" s="18"/>
      <c r="C2064" s="19" t="s">
        <v>971</v>
      </c>
      <c r="D2064" s="22">
        <f>VLOOKUP(A2064,'[1]Прайс-лист'!$A:$G,4,0)</f>
        <v>370.98</v>
      </c>
      <c r="E2064" s="20" t="s">
        <v>2958</v>
      </c>
      <c r="F2064" s="10">
        <v>478.6</v>
      </c>
      <c r="G2064" s="10">
        <f t="shared" si="95"/>
        <v>-0.22486418721270374</v>
      </c>
      <c r="H2064" s="1">
        <f t="shared" si="96"/>
        <v>370.98</v>
      </c>
      <c r="I2064" s="1">
        <f t="shared" si="97"/>
        <v>478.6</v>
      </c>
    </row>
    <row r="2065" spans="1:9" ht="14.45" customHeight="1">
      <c r="A2065" s="18">
        <v>20028852</v>
      </c>
      <c r="B2065" s="18"/>
      <c r="C2065" s="19" t="s">
        <v>86</v>
      </c>
      <c r="D2065" s="22">
        <f>VLOOKUP(A2065,'[1]Прайс-лист'!$A:$G,4,0)</f>
        <v>331.26</v>
      </c>
      <c r="E2065" s="20"/>
      <c r="F2065" s="10">
        <v>419.78</v>
      </c>
      <c r="G2065" s="10">
        <f t="shared" si="95"/>
        <v>-0.21087236171327839</v>
      </c>
      <c r="H2065" s="1">
        <f t="shared" si="96"/>
        <v>331.26</v>
      </c>
      <c r="I2065" s="1">
        <f t="shared" si="97"/>
        <v>419.78</v>
      </c>
    </row>
    <row r="2066" spans="1:9" ht="14.45" customHeight="1">
      <c r="A2066" s="18">
        <v>20028853</v>
      </c>
      <c r="B2066" s="18"/>
      <c r="C2066" s="19" t="s">
        <v>972</v>
      </c>
      <c r="D2066" s="22">
        <f>VLOOKUP(A2066,'[1]Прайс-лист'!$A:$G,4,0)</f>
        <v>978.5</v>
      </c>
      <c r="E2066" s="20"/>
      <c r="F2066" s="10">
        <v>1240</v>
      </c>
      <c r="G2066" s="10">
        <f t="shared" si="95"/>
        <v>-0.21088709677419359</v>
      </c>
      <c r="H2066" s="1">
        <f t="shared" si="96"/>
        <v>978.5</v>
      </c>
      <c r="I2066" s="1">
        <f t="shared" si="97"/>
        <v>1240</v>
      </c>
    </row>
    <row r="2067" spans="1:9" ht="14.45" customHeight="1">
      <c r="A2067" s="18">
        <v>20028854</v>
      </c>
      <c r="B2067" s="18"/>
      <c r="C2067" s="19" t="s">
        <v>933</v>
      </c>
      <c r="D2067" s="22">
        <f>VLOOKUP(A2067,'[1]Прайс-лист'!$A:$G,4,0)</f>
        <v>964.65</v>
      </c>
      <c r="E2067" s="20"/>
      <c r="F2067" s="10">
        <v>1137.92</v>
      </c>
      <c r="G2067" s="10">
        <f t="shared" si="95"/>
        <v>-0.15226905230596188</v>
      </c>
      <c r="H2067" s="1">
        <f t="shared" si="96"/>
        <v>964.65</v>
      </c>
      <c r="I2067" s="1">
        <f t="shared" si="97"/>
        <v>1137.92</v>
      </c>
    </row>
    <row r="2068" spans="1:9" ht="14.45" customHeight="1">
      <c r="A2068" s="18">
        <v>20028855</v>
      </c>
      <c r="B2068" s="18"/>
      <c r="C2068" s="19" t="s">
        <v>969</v>
      </c>
      <c r="D2068" s="22">
        <f>VLOOKUP(A2068,'[1]Прайс-лист'!$A:$G,4,0)</f>
        <v>79.540000000000006</v>
      </c>
      <c r="E2068" s="20" t="s">
        <v>2952</v>
      </c>
      <c r="F2068" s="10">
        <v>102.6</v>
      </c>
      <c r="G2068" s="10">
        <f t="shared" ref="G2068:G2131" si="98">IF(F2068=0,"q",D2068/F2068-1)</f>
        <v>-0.22475633528265093</v>
      </c>
      <c r="H2068" s="1">
        <f t="shared" si="96"/>
        <v>79.540000000000006</v>
      </c>
      <c r="I2068" s="1">
        <f t="shared" si="97"/>
        <v>102.6</v>
      </c>
    </row>
    <row r="2069" spans="1:9" ht="14.45" customHeight="1">
      <c r="A2069" s="18">
        <v>20028856</v>
      </c>
      <c r="B2069" s="18"/>
      <c r="C2069" s="19" t="s">
        <v>834</v>
      </c>
      <c r="D2069" s="22">
        <f>VLOOKUP(A2069,'[1]Прайс-лист'!$A:$G,4,0)</f>
        <v>208.2</v>
      </c>
      <c r="E2069" s="20"/>
      <c r="F2069" s="10">
        <v>263.83999999999997</v>
      </c>
      <c r="G2069" s="10">
        <f t="shared" si="98"/>
        <v>-0.21088538508186772</v>
      </c>
      <c r="H2069" s="1">
        <f t="shared" si="96"/>
        <v>208.2</v>
      </c>
      <c r="I2069" s="1">
        <f t="shared" si="97"/>
        <v>263.83999999999997</v>
      </c>
    </row>
    <row r="2070" spans="1:9" ht="14.45" customHeight="1">
      <c r="A2070" s="18">
        <v>20028857</v>
      </c>
      <c r="B2070" s="18"/>
      <c r="C2070" s="19" t="s">
        <v>86</v>
      </c>
      <c r="D2070" s="22">
        <f>VLOOKUP(A2070,'[1]Прайс-лист'!$A:$G,4,0)</f>
        <v>102.3</v>
      </c>
      <c r="E2070" s="20"/>
      <c r="F2070" s="10">
        <v>131.97</v>
      </c>
      <c r="G2070" s="10">
        <f t="shared" si="98"/>
        <v>-0.22482382359627184</v>
      </c>
      <c r="H2070" s="1">
        <f t="shared" si="96"/>
        <v>102.3</v>
      </c>
      <c r="I2070" s="1">
        <f t="shared" si="97"/>
        <v>131.97</v>
      </c>
    </row>
    <row r="2071" spans="1:9" ht="14.45" customHeight="1">
      <c r="A2071" s="18">
        <v>20028858</v>
      </c>
      <c r="B2071" s="18"/>
      <c r="C2071" s="19" t="s">
        <v>933</v>
      </c>
      <c r="D2071" s="22">
        <f>VLOOKUP(A2071,'[1]Прайс-лист'!$A:$G,4,0)</f>
        <v>964.65</v>
      </c>
      <c r="E2071" s="20"/>
      <c r="F2071" s="10">
        <v>1137.92</v>
      </c>
      <c r="G2071" s="10">
        <f t="shared" si="98"/>
        <v>-0.15226905230596188</v>
      </c>
      <c r="H2071" s="1">
        <f t="shared" si="96"/>
        <v>964.65</v>
      </c>
      <c r="I2071" s="1">
        <f t="shared" si="97"/>
        <v>1137.92</v>
      </c>
    </row>
    <row r="2072" spans="1:9" ht="14.45" customHeight="1">
      <c r="A2072" s="18">
        <v>20028859</v>
      </c>
      <c r="B2072" s="18"/>
      <c r="C2072" s="19" t="s">
        <v>85</v>
      </c>
      <c r="D2072" s="22">
        <f>VLOOKUP(A2072,'[1]Прайс-лист'!$A:$G,4,0)</f>
        <v>208.2</v>
      </c>
      <c r="E2072" s="20"/>
      <c r="F2072" s="10">
        <v>263.83999999999997</v>
      </c>
      <c r="G2072" s="10">
        <f t="shared" si="98"/>
        <v>-0.21088538508186772</v>
      </c>
      <c r="H2072" s="1">
        <f t="shared" si="96"/>
        <v>208.2</v>
      </c>
      <c r="I2072" s="1">
        <f t="shared" si="97"/>
        <v>263.83999999999997</v>
      </c>
    </row>
    <row r="2073" spans="1:9" ht="14.45" customHeight="1">
      <c r="A2073" s="18">
        <v>20028860</v>
      </c>
      <c r="B2073" s="18"/>
      <c r="C2073" s="19" t="s">
        <v>933</v>
      </c>
      <c r="D2073" s="22">
        <f>VLOOKUP(A2073,'[1]Прайс-лист'!$A:$G,4,0)</f>
        <v>1237.4100000000001</v>
      </c>
      <c r="E2073" s="20"/>
      <c r="F2073" s="10">
        <v>1374.9</v>
      </c>
      <c r="G2073" s="10">
        <f t="shared" si="98"/>
        <v>-9.9999999999999978E-2</v>
      </c>
      <c r="H2073" s="1">
        <f t="shared" si="96"/>
        <v>1237.4100000000001</v>
      </c>
      <c r="I2073" s="1">
        <f t="shared" si="97"/>
        <v>1374.9</v>
      </c>
    </row>
    <row r="2074" spans="1:9" ht="14.45" customHeight="1">
      <c r="A2074" s="18">
        <v>20028861</v>
      </c>
      <c r="B2074" s="18"/>
      <c r="C2074" s="19" t="s">
        <v>933</v>
      </c>
      <c r="D2074" s="22">
        <f>VLOOKUP(A2074,'[1]Прайс-лист'!$A:$G,4,0)</f>
        <v>446.51</v>
      </c>
      <c r="E2074" s="20"/>
      <c r="F2074" s="10">
        <v>496.12</v>
      </c>
      <c r="G2074" s="10">
        <f t="shared" si="98"/>
        <v>-9.9995968717245809E-2</v>
      </c>
      <c r="H2074" s="1">
        <f t="shared" si="96"/>
        <v>446.51</v>
      </c>
      <c r="I2074" s="1">
        <f t="shared" si="97"/>
        <v>496.12</v>
      </c>
    </row>
    <row r="2075" spans="1:9" ht="14.45" customHeight="1">
      <c r="A2075" s="18">
        <v>20028862</v>
      </c>
      <c r="B2075" s="18"/>
      <c r="C2075" s="19" t="s">
        <v>933</v>
      </c>
      <c r="D2075" s="22">
        <f>VLOOKUP(A2075,'[1]Прайс-лист'!$A:$G,4,0)</f>
        <v>1211.44</v>
      </c>
      <c r="E2075" s="20"/>
      <c r="F2075" s="10">
        <v>1346.04</v>
      </c>
      <c r="G2075" s="10">
        <f t="shared" si="98"/>
        <v>-9.999702832010926E-2</v>
      </c>
      <c r="H2075" s="1">
        <f t="shared" si="96"/>
        <v>1211.44</v>
      </c>
      <c r="I2075" s="1">
        <f t="shared" si="97"/>
        <v>1346.04</v>
      </c>
    </row>
    <row r="2076" spans="1:9" ht="14.45" customHeight="1">
      <c r="A2076" s="18">
        <v>20028863</v>
      </c>
      <c r="B2076" s="18"/>
      <c r="C2076" s="19" t="s">
        <v>933</v>
      </c>
      <c r="D2076" s="22">
        <f>VLOOKUP(A2076,'[1]Прайс-лист'!$A:$G,4,0)</f>
        <v>1284.1300000000001</v>
      </c>
      <c r="E2076" s="20"/>
      <c r="F2076" s="10">
        <v>1426.81</v>
      </c>
      <c r="G2076" s="10">
        <f t="shared" si="98"/>
        <v>-9.9999299135834385E-2</v>
      </c>
      <c r="H2076" s="1">
        <f t="shared" si="96"/>
        <v>1284.1300000000001</v>
      </c>
      <c r="I2076" s="1">
        <f t="shared" si="97"/>
        <v>1426.81</v>
      </c>
    </row>
    <row r="2077" spans="1:9" ht="14.45" customHeight="1">
      <c r="A2077" s="18">
        <v>20028864</v>
      </c>
      <c r="B2077" s="18"/>
      <c r="C2077" s="19" t="s">
        <v>933</v>
      </c>
      <c r="D2077" s="22">
        <f>VLOOKUP(A2077,'[1]Прайс-лист'!$A:$G,4,0)</f>
        <v>1107.5999999999999</v>
      </c>
      <c r="E2077" s="20"/>
      <c r="F2077" s="10">
        <v>1230.67</v>
      </c>
      <c r="G2077" s="10">
        <f t="shared" si="98"/>
        <v>-0.10000243769653938</v>
      </c>
      <c r="H2077" s="1">
        <f t="shared" si="96"/>
        <v>1107.5999999999999</v>
      </c>
      <c r="I2077" s="1">
        <f t="shared" si="97"/>
        <v>1230.67</v>
      </c>
    </row>
    <row r="2078" spans="1:9" ht="14.45" customHeight="1">
      <c r="A2078" s="18">
        <v>20028865</v>
      </c>
      <c r="B2078" s="18"/>
      <c r="C2078" s="19" t="s">
        <v>85</v>
      </c>
      <c r="D2078" s="22">
        <f>VLOOKUP(A2078,'[1]Прайс-лист'!$A:$G,4,0)</f>
        <v>121.16</v>
      </c>
      <c r="E2078" s="20"/>
      <c r="F2078" s="10">
        <v>156.30000000000001</v>
      </c>
      <c r="G2078" s="10">
        <f t="shared" si="98"/>
        <v>-0.22482405630198343</v>
      </c>
      <c r="H2078" s="1">
        <f t="shared" si="96"/>
        <v>121.16</v>
      </c>
      <c r="I2078" s="1">
        <f t="shared" si="97"/>
        <v>156.30000000000001</v>
      </c>
    </row>
    <row r="2079" spans="1:9" ht="14.45" customHeight="1">
      <c r="A2079" s="18">
        <v>20028866</v>
      </c>
      <c r="B2079" s="18"/>
      <c r="C2079" s="19" t="s">
        <v>933</v>
      </c>
      <c r="D2079" s="22">
        <f>VLOOKUP(A2079,'[1]Прайс-лист'!$A:$G,4,0)</f>
        <v>993.4</v>
      </c>
      <c r="E2079" s="20"/>
      <c r="F2079" s="10">
        <v>1103.78</v>
      </c>
      <c r="G2079" s="10">
        <f t="shared" si="98"/>
        <v>-0.10000181195528091</v>
      </c>
      <c r="H2079" s="1">
        <f t="shared" si="96"/>
        <v>993.4</v>
      </c>
      <c r="I2079" s="1">
        <f t="shared" si="97"/>
        <v>1103.78</v>
      </c>
    </row>
    <row r="2080" spans="1:9" ht="14.45" customHeight="1">
      <c r="A2080" s="18">
        <v>20028867</v>
      </c>
      <c r="B2080" s="18"/>
      <c r="C2080" s="19" t="s">
        <v>933</v>
      </c>
      <c r="D2080" s="22">
        <f>VLOOKUP(A2080,'[1]Прайс-лист'!$A:$G,4,0)</f>
        <v>1002.03</v>
      </c>
      <c r="E2080" s="20"/>
      <c r="F2080" s="10">
        <v>1113.3699999999999</v>
      </c>
      <c r="G2080" s="10">
        <f t="shared" si="98"/>
        <v>-0.10000269452203658</v>
      </c>
      <c r="H2080" s="1">
        <f t="shared" si="96"/>
        <v>1002.03</v>
      </c>
      <c r="I2080" s="1">
        <f t="shared" si="97"/>
        <v>1113.3699999999999</v>
      </c>
    </row>
    <row r="2081" spans="1:9" ht="14.45" customHeight="1">
      <c r="A2081" s="18">
        <v>20028868</v>
      </c>
      <c r="B2081" s="18"/>
      <c r="C2081" s="19" t="s">
        <v>933</v>
      </c>
      <c r="D2081" s="22">
        <f>VLOOKUP(A2081,'[1]Прайс-лист'!$A:$G,4,0)</f>
        <v>1072.99</v>
      </c>
      <c r="E2081" s="20"/>
      <c r="F2081" s="10">
        <v>1192.21</v>
      </c>
      <c r="G2081" s="10">
        <f t="shared" si="98"/>
        <v>-9.9999161221596911E-2</v>
      </c>
      <c r="H2081" s="1">
        <f t="shared" si="96"/>
        <v>1072.99</v>
      </c>
      <c r="I2081" s="1">
        <f t="shared" si="97"/>
        <v>1192.21</v>
      </c>
    </row>
    <row r="2082" spans="1:9" ht="14.45" customHeight="1">
      <c r="A2082" s="18">
        <v>20028869</v>
      </c>
      <c r="B2082" s="18"/>
      <c r="C2082" s="19" t="s">
        <v>86</v>
      </c>
      <c r="D2082" s="22">
        <f>VLOOKUP(A2082,'[1]Прайс-лист'!$A:$G,4,0)</f>
        <v>32.49</v>
      </c>
      <c r="E2082" s="20"/>
      <c r="F2082" s="10">
        <v>36.1</v>
      </c>
      <c r="G2082" s="10">
        <f t="shared" si="98"/>
        <v>-9.9999999999999978E-2</v>
      </c>
      <c r="H2082" s="1">
        <f t="shared" si="96"/>
        <v>32.49</v>
      </c>
      <c r="I2082" s="1">
        <f t="shared" si="97"/>
        <v>36.1</v>
      </c>
    </row>
    <row r="2083" spans="1:9" ht="14.45" customHeight="1">
      <c r="A2083" s="18">
        <v>20028871</v>
      </c>
      <c r="B2083" s="18"/>
      <c r="C2083" s="19" t="s">
        <v>933</v>
      </c>
      <c r="D2083" s="22">
        <f>VLOOKUP(A2083,'[1]Прайс-лист'!$A:$G,4,0)</f>
        <v>985.74</v>
      </c>
      <c r="E2083" s="20"/>
      <c r="F2083" s="10">
        <v>1162.81</v>
      </c>
      <c r="G2083" s="10">
        <f t="shared" si="98"/>
        <v>-0.15227767219064159</v>
      </c>
      <c r="H2083" s="1">
        <f t="shared" si="96"/>
        <v>985.74</v>
      </c>
      <c r="I2083" s="1">
        <f t="shared" si="97"/>
        <v>1162.81</v>
      </c>
    </row>
    <row r="2084" spans="1:9" ht="14.45" customHeight="1">
      <c r="A2084" s="18">
        <v>20028872</v>
      </c>
      <c r="B2084" s="18"/>
      <c r="C2084" s="19" t="s">
        <v>85</v>
      </c>
      <c r="D2084" s="22">
        <f>VLOOKUP(A2084,'[1]Прайс-лист'!$A:$G,4,0)</f>
        <v>83.35</v>
      </c>
      <c r="E2084" s="20"/>
      <c r="F2084" s="10">
        <v>107.52</v>
      </c>
      <c r="G2084" s="10">
        <f t="shared" si="98"/>
        <v>-0.22479538690476197</v>
      </c>
      <c r="H2084" s="1">
        <f t="shared" si="96"/>
        <v>83.35</v>
      </c>
      <c r="I2084" s="1">
        <f t="shared" si="97"/>
        <v>107.52</v>
      </c>
    </row>
    <row r="2085" spans="1:9" ht="14.45" customHeight="1">
      <c r="A2085" s="18">
        <v>20028873</v>
      </c>
      <c r="B2085" s="18"/>
      <c r="C2085" s="19" t="s">
        <v>973</v>
      </c>
      <c r="D2085" s="22">
        <f>VLOOKUP(A2085,'[1]Прайс-лист'!$A:$G,4,0)</f>
        <v>60.59</v>
      </c>
      <c r="E2085" s="20"/>
      <c r="F2085" s="10">
        <v>78.150000000000006</v>
      </c>
      <c r="G2085" s="10">
        <f t="shared" si="98"/>
        <v>-0.2246960972488804</v>
      </c>
      <c r="H2085" s="1">
        <f t="shared" si="96"/>
        <v>60.59</v>
      </c>
      <c r="I2085" s="1">
        <f t="shared" si="97"/>
        <v>78.150000000000006</v>
      </c>
    </row>
    <row r="2086" spans="1:9" ht="14.45" customHeight="1">
      <c r="A2086" s="18">
        <v>20028876</v>
      </c>
      <c r="B2086" s="18"/>
      <c r="C2086" s="19" t="s">
        <v>974</v>
      </c>
      <c r="D2086" s="22">
        <f>VLOOKUP(A2086,'[1]Прайс-лист'!$A:$G,4,0)</f>
        <v>984.12</v>
      </c>
      <c r="E2086" s="20"/>
      <c r="F2086" s="10">
        <v>1247.1199999999999</v>
      </c>
      <c r="G2086" s="10">
        <f t="shared" si="98"/>
        <v>-0.21088588106998518</v>
      </c>
      <c r="H2086" s="1">
        <f t="shared" si="96"/>
        <v>984.12</v>
      </c>
      <c r="I2086" s="1">
        <f t="shared" si="97"/>
        <v>1247.1199999999999</v>
      </c>
    </row>
    <row r="2087" spans="1:9" ht="14.45" customHeight="1">
      <c r="A2087" s="18">
        <v>20028878</v>
      </c>
      <c r="B2087" s="18"/>
      <c r="C2087" s="19" t="s">
        <v>969</v>
      </c>
      <c r="D2087" s="22">
        <f>VLOOKUP(A2087,'[1]Прайс-лист'!$A:$G,4,0)</f>
        <v>143.91999999999999</v>
      </c>
      <c r="E2087" s="20"/>
      <c r="F2087" s="10">
        <v>185.67</v>
      </c>
      <c r="G2087" s="10">
        <f t="shared" si="98"/>
        <v>-0.22486131308235047</v>
      </c>
      <c r="H2087" s="1">
        <f t="shared" si="96"/>
        <v>143.91999999999999</v>
      </c>
      <c r="I2087" s="1">
        <f t="shared" si="97"/>
        <v>185.67</v>
      </c>
    </row>
    <row r="2088" spans="1:9" ht="14.45" customHeight="1">
      <c r="A2088" s="18">
        <v>20028879</v>
      </c>
      <c r="B2088" s="18"/>
      <c r="C2088" s="19" t="s">
        <v>975</v>
      </c>
      <c r="D2088" s="22">
        <f>VLOOKUP(A2088,'[1]Прайс-лист'!$A:$G,4,0)</f>
        <v>283.82</v>
      </c>
      <c r="E2088" s="20"/>
      <c r="F2088" s="10">
        <v>334.82</v>
      </c>
      <c r="G2088" s="10">
        <f t="shared" si="98"/>
        <v>-0.15232064990143956</v>
      </c>
      <c r="H2088" s="1">
        <f t="shared" si="96"/>
        <v>283.82</v>
      </c>
      <c r="I2088" s="1">
        <f t="shared" si="97"/>
        <v>334.82</v>
      </c>
    </row>
    <row r="2089" spans="1:9" ht="14.45" customHeight="1">
      <c r="A2089" s="18">
        <v>20028880</v>
      </c>
      <c r="B2089" s="18"/>
      <c r="C2089" s="19" t="s">
        <v>969</v>
      </c>
      <c r="D2089" s="22">
        <f>VLOOKUP(A2089,'[1]Прайс-лист'!$A:$G,4,0)</f>
        <v>174.21</v>
      </c>
      <c r="E2089" s="20" t="s">
        <v>2952</v>
      </c>
      <c r="F2089" s="10">
        <v>224.74</v>
      </c>
      <c r="G2089" s="10">
        <f t="shared" si="98"/>
        <v>-0.2248375901041203</v>
      </c>
      <c r="H2089" s="1">
        <f t="shared" si="96"/>
        <v>174.21</v>
      </c>
      <c r="I2089" s="1">
        <f t="shared" si="97"/>
        <v>224.74</v>
      </c>
    </row>
    <row r="2090" spans="1:9" ht="14.45" customHeight="1">
      <c r="A2090" s="18">
        <v>20028881</v>
      </c>
      <c r="B2090" s="18"/>
      <c r="C2090" s="19" t="s">
        <v>52</v>
      </c>
      <c r="D2090" s="22">
        <f>VLOOKUP(A2090,'[1]Прайс-лист'!$A:$G,4,0)</f>
        <v>21.09</v>
      </c>
      <c r="E2090" s="20" t="s">
        <v>2952</v>
      </c>
      <c r="F2090" s="10">
        <v>24.89</v>
      </c>
      <c r="G2090" s="10">
        <f t="shared" si="98"/>
        <v>-0.15267175572519087</v>
      </c>
      <c r="H2090" s="1">
        <f t="shared" si="96"/>
        <v>21.09</v>
      </c>
      <c r="I2090" s="1">
        <f t="shared" si="97"/>
        <v>24.89</v>
      </c>
    </row>
    <row r="2091" spans="1:9" ht="14.45" customHeight="1">
      <c r="A2091" s="18">
        <v>20028884</v>
      </c>
      <c r="B2091" s="18"/>
      <c r="C2091" s="19" t="s">
        <v>976</v>
      </c>
      <c r="D2091" s="22">
        <f>VLOOKUP(A2091,'[1]Прайс-лист'!$A:$G,4,0)</f>
        <v>56.88</v>
      </c>
      <c r="E2091" s="20" t="s">
        <v>2952</v>
      </c>
      <c r="F2091" s="10">
        <v>72.06</v>
      </c>
      <c r="G2091" s="10">
        <f t="shared" si="98"/>
        <v>-0.21065778517901745</v>
      </c>
      <c r="H2091" s="1">
        <f t="shared" si="96"/>
        <v>56.88</v>
      </c>
      <c r="I2091" s="1">
        <f t="shared" si="97"/>
        <v>72.06</v>
      </c>
    </row>
    <row r="2092" spans="1:9" ht="14.45" customHeight="1">
      <c r="A2092" s="18">
        <v>20028889</v>
      </c>
      <c r="B2092" s="18"/>
      <c r="C2092" s="19" t="s">
        <v>933</v>
      </c>
      <c r="D2092" s="22">
        <f>VLOOKUP(A2092,'[1]Прайс-лист'!$A:$G,4,0)</f>
        <v>1894.75</v>
      </c>
      <c r="E2092" s="20" t="s">
        <v>2952</v>
      </c>
      <c r="F2092" s="10">
        <v>2235.13</v>
      </c>
      <c r="G2092" s="10">
        <f t="shared" si="98"/>
        <v>-0.15228644418892867</v>
      </c>
      <c r="H2092" s="1">
        <f t="shared" si="96"/>
        <v>1894.75</v>
      </c>
      <c r="I2092" s="1">
        <f t="shared" si="97"/>
        <v>2235.13</v>
      </c>
    </row>
    <row r="2093" spans="1:9" ht="14.45" customHeight="1">
      <c r="A2093" s="18">
        <v>20028891</v>
      </c>
      <c r="B2093" s="18"/>
      <c r="C2093" s="19" t="s">
        <v>375</v>
      </c>
      <c r="D2093" s="22">
        <f>VLOOKUP(A2093,'[1]Прайс-лист'!$A:$G,4,0)</f>
        <v>44.11</v>
      </c>
      <c r="E2093" s="20"/>
      <c r="F2093" s="10">
        <v>52.04</v>
      </c>
      <c r="G2093" s="10">
        <f t="shared" si="98"/>
        <v>-0.15238278247501924</v>
      </c>
      <c r="H2093" s="1">
        <f t="shared" si="96"/>
        <v>44.11</v>
      </c>
      <c r="I2093" s="1">
        <f t="shared" si="97"/>
        <v>52.04</v>
      </c>
    </row>
    <row r="2094" spans="1:9" ht="14.45" customHeight="1">
      <c r="A2094" s="18">
        <v>20028897</v>
      </c>
      <c r="B2094" s="18"/>
      <c r="C2094" s="19" t="s">
        <v>969</v>
      </c>
      <c r="D2094" s="22">
        <f>VLOOKUP(A2094,'[1]Прайс-лист'!$A:$G,4,0)</f>
        <v>143.91999999999999</v>
      </c>
      <c r="E2094" s="20" t="s">
        <v>2952</v>
      </c>
      <c r="F2094" s="10">
        <v>185.67</v>
      </c>
      <c r="G2094" s="10">
        <f t="shared" si="98"/>
        <v>-0.22486131308235047</v>
      </c>
      <c r="H2094" s="1">
        <f t="shared" si="96"/>
        <v>143.91999999999999</v>
      </c>
      <c r="I2094" s="1">
        <f t="shared" si="97"/>
        <v>185.67</v>
      </c>
    </row>
    <row r="2095" spans="1:9" ht="14.45" customHeight="1">
      <c r="A2095" s="18">
        <v>20028906</v>
      </c>
      <c r="B2095" s="18"/>
      <c r="C2095" s="19" t="s">
        <v>834</v>
      </c>
      <c r="D2095" s="22">
        <f>VLOOKUP(A2095,'[1]Прайс-лист'!$A:$G,4,0)</f>
        <v>263.14999999999998</v>
      </c>
      <c r="E2095" s="20" t="s">
        <v>2952</v>
      </c>
      <c r="F2095" s="10">
        <v>339.51</v>
      </c>
      <c r="G2095" s="10">
        <f t="shared" si="98"/>
        <v>-0.22491237371506001</v>
      </c>
      <c r="H2095" s="1">
        <f t="shared" si="96"/>
        <v>263.14999999999998</v>
      </c>
      <c r="I2095" s="1">
        <f t="shared" si="97"/>
        <v>339.51</v>
      </c>
    </row>
    <row r="2096" spans="1:9" ht="14.45" customHeight="1">
      <c r="A2096" s="18">
        <v>20028909</v>
      </c>
      <c r="B2096" s="18"/>
      <c r="C2096" s="19" t="s">
        <v>935</v>
      </c>
      <c r="D2096" s="22">
        <f>VLOOKUP(A2096,'[1]Прайс-лист'!$A:$G,4,0)</f>
        <v>518.59</v>
      </c>
      <c r="E2096" s="20" t="s">
        <v>2952</v>
      </c>
      <c r="F2096" s="10">
        <v>657.17</v>
      </c>
      <c r="G2096" s="10">
        <f t="shared" si="98"/>
        <v>-0.21087389868679329</v>
      </c>
      <c r="H2096" s="1">
        <f t="shared" si="96"/>
        <v>518.59</v>
      </c>
      <c r="I2096" s="1">
        <f t="shared" si="97"/>
        <v>657.17</v>
      </c>
    </row>
    <row r="2097" spans="1:9" ht="14.45" customHeight="1">
      <c r="A2097" s="18">
        <v>20028910</v>
      </c>
      <c r="B2097" s="18"/>
      <c r="C2097" s="19" t="s">
        <v>86</v>
      </c>
      <c r="D2097" s="22">
        <f>VLOOKUP(A2097,'[1]Прайс-лист'!$A:$G,4,0)</f>
        <v>49.25</v>
      </c>
      <c r="E2097" s="20" t="s">
        <v>2952</v>
      </c>
      <c r="F2097" s="10">
        <v>63.53</v>
      </c>
      <c r="G2097" s="10">
        <f t="shared" si="98"/>
        <v>-0.22477569652132856</v>
      </c>
      <c r="H2097" s="1">
        <f t="shared" si="96"/>
        <v>49.25</v>
      </c>
      <c r="I2097" s="1">
        <f t="shared" si="97"/>
        <v>63.53</v>
      </c>
    </row>
    <row r="2098" spans="1:9" ht="14.45" customHeight="1">
      <c r="A2098" s="18">
        <v>20028912</v>
      </c>
      <c r="B2098" s="18"/>
      <c r="C2098" s="19" t="s">
        <v>977</v>
      </c>
      <c r="D2098" s="22">
        <f>VLOOKUP(A2098,'[1]Прайс-лист'!$A:$G,4,0)</f>
        <v>126.88</v>
      </c>
      <c r="E2098" s="20" t="s">
        <v>2952</v>
      </c>
      <c r="F2098" s="10">
        <v>160.77000000000001</v>
      </c>
      <c r="G2098" s="10">
        <f t="shared" si="98"/>
        <v>-0.21079803445916534</v>
      </c>
      <c r="H2098" s="1">
        <f t="shared" si="96"/>
        <v>126.88</v>
      </c>
      <c r="I2098" s="1">
        <f t="shared" si="97"/>
        <v>160.77000000000001</v>
      </c>
    </row>
    <row r="2099" spans="1:9" ht="14.45" customHeight="1">
      <c r="A2099" s="18">
        <v>20028913</v>
      </c>
      <c r="B2099" s="18"/>
      <c r="C2099" s="19" t="s">
        <v>86</v>
      </c>
      <c r="D2099" s="22">
        <f>VLOOKUP(A2099,'[1]Прайс-лист'!$A:$G,4,0)</f>
        <v>49.25</v>
      </c>
      <c r="E2099" s="20" t="s">
        <v>2952</v>
      </c>
      <c r="F2099" s="10">
        <v>63.53</v>
      </c>
      <c r="G2099" s="10">
        <f t="shared" si="98"/>
        <v>-0.22477569652132856</v>
      </c>
      <c r="H2099" s="1">
        <f t="shared" si="96"/>
        <v>49.25</v>
      </c>
      <c r="I2099" s="1">
        <f t="shared" si="97"/>
        <v>63.53</v>
      </c>
    </row>
    <row r="2100" spans="1:9" ht="14.45" customHeight="1">
      <c r="A2100" s="18">
        <v>20028915</v>
      </c>
      <c r="B2100" s="18"/>
      <c r="C2100" s="19" t="s">
        <v>86</v>
      </c>
      <c r="D2100" s="22">
        <f>VLOOKUP(A2100,'[1]Прайс-лист'!$A:$G,4,0)</f>
        <v>49.25</v>
      </c>
      <c r="E2100" s="20"/>
      <c r="F2100" s="10">
        <v>63.53</v>
      </c>
      <c r="G2100" s="10">
        <f t="shared" si="98"/>
        <v>-0.22477569652132856</v>
      </c>
      <c r="H2100" s="1">
        <f t="shared" si="96"/>
        <v>49.25</v>
      </c>
      <c r="I2100" s="1">
        <f t="shared" si="97"/>
        <v>63.53</v>
      </c>
    </row>
    <row r="2101" spans="1:9" ht="14.45" customHeight="1">
      <c r="A2101" s="18">
        <v>20028916</v>
      </c>
      <c r="B2101" s="18"/>
      <c r="C2101" s="19" t="s">
        <v>933</v>
      </c>
      <c r="D2101" s="22">
        <f>VLOOKUP(A2101,'[1]Прайс-лист'!$A:$G,4,0)</f>
        <v>694.25</v>
      </c>
      <c r="E2101" s="20" t="s">
        <v>2952</v>
      </c>
      <c r="F2101" s="10">
        <v>818.94</v>
      </c>
      <c r="G2101" s="10">
        <f t="shared" si="98"/>
        <v>-0.15225779666398032</v>
      </c>
      <c r="H2101" s="1">
        <f t="shared" si="96"/>
        <v>694.25</v>
      </c>
      <c r="I2101" s="1">
        <f t="shared" si="97"/>
        <v>818.94</v>
      </c>
    </row>
    <row r="2102" spans="1:9" ht="14.45" customHeight="1">
      <c r="A2102" s="18">
        <v>20029376</v>
      </c>
      <c r="B2102" s="18"/>
      <c r="C2102" s="19" t="s">
        <v>858</v>
      </c>
      <c r="D2102" s="22">
        <f>VLOOKUP(A2102,'[1]Прайс-лист'!$A:$G,4,0)</f>
        <v>1050.4100000000001</v>
      </c>
      <c r="E2102" s="20"/>
      <c r="F2102" s="10">
        <v>1355.19</v>
      </c>
      <c r="G2102" s="10">
        <f t="shared" si="98"/>
        <v>-0.22489835373637646</v>
      </c>
      <c r="H2102" s="1">
        <f t="shared" si="96"/>
        <v>1050.4100000000001</v>
      </c>
      <c r="I2102" s="1">
        <f t="shared" si="97"/>
        <v>1355.19</v>
      </c>
    </row>
    <row r="2103" spans="1:9" ht="14.45" customHeight="1">
      <c r="A2103" s="18">
        <v>20029378</v>
      </c>
      <c r="B2103" s="18"/>
      <c r="C2103" s="19" t="s">
        <v>830</v>
      </c>
      <c r="D2103" s="22">
        <f>VLOOKUP(A2103,'[1]Прайс-лист'!$A:$G,4,0)</f>
        <v>28.5</v>
      </c>
      <c r="E2103" s="20"/>
      <c r="F2103" s="10">
        <v>36.1</v>
      </c>
      <c r="G2103" s="10">
        <f t="shared" si="98"/>
        <v>-0.21052631578947367</v>
      </c>
      <c r="H2103" s="1">
        <f t="shared" si="96"/>
        <v>28.5</v>
      </c>
      <c r="I2103" s="1">
        <f t="shared" si="97"/>
        <v>36.1</v>
      </c>
    </row>
    <row r="2104" spans="1:9" ht="14.45" customHeight="1">
      <c r="A2104" s="18">
        <v>20029381</v>
      </c>
      <c r="B2104" s="18"/>
      <c r="C2104" s="19" t="s">
        <v>834</v>
      </c>
      <c r="D2104" s="22">
        <f>VLOOKUP(A2104,'[1]Прайс-лист'!$A:$G,4,0)</f>
        <v>249.82</v>
      </c>
      <c r="E2104" s="20"/>
      <c r="F2104" s="10">
        <v>322.3</v>
      </c>
      <c r="G2104" s="10">
        <f t="shared" si="98"/>
        <v>-0.22488364877443379</v>
      </c>
      <c r="H2104" s="1">
        <f t="shared" si="96"/>
        <v>249.82</v>
      </c>
      <c r="I2104" s="1">
        <f t="shared" si="97"/>
        <v>322.3</v>
      </c>
    </row>
    <row r="2105" spans="1:9" ht="14.45" customHeight="1">
      <c r="A2105" s="18">
        <v>20029388</v>
      </c>
      <c r="B2105" s="18"/>
      <c r="C2105" s="19" t="s">
        <v>85</v>
      </c>
      <c r="D2105" s="22">
        <f>VLOOKUP(A2105,'[1]Прайс-лист'!$A:$G,4,0)</f>
        <v>90.87</v>
      </c>
      <c r="E2105" s="20"/>
      <c r="F2105" s="10">
        <v>117.22</v>
      </c>
      <c r="G2105" s="10">
        <f t="shared" si="98"/>
        <v>-0.22479099129841318</v>
      </c>
      <c r="H2105" s="1">
        <f t="shared" si="96"/>
        <v>90.87</v>
      </c>
      <c r="I2105" s="1">
        <f t="shared" si="97"/>
        <v>117.22</v>
      </c>
    </row>
    <row r="2106" spans="1:9" ht="14.45" customHeight="1">
      <c r="A2106" s="18">
        <v>20029401</v>
      </c>
      <c r="B2106" s="18"/>
      <c r="C2106" s="19" t="s">
        <v>933</v>
      </c>
      <c r="D2106" s="22">
        <f>VLOOKUP(A2106,'[1]Прайс-лист'!$A:$G,4,0)</f>
        <v>535.07000000000005</v>
      </c>
      <c r="E2106" s="20" t="s">
        <v>2952</v>
      </c>
      <c r="F2106" s="10">
        <v>631.17999999999995</v>
      </c>
      <c r="G2106" s="10">
        <f t="shared" si="98"/>
        <v>-0.15227035077157058</v>
      </c>
      <c r="H2106" s="1">
        <f t="shared" si="96"/>
        <v>535.07000000000005</v>
      </c>
      <c r="I2106" s="1">
        <f t="shared" si="97"/>
        <v>631.17999999999995</v>
      </c>
    </row>
    <row r="2107" spans="1:9" ht="14.45" customHeight="1">
      <c r="A2107" s="18">
        <v>20029402</v>
      </c>
      <c r="B2107" s="18"/>
      <c r="C2107" s="19" t="s">
        <v>933</v>
      </c>
      <c r="D2107" s="22">
        <f>VLOOKUP(A2107,'[1]Прайс-лист'!$A:$G,4,0)</f>
        <v>861.09</v>
      </c>
      <c r="E2107" s="20" t="s">
        <v>2952</v>
      </c>
      <c r="F2107" s="10">
        <v>1015.76</v>
      </c>
      <c r="G2107" s="10">
        <f t="shared" si="98"/>
        <v>-0.15227022131212098</v>
      </c>
      <c r="H2107" s="1">
        <f t="shared" si="96"/>
        <v>861.09</v>
      </c>
      <c r="I2107" s="1">
        <f t="shared" si="97"/>
        <v>1015.76</v>
      </c>
    </row>
    <row r="2108" spans="1:9" ht="14.45" customHeight="1">
      <c r="A2108" s="18">
        <v>20029408</v>
      </c>
      <c r="B2108" s="18"/>
      <c r="C2108" s="19" t="s">
        <v>978</v>
      </c>
      <c r="D2108" s="22">
        <f>VLOOKUP(A2108,'[1]Прайс-лист'!$A:$G,4,0)</f>
        <v>153.35</v>
      </c>
      <c r="E2108" s="20"/>
      <c r="F2108" s="10">
        <v>197.83</v>
      </c>
      <c r="G2108" s="10">
        <f t="shared" si="98"/>
        <v>-0.22483950866905933</v>
      </c>
      <c r="H2108" s="1">
        <f t="shared" si="96"/>
        <v>153.35</v>
      </c>
      <c r="I2108" s="1">
        <f t="shared" si="97"/>
        <v>197.83</v>
      </c>
    </row>
    <row r="2109" spans="1:9" ht="14.45" customHeight="1">
      <c r="A2109" s="18">
        <v>20029543</v>
      </c>
      <c r="B2109" s="18"/>
      <c r="C2109" s="19" t="s">
        <v>938</v>
      </c>
      <c r="D2109" s="22">
        <f>VLOOKUP(A2109,'[1]Прайс-лист'!$A:$G,4,0)</f>
        <v>64.400000000000006</v>
      </c>
      <c r="E2109" s="20"/>
      <c r="F2109" s="10">
        <v>81.59</v>
      </c>
      <c r="G2109" s="10">
        <f t="shared" si="98"/>
        <v>-0.21068758426277723</v>
      </c>
      <c r="H2109" s="1">
        <f t="shared" si="96"/>
        <v>64.400000000000006</v>
      </c>
      <c r="I2109" s="1">
        <f t="shared" si="97"/>
        <v>81.59</v>
      </c>
    </row>
    <row r="2110" spans="1:9" ht="14.45" customHeight="1">
      <c r="A2110" s="18">
        <v>20029544</v>
      </c>
      <c r="B2110" s="18"/>
      <c r="C2110" s="19" t="s">
        <v>938</v>
      </c>
      <c r="D2110" s="22">
        <f>VLOOKUP(A2110,'[1]Прайс-лист'!$A:$G,4,0)</f>
        <v>106.01</v>
      </c>
      <c r="E2110" s="20"/>
      <c r="F2110" s="10">
        <v>134.34</v>
      </c>
      <c r="G2110" s="10">
        <f t="shared" si="98"/>
        <v>-0.21088283459877921</v>
      </c>
      <c r="H2110" s="1">
        <f t="shared" si="96"/>
        <v>106.01</v>
      </c>
      <c r="I2110" s="1">
        <f t="shared" si="97"/>
        <v>134.34</v>
      </c>
    </row>
    <row r="2111" spans="1:9" ht="14.45" customHeight="1">
      <c r="A2111" s="18">
        <v>20029547</v>
      </c>
      <c r="B2111" s="18"/>
      <c r="C2111" s="19" t="s">
        <v>938</v>
      </c>
      <c r="D2111" s="22">
        <f>VLOOKUP(A2111,'[1]Прайс-лист'!$A:$G,4,0)</f>
        <v>149.54</v>
      </c>
      <c r="E2111" s="20"/>
      <c r="F2111" s="10">
        <v>192.91</v>
      </c>
      <c r="G2111" s="10">
        <f t="shared" si="98"/>
        <v>-0.22481986418537148</v>
      </c>
      <c r="H2111" s="1">
        <f t="shared" si="96"/>
        <v>149.54</v>
      </c>
      <c r="I2111" s="1">
        <f t="shared" si="97"/>
        <v>192.91</v>
      </c>
    </row>
    <row r="2112" spans="1:9" ht="14.45" customHeight="1">
      <c r="A2112" s="18">
        <v>20029584</v>
      </c>
      <c r="B2112" s="18"/>
      <c r="C2112" s="19" t="s">
        <v>979</v>
      </c>
      <c r="D2112" s="22">
        <f>VLOOKUP(A2112,'[1]Прайс-лист'!$A:$G,4,0)</f>
        <v>4309.2299999999996</v>
      </c>
      <c r="E2112" s="20"/>
      <c r="F2112" s="10">
        <v>5083.32</v>
      </c>
      <c r="G2112" s="10">
        <f t="shared" si="98"/>
        <v>-0.15228039942399851</v>
      </c>
      <c r="H2112" s="1">
        <f t="shared" si="96"/>
        <v>4309.2299999999996</v>
      </c>
      <c r="I2112" s="1">
        <f t="shared" si="97"/>
        <v>5083.32</v>
      </c>
    </row>
    <row r="2113" spans="1:9" ht="14.45" customHeight="1">
      <c r="A2113" s="18">
        <v>20029585</v>
      </c>
      <c r="B2113" s="18"/>
      <c r="C2113" s="19" t="s">
        <v>979</v>
      </c>
      <c r="D2113" s="22">
        <f>VLOOKUP(A2113,'[1]Прайс-лист'!$A:$G,4,0)</f>
        <v>4309.2299999999996</v>
      </c>
      <c r="E2113" s="20"/>
      <c r="F2113" s="10">
        <v>5083.32</v>
      </c>
      <c r="G2113" s="10">
        <f t="shared" si="98"/>
        <v>-0.15228039942399851</v>
      </c>
      <c r="H2113" s="1">
        <f t="shared" si="96"/>
        <v>4309.2299999999996</v>
      </c>
      <c r="I2113" s="1">
        <f t="shared" si="97"/>
        <v>5083.32</v>
      </c>
    </row>
    <row r="2114" spans="1:9" ht="14.45" customHeight="1">
      <c r="A2114" s="18">
        <v>20029610</v>
      </c>
      <c r="B2114" s="18"/>
      <c r="C2114" s="19" t="s">
        <v>699</v>
      </c>
      <c r="D2114" s="22">
        <f>VLOOKUP(A2114,'[1]Прайс-лист'!$A:$G,4,0)</f>
        <v>124.21</v>
      </c>
      <c r="E2114" s="20"/>
      <c r="F2114" s="10">
        <v>138.01</v>
      </c>
      <c r="G2114" s="10">
        <f t="shared" si="98"/>
        <v>-9.9992754148250151E-2</v>
      </c>
      <c r="H2114" s="1">
        <f t="shared" si="96"/>
        <v>124.21</v>
      </c>
      <c r="I2114" s="1">
        <f t="shared" si="97"/>
        <v>138.01</v>
      </c>
    </row>
    <row r="2115" spans="1:9" ht="14.45" customHeight="1">
      <c r="A2115" s="18">
        <v>20029650</v>
      </c>
      <c r="B2115" s="18"/>
      <c r="C2115" s="19" t="s">
        <v>980</v>
      </c>
      <c r="D2115" s="22">
        <f>VLOOKUP(A2115,'[1]Прайс-лист'!$A:$G,4,0)</f>
        <v>92.05</v>
      </c>
      <c r="E2115" s="20" t="s">
        <v>2957</v>
      </c>
      <c r="F2115" s="10">
        <v>108.6</v>
      </c>
      <c r="G2115" s="10">
        <f t="shared" si="98"/>
        <v>-0.15239410681399634</v>
      </c>
      <c r="H2115" s="1">
        <f t="shared" si="96"/>
        <v>92.05</v>
      </c>
      <c r="I2115" s="1">
        <f t="shared" si="97"/>
        <v>108.6</v>
      </c>
    </row>
    <row r="2116" spans="1:9" ht="14.45" customHeight="1">
      <c r="A2116" s="18">
        <v>20029651</v>
      </c>
      <c r="B2116" s="18"/>
      <c r="C2116" s="19" t="s">
        <v>981</v>
      </c>
      <c r="D2116" s="22">
        <f>VLOOKUP(A2116,'[1]Прайс-лист'!$A:$G,4,0)</f>
        <v>24.95</v>
      </c>
      <c r="E2116" s="20" t="s">
        <v>2957</v>
      </c>
      <c r="F2116" s="10">
        <v>29.41</v>
      </c>
      <c r="G2116" s="10">
        <f t="shared" si="98"/>
        <v>-0.15164909894593681</v>
      </c>
      <c r="H2116" s="1">
        <f t="shared" si="96"/>
        <v>24.95</v>
      </c>
      <c r="I2116" s="1">
        <f t="shared" si="97"/>
        <v>29.41</v>
      </c>
    </row>
    <row r="2117" spans="1:9" ht="14.45" customHeight="1">
      <c r="A2117" s="18">
        <v>20029662</v>
      </c>
      <c r="B2117" s="18"/>
      <c r="C2117" s="19" t="s">
        <v>982</v>
      </c>
      <c r="D2117" s="22">
        <f>VLOOKUP(A2117,'[1]Прайс-лист'!$A:$G,4,0)</f>
        <v>130.69</v>
      </c>
      <c r="E2117" s="20" t="s">
        <v>2958</v>
      </c>
      <c r="F2117" s="10">
        <v>165.6</v>
      </c>
      <c r="G2117" s="10">
        <f t="shared" si="98"/>
        <v>-0.21080917874396132</v>
      </c>
      <c r="H2117" s="1">
        <f t="shared" si="96"/>
        <v>130.69</v>
      </c>
      <c r="I2117" s="1">
        <f t="shared" si="97"/>
        <v>165.6</v>
      </c>
    </row>
    <row r="2118" spans="1:9" ht="14.45" customHeight="1">
      <c r="A2118" s="18">
        <v>20029665</v>
      </c>
      <c r="B2118" s="18"/>
      <c r="C2118" s="19" t="s">
        <v>983</v>
      </c>
      <c r="D2118" s="22">
        <f>VLOOKUP(A2118,'[1]Прайс-лист'!$A:$G,4,0)</f>
        <v>64.400000000000006</v>
      </c>
      <c r="E2118" s="20" t="s">
        <v>2957</v>
      </c>
      <c r="F2118" s="10">
        <v>81.59</v>
      </c>
      <c r="G2118" s="10">
        <f t="shared" si="98"/>
        <v>-0.21068758426277723</v>
      </c>
      <c r="H2118" s="1">
        <f t="shared" si="96"/>
        <v>64.400000000000006</v>
      </c>
      <c r="I2118" s="1">
        <f t="shared" si="97"/>
        <v>81.59</v>
      </c>
    </row>
    <row r="2119" spans="1:9" ht="14.45" customHeight="1">
      <c r="A2119" s="18">
        <v>20029762</v>
      </c>
      <c r="B2119" s="18"/>
      <c r="C2119" s="19" t="s">
        <v>968</v>
      </c>
      <c r="D2119" s="22">
        <f>VLOOKUP(A2119,'[1]Прайс-лист'!$A:$G,4,0)</f>
        <v>361.55</v>
      </c>
      <c r="E2119" s="20"/>
      <c r="F2119" s="10">
        <v>458.16</v>
      </c>
      <c r="G2119" s="10">
        <f t="shared" si="98"/>
        <v>-0.2108651999301554</v>
      </c>
      <c r="H2119" s="1">
        <f t="shared" si="96"/>
        <v>361.55</v>
      </c>
      <c r="I2119" s="1">
        <f t="shared" si="97"/>
        <v>458.16</v>
      </c>
    </row>
    <row r="2120" spans="1:9" ht="14.45" customHeight="1">
      <c r="A2120" s="18">
        <v>20029763</v>
      </c>
      <c r="B2120" s="18"/>
      <c r="C2120" s="19" t="s">
        <v>968</v>
      </c>
      <c r="D2120" s="22">
        <f>VLOOKUP(A2120,'[1]Прайс-лист'!$A:$G,4,0)</f>
        <v>185.54</v>
      </c>
      <c r="E2120" s="20"/>
      <c r="F2120" s="10">
        <v>235.11</v>
      </c>
      <c r="G2120" s="10">
        <f t="shared" si="98"/>
        <v>-0.21083748032835703</v>
      </c>
      <c r="H2120" s="1">
        <f t="shared" si="96"/>
        <v>185.54</v>
      </c>
      <c r="I2120" s="1">
        <f t="shared" si="97"/>
        <v>235.11</v>
      </c>
    </row>
    <row r="2121" spans="1:9" ht="14.45" customHeight="1">
      <c r="A2121" s="18">
        <v>20029773</v>
      </c>
      <c r="B2121" s="18"/>
      <c r="C2121" s="19" t="s">
        <v>984</v>
      </c>
      <c r="D2121" s="22">
        <f>VLOOKUP(A2121,'[1]Прайс-лист'!$A:$G,4,0)</f>
        <v>56774.76</v>
      </c>
      <c r="E2121" s="20"/>
      <c r="F2121" s="10">
        <v>71948.33</v>
      </c>
      <c r="G2121" s="10">
        <f t="shared" si="98"/>
        <v>-0.21089537450000573</v>
      </c>
      <c r="H2121" s="1">
        <f t="shared" si="96"/>
        <v>56774.76</v>
      </c>
      <c r="I2121" s="1">
        <f t="shared" si="97"/>
        <v>71948.33</v>
      </c>
    </row>
    <row r="2122" spans="1:9" ht="14.45" customHeight="1">
      <c r="A2122" s="18">
        <v>20029886</v>
      </c>
      <c r="B2122" s="18"/>
      <c r="C2122" s="19" t="s">
        <v>985</v>
      </c>
      <c r="D2122" s="22">
        <f>VLOOKUP(A2122,'[1]Прайс-лист'!$A:$G,4,0)</f>
        <v>224.26</v>
      </c>
      <c r="E2122" s="20" t="s">
        <v>2957</v>
      </c>
      <c r="F2122" s="10">
        <v>265.47000000000003</v>
      </c>
      <c r="G2122" s="10">
        <f t="shared" si="98"/>
        <v>-0.1552341130824576</v>
      </c>
      <c r="H2122" s="1">
        <f t="shared" si="96"/>
        <v>224.26</v>
      </c>
      <c r="I2122" s="1">
        <f t="shared" si="97"/>
        <v>265.47000000000003</v>
      </c>
    </row>
    <row r="2123" spans="1:9" ht="14.45" customHeight="1">
      <c r="A2123" s="18">
        <v>20029890</v>
      </c>
      <c r="B2123" s="18"/>
      <c r="C2123" s="19" t="s">
        <v>986</v>
      </c>
      <c r="D2123" s="22">
        <f>VLOOKUP(A2123,'[1]Прайс-лист'!$A:$G,4,0)</f>
        <v>24.67</v>
      </c>
      <c r="E2123" s="20" t="s">
        <v>2957</v>
      </c>
      <c r="F2123" s="10">
        <v>31.26</v>
      </c>
      <c r="G2123" s="10">
        <f t="shared" si="98"/>
        <v>-0.21081253998720406</v>
      </c>
      <c r="H2123" s="1">
        <f t="shared" si="96"/>
        <v>24.67</v>
      </c>
      <c r="I2123" s="1">
        <f t="shared" si="97"/>
        <v>31.26</v>
      </c>
    </row>
    <row r="2124" spans="1:9" ht="14.45" customHeight="1">
      <c r="A2124" s="18">
        <v>20029891</v>
      </c>
      <c r="B2124" s="18"/>
      <c r="C2124" s="19" t="s">
        <v>987</v>
      </c>
      <c r="D2124" s="22">
        <f>VLOOKUP(A2124,'[1]Прайс-лист'!$A:$G,4,0)</f>
        <v>107.91</v>
      </c>
      <c r="E2124" s="20" t="s">
        <v>2957</v>
      </c>
      <c r="F2124" s="10">
        <v>136.75</v>
      </c>
      <c r="G2124" s="10">
        <f t="shared" si="98"/>
        <v>-0.2108957952468008</v>
      </c>
      <c r="H2124" s="1">
        <f t="shared" si="96"/>
        <v>107.91</v>
      </c>
      <c r="I2124" s="1">
        <f t="shared" si="97"/>
        <v>136.75</v>
      </c>
    </row>
    <row r="2125" spans="1:9" ht="14.45" customHeight="1">
      <c r="A2125" s="18">
        <v>20029892</v>
      </c>
      <c r="B2125" s="18"/>
      <c r="C2125" s="19" t="s">
        <v>988</v>
      </c>
      <c r="D2125" s="22">
        <f>VLOOKUP(A2125,'[1]Прайс-лист'!$A:$G,4,0)</f>
        <v>99.74</v>
      </c>
      <c r="E2125" s="20" t="s">
        <v>2957</v>
      </c>
      <c r="F2125" s="10">
        <v>117.64</v>
      </c>
      <c r="G2125" s="10">
        <f t="shared" si="98"/>
        <v>-0.15215912954777289</v>
      </c>
      <c r="H2125" s="1">
        <f t="shared" si="96"/>
        <v>99.74</v>
      </c>
      <c r="I2125" s="1">
        <f t="shared" si="97"/>
        <v>117.64</v>
      </c>
    </row>
    <row r="2126" spans="1:9" ht="14.45" customHeight="1">
      <c r="A2126" s="18">
        <v>20029904</v>
      </c>
      <c r="B2126" s="18"/>
      <c r="C2126" s="19" t="s">
        <v>989</v>
      </c>
      <c r="D2126" s="22">
        <f>VLOOKUP(A2126,'[1]Прайс-лист'!$A:$G,4,0)</f>
        <v>258.91000000000003</v>
      </c>
      <c r="E2126" s="20" t="s">
        <v>2958</v>
      </c>
      <c r="F2126" s="10">
        <v>305.41000000000003</v>
      </c>
      <c r="G2126" s="10">
        <f t="shared" si="98"/>
        <v>-0.15225434661602433</v>
      </c>
      <c r="H2126" s="1">
        <f t="shared" si="96"/>
        <v>258.91000000000003</v>
      </c>
      <c r="I2126" s="1">
        <f t="shared" si="97"/>
        <v>305.41000000000003</v>
      </c>
    </row>
    <row r="2127" spans="1:9" ht="14.45" customHeight="1">
      <c r="A2127" s="18">
        <v>20029905</v>
      </c>
      <c r="B2127" s="18"/>
      <c r="C2127" s="19" t="s">
        <v>990</v>
      </c>
      <c r="D2127" s="22">
        <f>VLOOKUP(A2127,'[1]Прайс-лист'!$A:$G,4,0)</f>
        <v>15.59</v>
      </c>
      <c r="E2127" s="20"/>
      <c r="F2127" s="10">
        <v>18.45</v>
      </c>
      <c r="G2127" s="10">
        <f t="shared" si="98"/>
        <v>-0.15501355013550133</v>
      </c>
      <c r="H2127" s="1">
        <f t="shared" ref="H2127:H2190" si="99">IF(AND(D2127&gt;0,F2127&gt;0),D2127,0)</f>
        <v>15.59</v>
      </c>
      <c r="I2127" s="1">
        <f t="shared" ref="I2127:I2190" si="100">IF(AND(D2127&gt;0,F2127&gt;0),F2127,0)</f>
        <v>18.45</v>
      </c>
    </row>
    <row r="2128" spans="1:9" ht="14.45" customHeight="1">
      <c r="A2128" s="18">
        <v>20029970</v>
      </c>
      <c r="B2128" s="18"/>
      <c r="C2128" s="19" t="s">
        <v>991</v>
      </c>
      <c r="D2128" s="22">
        <f>VLOOKUP(A2128,'[1]Прайс-лист'!$A:$G,4,0)</f>
        <v>364.57</v>
      </c>
      <c r="E2128" s="20"/>
      <c r="F2128" s="10">
        <v>431.56</v>
      </c>
      <c r="G2128" s="10">
        <f t="shared" si="98"/>
        <v>-0.15522754657521554</v>
      </c>
      <c r="H2128" s="1">
        <f t="shared" si="99"/>
        <v>364.57</v>
      </c>
      <c r="I2128" s="1">
        <f t="shared" si="100"/>
        <v>431.56</v>
      </c>
    </row>
    <row r="2129" spans="1:9" ht="14.45" customHeight="1">
      <c r="A2129" s="18">
        <v>20029987</v>
      </c>
      <c r="B2129" s="18"/>
      <c r="C2129" s="19" t="s">
        <v>940</v>
      </c>
      <c r="D2129" s="22">
        <f>VLOOKUP(A2129,'[1]Прайс-лист'!$A:$G,4,0)</f>
        <v>565.75</v>
      </c>
      <c r="E2129" s="20" t="s">
        <v>2958</v>
      </c>
      <c r="F2129" s="10">
        <v>667.38</v>
      </c>
      <c r="G2129" s="10">
        <f t="shared" si="98"/>
        <v>-0.15228205819772844</v>
      </c>
      <c r="H2129" s="1">
        <f t="shared" si="99"/>
        <v>565.75</v>
      </c>
      <c r="I2129" s="1">
        <f t="shared" si="100"/>
        <v>667.38</v>
      </c>
    </row>
    <row r="2130" spans="1:9" ht="14.45" customHeight="1">
      <c r="A2130" s="18">
        <v>20030056</v>
      </c>
      <c r="B2130" s="18"/>
      <c r="C2130" s="19" t="s">
        <v>609</v>
      </c>
      <c r="D2130" s="22">
        <f>VLOOKUP(A2130,'[1]Прайс-лист'!$A:$G,4,0)</f>
        <v>189.86</v>
      </c>
      <c r="E2130" s="20" t="s">
        <v>2952</v>
      </c>
      <c r="F2130" s="10">
        <v>223.97</v>
      </c>
      <c r="G2130" s="10">
        <f t="shared" si="98"/>
        <v>-0.15229718265839165</v>
      </c>
      <c r="H2130" s="1">
        <f t="shared" si="99"/>
        <v>189.86</v>
      </c>
      <c r="I2130" s="1">
        <f t="shared" si="100"/>
        <v>223.97</v>
      </c>
    </row>
    <row r="2131" spans="1:9" ht="14.45" customHeight="1">
      <c r="A2131" s="18">
        <v>20030062</v>
      </c>
      <c r="B2131" s="18"/>
      <c r="C2131" s="19" t="s">
        <v>933</v>
      </c>
      <c r="D2131" s="22">
        <f>VLOOKUP(A2131,'[1]Прайс-лист'!$A:$G,4,0)</f>
        <v>2032.84</v>
      </c>
      <c r="E2131" s="20" t="s">
        <v>2952</v>
      </c>
      <c r="F2131" s="10">
        <v>2397.9899999999998</v>
      </c>
      <c r="G2131" s="10">
        <f t="shared" si="98"/>
        <v>-0.15227336227423793</v>
      </c>
      <c r="H2131" s="1">
        <f t="shared" si="99"/>
        <v>2032.84</v>
      </c>
      <c r="I2131" s="1">
        <f t="shared" si="100"/>
        <v>2397.9899999999998</v>
      </c>
    </row>
    <row r="2132" spans="1:9" ht="14.45" customHeight="1">
      <c r="A2132" s="18">
        <v>20030063</v>
      </c>
      <c r="B2132" s="18"/>
      <c r="C2132" s="19" t="s">
        <v>933</v>
      </c>
      <c r="D2132" s="22">
        <f>VLOOKUP(A2132,'[1]Прайс-лист'!$A:$G,4,0)</f>
        <v>2468.1799999999998</v>
      </c>
      <c r="E2132" s="20" t="s">
        <v>2952</v>
      </c>
      <c r="F2132" s="10">
        <v>2911.55</v>
      </c>
      <c r="G2132" s="10">
        <f t="shared" ref="G2132:G2195" si="101">IF(F2132=0,"q",D2132/F2132-1)</f>
        <v>-0.15227971355463599</v>
      </c>
      <c r="H2132" s="1">
        <f t="shared" si="99"/>
        <v>2468.1799999999998</v>
      </c>
      <c r="I2132" s="1">
        <f t="shared" si="100"/>
        <v>2911.55</v>
      </c>
    </row>
    <row r="2133" spans="1:9" ht="14.45" customHeight="1">
      <c r="A2133" s="18">
        <v>20030164</v>
      </c>
      <c r="B2133" s="18"/>
      <c r="C2133" s="19" t="s">
        <v>992</v>
      </c>
      <c r="D2133" s="22">
        <f>VLOOKUP(A2133,'[1]Прайс-лист'!$A:$G,4,0)</f>
        <v>2239</v>
      </c>
      <c r="E2133" s="20"/>
      <c r="F2133" s="10">
        <v>3438.27</v>
      </c>
      <c r="G2133" s="10">
        <f t="shared" si="101"/>
        <v>-0.34880041416177321</v>
      </c>
      <c r="H2133" s="1">
        <f t="shared" si="99"/>
        <v>2239</v>
      </c>
      <c r="I2133" s="1">
        <f t="shared" si="100"/>
        <v>3438.27</v>
      </c>
    </row>
    <row r="2134" spans="1:9" ht="14.45" customHeight="1">
      <c r="A2134" s="18">
        <v>20030192</v>
      </c>
      <c r="B2134" s="18"/>
      <c r="C2134" s="19" t="s">
        <v>993</v>
      </c>
      <c r="D2134" s="22">
        <f>VLOOKUP(A2134,'[1]Прайс-лист'!$A:$G,4,0)</f>
        <v>670.38</v>
      </c>
      <c r="E2134" s="20"/>
      <c r="F2134" s="10">
        <v>793.56</v>
      </c>
      <c r="G2134" s="10">
        <f t="shared" si="101"/>
        <v>-0.15522455768939958</v>
      </c>
      <c r="H2134" s="1">
        <f t="shared" si="99"/>
        <v>670.38</v>
      </c>
      <c r="I2134" s="1">
        <f t="shared" si="100"/>
        <v>793.56</v>
      </c>
    </row>
    <row r="2135" spans="1:9" ht="14.45" customHeight="1">
      <c r="A2135" s="18">
        <v>20030193</v>
      </c>
      <c r="B2135" s="18"/>
      <c r="C2135" s="19" t="s">
        <v>993</v>
      </c>
      <c r="D2135" s="22">
        <f>VLOOKUP(A2135,'[1]Прайс-лист'!$A:$G,4,0)</f>
        <v>780.71</v>
      </c>
      <c r="E2135" s="20"/>
      <c r="F2135" s="10">
        <v>924.16</v>
      </c>
      <c r="G2135" s="10">
        <f t="shared" si="101"/>
        <v>-0.15522203947368418</v>
      </c>
      <c r="H2135" s="1">
        <f t="shared" si="99"/>
        <v>780.71</v>
      </c>
      <c r="I2135" s="1">
        <f t="shared" si="100"/>
        <v>924.16</v>
      </c>
    </row>
    <row r="2136" spans="1:9" ht="14.45" customHeight="1">
      <c r="A2136" s="18">
        <v>20030639</v>
      </c>
      <c r="B2136" s="18"/>
      <c r="C2136" s="19" t="s">
        <v>994</v>
      </c>
      <c r="D2136" s="22">
        <f>VLOOKUP(A2136,'[1]Прайс-лист'!$A:$G,4,0)</f>
        <v>149.54</v>
      </c>
      <c r="E2136" s="20"/>
      <c r="F2136" s="10">
        <v>192.91</v>
      </c>
      <c r="G2136" s="10">
        <f t="shared" si="101"/>
        <v>-0.22481986418537148</v>
      </c>
      <c r="H2136" s="1">
        <f t="shared" si="99"/>
        <v>149.54</v>
      </c>
      <c r="I2136" s="1">
        <f t="shared" si="100"/>
        <v>192.91</v>
      </c>
    </row>
    <row r="2137" spans="1:9" ht="14.45" customHeight="1">
      <c r="A2137" s="18">
        <v>20030640</v>
      </c>
      <c r="B2137" s="18"/>
      <c r="C2137" s="19" t="s">
        <v>834</v>
      </c>
      <c r="D2137" s="22">
        <f>VLOOKUP(A2137,'[1]Прайс-лист'!$A:$G,4,0)</f>
        <v>331.26</v>
      </c>
      <c r="E2137" s="20"/>
      <c r="F2137" s="10">
        <v>419.78</v>
      </c>
      <c r="G2137" s="10">
        <f t="shared" si="101"/>
        <v>-0.21087236171327839</v>
      </c>
      <c r="H2137" s="1">
        <f t="shared" si="99"/>
        <v>331.26</v>
      </c>
      <c r="I2137" s="1">
        <f t="shared" si="100"/>
        <v>419.78</v>
      </c>
    </row>
    <row r="2138" spans="1:9" ht="14.45" customHeight="1">
      <c r="A2138" s="18">
        <v>20030667</v>
      </c>
      <c r="B2138" s="18"/>
      <c r="C2138" s="19" t="s">
        <v>995</v>
      </c>
      <c r="D2138" s="22">
        <f>VLOOKUP(A2138,'[1]Прайс-лист'!$A:$G,4,0)</f>
        <v>959.54</v>
      </c>
      <c r="E2138" s="20"/>
      <c r="F2138" s="10">
        <v>1237.97</v>
      </c>
      <c r="G2138" s="10">
        <f t="shared" si="101"/>
        <v>-0.22490851959255886</v>
      </c>
      <c r="H2138" s="1">
        <f t="shared" si="99"/>
        <v>959.54</v>
      </c>
      <c r="I2138" s="1">
        <f t="shared" si="100"/>
        <v>1237.97</v>
      </c>
    </row>
    <row r="2139" spans="1:9" ht="14.45" customHeight="1">
      <c r="A2139" s="18">
        <v>20030669</v>
      </c>
      <c r="B2139" s="18"/>
      <c r="C2139" s="19" t="s">
        <v>925</v>
      </c>
      <c r="D2139" s="22">
        <f>VLOOKUP(A2139,'[1]Прайс-лист'!$A:$G,4,0)</f>
        <v>249.82</v>
      </c>
      <c r="E2139" s="20"/>
      <c r="F2139" s="10">
        <v>322.3</v>
      </c>
      <c r="G2139" s="10">
        <f t="shared" si="101"/>
        <v>-0.22488364877443379</v>
      </c>
      <c r="H2139" s="1">
        <f t="shared" si="99"/>
        <v>249.82</v>
      </c>
      <c r="I2139" s="1">
        <f t="shared" si="100"/>
        <v>322.3</v>
      </c>
    </row>
    <row r="2140" spans="1:9" ht="14.45" customHeight="1">
      <c r="A2140" s="18">
        <v>20030670</v>
      </c>
      <c r="B2140" s="18"/>
      <c r="C2140" s="19" t="s">
        <v>925</v>
      </c>
      <c r="D2140" s="22">
        <f>VLOOKUP(A2140,'[1]Прайс-лист'!$A:$G,4,0)</f>
        <v>319.92</v>
      </c>
      <c r="E2140" s="20"/>
      <c r="F2140" s="10">
        <v>405.41</v>
      </c>
      <c r="G2140" s="10">
        <f t="shared" si="101"/>
        <v>-0.21087294343997431</v>
      </c>
      <c r="H2140" s="1">
        <f t="shared" si="99"/>
        <v>319.92</v>
      </c>
      <c r="I2140" s="1">
        <f t="shared" si="100"/>
        <v>405.41</v>
      </c>
    </row>
    <row r="2141" spans="1:9" ht="14.45" customHeight="1">
      <c r="A2141" s="18">
        <v>20030671</v>
      </c>
      <c r="B2141" s="18"/>
      <c r="C2141" s="19" t="s">
        <v>996</v>
      </c>
      <c r="D2141" s="22">
        <f>VLOOKUP(A2141,'[1]Прайс-лист'!$A:$G,4,0)</f>
        <v>52087</v>
      </c>
      <c r="E2141" s="20"/>
      <c r="F2141" s="10">
        <v>66007.73</v>
      </c>
      <c r="G2141" s="10">
        <f t="shared" si="101"/>
        <v>-0.21089545118427788</v>
      </c>
      <c r="H2141" s="1">
        <f t="shared" si="99"/>
        <v>52087</v>
      </c>
      <c r="I2141" s="1">
        <f t="shared" si="100"/>
        <v>66007.73</v>
      </c>
    </row>
    <row r="2142" spans="1:9" ht="14.45" customHeight="1">
      <c r="A2142" s="18">
        <v>20030672</v>
      </c>
      <c r="B2142" s="18"/>
      <c r="C2142" s="19" t="s">
        <v>997</v>
      </c>
      <c r="D2142" s="22">
        <f>VLOOKUP(A2142,'[1]Прайс-лист'!$A:$G,4,0)</f>
        <v>28075.1</v>
      </c>
      <c r="E2142" s="20"/>
      <c r="F2142" s="10">
        <v>35578.42</v>
      </c>
      <c r="G2142" s="10">
        <f t="shared" si="101"/>
        <v>-0.21089525616932958</v>
      </c>
      <c r="H2142" s="1">
        <f t="shared" si="99"/>
        <v>28075.1</v>
      </c>
      <c r="I2142" s="1">
        <f t="shared" si="100"/>
        <v>35578.42</v>
      </c>
    </row>
    <row r="2143" spans="1:9" ht="14.45" customHeight="1">
      <c r="A2143" s="18">
        <v>20030673</v>
      </c>
      <c r="B2143" s="18"/>
      <c r="C2143" s="19" t="s">
        <v>998</v>
      </c>
      <c r="D2143" s="22">
        <f>VLOOKUP(A2143,'[1]Прайс-лист'!$A:$G,4,0)</f>
        <v>56572.18</v>
      </c>
      <c r="E2143" s="20"/>
      <c r="F2143" s="10">
        <v>72988.160000000003</v>
      </c>
      <c r="G2143" s="10">
        <f t="shared" si="101"/>
        <v>-0.22491291738276453</v>
      </c>
      <c r="H2143" s="1">
        <f t="shared" si="99"/>
        <v>56572.18</v>
      </c>
      <c r="I2143" s="1">
        <f t="shared" si="100"/>
        <v>72988.160000000003</v>
      </c>
    </row>
    <row r="2144" spans="1:9" ht="14.45" customHeight="1">
      <c r="A2144" s="18">
        <v>20030810</v>
      </c>
      <c r="B2144" s="18"/>
      <c r="C2144" s="19" t="s">
        <v>999</v>
      </c>
      <c r="D2144" s="22">
        <f>VLOOKUP(A2144,'[1]Прайс-лист'!$A:$G,4,0)</f>
        <v>953.4</v>
      </c>
      <c r="E2144" s="20"/>
      <c r="F2144" s="10">
        <v>1128.58</v>
      </c>
      <c r="G2144" s="10">
        <f t="shared" si="101"/>
        <v>-0.15522160591185385</v>
      </c>
      <c r="H2144" s="1">
        <f t="shared" si="99"/>
        <v>953.4</v>
      </c>
      <c r="I2144" s="1">
        <f t="shared" si="100"/>
        <v>1128.58</v>
      </c>
    </row>
    <row r="2145" spans="1:9" ht="14.45" customHeight="1">
      <c r="A2145" s="18">
        <v>20030895</v>
      </c>
      <c r="B2145" s="18"/>
      <c r="C2145" s="19" t="s">
        <v>1000</v>
      </c>
      <c r="D2145" s="22">
        <f>VLOOKUP(A2145,'[1]Прайс-лист'!$A:$G,4,0)</f>
        <v>522.4</v>
      </c>
      <c r="E2145" s="20"/>
      <c r="F2145" s="10">
        <v>662</v>
      </c>
      <c r="G2145" s="10">
        <f t="shared" si="101"/>
        <v>-0.21087613293051366</v>
      </c>
      <c r="H2145" s="1">
        <f t="shared" si="99"/>
        <v>522.4</v>
      </c>
      <c r="I2145" s="1">
        <f t="shared" si="100"/>
        <v>662</v>
      </c>
    </row>
    <row r="2146" spans="1:9" ht="14.45" customHeight="1">
      <c r="A2146" s="18">
        <v>20031052</v>
      </c>
      <c r="B2146" s="18"/>
      <c r="C2146" s="19" t="s">
        <v>960</v>
      </c>
      <c r="D2146" s="22">
        <f>VLOOKUP(A2146,'[1]Прайс-лист'!$A:$G,4,0)</f>
        <v>662.4</v>
      </c>
      <c r="E2146" s="20"/>
      <c r="F2146" s="10">
        <v>839.42</v>
      </c>
      <c r="G2146" s="10">
        <f t="shared" si="101"/>
        <v>-0.21088370541564416</v>
      </c>
      <c r="H2146" s="1">
        <f t="shared" si="99"/>
        <v>662.4</v>
      </c>
      <c r="I2146" s="1">
        <f t="shared" si="100"/>
        <v>839.42</v>
      </c>
    </row>
    <row r="2147" spans="1:9" ht="14.45" customHeight="1">
      <c r="A2147" s="18">
        <v>20031184</v>
      </c>
      <c r="B2147" s="18"/>
      <c r="C2147" s="19" t="s">
        <v>921</v>
      </c>
      <c r="D2147" s="22">
        <f>VLOOKUP(A2147,'[1]Прайс-лист'!$A:$G,4,0)</f>
        <v>49282.33</v>
      </c>
      <c r="E2147" s="20" t="s">
        <v>2960</v>
      </c>
      <c r="F2147" s="10">
        <v>62453.46</v>
      </c>
      <c r="G2147" s="10">
        <f t="shared" si="101"/>
        <v>-0.21089512094285889</v>
      </c>
      <c r="H2147" s="1">
        <f t="shared" si="99"/>
        <v>49282.33</v>
      </c>
      <c r="I2147" s="1">
        <f t="shared" si="100"/>
        <v>62453.46</v>
      </c>
    </row>
    <row r="2148" spans="1:9" ht="14.45" customHeight="1">
      <c r="A2148" s="18">
        <v>20031196</v>
      </c>
      <c r="B2148" s="18"/>
      <c r="C2148" s="19" t="s">
        <v>969</v>
      </c>
      <c r="D2148" s="22">
        <f>VLOOKUP(A2148,'[1]Прайс-лист'!$A:$G,4,0)</f>
        <v>164.67</v>
      </c>
      <c r="E2148" s="20" t="s">
        <v>2952</v>
      </c>
      <c r="F2148" s="10">
        <v>208.68</v>
      </c>
      <c r="G2148" s="10">
        <f t="shared" si="101"/>
        <v>-0.21089706728004609</v>
      </c>
      <c r="H2148" s="1">
        <f t="shared" si="99"/>
        <v>164.67</v>
      </c>
      <c r="I2148" s="1">
        <f t="shared" si="100"/>
        <v>208.68</v>
      </c>
    </row>
    <row r="2149" spans="1:9" ht="14.45" customHeight="1">
      <c r="A2149" s="18">
        <v>20031198</v>
      </c>
      <c r="B2149" s="18"/>
      <c r="C2149" s="19" t="s">
        <v>960</v>
      </c>
      <c r="D2149" s="22">
        <f>VLOOKUP(A2149,'[1]Прайс-лист'!$A:$G,4,0)</f>
        <v>1033.3499999999999</v>
      </c>
      <c r="E2149" s="20"/>
      <c r="F2149" s="10">
        <v>1333.2</v>
      </c>
      <c r="G2149" s="10">
        <f t="shared" si="101"/>
        <v>-0.22490999099910003</v>
      </c>
      <c r="H2149" s="1">
        <f t="shared" si="99"/>
        <v>1033.3499999999999</v>
      </c>
      <c r="I2149" s="1">
        <f t="shared" si="100"/>
        <v>1333.2</v>
      </c>
    </row>
    <row r="2150" spans="1:9" ht="14.45" customHeight="1">
      <c r="A2150" s="18">
        <v>20031199</v>
      </c>
      <c r="B2150" s="18"/>
      <c r="C2150" s="19" t="s">
        <v>1001</v>
      </c>
      <c r="D2150" s="22">
        <f>VLOOKUP(A2150,'[1]Прайс-лист'!$A:$G,4,0)</f>
        <v>1048.5</v>
      </c>
      <c r="E2150" s="20"/>
      <c r="F2150" s="10">
        <v>1328.71</v>
      </c>
      <c r="G2150" s="10">
        <f t="shared" si="101"/>
        <v>-0.21088875676407948</v>
      </c>
      <c r="H2150" s="1">
        <f t="shared" si="99"/>
        <v>1048.5</v>
      </c>
      <c r="I2150" s="1">
        <f t="shared" si="100"/>
        <v>1328.71</v>
      </c>
    </row>
    <row r="2151" spans="1:9" ht="14.45" customHeight="1">
      <c r="A2151" s="18">
        <v>20031201</v>
      </c>
      <c r="B2151" s="18"/>
      <c r="C2151" s="19" t="s">
        <v>1002</v>
      </c>
      <c r="D2151" s="22">
        <f>VLOOKUP(A2151,'[1]Прайс-лист'!$A:$G,4,0)</f>
        <v>1084.49</v>
      </c>
      <c r="E2151" s="20"/>
      <c r="F2151" s="10">
        <v>1399.18</v>
      </c>
      <c r="G2151" s="10">
        <f t="shared" si="101"/>
        <v>-0.22491030460698413</v>
      </c>
      <c r="H2151" s="1">
        <f t="shared" si="99"/>
        <v>1084.49</v>
      </c>
      <c r="I2151" s="1">
        <f t="shared" si="100"/>
        <v>1399.18</v>
      </c>
    </row>
    <row r="2152" spans="1:9" ht="14.45" customHeight="1">
      <c r="A2152" s="18">
        <v>20031202</v>
      </c>
      <c r="B2152" s="18"/>
      <c r="C2152" s="19" t="s">
        <v>1003</v>
      </c>
      <c r="D2152" s="22">
        <f>VLOOKUP(A2152,'[1]Прайс-лист'!$A:$G,4,0)</f>
        <v>26262.14</v>
      </c>
      <c r="E2152" s="20" t="s">
        <v>2961</v>
      </c>
      <c r="F2152" s="10">
        <v>33280.92</v>
      </c>
      <c r="G2152" s="10">
        <f t="shared" si="101"/>
        <v>-0.21089501131579291</v>
      </c>
      <c r="H2152" s="1">
        <f t="shared" si="99"/>
        <v>26262.14</v>
      </c>
      <c r="I2152" s="1">
        <f t="shared" si="100"/>
        <v>33280.92</v>
      </c>
    </row>
    <row r="2153" spans="1:9" ht="14.45" customHeight="1">
      <c r="A2153" s="18">
        <v>20031217</v>
      </c>
      <c r="B2153" s="18"/>
      <c r="C2153" s="19" t="s">
        <v>935</v>
      </c>
      <c r="D2153" s="22">
        <f>VLOOKUP(A2153,'[1]Прайс-лист'!$A:$G,4,0)</f>
        <v>611.36</v>
      </c>
      <c r="E2153" s="20"/>
      <c r="F2153" s="10">
        <v>774.73</v>
      </c>
      <c r="G2153" s="10">
        <f t="shared" si="101"/>
        <v>-0.21087346559446518</v>
      </c>
      <c r="H2153" s="1">
        <f t="shared" si="99"/>
        <v>611.36</v>
      </c>
      <c r="I2153" s="1">
        <f t="shared" si="100"/>
        <v>774.73</v>
      </c>
    </row>
    <row r="2154" spans="1:9" ht="14.45" customHeight="1">
      <c r="A2154" s="18">
        <v>20031218</v>
      </c>
      <c r="B2154" s="18"/>
      <c r="C2154" s="19" t="s">
        <v>935</v>
      </c>
      <c r="D2154" s="22">
        <f>VLOOKUP(A2154,'[1]Прайс-лист'!$A:$G,4,0)</f>
        <v>1247.1600000000001</v>
      </c>
      <c r="E2154" s="20"/>
      <c r="F2154" s="10">
        <v>1580.47</v>
      </c>
      <c r="G2154" s="10">
        <f t="shared" si="101"/>
        <v>-0.21089296222009901</v>
      </c>
      <c r="H2154" s="1">
        <f t="shared" si="99"/>
        <v>1247.1600000000001</v>
      </c>
      <c r="I2154" s="1">
        <f t="shared" si="100"/>
        <v>1580.47</v>
      </c>
    </row>
    <row r="2155" spans="1:9" ht="14.45" customHeight="1">
      <c r="A2155" s="18">
        <v>20031229</v>
      </c>
      <c r="B2155" s="18"/>
      <c r="C2155" s="19" t="s">
        <v>938</v>
      </c>
      <c r="D2155" s="22">
        <f>VLOOKUP(A2155,'[1]Прайс-лист'!$A:$G,4,0)</f>
        <v>285.82</v>
      </c>
      <c r="E2155" s="20"/>
      <c r="F2155" s="10">
        <v>362.2</v>
      </c>
      <c r="G2155" s="10">
        <f t="shared" si="101"/>
        <v>-0.21087796797349534</v>
      </c>
      <c r="H2155" s="1">
        <f t="shared" si="99"/>
        <v>285.82</v>
      </c>
      <c r="I2155" s="1">
        <f t="shared" si="100"/>
        <v>362.2</v>
      </c>
    </row>
    <row r="2156" spans="1:9" ht="14.45" customHeight="1">
      <c r="A2156" s="18">
        <v>20031230</v>
      </c>
      <c r="B2156" s="18"/>
      <c r="C2156" s="19" t="s">
        <v>960</v>
      </c>
      <c r="D2156" s="22">
        <f>VLOOKUP(A2156,'[1]Прайс-лист'!$A:$G,4,0)</f>
        <v>316.11</v>
      </c>
      <c r="E2156" s="20"/>
      <c r="F2156" s="10">
        <v>407.83</v>
      </c>
      <c r="G2156" s="10">
        <f t="shared" si="101"/>
        <v>-0.22489762891400822</v>
      </c>
      <c r="H2156" s="1">
        <f t="shared" si="99"/>
        <v>316.11</v>
      </c>
      <c r="I2156" s="1">
        <f t="shared" si="100"/>
        <v>407.83</v>
      </c>
    </row>
    <row r="2157" spans="1:9" ht="14.45" customHeight="1">
      <c r="A2157" s="18">
        <v>20031232</v>
      </c>
      <c r="B2157" s="18"/>
      <c r="C2157" s="19" t="s">
        <v>935</v>
      </c>
      <c r="D2157" s="22">
        <f>VLOOKUP(A2157,'[1]Прайс-лист'!$A:$G,4,0)</f>
        <v>1018.22</v>
      </c>
      <c r="E2157" s="20"/>
      <c r="F2157" s="10">
        <v>1290.33</v>
      </c>
      <c r="G2157" s="10">
        <f t="shared" si="101"/>
        <v>-0.21088403741678474</v>
      </c>
      <c r="H2157" s="1">
        <f t="shared" si="99"/>
        <v>1018.22</v>
      </c>
      <c r="I2157" s="1">
        <f t="shared" si="100"/>
        <v>1290.33</v>
      </c>
    </row>
    <row r="2158" spans="1:9" ht="14.45" customHeight="1">
      <c r="A2158" s="18">
        <v>20031235</v>
      </c>
      <c r="B2158" s="18"/>
      <c r="C2158" s="19" t="s">
        <v>1004</v>
      </c>
      <c r="D2158" s="22">
        <f>VLOOKUP(A2158,'[1]Прайс-лист'!$A:$G,4,0)</f>
        <v>1279.3599999999999</v>
      </c>
      <c r="E2158" s="20" t="s">
        <v>2956</v>
      </c>
      <c r="F2158" s="10">
        <v>1621.27</v>
      </c>
      <c r="G2158" s="10">
        <f t="shared" si="101"/>
        <v>-0.21089022803111146</v>
      </c>
      <c r="H2158" s="1">
        <f t="shared" si="99"/>
        <v>1279.3599999999999</v>
      </c>
      <c r="I2158" s="1">
        <f t="shared" si="100"/>
        <v>1621.27</v>
      </c>
    </row>
    <row r="2159" spans="1:9" ht="14.45" customHeight="1">
      <c r="A2159" s="18">
        <v>20031236</v>
      </c>
      <c r="B2159" s="18"/>
      <c r="C2159" s="19" t="s">
        <v>1005</v>
      </c>
      <c r="D2159" s="22">
        <f>VLOOKUP(A2159,'[1]Прайс-лист'!$A:$G,4,0)</f>
        <v>248.02</v>
      </c>
      <c r="E2159" s="20" t="s">
        <v>2956</v>
      </c>
      <c r="F2159" s="10">
        <v>314.29000000000002</v>
      </c>
      <c r="G2159" s="10">
        <f t="shared" si="101"/>
        <v>-0.21085621559706003</v>
      </c>
      <c r="H2159" s="1">
        <f t="shared" si="99"/>
        <v>248.02</v>
      </c>
      <c r="I2159" s="1">
        <f t="shared" si="100"/>
        <v>314.29000000000002</v>
      </c>
    </row>
    <row r="2160" spans="1:9" ht="14.45" customHeight="1">
      <c r="A2160" s="18">
        <v>20031237</v>
      </c>
      <c r="B2160" s="18"/>
      <c r="C2160" s="19" t="s">
        <v>973</v>
      </c>
      <c r="D2160" s="22">
        <f>VLOOKUP(A2160,'[1]Прайс-лист'!$A:$G,4,0)</f>
        <v>83.35</v>
      </c>
      <c r="E2160" s="20"/>
      <c r="F2160" s="10">
        <v>107.52</v>
      </c>
      <c r="G2160" s="10">
        <f t="shared" si="101"/>
        <v>-0.22479538690476197</v>
      </c>
      <c r="H2160" s="1">
        <f t="shared" si="99"/>
        <v>83.35</v>
      </c>
      <c r="I2160" s="1">
        <f t="shared" si="100"/>
        <v>107.52</v>
      </c>
    </row>
    <row r="2161" spans="1:9" ht="14.45" customHeight="1">
      <c r="A2161" s="18">
        <v>20031239</v>
      </c>
      <c r="B2161" s="18"/>
      <c r="C2161" s="19" t="s">
        <v>1006</v>
      </c>
      <c r="D2161" s="22">
        <f>VLOOKUP(A2161,'[1]Прайс-лист'!$A:$G,4,0)</f>
        <v>3754.71</v>
      </c>
      <c r="E2161" s="20"/>
      <c r="F2161" s="10">
        <v>4758.18</v>
      </c>
      <c r="G2161" s="10">
        <f t="shared" si="101"/>
        <v>-0.21089366102165119</v>
      </c>
      <c r="H2161" s="1">
        <f t="shared" si="99"/>
        <v>3754.71</v>
      </c>
      <c r="I2161" s="1">
        <f t="shared" si="100"/>
        <v>4758.18</v>
      </c>
    </row>
    <row r="2162" spans="1:9" ht="14.45" customHeight="1">
      <c r="A2162" s="18">
        <v>20031240</v>
      </c>
      <c r="B2162" s="18"/>
      <c r="C2162" s="19" t="s">
        <v>1007</v>
      </c>
      <c r="D2162" s="22">
        <f>VLOOKUP(A2162,'[1]Прайс-лист'!$A:$G,4,0)</f>
        <v>392.15</v>
      </c>
      <c r="E2162" s="20"/>
      <c r="F2162" s="10">
        <v>642.72</v>
      </c>
      <c r="G2162" s="10">
        <f t="shared" si="101"/>
        <v>-0.38985872541697786</v>
      </c>
      <c r="H2162" s="1">
        <f t="shared" si="99"/>
        <v>392.15</v>
      </c>
      <c r="I2162" s="1">
        <f t="shared" si="100"/>
        <v>642.72</v>
      </c>
    </row>
    <row r="2163" spans="1:9" ht="14.45" customHeight="1">
      <c r="A2163" s="18">
        <v>20031325</v>
      </c>
      <c r="B2163" s="18"/>
      <c r="C2163" s="19" t="s">
        <v>1008</v>
      </c>
      <c r="D2163" s="22">
        <f>VLOOKUP(A2163,'[1]Прайс-лист'!$A:$G,4,0)</f>
        <v>35221.15</v>
      </c>
      <c r="E2163" s="20" t="s">
        <v>2960</v>
      </c>
      <c r="F2163" s="10">
        <v>47483.32</v>
      </c>
      <c r="G2163" s="10">
        <f t="shared" si="101"/>
        <v>-0.25824163095588093</v>
      </c>
      <c r="H2163" s="1">
        <f t="shared" si="99"/>
        <v>35221.15</v>
      </c>
      <c r="I2163" s="1">
        <f t="shared" si="100"/>
        <v>47483.32</v>
      </c>
    </row>
    <row r="2164" spans="1:9" ht="14.45" customHeight="1">
      <c r="A2164" s="18">
        <v>20031326</v>
      </c>
      <c r="B2164" s="18"/>
      <c r="C2164" s="19" t="s">
        <v>1009</v>
      </c>
      <c r="D2164" s="22">
        <f>VLOOKUP(A2164,'[1]Прайс-лист'!$A:$G,4,0)</f>
        <v>16983.3</v>
      </c>
      <c r="E2164" s="20"/>
      <c r="F2164" s="10">
        <v>21911.45</v>
      </c>
      <c r="G2164" s="10">
        <f t="shared" si="101"/>
        <v>-0.22491208934141749</v>
      </c>
      <c r="H2164" s="1">
        <f t="shared" si="99"/>
        <v>16983.3</v>
      </c>
      <c r="I2164" s="1">
        <f t="shared" si="100"/>
        <v>21911.45</v>
      </c>
    </row>
    <row r="2165" spans="1:9" ht="14.45" customHeight="1">
      <c r="A2165" s="18">
        <v>20031327</v>
      </c>
      <c r="B2165" s="18"/>
      <c r="C2165" s="19" t="s">
        <v>1010</v>
      </c>
      <c r="D2165" s="22">
        <f>VLOOKUP(A2165,'[1]Прайс-лист'!$A:$G,4,0)</f>
        <v>4150.9399999999996</v>
      </c>
      <c r="E2165" s="20"/>
      <c r="F2165" s="10">
        <v>5355.43</v>
      </c>
      <c r="G2165" s="10">
        <f t="shared" si="101"/>
        <v>-0.22491004457158448</v>
      </c>
      <c r="H2165" s="1">
        <f t="shared" si="99"/>
        <v>4150.9399999999996</v>
      </c>
      <c r="I2165" s="1">
        <f t="shared" si="100"/>
        <v>5355.43</v>
      </c>
    </row>
    <row r="2166" spans="1:9" ht="14.45" customHeight="1">
      <c r="A2166" s="18">
        <v>20031328</v>
      </c>
      <c r="B2166" s="18"/>
      <c r="C2166" s="19" t="s">
        <v>1011</v>
      </c>
      <c r="D2166" s="22">
        <f>VLOOKUP(A2166,'[1]Прайс-лист'!$A:$G,4,0)</f>
        <v>389.92</v>
      </c>
      <c r="E2166" s="20"/>
      <c r="F2166" s="10">
        <v>494.12</v>
      </c>
      <c r="G2166" s="10">
        <f t="shared" si="101"/>
        <v>-0.21087994819072287</v>
      </c>
      <c r="H2166" s="1">
        <f t="shared" si="99"/>
        <v>389.92</v>
      </c>
      <c r="I2166" s="1">
        <f t="shared" si="100"/>
        <v>494.12</v>
      </c>
    </row>
    <row r="2167" spans="1:9" ht="14.45" customHeight="1">
      <c r="A2167" s="18">
        <v>20031403</v>
      </c>
      <c r="B2167" s="18"/>
      <c r="C2167" s="19" t="s">
        <v>1012</v>
      </c>
      <c r="D2167" s="22">
        <f>VLOOKUP(A2167,'[1]Прайс-лист'!$A:$G,4,0)</f>
        <v>111.59</v>
      </c>
      <c r="E2167" s="20" t="s">
        <v>2953</v>
      </c>
      <c r="F2167" s="10">
        <v>148.08000000000001</v>
      </c>
      <c r="G2167" s="10">
        <f t="shared" si="101"/>
        <v>-0.24642085359265264</v>
      </c>
      <c r="H2167" s="1">
        <f t="shared" si="99"/>
        <v>111.59</v>
      </c>
      <c r="I2167" s="1">
        <f t="shared" si="100"/>
        <v>148.08000000000001</v>
      </c>
    </row>
    <row r="2168" spans="1:9" ht="14.45" customHeight="1">
      <c r="A2168" s="18">
        <v>20031426</v>
      </c>
      <c r="B2168" s="18"/>
      <c r="C2168" s="19" t="s">
        <v>1013</v>
      </c>
      <c r="D2168" s="22">
        <f>VLOOKUP(A2168,'[1]Прайс-лист'!$A:$G,4,0)</f>
        <v>2602.2199999999998</v>
      </c>
      <c r="E2168" s="20" t="s">
        <v>2962</v>
      </c>
      <c r="F2168" s="10">
        <v>3297.68</v>
      </c>
      <c r="G2168" s="10">
        <f t="shared" si="101"/>
        <v>-0.21089371922078559</v>
      </c>
      <c r="H2168" s="1">
        <f t="shared" si="99"/>
        <v>2602.2199999999998</v>
      </c>
      <c r="I2168" s="1">
        <f t="shared" si="100"/>
        <v>3297.68</v>
      </c>
    </row>
    <row r="2169" spans="1:9" ht="14.45" customHeight="1">
      <c r="A2169" s="18">
        <v>20031427</v>
      </c>
      <c r="B2169" s="18"/>
      <c r="C2169" s="19" t="s">
        <v>1014</v>
      </c>
      <c r="D2169" s="22">
        <f>VLOOKUP(A2169,'[1]Прайс-лист'!$A:$G,4,0)</f>
        <v>972.78</v>
      </c>
      <c r="E2169" s="20" t="s">
        <v>2962</v>
      </c>
      <c r="F2169" s="10">
        <v>1232.75</v>
      </c>
      <c r="G2169" s="10">
        <f t="shared" si="101"/>
        <v>-0.21088622997363615</v>
      </c>
      <c r="H2169" s="1">
        <f t="shared" si="99"/>
        <v>972.78</v>
      </c>
      <c r="I2169" s="1">
        <f t="shared" si="100"/>
        <v>1232.75</v>
      </c>
    </row>
    <row r="2170" spans="1:9" ht="14.45" customHeight="1">
      <c r="A2170" s="18">
        <v>20031428</v>
      </c>
      <c r="B2170" s="18"/>
      <c r="C2170" s="19" t="s">
        <v>1015</v>
      </c>
      <c r="D2170" s="22">
        <f>VLOOKUP(A2170,'[1]Прайс-лист'!$A:$G,4,0)</f>
        <v>980.41</v>
      </c>
      <c r="E2170" s="20"/>
      <c r="F2170" s="10">
        <v>1242.42</v>
      </c>
      <c r="G2170" s="10">
        <f t="shared" si="101"/>
        <v>-0.21088681766230433</v>
      </c>
      <c r="H2170" s="1">
        <f t="shared" si="99"/>
        <v>980.41</v>
      </c>
      <c r="I2170" s="1">
        <f t="shared" si="100"/>
        <v>1242.42</v>
      </c>
    </row>
    <row r="2171" spans="1:9" ht="14.45" customHeight="1">
      <c r="A2171" s="18">
        <v>20031429</v>
      </c>
      <c r="B2171" s="18"/>
      <c r="C2171" s="19" t="s">
        <v>1015</v>
      </c>
      <c r="D2171" s="22">
        <f>VLOOKUP(A2171,'[1]Прайс-лист'!$A:$G,4,0)</f>
        <v>1262.3</v>
      </c>
      <c r="E2171" s="20"/>
      <c r="F2171" s="10">
        <v>1628.58</v>
      </c>
      <c r="G2171" s="10">
        <f t="shared" si="101"/>
        <v>-0.22490758820567613</v>
      </c>
      <c r="H2171" s="1">
        <f t="shared" si="99"/>
        <v>1262.3</v>
      </c>
      <c r="I2171" s="1">
        <f t="shared" si="100"/>
        <v>1628.58</v>
      </c>
    </row>
    <row r="2172" spans="1:9" ht="14.45" customHeight="1">
      <c r="A2172" s="18">
        <v>20031449</v>
      </c>
      <c r="B2172" s="18"/>
      <c r="C2172" s="19" t="s">
        <v>1016</v>
      </c>
      <c r="D2172" s="22">
        <f>VLOOKUP(A2172,'[1]Прайс-лист'!$A:$G,4,0)</f>
        <v>30732.76</v>
      </c>
      <c r="E2172" s="20"/>
      <c r="F2172" s="10">
        <v>39650.720000000001</v>
      </c>
      <c r="G2172" s="10">
        <f t="shared" si="101"/>
        <v>-0.22491293979024851</v>
      </c>
      <c r="H2172" s="1">
        <f t="shared" si="99"/>
        <v>30732.76</v>
      </c>
      <c r="I2172" s="1">
        <f t="shared" si="100"/>
        <v>39650.720000000001</v>
      </c>
    </row>
    <row r="2173" spans="1:9" ht="14.45" customHeight="1">
      <c r="A2173" s="18">
        <v>20031450</v>
      </c>
      <c r="B2173" s="18"/>
      <c r="C2173" s="19" t="s">
        <v>1017</v>
      </c>
      <c r="D2173" s="22">
        <f>VLOOKUP(A2173,'[1]Прайс-лист'!$A:$G,4,0)</f>
        <v>81897.53</v>
      </c>
      <c r="E2173" s="20" t="s">
        <v>2962</v>
      </c>
      <c r="F2173" s="10">
        <v>103785.4</v>
      </c>
      <c r="G2173" s="10">
        <f t="shared" si="101"/>
        <v>-0.21089546313836049</v>
      </c>
      <c r="H2173" s="1">
        <f t="shared" si="99"/>
        <v>81897.53</v>
      </c>
      <c r="I2173" s="1">
        <f t="shared" si="100"/>
        <v>103785.4</v>
      </c>
    </row>
    <row r="2174" spans="1:9" ht="14.45" customHeight="1">
      <c r="A2174" s="18">
        <v>20031452</v>
      </c>
      <c r="B2174" s="18"/>
      <c r="C2174" s="19" t="s">
        <v>1018</v>
      </c>
      <c r="D2174" s="22">
        <f>VLOOKUP(A2174,'[1]Прайс-лист'!$A:$G,4,0)</f>
        <v>331.26</v>
      </c>
      <c r="E2174" s="20"/>
      <c r="F2174" s="10">
        <v>419.78</v>
      </c>
      <c r="G2174" s="10">
        <f t="shared" si="101"/>
        <v>-0.21087236171327839</v>
      </c>
      <c r="H2174" s="1">
        <f t="shared" si="99"/>
        <v>331.26</v>
      </c>
      <c r="I2174" s="1">
        <f t="shared" si="100"/>
        <v>419.78</v>
      </c>
    </row>
    <row r="2175" spans="1:9" ht="14.45" customHeight="1">
      <c r="A2175" s="18">
        <v>20031469</v>
      </c>
      <c r="B2175" s="18"/>
      <c r="C2175" s="19" t="s">
        <v>1019</v>
      </c>
      <c r="D2175" s="22">
        <f>VLOOKUP(A2175,'[1]Прайс-лист'!$A:$G,4,0)</f>
        <v>196.88</v>
      </c>
      <c r="E2175" s="20"/>
      <c r="F2175" s="10">
        <v>249.48</v>
      </c>
      <c r="G2175" s="10">
        <f t="shared" si="101"/>
        <v>-0.21083854417187753</v>
      </c>
      <c r="H2175" s="1">
        <f t="shared" si="99"/>
        <v>196.88</v>
      </c>
      <c r="I2175" s="1">
        <f t="shared" si="100"/>
        <v>249.48</v>
      </c>
    </row>
    <row r="2176" spans="1:9" ht="14.45" customHeight="1">
      <c r="A2176" s="18">
        <v>20031470</v>
      </c>
      <c r="B2176" s="18"/>
      <c r="C2176" s="19" t="s">
        <v>1019</v>
      </c>
      <c r="D2176" s="22">
        <f>VLOOKUP(A2176,'[1]Прайс-лист'!$A:$G,4,0)</f>
        <v>264.97000000000003</v>
      </c>
      <c r="E2176" s="20"/>
      <c r="F2176" s="10">
        <v>335.77</v>
      </c>
      <c r="G2176" s="10">
        <f t="shared" si="101"/>
        <v>-0.21085862346248907</v>
      </c>
      <c r="H2176" s="1">
        <f t="shared" si="99"/>
        <v>264.97000000000003</v>
      </c>
      <c r="I2176" s="1">
        <f t="shared" si="100"/>
        <v>335.77</v>
      </c>
    </row>
    <row r="2177" spans="1:9" ht="14.45" customHeight="1">
      <c r="A2177" s="18">
        <v>20031650</v>
      </c>
      <c r="B2177" s="18"/>
      <c r="C2177" s="19" t="s">
        <v>960</v>
      </c>
      <c r="D2177" s="22">
        <f>VLOOKUP(A2177,'[1]Прайс-лист'!$A:$G,4,0)</f>
        <v>369.05</v>
      </c>
      <c r="E2177" s="20"/>
      <c r="F2177" s="10">
        <v>467.69</v>
      </c>
      <c r="G2177" s="10">
        <f t="shared" si="101"/>
        <v>-0.21090893540593125</v>
      </c>
      <c r="H2177" s="1">
        <f t="shared" si="99"/>
        <v>369.05</v>
      </c>
      <c r="I2177" s="1">
        <f t="shared" si="100"/>
        <v>467.69</v>
      </c>
    </row>
    <row r="2178" spans="1:9" ht="14.45" customHeight="1">
      <c r="A2178" s="18">
        <v>20031698</v>
      </c>
      <c r="B2178" s="18"/>
      <c r="C2178" s="19" t="s">
        <v>1020</v>
      </c>
      <c r="D2178" s="22">
        <f>VLOOKUP(A2178,'[1]Прайс-лист'!$A:$G,4,0)</f>
        <v>5083.28</v>
      </c>
      <c r="E2178" s="20"/>
      <c r="F2178" s="10">
        <v>6441.84</v>
      </c>
      <c r="G2178" s="10">
        <f t="shared" si="101"/>
        <v>-0.21089626566322672</v>
      </c>
      <c r="H2178" s="1">
        <f t="shared" si="99"/>
        <v>5083.28</v>
      </c>
      <c r="I2178" s="1">
        <f t="shared" si="100"/>
        <v>6441.84</v>
      </c>
    </row>
    <row r="2179" spans="1:9" ht="14.45" customHeight="1">
      <c r="A2179" s="18">
        <v>20031699</v>
      </c>
      <c r="B2179" s="18"/>
      <c r="C2179" s="19" t="s">
        <v>1021</v>
      </c>
      <c r="D2179" s="22">
        <f>VLOOKUP(A2179,'[1]Прайс-лист'!$A:$G,4,0)</f>
        <v>291.55</v>
      </c>
      <c r="E2179" s="20"/>
      <c r="F2179" s="10">
        <v>369.45</v>
      </c>
      <c r="G2179" s="10">
        <f t="shared" si="101"/>
        <v>-0.21085397212071988</v>
      </c>
      <c r="H2179" s="1">
        <f t="shared" si="99"/>
        <v>291.55</v>
      </c>
      <c r="I2179" s="1">
        <f t="shared" si="100"/>
        <v>369.45</v>
      </c>
    </row>
    <row r="2180" spans="1:9" ht="14.45" customHeight="1">
      <c r="A2180" s="18">
        <v>20031700</v>
      </c>
      <c r="B2180" s="18"/>
      <c r="C2180" s="19" t="s">
        <v>1022</v>
      </c>
      <c r="D2180" s="22">
        <f>VLOOKUP(A2180,'[1]Прайс-лист'!$A:$G,4,0)</f>
        <v>236.58</v>
      </c>
      <c r="E2180" s="20"/>
      <c r="F2180" s="10">
        <v>299.8</v>
      </c>
      <c r="G2180" s="10">
        <f t="shared" si="101"/>
        <v>-0.21087391594396265</v>
      </c>
      <c r="H2180" s="1">
        <f t="shared" si="99"/>
        <v>236.58</v>
      </c>
      <c r="I2180" s="1">
        <f t="shared" si="100"/>
        <v>299.8</v>
      </c>
    </row>
    <row r="2181" spans="1:9" ht="14.45" customHeight="1">
      <c r="A2181" s="18">
        <v>20031703</v>
      </c>
      <c r="B2181" s="18"/>
      <c r="C2181" s="19" t="s">
        <v>1020</v>
      </c>
      <c r="D2181" s="22">
        <f>VLOOKUP(A2181,'[1]Прайс-лист'!$A:$G,4,0)</f>
        <v>5149.4799999999996</v>
      </c>
      <c r="E2181" s="20"/>
      <c r="F2181" s="10">
        <v>6525.72</v>
      </c>
      <c r="G2181" s="10">
        <f t="shared" si="101"/>
        <v>-0.21089473651949531</v>
      </c>
      <c r="H2181" s="1">
        <f t="shared" si="99"/>
        <v>5149.4799999999996</v>
      </c>
      <c r="I2181" s="1">
        <f t="shared" si="100"/>
        <v>6525.72</v>
      </c>
    </row>
    <row r="2182" spans="1:9" ht="14.45" customHeight="1">
      <c r="A2182" s="18">
        <v>20031704</v>
      </c>
      <c r="B2182" s="18"/>
      <c r="C2182" s="19" t="s">
        <v>1021</v>
      </c>
      <c r="D2182" s="22">
        <f>VLOOKUP(A2182,'[1]Прайс-лист'!$A:$G,4,0)</f>
        <v>716.56</v>
      </c>
      <c r="E2182" s="20"/>
      <c r="F2182" s="10">
        <v>924.46</v>
      </c>
      <c r="G2182" s="10">
        <f t="shared" si="101"/>
        <v>-0.22488804274928076</v>
      </c>
      <c r="H2182" s="1">
        <f t="shared" si="99"/>
        <v>716.56</v>
      </c>
      <c r="I2182" s="1">
        <f t="shared" si="100"/>
        <v>924.46</v>
      </c>
    </row>
    <row r="2183" spans="1:9" ht="14.45" customHeight="1">
      <c r="A2183" s="18">
        <v>20031709</v>
      </c>
      <c r="B2183" s="18"/>
      <c r="C2183" s="19" t="s">
        <v>969</v>
      </c>
      <c r="D2183" s="22">
        <f>VLOOKUP(A2183,'[1]Прайс-лист'!$A:$G,4,0)</f>
        <v>200.69</v>
      </c>
      <c r="E2183" s="20"/>
      <c r="F2183" s="10">
        <v>254.31</v>
      </c>
      <c r="G2183" s="10">
        <f t="shared" si="101"/>
        <v>-0.21084503165428026</v>
      </c>
      <c r="H2183" s="1">
        <f t="shared" si="99"/>
        <v>200.69</v>
      </c>
      <c r="I2183" s="1">
        <f t="shared" si="100"/>
        <v>254.31</v>
      </c>
    </row>
    <row r="2184" spans="1:9" ht="14.45" customHeight="1">
      <c r="A2184" s="18">
        <v>20031710</v>
      </c>
      <c r="B2184" s="18"/>
      <c r="C2184" s="19" t="s">
        <v>968</v>
      </c>
      <c r="D2184" s="22">
        <f>VLOOKUP(A2184,'[1]Прайс-лист'!$A:$G,4,0)</f>
        <v>346.39</v>
      </c>
      <c r="E2184" s="20"/>
      <c r="F2184" s="10">
        <v>396.93</v>
      </c>
      <c r="G2184" s="10">
        <f t="shared" si="101"/>
        <v>-0.12732723654044797</v>
      </c>
      <c r="H2184" s="1">
        <f t="shared" si="99"/>
        <v>346.39</v>
      </c>
      <c r="I2184" s="1">
        <f t="shared" si="100"/>
        <v>396.93</v>
      </c>
    </row>
    <row r="2185" spans="1:9" ht="14.45" customHeight="1">
      <c r="A2185" s="18">
        <v>20031711</v>
      </c>
      <c r="B2185" s="18"/>
      <c r="C2185" s="19" t="s">
        <v>968</v>
      </c>
      <c r="D2185" s="22">
        <f>VLOOKUP(A2185,'[1]Прайс-лист'!$A:$G,4,0)</f>
        <v>151.44</v>
      </c>
      <c r="E2185" s="20"/>
      <c r="F2185" s="10">
        <v>173.53</v>
      </c>
      <c r="G2185" s="10">
        <f t="shared" si="101"/>
        <v>-0.12729787356653033</v>
      </c>
      <c r="H2185" s="1">
        <f t="shared" si="99"/>
        <v>151.44</v>
      </c>
      <c r="I2185" s="1">
        <f t="shared" si="100"/>
        <v>173.53</v>
      </c>
    </row>
    <row r="2186" spans="1:9" ht="14.45" customHeight="1">
      <c r="A2186" s="18">
        <v>20031716</v>
      </c>
      <c r="B2186" s="18"/>
      <c r="C2186" s="19" t="s">
        <v>968</v>
      </c>
      <c r="D2186" s="22">
        <f>VLOOKUP(A2186,'[1]Прайс-лист'!$A:$G,4,0)</f>
        <v>217.73</v>
      </c>
      <c r="E2186" s="20" t="s">
        <v>2952</v>
      </c>
      <c r="F2186" s="10">
        <v>249.49</v>
      </c>
      <c r="G2186" s="10">
        <f t="shared" si="101"/>
        <v>-0.12729969137039565</v>
      </c>
      <c r="H2186" s="1">
        <f t="shared" si="99"/>
        <v>217.73</v>
      </c>
      <c r="I2186" s="1">
        <f t="shared" si="100"/>
        <v>249.49</v>
      </c>
    </row>
    <row r="2187" spans="1:9" ht="14.45" customHeight="1">
      <c r="A2187" s="18">
        <v>20031723</v>
      </c>
      <c r="B2187" s="18"/>
      <c r="C2187" s="19" t="s">
        <v>1023</v>
      </c>
      <c r="D2187" s="22">
        <f>VLOOKUP(A2187,'[1]Прайс-лист'!$A:$G,4,0)</f>
        <v>138.19999999999999</v>
      </c>
      <c r="E2187" s="20"/>
      <c r="F2187" s="10">
        <v>158.36000000000001</v>
      </c>
      <c r="G2187" s="10">
        <f t="shared" si="101"/>
        <v>-0.12730487496842646</v>
      </c>
      <c r="H2187" s="1">
        <f t="shared" si="99"/>
        <v>138.19999999999999</v>
      </c>
      <c r="I2187" s="1">
        <f t="shared" si="100"/>
        <v>158.36000000000001</v>
      </c>
    </row>
    <row r="2188" spans="1:9" ht="14.45" customHeight="1">
      <c r="A2188" s="18">
        <v>20031724</v>
      </c>
      <c r="B2188" s="18"/>
      <c r="C2188" s="19" t="s">
        <v>1023</v>
      </c>
      <c r="D2188" s="22">
        <f>VLOOKUP(A2188,'[1]Прайс-лист'!$A:$G,4,0)</f>
        <v>170.41</v>
      </c>
      <c r="E2188" s="20"/>
      <c r="F2188" s="10">
        <v>195.25</v>
      </c>
      <c r="G2188" s="10">
        <f t="shared" si="101"/>
        <v>-0.12722151088348277</v>
      </c>
      <c r="H2188" s="1">
        <f t="shared" si="99"/>
        <v>170.41</v>
      </c>
      <c r="I2188" s="1">
        <f t="shared" si="100"/>
        <v>195.25</v>
      </c>
    </row>
    <row r="2189" spans="1:9" ht="14.45" customHeight="1">
      <c r="A2189" s="18">
        <v>20031746</v>
      </c>
      <c r="B2189" s="18"/>
      <c r="C2189" s="19" t="s">
        <v>1024</v>
      </c>
      <c r="D2189" s="22">
        <f>VLOOKUP(A2189,'[1]Прайс-лист'!$A:$G,4,0)</f>
        <v>383.91</v>
      </c>
      <c r="E2189" s="20" t="s">
        <v>2957</v>
      </c>
      <c r="F2189" s="10">
        <v>439.92</v>
      </c>
      <c r="G2189" s="10">
        <f t="shared" si="101"/>
        <v>-0.12731860338243317</v>
      </c>
      <c r="H2189" s="1">
        <f t="shared" si="99"/>
        <v>383.91</v>
      </c>
      <c r="I2189" s="1">
        <f t="shared" si="100"/>
        <v>439.92</v>
      </c>
    </row>
    <row r="2190" spans="1:9" ht="14.45" customHeight="1">
      <c r="A2190" s="18">
        <v>20031750</v>
      </c>
      <c r="B2190" s="18"/>
      <c r="C2190" s="19" t="s">
        <v>1025</v>
      </c>
      <c r="D2190" s="22">
        <f>VLOOKUP(A2190,'[1]Прайс-лист'!$A:$G,4,0)</f>
        <v>1368.3</v>
      </c>
      <c r="E2190" s="20"/>
      <c r="F2190" s="10">
        <v>1733.99</v>
      </c>
      <c r="G2190" s="10">
        <f t="shared" si="101"/>
        <v>-0.21089510320128724</v>
      </c>
      <c r="H2190" s="1">
        <f t="shared" si="99"/>
        <v>1368.3</v>
      </c>
      <c r="I2190" s="1">
        <f t="shared" si="100"/>
        <v>1733.99</v>
      </c>
    </row>
    <row r="2191" spans="1:9" ht="14.45" customHeight="1">
      <c r="A2191" s="18">
        <v>20031789</v>
      </c>
      <c r="B2191" s="18"/>
      <c r="C2191" s="19" t="s">
        <v>1000</v>
      </c>
      <c r="D2191" s="22">
        <f>VLOOKUP(A2191,'[1]Прайс-лист'!$A:$G,4,0)</f>
        <v>312.61</v>
      </c>
      <c r="E2191" s="20"/>
      <c r="F2191" s="10">
        <v>396.13</v>
      </c>
      <c r="G2191" s="10">
        <f t="shared" si="101"/>
        <v>-0.21083987579834895</v>
      </c>
      <c r="H2191" s="1">
        <f t="shared" ref="H2191:H2254" si="102">IF(AND(D2191&gt;0,F2191&gt;0),D2191,0)</f>
        <v>312.61</v>
      </c>
      <c r="I2191" s="1">
        <f t="shared" ref="I2191:I2254" si="103">IF(AND(D2191&gt;0,F2191&gt;0),F2191,0)</f>
        <v>396.13</v>
      </c>
    </row>
    <row r="2192" spans="1:9" ht="14.45" customHeight="1">
      <c r="A2192" s="18">
        <v>20031844</v>
      </c>
      <c r="B2192" s="18"/>
      <c r="C2192" s="19" t="s">
        <v>1026</v>
      </c>
      <c r="D2192" s="22">
        <f>VLOOKUP(A2192,'[1]Прайс-лист'!$A:$G,4,0)</f>
        <v>10089.23</v>
      </c>
      <c r="E2192" s="20" t="s">
        <v>2959</v>
      </c>
      <c r="F2192" s="10">
        <v>11127.96</v>
      </c>
      <c r="G2192" s="10">
        <f t="shared" si="101"/>
        <v>-9.3344152926502222E-2</v>
      </c>
      <c r="H2192" s="1">
        <f t="shared" si="102"/>
        <v>10089.23</v>
      </c>
      <c r="I2192" s="1">
        <f t="shared" si="103"/>
        <v>11127.96</v>
      </c>
    </row>
    <row r="2193" spans="1:9" ht="14.45" customHeight="1">
      <c r="A2193" s="18">
        <v>20031957</v>
      </c>
      <c r="B2193" s="18"/>
      <c r="C2193" s="19" t="s">
        <v>1027</v>
      </c>
      <c r="D2193" s="22">
        <f>VLOOKUP(A2193,'[1]Прайс-лист'!$A:$G,4,0)</f>
        <v>7418.64</v>
      </c>
      <c r="E2193" s="20"/>
      <c r="F2193" s="10">
        <v>9401.33</v>
      </c>
      <c r="G2193" s="10">
        <f t="shared" si="101"/>
        <v>-0.21089462873869969</v>
      </c>
      <c r="H2193" s="1">
        <f t="shared" si="102"/>
        <v>7418.64</v>
      </c>
      <c r="I2193" s="1">
        <f t="shared" si="103"/>
        <v>9401.33</v>
      </c>
    </row>
    <row r="2194" spans="1:9" ht="14.45" customHeight="1">
      <c r="A2194" s="18">
        <v>20032042</v>
      </c>
      <c r="B2194" s="18"/>
      <c r="C2194" s="19" t="s">
        <v>1028</v>
      </c>
      <c r="D2194" s="22">
        <f>VLOOKUP(A2194,'[1]Прайс-лист'!$A:$G,4,0)</f>
        <v>3383.86</v>
      </c>
      <c r="E2194" s="20"/>
      <c r="F2194" s="10">
        <v>4288.2</v>
      </c>
      <c r="G2194" s="10">
        <f t="shared" si="101"/>
        <v>-0.21089035026351377</v>
      </c>
      <c r="H2194" s="1">
        <f t="shared" si="102"/>
        <v>3383.86</v>
      </c>
      <c r="I2194" s="1">
        <f t="shared" si="103"/>
        <v>4288.2</v>
      </c>
    </row>
    <row r="2195" spans="1:9" ht="14.45" customHeight="1">
      <c r="A2195" s="18">
        <v>20032108</v>
      </c>
      <c r="B2195" s="18"/>
      <c r="C2195" s="19" t="s">
        <v>807</v>
      </c>
      <c r="D2195" s="22">
        <f>VLOOKUP(A2195,'[1]Прайс-лист'!$A:$G,4,0)</f>
        <v>81.55</v>
      </c>
      <c r="E2195" s="20"/>
      <c r="F2195" s="10">
        <v>96.53</v>
      </c>
      <c r="G2195" s="10">
        <f t="shared" si="101"/>
        <v>-0.15518491660623646</v>
      </c>
      <c r="H2195" s="1">
        <f t="shared" si="102"/>
        <v>81.55</v>
      </c>
      <c r="I2195" s="1">
        <f t="shared" si="103"/>
        <v>96.53</v>
      </c>
    </row>
    <row r="2196" spans="1:9" ht="14.45" customHeight="1">
      <c r="A2196" s="18">
        <v>20032132</v>
      </c>
      <c r="B2196" s="18"/>
      <c r="C2196" s="19" t="s">
        <v>867</v>
      </c>
      <c r="D2196" s="22">
        <f>VLOOKUP(A2196,'[1]Прайс-лист'!$A:$G,4,0)</f>
        <v>3073.37</v>
      </c>
      <c r="E2196" s="20" t="s">
        <v>2957</v>
      </c>
      <c r="F2196" s="10">
        <v>3894.74</v>
      </c>
      <c r="G2196" s="10">
        <f t="shared" ref="G2196:G2259" si="104">IF(F2196=0,"q",D2196/F2196-1)</f>
        <v>-0.21089212630368137</v>
      </c>
      <c r="H2196" s="1">
        <f t="shared" si="102"/>
        <v>3073.37</v>
      </c>
      <c r="I2196" s="1">
        <f t="shared" si="103"/>
        <v>3894.74</v>
      </c>
    </row>
    <row r="2197" spans="1:9" ht="14.45" customHeight="1">
      <c r="A2197" s="18">
        <v>20032133</v>
      </c>
      <c r="B2197" s="18"/>
      <c r="C2197" s="19" t="s">
        <v>958</v>
      </c>
      <c r="D2197" s="22">
        <f>VLOOKUP(A2197,'[1]Прайс-лист'!$A:$G,4,0)</f>
        <v>350.21</v>
      </c>
      <c r="E2197" s="20"/>
      <c r="F2197" s="10">
        <v>443.79</v>
      </c>
      <c r="G2197" s="10">
        <f t="shared" si="104"/>
        <v>-0.2108654994479372</v>
      </c>
      <c r="H2197" s="1">
        <f t="shared" si="102"/>
        <v>350.21</v>
      </c>
      <c r="I2197" s="1">
        <f t="shared" si="103"/>
        <v>443.79</v>
      </c>
    </row>
    <row r="2198" spans="1:9" ht="26.45" customHeight="1">
      <c r="A2198" s="18">
        <v>20032280</v>
      </c>
      <c r="B2198" s="18"/>
      <c r="C2198" s="19" t="s">
        <v>1029</v>
      </c>
      <c r="D2198" s="22">
        <f>VLOOKUP(A2198,'[1]Прайс-лист'!$A:$G,4,0)</f>
        <v>2200.98</v>
      </c>
      <c r="E2198" s="20"/>
      <c r="F2198" s="10">
        <v>2839.64</v>
      </c>
      <c r="G2198" s="10">
        <f t="shared" si="104"/>
        <v>-0.22490879125522945</v>
      </c>
      <c r="H2198" s="1">
        <f t="shared" si="102"/>
        <v>2200.98</v>
      </c>
      <c r="I2198" s="1">
        <f t="shared" si="103"/>
        <v>2839.64</v>
      </c>
    </row>
    <row r="2199" spans="1:9" ht="14.45" customHeight="1">
      <c r="A2199" s="18">
        <v>20032284</v>
      </c>
      <c r="B2199" s="18"/>
      <c r="C2199" s="19" t="s">
        <v>1030</v>
      </c>
      <c r="D2199" s="22">
        <f>VLOOKUP(A2199,'[1]Прайс-лист'!$A:$G,4,0)</f>
        <v>895.16</v>
      </c>
      <c r="E2199" s="20"/>
      <c r="F2199" s="10">
        <v>1134.3900000000001</v>
      </c>
      <c r="G2199" s="10">
        <f t="shared" si="104"/>
        <v>-0.21088867144456502</v>
      </c>
      <c r="H2199" s="1">
        <f t="shared" si="102"/>
        <v>895.16</v>
      </c>
      <c r="I2199" s="1">
        <f t="shared" si="103"/>
        <v>1134.3900000000001</v>
      </c>
    </row>
    <row r="2200" spans="1:9" ht="14.45" customHeight="1">
      <c r="A2200" s="18">
        <v>20032327</v>
      </c>
      <c r="B2200" s="18"/>
      <c r="C2200" s="19" t="s">
        <v>1031</v>
      </c>
      <c r="D2200" s="22">
        <f>VLOOKUP(A2200,'[1]Прайс-лист'!$A:$G,4,0)</f>
        <v>166.58</v>
      </c>
      <c r="E2200" s="20" t="s">
        <v>2957</v>
      </c>
      <c r="F2200" s="10">
        <v>211.1</v>
      </c>
      <c r="G2200" s="10">
        <f t="shared" si="104"/>
        <v>-0.21089531027948827</v>
      </c>
      <c r="H2200" s="1">
        <f t="shared" si="102"/>
        <v>166.58</v>
      </c>
      <c r="I2200" s="1">
        <f t="shared" si="103"/>
        <v>211.1</v>
      </c>
    </row>
    <row r="2201" spans="1:9" ht="14.45" customHeight="1">
      <c r="A2201" s="18">
        <v>20032332</v>
      </c>
      <c r="B2201" s="18"/>
      <c r="C2201" s="19" t="s">
        <v>1032</v>
      </c>
      <c r="D2201" s="22">
        <f>VLOOKUP(A2201,'[1]Прайс-лист'!$A:$G,4,0)</f>
        <v>813.81</v>
      </c>
      <c r="E2201" s="20"/>
      <c r="F2201" s="10">
        <v>904.23</v>
      </c>
      <c r="G2201" s="10">
        <f t="shared" si="104"/>
        <v>-9.9996682260044545E-2</v>
      </c>
      <c r="H2201" s="1">
        <f t="shared" si="102"/>
        <v>813.81</v>
      </c>
      <c r="I2201" s="1">
        <f t="shared" si="103"/>
        <v>904.23</v>
      </c>
    </row>
    <row r="2202" spans="1:9" ht="14.45" customHeight="1">
      <c r="A2202" s="18">
        <v>20032337</v>
      </c>
      <c r="B2202" s="18"/>
      <c r="C2202" s="19" t="s">
        <v>1033</v>
      </c>
      <c r="D2202" s="22">
        <f>VLOOKUP(A2202,'[1]Прайс-лист'!$A:$G,4,0)</f>
        <v>143.91999999999999</v>
      </c>
      <c r="E2202" s="20"/>
      <c r="F2202" s="10">
        <v>185.67</v>
      </c>
      <c r="G2202" s="10">
        <f t="shared" si="104"/>
        <v>-0.22486131308235047</v>
      </c>
      <c r="H2202" s="1">
        <f t="shared" si="102"/>
        <v>143.91999999999999</v>
      </c>
      <c r="I2202" s="1">
        <f t="shared" si="103"/>
        <v>185.67</v>
      </c>
    </row>
    <row r="2203" spans="1:9" ht="14.45" customHeight="1">
      <c r="A2203" s="18">
        <v>20032358</v>
      </c>
      <c r="B2203" s="18"/>
      <c r="C2203" s="19" t="s">
        <v>1034</v>
      </c>
      <c r="D2203" s="22">
        <f>VLOOKUP(A2203,'[1]Прайс-лист'!$A:$G,4,0)</f>
        <v>9704.77</v>
      </c>
      <c r="E2203" s="20" t="s">
        <v>2956</v>
      </c>
      <c r="F2203" s="10">
        <v>12298.43</v>
      </c>
      <c r="G2203" s="10">
        <f t="shared" si="104"/>
        <v>-0.21089358560401605</v>
      </c>
      <c r="H2203" s="1">
        <f t="shared" si="102"/>
        <v>9704.77</v>
      </c>
      <c r="I2203" s="1">
        <f t="shared" si="103"/>
        <v>12298.43</v>
      </c>
    </row>
    <row r="2204" spans="1:9" ht="14.45" customHeight="1">
      <c r="A2204" s="18">
        <v>20032359</v>
      </c>
      <c r="B2204" s="18"/>
      <c r="C2204" s="19" t="s">
        <v>1035</v>
      </c>
      <c r="D2204" s="22">
        <f>VLOOKUP(A2204,'[1]Прайс-лист'!$A:$G,4,0)</f>
        <v>7838.74</v>
      </c>
      <c r="E2204" s="20"/>
      <c r="F2204" s="10">
        <v>10113.36</v>
      </c>
      <c r="G2204" s="10">
        <f t="shared" si="104"/>
        <v>-0.22491239311168598</v>
      </c>
      <c r="H2204" s="1">
        <f t="shared" si="102"/>
        <v>7838.74</v>
      </c>
      <c r="I2204" s="1">
        <f t="shared" si="103"/>
        <v>10113.36</v>
      </c>
    </row>
    <row r="2205" spans="1:9" ht="14.45" customHeight="1">
      <c r="A2205" s="18">
        <v>20032360</v>
      </c>
      <c r="B2205" s="18"/>
      <c r="C2205" s="19" t="s">
        <v>965</v>
      </c>
      <c r="D2205" s="22">
        <f>VLOOKUP(A2205,'[1]Прайс-лист'!$A:$G,4,0)</f>
        <v>160.87</v>
      </c>
      <c r="E2205" s="20"/>
      <c r="F2205" s="10">
        <v>184.33</v>
      </c>
      <c r="G2205" s="10">
        <f t="shared" si="104"/>
        <v>-0.1272717408994738</v>
      </c>
      <c r="H2205" s="1">
        <f t="shared" si="102"/>
        <v>160.87</v>
      </c>
      <c r="I2205" s="1">
        <f t="shared" si="103"/>
        <v>184.33</v>
      </c>
    </row>
    <row r="2206" spans="1:9" ht="14.45" customHeight="1">
      <c r="A2206" s="18">
        <v>20032361</v>
      </c>
      <c r="B2206" s="18"/>
      <c r="C2206" s="19" t="s">
        <v>1036</v>
      </c>
      <c r="D2206" s="22">
        <f>VLOOKUP(A2206,'[1]Прайс-лист'!$A:$G,4,0)</f>
        <v>42270.64</v>
      </c>
      <c r="E2206" s="20" t="s">
        <v>2956</v>
      </c>
      <c r="F2206" s="10">
        <v>54536.63</v>
      </c>
      <c r="G2206" s="10">
        <f t="shared" si="104"/>
        <v>-0.2249128704872303</v>
      </c>
      <c r="H2206" s="1">
        <f t="shared" si="102"/>
        <v>42270.64</v>
      </c>
      <c r="I2206" s="1">
        <f t="shared" si="103"/>
        <v>54536.63</v>
      </c>
    </row>
    <row r="2207" spans="1:9" ht="14.45" customHeight="1">
      <c r="A2207" s="18">
        <v>20032362</v>
      </c>
      <c r="B2207" s="18"/>
      <c r="C2207" s="19" t="s">
        <v>1036</v>
      </c>
      <c r="D2207" s="22">
        <f>VLOOKUP(A2207,'[1]Прайс-лист'!$A:$G,4,0)</f>
        <v>28190.53</v>
      </c>
      <c r="E2207" s="20" t="s">
        <v>2956</v>
      </c>
      <c r="F2207" s="10">
        <v>36370.78</v>
      </c>
      <c r="G2207" s="10">
        <f t="shared" si="104"/>
        <v>-0.22491269090187238</v>
      </c>
      <c r="H2207" s="1">
        <f t="shared" si="102"/>
        <v>28190.53</v>
      </c>
      <c r="I2207" s="1">
        <f t="shared" si="103"/>
        <v>36370.78</v>
      </c>
    </row>
    <row r="2208" spans="1:9" ht="14.45" customHeight="1">
      <c r="A2208" s="18">
        <v>20032363</v>
      </c>
      <c r="B2208" s="18"/>
      <c r="C2208" s="19" t="s">
        <v>1037</v>
      </c>
      <c r="D2208" s="22">
        <f>VLOOKUP(A2208,'[1]Прайс-лист'!$A:$G,4,0)</f>
        <v>202.58</v>
      </c>
      <c r="E2208" s="20"/>
      <c r="F2208" s="10">
        <v>232.14</v>
      </c>
      <c r="G2208" s="10">
        <f t="shared" si="104"/>
        <v>-0.12733695183940719</v>
      </c>
      <c r="H2208" s="1">
        <f t="shared" si="102"/>
        <v>202.58</v>
      </c>
      <c r="I2208" s="1">
        <f t="shared" si="103"/>
        <v>232.14</v>
      </c>
    </row>
    <row r="2209" spans="1:9" ht="14.45" customHeight="1">
      <c r="A2209" s="18">
        <v>20032364</v>
      </c>
      <c r="B2209" s="18"/>
      <c r="C2209" s="19" t="s">
        <v>1037</v>
      </c>
      <c r="D2209" s="22">
        <f>VLOOKUP(A2209,'[1]Прайс-лист'!$A:$G,4,0)</f>
        <v>238.48</v>
      </c>
      <c r="E2209" s="20"/>
      <c r="F2209" s="10">
        <v>273.27999999999997</v>
      </c>
      <c r="G2209" s="10">
        <f t="shared" si="104"/>
        <v>-0.12734192037470726</v>
      </c>
      <c r="H2209" s="1">
        <f t="shared" si="102"/>
        <v>238.48</v>
      </c>
      <c r="I2209" s="1">
        <f t="shared" si="103"/>
        <v>273.27999999999997</v>
      </c>
    </row>
    <row r="2210" spans="1:9" ht="14.45" customHeight="1">
      <c r="A2210" s="18">
        <v>20032365</v>
      </c>
      <c r="B2210" s="18"/>
      <c r="C2210" s="19" t="s">
        <v>1037</v>
      </c>
      <c r="D2210" s="22">
        <f>VLOOKUP(A2210,'[1]Прайс-лист'!$A:$G,4,0)</f>
        <v>181.73</v>
      </c>
      <c r="E2210" s="20"/>
      <c r="F2210" s="10">
        <v>208.23</v>
      </c>
      <c r="G2210" s="10">
        <f t="shared" si="104"/>
        <v>-0.12726312250876437</v>
      </c>
      <c r="H2210" s="1">
        <f t="shared" si="102"/>
        <v>181.73</v>
      </c>
      <c r="I2210" s="1">
        <f t="shared" si="103"/>
        <v>208.23</v>
      </c>
    </row>
    <row r="2211" spans="1:9" ht="14.45" customHeight="1">
      <c r="A2211" s="18">
        <v>20032366</v>
      </c>
      <c r="B2211" s="18"/>
      <c r="C2211" s="19" t="s">
        <v>1037</v>
      </c>
      <c r="D2211" s="22">
        <f>VLOOKUP(A2211,'[1]Прайс-лист'!$A:$G,4,0)</f>
        <v>174.21</v>
      </c>
      <c r="E2211" s="20"/>
      <c r="F2211" s="10">
        <v>199.61</v>
      </c>
      <c r="G2211" s="10">
        <f t="shared" si="104"/>
        <v>-0.12724813386102907</v>
      </c>
      <c r="H2211" s="1">
        <f t="shared" si="102"/>
        <v>174.21</v>
      </c>
      <c r="I2211" s="1">
        <f t="shared" si="103"/>
        <v>199.61</v>
      </c>
    </row>
    <row r="2212" spans="1:9" ht="14.45" customHeight="1">
      <c r="A2212" s="18">
        <v>20032367</v>
      </c>
      <c r="B2212" s="18"/>
      <c r="C2212" s="19" t="s">
        <v>1037</v>
      </c>
      <c r="D2212" s="22">
        <f>VLOOKUP(A2212,'[1]Прайс-лист'!$A:$G,4,0)</f>
        <v>121.16</v>
      </c>
      <c r="E2212" s="20"/>
      <c r="F2212" s="10">
        <v>138.82</v>
      </c>
      <c r="G2212" s="10">
        <f t="shared" si="104"/>
        <v>-0.12721509868894965</v>
      </c>
      <c r="H2212" s="1">
        <f t="shared" si="102"/>
        <v>121.16</v>
      </c>
      <c r="I2212" s="1">
        <f t="shared" si="103"/>
        <v>138.82</v>
      </c>
    </row>
    <row r="2213" spans="1:9" ht="14.45" customHeight="1">
      <c r="A2213" s="18">
        <v>20032370</v>
      </c>
      <c r="B2213" s="18"/>
      <c r="C2213" s="19" t="s">
        <v>935</v>
      </c>
      <c r="D2213" s="22">
        <f>VLOOKUP(A2213,'[1]Прайс-лист'!$A:$G,4,0)</f>
        <v>280.11</v>
      </c>
      <c r="E2213" s="20"/>
      <c r="F2213" s="10">
        <v>361.37</v>
      </c>
      <c r="G2213" s="10">
        <f t="shared" si="104"/>
        <v>-0.22486648033871104</v>
      </c>
      <c r="H2213" s="1">
        <f t="shared" si="102"/>
        <v>280.11</v>
      </c>
      <c r="I2213" s="1">
        <f t="shared" si="103"/>
        <v>361.37</v>
      </c>
    </row>
    <row r="2214" spans="1:9" ht="14.45" customHeight="1">
      <c r="A2214" s="18">
        <v>20032380</v>
      </c>
      <c r="B2214" s="18"/>
      <c r="C2214" s="19" t="s">
        <v>1038</v>
      </c>
      <c r="D2214" s="22">
        <f>VLOOKUP(A2214,'[1]Прайс-лист'!$A:$G,4,0)</f>
        <v>5940.54</v>
      </c>
      <c r="E2214" s="20" t="s">
        <v>2958</v>
      </c>
      <c r="F2214" s="10">
        <v>7528.19</v>
      </c>
      <c r="G2214" s="10">
        <f t="shared" si="104"/>
        <v>-0.21089398646952318</v>
      </c>
      <c r="H2214" s="1">
        <f t="shared" si="102"/>
        <v>5940.54</v>
      </c>
      <c r="I2214" s="1">
        <f t="shared" si="103"/>
        <v>7528.19</v>
      </c>
    </row>
    <row r="2215" spans="1:9" ht="14.45" customHeight="1">
      <c r="A2215" s="18">
        <v>20032381</v>
      </c>
      <c r="B2215" s="18"/>
      <c r="C2215" s="19" t="s">
        <v>1039</v>
      </c>
      <c r="D2215" s="22">
        <f>VLOOKUP(A2215,'[1]Прайс-лист'!$A:$G,4,0)</f>
        <v>302.88</v>
      </c>
      <c r="E2215" s="20"/>
      <c r="F2215" s="10">
        <v>347.06</v>
      </c>
      <c r="G2215" s="10">
        <f t="shared" si="104"/>
        <v>-0.12729787356653033</v>
      </c>
      <c r="H2215" s="1">
        <f t="shared" si="102"/>
        <v>302.88</v>
      </c>
      <c r="I2215" s="1">
        <f t="shared" si="103"/>
        <v>347.06</v>
      </c>
    </row>
    <row r="2216" spans="1:9" ht="14.45" customHeight="1">
      <c r="A2216" s="18">
        <v>20032382</v>
      </c>
      <c r="B2216" s="18"/>
      <c r="C2216" s="19" t="s">
        <v>1040</v>
      </c>
      <c r="D2216" s="22">
        <f>VLOOKUP(A2216,'[1]Прайс-лист'!$A:$G,4,0)</f>
        <v>798.68</v>
      </c>
      <c r="E2216" s="20"/>
      <c r="F2216" s="10">
        <v>915.22</v>
      </c>
      <c r="G2216" s="10">
        <f t="shared" si="104"/>
        <v>-0.12733550403181759</v>
      </c>
      <c r="H2216" s="1">
        <f t="shared" si="102"/>
        <v>798.68</v>
      </c>
      <c r="I2216" s="1">
        <f t="shared" si="103"/>
        <v>915.22</v>
      </c>
    </row>
    <row r="2217" spans="1:9" ht="14.45" customHeight="1">
      <c r="A2217" s="18">
        <v>20032383</v>
      </c>
      <c r="B2217" s="18"/>
      <c r="C2217" s="19" t="s">
        <v>1041</v>
      </c>
      <c r="D2217" s="22">
        <f>VLOOKUP(A2217,'[1]Прайс-лист'!$A:$G,4,0)</f>
        <v>798.68</v>
      </c>
      <c r="E2217" s="20"/>
      <c r="F2217" s="10">
        <v>915.22</v>
      </c>
      <c r="G2217" s="10">
        <f t="shared" si="104"/>
        <v>-0.12733550403181759</v>
      </c>
      <c r="H2217" s="1">
        <f t="shared" si="102"/>
        <v>798.68</v>
      </c>
      <c r="I2217" s="1">
        <f t="shared" si="103"/>
        <v>915.22</v>
      </c>
    </row>
    <row r="2218" spans="1:9" ht="14.45" customHeight="1">
      <c r="A2218" s="18">
        <v>20032386</v>
      </c>
      <c r="B2218" s="18"/>
      <c r="C2218" s="19" t="s">
        <v>1042</v>
      </c>
      <c r="D2218" s="22">
        <f>VLOOKUP(A2218,'[1]Прайс-лист'!$A:$G,4,0)</f>
        <v>2314.61</v>
      </c>
      <c r="E2218" s="20"/>
      <c r="F2218" s="10">
        <v>2652.36</v>
      </c>
      <c r="G2218" s="10">
        <f t="shared" si="104"/>
        <v>-0.12733942602060055</v>
      </c>
      <c r="H2218" s="1">
        <f t="shared" si="102"/>
        <v>2314.61</v>
      </c>
      <c r="I2218" s="1">
        <f t="shared" si="103"/>
        <v>2652.36</v>
      </c>
    </row>
    <row r="2219" spans="1:9" ht="14.45" customHeight="1">
      <c r="A2219" s="18">
        <v>20032387</v>
      </c>
      <c r="B2219" s="18"/>
      <c r="C2219" s="19" t="s">
        <v>1043</v>
      </c>
      <c r="D2219" s="22">
        <f>VLOOKUP(A2219,'[1]Прайс-лист'!$A:$G,4,0)</f>
        <v>2513.27</v>
      </c>
      <c r="E2219" s="20"/>
      <c r="F2219" s="10">
        <v>2880.01</v>
      </c>
      <c r="G2219" s="10">
        <f t="shared" si="104"/>
        <v>-0.12733983562557083</v>
      </c>
      <c r="H2219" s="1">
        <f t="shared" si="102"/>
        <v>2513.27</v>
      </c>
      <c r="I2219" s="1">
        <f t="shared" si="103"/>
        <v>2880.01</v>
      </c>
    </row>
    <row r="2220" spans="1:9" ht="14.45" customHeight="1">
      <c r="A2220" s="18">
        <v>20032388</v>
      </c>
      <c r="B2220" s="18"/>
      <c r="C2220" s="19" t="s">
        <v>1039</v>
      </c>
      <c r="D2220" s="22">
        <f>VLOOKUP(A2220,'[1]Прайс-лист'!$A:$G,4,0)</f>
        <v>1120.3900000000001</v>
      </c>
      <c r="E2220" s="20"/>
      <c r="F2220" s="10">
        <v>1283.8800000000001</v>
      </c>
      <c r="G2220" s="10">
        <f t="shared" si="104"/>
        <v>-0.12734056142318595</v>
      </c>
      <c r="H2220" s="1">
        <f t="shared" si="102"/>
        <v>1120.3900000000001</v>
      </c>
      <c r="I2220" s="1">
        <f t="shared" si="103"/>
        <v>1283.8800000000001</v>
      </c>
    </row>
    <row r="2221" spans="1:9" ht="14.45" customHeight="1">
      <c r="A2221" s="18">
        <v>20032389</v>
      </c>
      <c r="B2221" s="18"/>
      <c r="C2221" s="19" t="s">
        <v>1039</v>
      </c>
      <c r="D2221" s="22">
        <f>VLOOKUP(A2221,'[1]Прайс-лист'!$A:$G,4,0)</f>
        <v>1216.98</v>
      </c>
      <c r="E2221" s="20"/>
      <c r="F2221" s="10">
        <v>1394.55</v>
      </c>
      <c r="G2221" s="10">
        <f t="shared" si="104"/>
        <v>-0.12733139722491127</v>
      </c>
      <c r="H2221" s="1">
        <f t="shared" si="102"/>
        <v>1216.98</v>
      </c>
      <c r="I2221" s="1">
        <f t="shared" si="103"/>
        <v>1394.55</v>
      </c>
    </row>
    <row r="2222" spans="1:9" ht="14.45" customHeight="1">
      <c r="A2222" s="18">
        <v>20032391</v>
      </c>
      <c r="B2222" s="18"/>
      <c r="C2222" s="19" t="s">
        <v>1039</v>
      </c>
      <c r="D2222" s="22">
        <f>VLOOKUP(A2222,'[1]Прайс-лист'!$A:$G,4,0)</f>
        <v>1965.55</v>
      </c>
      <c r="E2222" s="20"/>
      <c r="F2222" s="10">
        <v>2183.94</v>
      </c>
      <c r="G2222" s="10">
        <f t="shared" si="104"/>
        <v>-9.9998168447851143E-2</v>
      </c>
      <c r="H2222" s="1">
        <f t="shared" si="102"/>
        <v>1965.55</v>
      </c>
      <c r="I2222" s="1">
        <f t="shared" si="103"/>
        <v>2183.94</v>
      </c>
    </row>
    <row r="2223" spans="1:9" ht="14.45" customHeight="1">
      <c r="A2223" s="18">
        <v>20032394</v>
      </c>
      <c r="B2223" s="18"/>
      <c r="C2223" s="19" t="s">
        <v>1040</v>
      </c>
      <c r="D2223" s="22">
        <f>VLOOKUP(A2223,'[1]Прайс-лист'!$A:$G,4,0)</f>
        <v>670.03</v>
      </c>
      <c r="E2223" s="20"/>
      <c r="F2223" s="10">
        <v>767.78</v>
      </c>
      <c r="G2223" s="10">
        <f t="shared" si="104"/>
        <v>-0.12731511630935943</v>
      </c>
      <c r="H2223" s="1">
        <f t="shared" si="102"/>
        <v>670.03</v>
      </c>
      <c r="I2223" s="1">
        <f t="shared" si="103"/>
        <v>767.78</v>
      </c>
    </row>
    <row r="2224" spans="1:9" ht="14.45" customHeight="1">
      <c r="A2224" s="18">
        <v>20032395</v>
      </c>
      <c r="B2224" s="18"/>
      <c r="C2224" s="19" t="s">
        <v>1041</v>
      </c>
      <c r="D2224" s="22">
        <f>VLOOKUP(A2224,'[1]Прайс-лист'!$A:$G,4,0)</f>
        <v>670.03</v>
      </c>
      <c r="E2224" s="20"/>
      <c r="F2224" s="10">
        <v>767.78</v>
      </c>
      <c r="G2224" s="10">
        <f t="shared" si="104"/>
        <v>-0.12731511630935943</v>
      </c>
      <c r="H2224" s="1">
        <f t="shared" si="102"/>
        <v>670.03</v>
      </c>
      <c r="I2224" s="1">
        <f t="shared" si="103"/>
        <v>767.78</v>
      </c>
    </row>
    <row r="2225" spans="1:9" ht="14.45" customHeight="1">
      <c r="A2225" s="18">
        <v>20032462</v>
      </c>
      <c r="B2225" s="18"/>
      <c r="C2225" s="19" t="s">
        <v>935</v>
      </c>
      <c r="D2225" s="22">
        <f>VLOOKUP(A2225,'[1]Прайс-лист'!$A:$G,4,0)</f>
        <v>1627.65</v>
      </c>
      <c r="E2225" s="20" t="s">
        <v>2952</v>
      </c>
      <c r="F2225" s="10">
        <v>1865.16</v>
      </c>
      <c r="G2225" s="10">
        <f t="shared" si="104"/>
        <v>-0.12734028179888046</v>
      </c>
      <c r="H2225" s="1">
        <f t="shared" si="102"/>
        <v>1627.65</v>
      </c>
      <c r="I2225" s="1">
        <f t="shared" si="103"/>
        <v>1865.16</v>
      </c>
    </row>
    <row r="2226" spans="1:9" ht="14.45" customHeight="1">
      <c r="A2226" s="18">
        <v>20032463</v>
      </c>
      <c r="B2226" s="18"/>
      <c r="C2226" s="19" t="s">
        <v>935</v>
      </c>
      <c r="D2226" s="22">
        <f>VLOOKUP(A2226,'[1]Прайс-лист'!$A:$G,4,0)</f>
        <v>1898.22</v>
      </c>
      <c r="E2226" s="20" t="s">
        <v>2952</v>
      </c>
      <c r="F2226" s="10">
        <v>2175.21</v>
      </c>
      <c r="G2226" s="10">
        <f t="shared" si="104"/>
        <v>-0.12733942929648168</v>
      </c>
      <c r="H2226" s="1">
        <f t="shared" si="102"/>
        <v>1898.22</v>
      </c>
      <c r="I2226" s="1">
        <f t="shared" si="103"/>
        <v>2175.21</v>
      </c>
    </row>
    <row r="2227" spans="1:9" ht="14.45" customHeight="1">
      <c r="A2227" s="18">
        <v>20032464</v>
      </c>
      <c r="B2227" s="18"/>
      <c r="C2227" s="19" t="s">
        <v>935</v>
      </c>
      <c r="D2227" s="22">
        <f>VLOOKUP(A2227,'[1]Прайс-лист'!$A:$G,4,0)</f>
        <v>671.93</v>
      </c>
      <c r="E2227" s="20" t="s">
        <v>2952</v>
      </c>
      <c r="F2227" s="10">
        <v>769.96</v>
      </c>
      <c r="G2227" s="10">
        <f t="shared" si="104"/>
        <v>-0.12731830224946761</v>
      </c>
      <c r="H2227" s="1">
        <f t="shared" si="102"/>
        <v>671.93</v>
      </c>
      <c r="I2227" s="1">
        <f t="shared" si="103"/>
        <v>769.96</v>
      </c>
    </row>
    <row r="2228" spans="1:9" ht="14.45" customHeight="1">
      <c r="A2228" s="18">
        <v>20032465</v>
      </c>
      <c r="B2228" s="18"/>
      <c r="C2228" s="19" t="s">
        <v>935</v>
      </c>
      <c r="D2228" s="22">
        <f>VLOOKUP(A2228,'[1]Прайс-лист'!$A:$G,4,0)</f>
        <v>1114.69</v>
      </c>
      <c r="E2228" s="20" t="s">
        <v>2952</v>
      </c>
      <c r="F2228" s="10">
        <v>1277.3399999999999</v>
      </c>
      <c r="G2228" s="10">
        <f t="shared" si="104"/>
        <v>-0.12733493040224209</v>
      </c>
      <c r="H2228" s="1">
        <f t="shared" si="102"/>
        <v>1114.69</v>
      </c>
      <c r="I2228" s="1">
        <f t="shared" si="103"/>
        <v>1277.3399999999999</v>
      </c>
    </row>
    <row r="2229" spans="1:9" ht="14.45" customHeight="1">
      <c r="A2229" s="18">
        <v>20032466</v>
      </c>
      <c r="B2229" s="18"/>
      <c r="C2229" s="19" t="s">
        <v>935</v>
      </c>
      <c r="D2229" s="22">
        <f>VLOOKUP(A2229,'[1]Прайс-лист'!$A:$G,4,0)</f>
        <v>1315.36</v>
      </c>
      <c r="E2229" s="20" t="s">
        <v>2952</v>
      </c>
      <c r="F2229" s="10">
        <v>1507.29</v>
      </c>
      <c r="G2229" s="10">
        <f t="shared" si="104"/>
        <v>-0.1273344877229996</v>
      </c>
      <c r="H2229" s="1">
        <f t="shared" si="102"/>
        <v>1315.36</v>
      </c>
      <c r="I2229" s="1">
        <f t="shared" si="103"/>
        <v>1507.29</v>
      </c>
    </row>
    <row r="2230" spans="1:9" ht="14.45" customHeight="1">
      <c r="A2230" s="18">
        <v>20032467</v>
      </c>
      <c r="B2230" s="18"/>
      <c r="C2230" s="19" t="s">
        <v>935</v>
      </c>
      <c r="D2230" s="22">
        <f>VLOOKUP(A2230,'[1]Прайс-лист'!$A:$G,4,0)</f>
        <v>1389.17</v>
      </c>
      <c r="E2230" s="20" t="s">
        <v>2952</v>
      </c>
      <c r="F2230" s="10">
        <v>1591.87</v>
      </c>
      <c r="G2230" s="10">
        <f t="shared" si="104"/>
        <v>-0.12733451852224098</v>
      </c>
      <c r="H2230" s="1">
        <f t="shared" si="102"/>
        <v>1389.17</v>
      </c>
      <c r="I2230" s="1">
        <f t="shared" si="103"/>
        <v>1591.87</v>
      </c>
    </row>
    <row r="2231" spans="1:9" ht="14.45" customHeight="1">
      <c r="A2231" s="18">
        <v>20032468</v>
      </c>
      <c r="B2231" s="18"/>
      <c r="C2231" s="19" t="s">
        <v>935</v>
      </c>
      <c r="D2231" s="22">
        <f>VLOOKUP(A2231,'[1]Прайс-лист'!$A:$G,4,0)</f>
        <v>1816.89</v>
      </c>
      <c r="E2231" s="20" t="s">
        <v>2952</v>
      </c>
      <c r="F2231" s="10">
        <v>2082.0100000000002</v>
      </c>
      <c r="G2231" s="10">
        <f t="shared" si="104"/>
        <v>-0.12733848540592985</v>
      </c>
      <c r="H2231" s="1">
        <f t="shared" si="102"/>
        <v>1816.89</v>
      </c>
      <c r="I2231" s="1">
        <f t="shared" si="103"/>
        <v>2082.0100000000002</v>
      </c>
    </row>
    <row r="2232" spans="1:9" ht="14.45" customHeight="1">
      <c r="A2232" s="18">
        <v>20032469</v>
      </c>
      <c r="B2232" s="18"/>
      <c r="C2232" s="19" t="s">
        <v>935</v>
      </c>
      <c r="D2232" s="22">
        <f>VLOOKUP(A2232,'[1]Прайс-лист'!$A:$G,4,0)</f>
        <v>1977.74</v>
      </c>
      <c r="E2232" s="20" t="s">
        <v>2952</v>
      </c>
      <c r="F2232" s="10">
        <v>2266.34</v>
      </c>
      <c r="G2232" s="10">
        <f t="shared" si="104"/>
        <v>-0.12734188162411642</v>
      </c>
      <c r="H2232" s="1">
        <f t="shared" si="102"/>
        <v>1977.74</v>
      </c>
      <c r="I2232" s="1">
        <f t="shared" si="103"/>
        <v>2266.34</v>
      </c>
    </row>
    <row r="2233" spans="1:9" ht="14.45" customHeight="1">
      <c r="A2233" s="18">
        <v>20032470</v>
      </c>
      <c r="B2233" s="18"/>
      <c r="C2233" s="19" t="s">
        <v>935</v>
      </c>
      <c r="D2233" s="22">
        <f>VLOOKUP(A2233,'[1]Прайс-лист'!$A:$G,4,0)</f>
        <v>2059.0700000000002</v>
      </c>
      <c r="E2233" s="20" t="s">
        <v>2952</v>
      </c>
      <c r="F2233" s="10">
        <v>2359.54</v>
      </c>
      <c r="G2233" s="10">
        <f t="shared" si="104"/>
        <v>-0.12734261762885979</v>
      </c>
      <c r="H2233" s="1">
        <f t="shared" si="102"/>
        <v>2059.0700000000002</v>
      </c>
      <c r="I2233" s="1">
        <f t="shared" si="103"/>
        <v>2359.54</v>
      </c>
    </row>
    <row r="2234" spans="1:9" ht="14.45" customHeight="1">
      <c r="A2234" s="18">
        <v>20032472</v>
      </c>
      <c r="B2234" s="18"/>
      <c r="C2234" s="19" t="s">
        <v>935</v>
      </c>
      <c r="D2234" s="22">
        <f>VLOOKUP(A2234,'[1]Прайс-лист'!$A:$G,4,0)</f>
        <v>2325.9499999999998</v>
      </c>
      <c r="E2234" s="20" t="s">
        <v>2952</v>
      </c>
      <c r="F2234" s="10">
        <v>2665.34</v>
      </c>
      <c r="G2234" s="10">
        <f t="shared" si="104"/>
        <v>-0.12733459896298416</v>
      </c>
      <c r="H2234" s="1">
        <f t="shared" si="102"/>
        <v>2325.9499999999998</v>
      </c>
      <c r="I2234" s="1">
        <f t="shared" si="103"/>
        <v>2665.34</v>
      </c>
    </row>
    <row r="2235" spans="1:9" ht="14.45" customHeight="1">
      <c r="A2235" s="18">
        <v>20032473</v>
      </c>
      <c r="B2235" s="18"/>
      <c r="C2235" s="19" t="s">
        <v>935</v>
      </c>
      <c r="D2235" s="22">
        <f>VLOOKUP(A2235,'[1]Прайс-лист'!$A:$G,4,0)</f>
        <v>1578.41</v>
      </c>
      <c r="E2235" s="20" t="s">
        <v>2952</v>
      </c>
      <c r="F2235" s="10">
        <v>1808.72</v>
      </c>
      <c r="G2235" s="10">
        <f t="shared" si="104"/>
        <v>-0.1273331416692467</v>
      </c>
      <c r="H2235" s="1">
        <f t="shared" si="102"/>
        <v>1578.41</v>
      </c>
      <c r="I2235" s="1">
        <f t="shared" si="103"/>
        <v>1808.72</v>
      </c>
    </row>
    <row r="2236" spans="1:9" ht="14.45" customHeight="1">
      <c r="A2236" s="18">
        <v>20032474</v>
      </c>
      <c r="B2236" s="18"/>
      <c r="C2236" s="19" t="s">
        <v>935</v>
      </c>
      <c r="D2236" s="22">
        <f>VLOOKUP(A2236,'[1]Прайс-лист'!$A:$G,4,0)</f>
        <v>1578.41</v>
      </c>
      <c r="E2236" s="20" t="s">
        <v>2952</v>
      </c>
      <c r="F2236" s="10">
        <v>1808.72</v>
      </c>
      <c r="G2236" s="10">
        <f t="shared" si="104"/>
        <v>-0.1273331416692467</v>
      </c>
      <c r="H2236" s="1">
        <f t="shared" si="102"/>
        <v>1578.41</v>
      </c>
      <c r="I2236" s="1">
        <f t="shared" si="103"/>
        <v>1808.72</v>
      </c>
    </row>
    <row r="2237" spans="1:9" ht="14.45" customHeight="1">
      <c r="A2237" s="18">
        <v>20032475</v>
      </c>
      <c r="B2237" s="18"/>
      <c r="C2237" s="19" t="s">
        <v>935</v>
      </c>
      <c r="D2237" s="22">
        <f>VLOOKUP(A2237,'[1]Прайс-лист'!$A:$G,4,0)</f>
        <v>1756.32</v>
      </c>
      <c r="E2237" s="20" t="s">
        <v>2952</v>
      </c>
      <c r="F2237" s="10">
        <v>2012.6</v>
      </c>
      <c r="G2237" s="10">
        <f t="shared" si="104"/>
        <v>-0.12733777203617214</v>
      </c>
      <c r="H2237" s="1">
        <f t="shared" si="102"/>
        <v>1756.32</v>
      </c>
      <c r="I2237" s="1">
        <f t="shared" si="103"/>
        <v>2012.6</v>
      </c>
    </row>
    <row r="2238" spans="1:9" ht="14.45" customHeight="1">
      <c r="A2238" s="18">
        <v>20032476</v>
      </c>
      <c r="B2238" s="18"/>
      <c r="C2238" s="19" t="s">
        <v>935</v>
      </c>
      <c r="D2238" s="22">
        <f>VLOOKUP(A2238,'[1]Прайс-лист'!$A:$G,4,0)</f>
        <v>1756.32</v>
      </c>
      <c r="E2238" s="20" t="s">
        <v>2952</v>
      </c>
      <c r="F2238" s="10">
        <v>2012.6</v>
      </c>
      <c r="G2238" s="10">
        <f t="shared" si="104"/>
        <v>-0.12733777203617214</v>
      </c>
      <c r="H2238" s="1">
        <f t="shared" si="102"/>
        <v>1756.32</v>
      </c>
      <c r="I2238" s="1">
        <f t="shared" si="103"/>
        <v>2012.6</v>
      </c>
    </row>
    <row r="2239" spans="1:9" ht="14.45" customHeight="1">
      <c r="A2239" s="18">
        <v>20032477</v>
      </c>
      <c r="B2239" s="18"/>
      <c r="C2239" s="19" t="s">
        <v>935</v>
      </c>
      <c r="D2239" s="22">
        <f>VLOOKUP(A2239,'[1]Прайс-лист'!$A:$G,4,0)</f>
        <v>1268.02</v>
      </c>
      <c r="E2239" s="20" t="s">
        <v>2952</v>
      </c>
      <c r="F2239" s="10">
        <v>1453.05</v>
      </c>
      <c r="G2239" s="10">
        <f t="shared" si="104"/>
        <v>-0.12733904545610952</v>
      </c>
      <c r="H2239" s="1">
        <f t="shared" si="102"/>
        <v>1268.02</v>
      </c>
      <c r="I2239" s="1">
        <f t="shared" si="103"/>
        <v>1453.05</v>
      </c>
    </row>
    <row r="2240" spans="1:9" ht="14.45" customHeight="1">
      <c r="A2240" s="18">
        <v>20032480</v>
      </c>
      <c r="B2240" s="18"/>
      <c r="C2240" s="19" t="s">
        <v>935</v>
      </c>
      <c r="D2240" s="22">
        <f>VLOOKUP(A2240,'[1]Прайс-лист'!$A:$G,4,0)</f>
        <v>556.5</v>
      </c>
      <c r="E2240" s="20" t="s">
        <v>2952</v>
      </c>
      <c r="F2240" s="10">
        <v>637.69000000000005</v>
      </c>
      <c r="G2240" s="10">
        <f t="shared" si="104"/>
        <v>-0.12731891671501838</v>
      </c>
      <c r="H2240" s="1">
        <f t="shared" si="102"/>
        <v>556.5</v>
      </c>
      <c r="I2240" s="1">
        <f t="shared" si="103"/>
        <v>637.69000000000005</v>
      </c>
    </row>
    <row r="2241" spans="1:9" ht="14.45" customHeight="1">
      <c r="A2241" s="18">
        <v>20032503</v>
      </c>
      <c r="B2241" s="18"/>
      <c r="C2241" s="19" t="s">
        <v>1044</v>
      </c>
      <c r="D2241" s="22">
        <f>VLOOKUP(A2241,'[1]Прайс-лист'!$A:$G,4,0)</f>
        <v>20.87</v>
      </c>
      <c r="E2241" s="20"/>
      <c r="F2241" s="10">
        <v>23.9</v>
      </c>
      <c r="G2241" s="10">
        <f t="shared" si="104"/>
        <v>-0.12677824267782423</v>
      </c>
      <c r="H2241" s="1">
        <f t="shared" si="102"/>
        <v>20.87</v>
      </c>
      <c r="I2241" s="1">
        <f t="shared" si="103"/>
        <v>23.9</v>
      </c>
    </row>
    <row r="2242" spans="1:9" ht="14.45" customHeight="1">
      <c r="A2242" s="18">
        <v>20032617</v>
      </c>
      <c r="B2242" s="18"/>
      <c r="C2242" s="19" t="s">
        <v>1045</v>
      </c>
      <c r="D2242" s="22">
        <f>VLOOKUP(A2242,'[1]Прайс-лист'!$A:$G,4,0)</f>
        <v>10762.5</v>
      </c>
      <c r="E2242" s="20"/>
      <c r="F2242" s="10">
        <v>16747.150000000001</v>
      </c>
      <c r="G2242" s="10">
        <f t="shared" si="104"/>
        <v>-0.35735334071767444</v>
      </c>
      <c r="H2242" s="1">
        <f t="shared" si="102"/>
        <v>10762.5</v>
      </c>
      <c r="I2242" s="1">
        <f t="shared" si="103"/>
        <v>16747.150000000001</v>
      </c>
    </row>
    <row r="2243" spans="1:9" ht="14.45" customHeight="1">
      <c r="A2243" s="18">
        <v>20032618</v>
      </c>
      <c r="B2243" s="18"/>
      <c r="C2243" s="19" t="s">
        <v>1046</v>
      </c>
      <c r="D2243" s="22">
        <f>VLOOKUP(A2243,'[1]Прайс-лист'!$A:$G,4,0)</f>
        <v>187.45</v>
      </c>
      <c r="E2243" s="20"/>
      <c r="F2243" s="10">
        <v>237.53</v>
      </c>
      <c r="G2243" s="10">
        <f t="shared" si="104"/>
        <v>-0.21083652591251634</v>
      </c>
      <c r="H2243" s="1">
        <f t="shared" si="102"/>
        <v>187.45</v>
      </c>
      <c r="I2243" s="1">
        <f t="shared" si="103"/>
        <v>237.53</v>
      </c>
    </row>
    <row r="2244" spans="1:9" ht="14.45" customHeight="1">
      <c r="A2244" s="18">
        <v>20032619</v>
      </c>
      <c r="B2244" s="18"/>
      <c r="C2244" s="19" t="s">
        <v>1047</v>
      </c>
      <c r="D2244" s="22">
        <f>VLOOKUP(A2244,'[1]Прайс-лист'!$A:$G,4,0)</f>
        <v>49.25</v>
      </c>
      <c r="E2244" s="20"/>
      <c r="F2244" s="10">
        <v>63.53</v>
      </c>
      <c r="G2244" s="10">
        <f t="shared" si="104"/>
        <v>-0.22477569652132856</v>
      </c>
      <c r="H2244" s="1">
        <f t="shared" si="102"/>
        <v>49.25</v>
      </c>
      <c r="I2244" s="1">
        <f t="shared" si="103"/>
        <v>63.53</v>
      </c>
    </row>
    <row r="2245" spans="1:9" ht="14.45" customHeight="1">
      <c r="A2245" s="18">
        <v>20032621</v>
      </c>
      <c r="B2245" s="18"/>
      <c r="C2245" s="19" t="s">
        <v>1048</v>
      </c>
      <c r="D2245" s="22">
        <f>VLOOKUP(A2245,'[1]Прайс-лист'!$A:$G,4,0)</f>
        <v>88830.04</v>
      </c>
      <c r="E2245" s="20"/>
      <c r="F2245" s="10">
        <v>98700.04</v>
      </c>
      <c r="G2245" s="10">
        <f t="shared" si="104"/>
        <v>-9.9999959473167421E-2</v>
      </c>
      <c r="H2245" s="1">
        <f t="shared" si="102"/>
        <v>88830.04</v>
      </c>
      <c r="I2245" s="1">
        <f t="shared" si="103"/>
        <v>98700.04</v>
      </c>
    </row>
    <row r="2246" spans="1:9" ht="14.45" customHeight="1">
      <c r="A2246" s="18">
        <v>20032622</v>
      </c>
      <c r="B2246" s="18"/>
      <c r="C2246" s="19" t="s">
        <v>1049</v>
      </c>
      <c r="D2246" s="22">
        <f>VLOOKUP(A2246,'[1]Прайс-лист'!$A:$G,4,0)</f>
        <v>756.65</v>
      </c>
      <c r="E2246" s="20"/>
      <c r="F2246" s="10">
        <v>981.83</v>
      </c>
      <c r="G2246" s="10">
        <f t="shared" si="104"/>
        <v>-0.22934723933878576</v>
      </c>
      <c r="H2246" s="1">
        <f t="shared" si="102"/>
        <v>756.65</v>
      </c>
      <c r="I2246" s="1">
        <f t="shared" si="103"/>
        <v>981.83</v>
      </c>
    </row>
    <row r="2247" spans="1:9" ht="14.45" customHeight="1">
      <c r="A2247" s="18">
        <v>20032801</v>
      </c>
      <c r="B2247" s="18"/>
      <c r="C2247" s="19" t="s">
        <v>1050</v>
      </c>
      <c r="D2247" s="22">
        <f>VLOOKUP(A2247,'[1]Прайс-лист'!$A:$G,4,0)</f>
        <v>280.11</v>
      </c>
      <c r="E2247" s="20"/>
      <c r="F2247" s="10">
        <v>361.37</v>
      </c>
      <c r="G2247" s="10">
        <f t="shared" si="104"/>
        <v>-0.22486648033871104</v>
      </c>
      <c r="H2247" s="1">
        <f t="shared" si="102"/>
        <v>280.11</v>
      </c>
      <c r="I2247" s="1">
        <f t="shared" si="103"/>
        <v>361.37</v>
      </c>
    </row>
    <row r="2248" spans="1:9" ht="14.45" customHeight="1">
      <c r="A2248" s="18">
        <v>20032814</v>
      </c>
      <c r="B2248" s="18"/>
      <c r="C2248" s="19" t="s">
        <v>1051</v>
      </c>
      <c r="D2248" s="22">
        <f>VLOOKUP(A2248,'[1]Прайс-лист'!$A:$G,4,0)</f>
        <v>3313.9</v>
      </c>
      <c r="E2248" s="20"/>
      <c r="F2248" s="10">
        <v>3909.19</v>
      </c>
      <c r="G2248" s="10">
        <f t="shared" si="104"/>
        <v>-0.15227962826058594</v>
      </c>
      <c r="H2248" s="1">
        <f t="shared" si="102"/>
        <v>3313.9</v>
      </c>
      <c r="I2248" s="1">
        <f t="shared" si="103"/>
        <v>3909.19</v>
      </c>
    </row>
    <row r="2249" spans="1:9" ht="14.45" customHeight="1">
      <c r="A2249" s="18">
        <v>20032841</v>
      </c>
      <c r="B2249" s="18"/>
      <c r="C2249" s="19" t="s">
        <v>1052</v>
      </c>
      <c r="D2249" s="22">
        <f>VLOOKUP(A2249,'[1]Прайс-лист'!$A:$G,4,0)</f>
        <v>21260.43</v>
      </c>
      <c r="E2249" s="20"/>
      <c r="F2249" s="10">
        <v>25079.42</v>
      </c>
      <c r="G2249" s="10">
        <f t="shared" si="104"/>
        <v>-0.15227585007946742</v>
      </c>
      <c r="H2249" s="1">
        <f t="shared" si="102"/>
        <v>21260.43</v>
      </c>
      <c r="I2249" s="1">
        <f t="shared" si="103"/>
        <v>25079.42</v>
      </c>
    </row>
    <row r="2250" spans="1:9" ht="14.45" customHeight="1">
      <c r="A2250" s="18">
        <v>20032842</v>
      </c>
      <c r="B2250" s="18"/>
      <c r="C2250" s="19" t="s">
        <v>1052</v>
      </c>
      <c r="D2250" s="22">
        <f>VLOOKUP(A2250,'[1]Прайс-лист'!$A:$G,4,0)</f>
        <v>21340.959999999999</v>
      </c>
      <c r="E2250" s="20"/>
      <c r="F2250" s="10">
        <v>25174.44</v>
      </c>
      <c r="G2250" s="10">
        <f t="shared" si="104"/>
        <v>-0.15227667427756086</v>
      </c>
      <c r="H2250" s="1">
        <f t="shared" si="102"/>
        <v>21340.959999999999</v>
      </c>
      <c r="I2250" s="1">
        <f t="shared" si="103"/>
        <v>25174.44</v>
      </c>
    </row>
    <row r="2251" spans="1:9" ht="14.45" customHeight="1">
      <c r="A2251" s="18">
        <v>20032947</v>
      </c>
      <c r="B2251" s="18"/>
      <c r="C2251" s="19" t="s">
        <v>1053</v>
      </c>
      <c r="D2251" s="22">
        <f>VLOOKUP(A2251,'[1]Прайс-лист'!$A:$G,4,0)</f>
        <v>828.48</v>
      </c>
      <c r="E2251" s="20"/>
      <c r="F2251" s="10">
        <v>977.3</v>
      </c>
      <c r="G2251" s="10">
        <f t="shared" si="104"/>
        <v>-0.15227668065077249</v>
      </c>
      <c r="H2251" s="1">
        <f t="shared" si="102"/>
        <v>828.48</v>
      </c>
      <c r="I2251" s="1">
        <f t="shared" si="103"/>
        <v>977.3</v>
      </c>
    </row>
    <row r="2252" spans="1:9" ht="14.45" customHeight="1">
      <c r="A2252" s="18">
        <v>20032980</v>
      </c>
      <c r="B2252" s="18"/>
      <c r="C2252" s="19" t="s">
        <v>1054</v>
      </c>
      <c r="D2252" s="22">
        <f>VLOOKUP(A2252,'[1]Прайс-лист'!$A:$G,4,0)</f>
        <v>223.35</v>
      </c>
      <c r="E2252" s="20"/>
      <c r="F2252" s="10">
        <v>255.93</v>
      </c>
      <c r="G2252" s="10">
        <f t="shared" si="104"/>
        <v>-0.12730043371234323</v>
      </c>
      <c r="H2252" s="1">
        <f t="shared" si="102"/>
        <v>223.35</v>
      </c>
      <c r="I2252" s="1">
        <f t="shared" si="103"/>
        <v>255.93</v>
      </c>
    </row>
    <row r="2253" spans="1:9" ht="14.45" customHeight="1">
      <c r="A2253" s="18">
        <v>20032981</v>
      </c>
      <c r="B2253" s="18"/>
      <c r="C2253" s="19" t="s">
        <v>1054</v>
      </c>
      <c r="D2253" s="22">
        <f>VLOOKUP(A2253,'[1]Прайс-лист'!$A:$G,4,0)</f>
        <v>300.98</v>
      </c>
      <c r="E2253" s="20"/>
      <c r="F2253" s="10">
        <v>344.88</v>
      </c>
      <c r="G2253" s="10">
        <f t="shared" si="104"/>
        <v>-0.12729065182092314</v>
      </c>
      <c r="H2253" s="1">
        <f t="shared" si="102"/>
        <v>300.98</v>
      </c>
      <c r="I2253" s="1">
        <f t="shared" si="103"/>
        <v>344.88</v>
      </c>
    </row>
    <row r="2254" spans="1:9" ht="14.45" customHeight="1">
      <c r="A2254" s="18">
        <v>20032982</v>
      </c>
      <c r="B2254" s="18"/>
      <c r="C2254" s="19" t="s">
        <v>1055</v>
      </c>
      <c r="D2254" s="22">
        <f>VLOOKUP(A2254,'[1]Прайс-лист'!$A:$G,4,0)</f>
        <v>238.48</v>
      </c>
      <c r="E2254" s="20"/>
      <c r="F2254" s="10">
        <v>273.27999999999997</v>
      </c>
      <c r="G2254" s="10">
        <f t="shared" si="104"/>
        <v>-0.12734192037470726</v>
      </c>
      <c r="H2254" s="1">
        <f t="shared" si="102"/>
        <v>238.48</v>
      </c>
      <c r="I2254" s="1">
        <f t="shared" si="103"/>
        <v>273.27999999999997</v>
      </c>
    </row>
    <row r="2255" spans="1:9" ht="14.45" customHeight="1">
      <c r="A2255" s="18">
        <v>20032983</v>
      </c>
      <c r="B2255" s="18"/>
      <c r="C2255" s="19" t="s">
        <v>1055</v>
      </c>
      <c r="D2255" s="22">
        <f>VLOOKUP(A2255,'[1]Прайс-лист'!$A:$G,4,0)</f>
        <v>323.64</v>
      </c>
      <c r="E2255" s="20"/>
      <c r="F2255" s="10">
        <v>370.85</v>
      </c>
      <c r="G2255" s="10">
        <f t="shared" si="104"/>
        <v>-0.12730214372387771</v>
      </c>
      <c r="H2255" s="1">
        <f t="shared" ref="H2255:H2318" si="105">IF(AND(D2255&gt;0,F2255&gt;0),D2255,0)</f>
        <v>323.64</v>
      </c>
      <c r="I2255" s="1">
        <f t="shared" ref="I2255:I2318" si="106">IF(AND(D2255&gt;0,F2255&gt;0),F2255,0)</f>
        <v>370.85</v>
      </c>
    </row>
    <row r="2256" spans="1:9" ht="14.45" customHeight="1">
      <c r="A2256" s="18">
        <v>20032984</v>
      </c>
      <c r="B2256" s="18"/>
      <c r="C2256" s="19" t="s">
        <v>1056</v>
      </c>
      <c r="D2256" s="22">
        <f>VLOOKUP(A2256,'[1]Прайс-лист'!$A:$G,4,0)</f>
        <v>278.32</v>
      </c>
      <c r="E2256" s="20"/>
      <c r="F2256" s="10">
        <v>318.89999999999998</v>
      </c>
      <c r="G2256" s="10">
        <f t="shared" si="104"/>
        <v>-0.12724992160551896</v>
      </c>
      <c r="H2256" s="1">
        <f t="shared" si="105"/>
        <v>278.32</v>
      </c>
      <c r="I2256" s="1">
        <f t="shared" si="106"/>
        <v>318.89999999999998</v>
      </c>
    </row>
    <row r="2257" spans="1:9" ht="14.45" customHeight="1">
      <c r="A2257" s="18">
        <v>20032985</v>
      </c>
      <c r="B2257" s="18"/>
      <c r="C2257" s="19" t="s">
        <v>1057</v>
      </c>
      <c r="D2257" s="22">
        <f>VLOOKUP(A2257,'[1]Прайс-лист'!$A:$G,4,0)</f>
        <v>335.06</v>
      </c>
      <c r="E2257" s="20"/>
      <c r="F2257" s="10">
        <v>383.95</v>
      </c>
      <c r="G2257" s="10">
        <f t="shared" si="104"/>
        <v>-0.12733428831879146</v>
      </c>
      <c r="H2257" s="1">
        <f t="shared" si="105"/>
        <v>335.06</v>
      </c>
      <c r="I2257" s="1">
        <f t="shared" si="106"/>
        <v>383.95</v>
      </c>
    </row>
    <row r="2258" spans="1:9" ht="14.45" customHeight="1">
      <c r="A2258" s="18">
        <v>20032988</v>
      </c>
      <c r="B2258" s="18"/>
      <c r="C2258" s="19" t="s">
        <v>1058</v>
      </c>
      <c r="D2258" s="22">
        <f>VLOOKUP(A2258,'[1]Прайс-лист'!$A:$G,4,0)</f>
        <v>1699.56</v>
      </c>
      <c r="E2258" s="20"/>
      <c r="F2258" s="10">
        <v>2192.71</v>
      </c>
      <c r="G2258" s="10">
        <f t="shared" si="104"/>
        <v>-0.22490434211546451</v>
      </c>
      <c r="H2258" s="1">
        <f t="shared" si="105"/>
        <v>1699.56</v>
      </c>
      <c r="I2258" s="1">
        <f t="shared" si="106"/>
        <v>2192.71</v>
      </c>
    </row>
    <row r="2259" spans="1:9" ht="14.45" customHeight="1">
      <c r="A2259" s="18">
        <v>20032998</v>
      </c>
      <c r="B2259" s="18"/>
      <c r="C2259" s="19" t="s">
        <v>1059</v>
      </c>
      <c r="D2259" s="22">
        <f>VLOOKUP(A2259,'[1]Прайс-лист'!$A:$G,4,0)</f>
        <v>17.059999999999999</v>
      </c>
      <c r="E2259" s="20"/>
      <c r="F2259" s="10">
        <v>21.99</v>
      </c>
      <c r="G2259" s="10">
        <f t="shared" si="104"/>
        <v>-0.22419281491587084</v>
      </c>
      <c r="H2259" s="1">
        <f t="shared" si="105"/>
        <v>17.059999999999999</v>
      </c>
      <c r="I2259" s="1">
        <f t="shared" si="106"/>
        <v>21.99</v>
      </c>
    </row>
    <row r="2260" spans="1:9" ht="14.45" customHeight="1">
      <c r="A2260" s="18">
        <v>20033009</v>
      </c>
      <c r="B2260" s="18"/>
      <c r="C2260" s="19" t="s">
        <v>935</v>
      </c>
      <c r="D2260" s="22">
        <f>VLOOKUP(A2260,'[1]Прайс-лист'!$A:$G,4,0)</f>
        <v>804.41</v>
      </c>
      <c r="E2260" s="20" t="s">
        <v>2952</v>
      </c>
      <c r="F2260" s="10">
        <v>921.77</v>
      </c>
      <c r="G2260" s="10">
        <f t="shared" ref="G2260:G2323" si="107">IF(F2260=0,"q",D2260/F2260-1)</f>
        <v>-0.1273202642741682</v>
      </c>
      <c r="H2260" s="1">
        <f t="shared" si="105"/>
        <v>804.41</v>
      </c>
      <c r="I2260" s="1">
        <f t="shared" si="106"/>
        <v>921.77</v>
      </c>
    </row>
    <row r="2261" spans="1:9" ht="14.45" customHeight="1">
      <c r="A2261" s="18">
        <v>20033010</v>
      </c>
      <c r="B2261" s="18"/>
      <c r="C2261" s="19" t="s">
        <v>935</v>
      </c>
      <c r="D2261" s="22">
        <f>VLOOKUP(A2261,'[1]Прайс-лист'!$A:$G,4,0)</f>
        <v>1268.02</v>
      </c>
      <c r="E2261" s="20" t="s">
        <v>2952</v>
      </c>
      <c r="F2261" s="10">
        <v>1453.05</v>
      </c>
      <c r="G2261" s="10">
        <f t="shared" si="107"/>
        <v>-0.12733904545610952</v>
      </c>
      <c r="H2261" s="1">
        <f t="shared" si="105"/>
        <v>1268.02</v>
      </c>
      <c r="I2261" s="1">
        <f t="shared" si="106"/>
        <v>1453.05</v>
      </c>
    </row>
    <row r="2262" spans="1:9" ht="14.45" customHeight="1">
      <c r="A2262" s="18">
        <v>20033011</v>
      </c>
      <c r="B2262" s="18"/>
      <c r="C2262" s="19" t="s">
        <v>935</v>
      </c>
      <c r="D2262" s="22">
        <f>VLOOKUP(A2262,'[1]Прайс-лист'!$A:$G,4,0)</f>
        <v>868.68</v>
      </c>
      <c r="E2262" s="20" t="s">
        <v>2952</v>
      </c>
      <c r="F2262" s="10">
        <v>995.44</v>
      </c>
      <c r="G2262" s="10">
        <f t="shared" si="107"/>
        <v>-0.12734067347102795</v>
      </c>
      <c r="H2262" s="1">
        <f t="shared" si="105"/>
        <v>868.68</v>
      </c>
      <c r="I2262" s="1">
        <f t="shared" si="106"/>
        <v>995.44</v>
      </c>
    </row>
    <row r="2263" spans="1:9" ht="14.45" customHeight="1">
      <c r="A2263" s="18">
        <v>20033015</v>
      </c>
      <c r="B2263" s="18"/>
      <c r="C2263" s="19" t="s">
        <v>86</v>
      </c>
      <c r="D2263" s="22">
        <f>VLOOKUP(A2263,'[1]Прайс-лист'!$A:$G,4,0)</f>
        <v>106.01</v>
      </c>
      <c r="E2263" s="20" t="s">
        <v>2952</v>
      </c>
      <c r="F2263" s="10">
        <v>134.34</v>
      </c>
      <c r="G2263" s="10">
        <f t="shared" si="107"/>
        <v>-0.21088283459877921</v>
      </c>
      <c r="H2263" s="1">
        <f t="shared" si="105"/>
        <v>106.01</v>
      </c>
      <c r="I2263" s="1">
        <f t="shared" si="106"/>
        <v>134.34</v>
      </c>
    </row>
    <row r="2264" spans="1:9" ht="14.45" customHeight="1">
      <c r="A2264" s="18">
        <v>20033026</v>
      </c>
      <c r="B2264" s="18"/>
      <c r="C2264" s="19" t="s">
        <v>1060</v>
      </c>
      <c r="D2264" s="22">
        <f>VLOOKUP(A2264,'[1]Прайс-лист'!$A:$G,4,0)</f>
        <v>79.540000000000006</v>
      </c>
      <c r="E2264" s="20" t="s">
        <v>2952</v>
      </c>
      <c r="F2264" s="10">
        <v>102.6</v>
      </c>
      <c r="G2264" s="10">
        <f t="shared" si="107"/>
        <v>-0.22475633528265093</v>
      </c>
      <c r="H2264" s="1">
        <f t="shared" si="105"/>
        <v>79.540000000000006</v>
      </c>
      <c r="I2264" s="1">
        <f t="shared" si="106"/>
        <v>102.6</v>
      </c>
    </row>
    <row r="2265" spans="1:9" ht="14.45" customHeight="1">
      <c r="A2265" s="18">
        <v>20033029</v>
      </c>
      <c r="B2265" s="18"/>
      <c r="C2265" s="19" t="s">
        <v>1061</v>
      </c>
      <c r="D2265" s="22">
        <f>VLOOKUP(A2265,'[1]Прайс-лист'!$A:$G,4,0)</f>
        <v>565.92999999999995</v>
      </c>
      <c r="E2265" s="20" t="s">
        <v>2952</v>
      </c>
      <c r="F2265" s="10">
        <v>730.12</v>
      </c>
      <c r="G2265" s="10">
        <f t="shared" si="107"/>
        <v>-0.22488084150550602</v>
      </c>
      <c r="H2265" s="1">
        <f t="shared" si="105"/>
        <v>565.92999999999995</v>
      </c>
      <c r="I2265" s="1">
        <f t="shared" si="106"/>
        <v>730.12</v>
      </c>
    </row>
    <row r="2266" spans="1:9" ht="14.45" customHeight="1">
      <c r="A2266" s="18">
        <v>20033034</v>
      </c>
      <c r="B2266" s="18"/>
      <c r="C2266" s="19" t="s">
        <v>1062</v>
      </c>
      <c r="D2266" s="22">
        <f>VLOOKUP(A2266,'[1]Прайс-лист'!$A:$G,4,0)</f>
        <v>323.64</v>
      </c>
      <c r="E2266" s="20" t="s">
        <v>2958</v>
      </c>
      <c r="F2266" s="10">
        <v>417.53</v>
      </c>
      <c r="G2266" s="10">
        <f t="shared" si="107"/>
        <v>-0.22487006921658326</v>
      </c>
      <c r="H2266" s="1">
        <f t="shared" si="105"/>
        <v>323.64</v>
      </c>
      <c r="I2266" s="1">
        <f t="shared" si="106"/>
        <v>417.53</v>
      </c>
    </row>
    <row r="2267" spans="1:9" ht="14.45" customHeight="1">
      <c r="A2267" s="18">
        <v>20033036</v>
      </c>
      <c r="B2267" s="18"/>
      <c r="C2267" s="19" t="s">
        <v>1063</v>
      </c>
      <c r="D2267" s="22">
        <f>VLOOKUP(A2267,'[1]Прайс-лист'!$A:$G,4,0)</f>
        <v>125.53</v>
      </c>
      <c r="E2267" s="20" t="s">
        <v>2958</v>
      </c>
      <c r="F2267" s="10">
        <v>166.4</v>
      </c>
      <c r="G2267" s="10">
        <f t="shared" si="107"/>
        <v>-0.24561298076923077</v>
      </c>
      <c r="H2267" s="1">
        <f t="shared" si="105"/>
        <v>125.53</v>
      </c>
      <c r="I2267" s="1">
        <f t="shared" si="106"/>
        <v>166.4</v>
      </c>
    </row>
    <row r="2268" spans="1:9" ht="14.45" customHeight="1">
      <c r="A2268" s="18">
        <v>20033037</v>
      </c>
      <c r="B2268" s="18"/>
      <c r="C2268" s="19" t="s">
        <v>1064</v>
      </c>
      <c r="D2268" s="22">
        <f>VLOOKUP(A2268,'[1]Прайс-лист'!$A:$G,4,0)</f>
        <v>153.35</v>
      </c>
      <c r="E2268" s="20" t="s">
        <v>2958</v>
      </c>
      <c r="F2268" s="10">
        <v>197.83</v>
      </c>
      <c r="G2268" s="10">
        <f t="shared" si="107"/>
        <v>-0.22483950866905933</v>
      </c>
      <c r="H2268" s="1">
        <f t="shared" si="105"/>
        <v>153.35</v>
      </c>
      <c r="I2268" s="1">
        <f t="shared" si="106"/>
        <v>197.83</v>
      </c>
    </row>
    <row r="2269" spans="1:9" ht="14.45" customHeight="1">
      <c r="A2269" s="18">
        <v>20033071</v>
      </c>
      <c r="B2269" s="18"/>
      <c r="C2269" s="19" t="s">
        <v>1065</v>
      </c>
      <c r="D2269" s="22">
        <f>VLOOKUP(A2269,'[1]Прайс-лист'!$A:$G,4,0)</f>
        <v>1167274.3400000001</v>
      </c>
      <c r="E2269" s="20"/>
      <c r="F2269" s="10">
        <v>1296971.49</v>
      </c>
      <c r="G2269" s="10">
        <f t="shared" si="107"/>
        <v>-0.10000000077102689</v>
      </c>
      <c r="H2269" s="1">
        <f t="shared" si="105"/>
        <v>1167274.3400000001</v>
      </c>
      <c r="I2269" s="1">
        <f t="shared" si="106"/>
        <v>1296971.49</v>
      </c>
    </row>
    <row r="2270" spans="1:9" ht="14.45" customHeight="1">
      <c r="A2270" s="18">
        <v>20033080</v>
      </c>
      <c r="B2270" s="18"/>
      <c r="C2270" s="19" t="s">
        <v>1066</v>
      </c>
      <c r="D2270" s="22">
        <f>VLOOKUP(A2270,'[1]Прайс-лист'!$A:$G,4,0)</f>
        <v>123725.04</v>
      </c>
      <c r="E2270" s="20"/>
      <c r="F2270" s="10">
        <v>145949.72</v>
      </c>
      <c r="G2270" s="10">
        <f t="shared" si="107"/>
        <v>-0.15227627706308722</v>
      </c>
      <c r="H2270" s="1">
        <f t="shared" si="105"/>
        <v>123725.04</v>
      </c>
      <c r="I2270" s="1">
        <f t="shared" si="106"/>
        <v>145949.72</v>
      </c>
    </row>
    <row r="2271" spans="1:9" ht="14.45" customHeight="1">
      <c r="A2271" s="18">
        <v>20033088</v>
      </c>
      <c r="B2271" s="18"/>
      <c r="C2271" s="19" t="s">
        <v>1067</v>
      </c>
      <c r="D2271" s="22">
        <f>VLOOKUP(A2271,'[1]Прайс-лист'!$A:$G,4,0)</f>
        <v>13.35</v>
      </c>
      <c r="E2271" s="20"/>
      <c r="F2271" s="10">
        <v>17.21</v>
      </c>
      <c r="G2271" s="10">
        <f t="shared" si="107"/>
        <v>-0.22428820453224874</v>
      </c>
      <c r="H2271" s="1">
        <f t="shared" si="105"/>
        <v>13.35</v>
      </c>
      <c r="I2271" s="1">
        <f t="shared" si="106"/>
        <v>17.21</v>
      </c>
    </row>
    <row r="2272" spans="1:9" ht="14.45" customHeight="1">
      <c r="A2272" s="18">
        <v>20033112</v>
      </c>
      <c r="B2272" s="18"/>
      <c r="C2272" s="19" t="s">
        <v>1044</v>
      </c>
      <c r="D2272" s="22">
        <f>VLOOKUP(A2272,'[1]Прайс-лист'!$A:$G,4,0)</f>
        <v>7407.22</v>
      </c>
      <c r="E2272" s="20"/>
      <c r="F2272" s="10">
        <v>8488.11</v>
      </c>
      <c r="G2272" s="10">
        <f t="shared" si="107"/>
        <v>-0.12734165791913632</v>
      </c>
      <c r="H2272" s="1">
        <f t="shared" si="105"/>
        <v>7407.22</v>
      </c>
      <c r="I2272" s="1">
        <f t="shared" si="106"/>
        <v>8488.11</v>
      </c>
    </row>
    <row r="2273" spans="1:9" ht="14.45" customHeight="1">
      <c r="A2273" s="18">
        <v>20033124</v>
      </c>
      <c r="B2273" s="18"/>
      <c r="C2273" s="19" t="s">
        <v>1068</v>
      </c>
      <c r="D2273" s="22">
        <f>VLOOKUP(A2273,'[1]Прайс-лист'!$A:$G,4,0)</f>
        <v>1173.3499999999999</v>
      </c>
      <c r="E2273" s="20"/>
      <c r="F2273" s="10">
        <v>1486.93</v>
      </c>
      <c r="G2273" s="10">
        <f t="shared" si="107"/>
        <v>-0.21089089600720956</v>
      </c>
      <c r="H2273" s="1">
        <f t="shared" si="105"/>
        <v>1173.3499999999999</v>
      </c>
      <c r="I2273" s="1">
        <f t="shared" si="106"/>
        <v>1486.93</v>
      </c>
    </row>
    <row r="2274" spans="1:9" ht="14.45" customHeight="1">
      <c r="A2274" s="18">
        <v>20033141</v>
      </c>
      <c r="B2274" s="18"/>
      <c r="C2274" s="19" t="s">
        <v>835</v>
      </c>
      <c r="D2274" s="22">
        <f>VLOOKUP(A2274,'[1]Прайс-лист'!$A:$G,4,0)</f>
        <v>102.3</v>
      </c>
      <c r="E2274" s="20"/>
      <c r="F2274" s="10">
        <v>131.97</v>
      </c>
      <c r="G2274" s="10">
        <f t="shared" si="107"/>
        <v>-0.22482382359627184</v>
      </c>
      <c r="H2274" s="1">
        <f t="shared" si="105"/>
        <v>102.3</v>
      </c>
      <c r="I2274" s="1">
        <f t="shared" si="106"/>
        <v>131.97</v>
      </c>
    </row>
    <row r="2275" spans="1:9" ht="14.45" customHeight="1">
      <c r="A2275" s="18">
        <v>20033143</v>
      </c>
      <c r="B2275" s="18"/>
      <c r="C2275" s="19" t="s">
        <v>1069</v>
      </c>
      <c r="D2275" s="22">
        <f>VLOOKUP(A2275,'[1]Прайс-лист'!$A:$G,4,0)</f>
        <v>2410.64</v>
      </c>
      <c r="E2275" s="20"/>
      <c r="F2275" s="10">
        <v>2843.68</v>
      </c>
      <c r="G2275" s="10">
        <f t="shared" si="107"/>
        <v>-0.15228155066674165</v>
      </c>
      <c r="H2275" s="1">
        <f t="shared" si="105"/>
        <v>2410.64</v>
      </c>
      <c r="I2275" s="1">
        <f t="shared" si="106"/>
        <v>2843.68</v>
      </c>
    </row>
    <row r="2276" spans="1:9" ht="14.45" customHeight="1">
      <c r="A2276" s="18">
        <v>20033165</v>
      </c>
      <c r="B2276" s="18"/>
      <c r="C2276" s="19" t="s">
        <v>1070</v>
      </c>
      <c r="D2276" s="22">
        <f>VLOOKUP(A2276,'[1]Прайс-лист'!$A:$G,4,0)</f>
        <v>193.07</v>
      </c>
      <c r="E2276" s="20" t="s">
        <v>2958</v>
      </c>
      <c r="F2276" s="10">
        <v>244.64</v>
      </c>
      <c r="G2276" s="10">
        <f t="shared" si="107"/>
        <v>-0.21079954218443431</v>
      </c>
      <c r="H2276" s="1">
        <f t="shared" si="105"/>
        <v>193.07</v>
      </c>
      <c r="I2276" s="1">
        <f t="shared" si="106"/>
        <v>244.64</v>
      </c>
    </row>
    <row r="2277" spans="1:9" ht="14.45" customHeight="1">
      <c r="A2277" s="18">
        <v>20033330</v>
      </c>
      <c r="B2277" s="18"/>
      <c r="C2277" s="19" t="s">
        <v>1071</v>
      </c>
      <c r="D2277" s="22">
        <f>VLOOKUP(A2277,'[1]Прайс-лист'!$A:$G,4,0)</f>
        <v>713.55</v>
      </c>
      <c r="E2277" s="20" t="s">
        <v>2957</v>
      </c>
      <c r="F2277" s="10">
        <v>904.23</v>
      </c>
      <c r="G2277" s="10">
        <f t="shared" si="107"/>
        <v>-0.21087555157426763</v>
      </c>
      <c r="H2277" s="1">
        <f t="shared" si="105"/>
        <v>713.55</v>
      </c>
      <c r="I2277" s="1">
        <f t="shared" si="106"/>
        <v>904.23</v>
      </c>
    </row>
    <row r="2278" spans="1:9" ht="14.45" customHeight="1">
      <c r="A2278" s="18">
        <v>20033465</v>
      </c>
      <c r="B2278" s="18"/>
      <c r="C2278" s="19" t="s">
        <v>968</v>
      </c>
      <c r="D2278" s="22">
        <f>VLOOKUP(A2278,'[1]Прайс-лист'!$A:$G,4,0)</f>
        <v>159.07</v>
      </c>
      <c r="E2278" s="20"/>
      <c r="F2278" s="10">
        <v>201.56</v>
      </c>
      <c r="G2278" s="10">
        <f t="shared" si="107"/>
        <v>-0.21080571541972615</v>
      </c>
      <c r="H2278" s="1">
        <f t="shared" si="105"/>
        <v>159.07</v>
      </c>
      <c r="I2278" s="1">
        <f t="shared" si="106"/>
        <v>201.56</v>
      </c>
    </row>
    <row r="2279" spans="1:9" ht="14.45" customHeight="1">
      <c r="A2279" s="18">
        <v>20033875</v>
      </c>
      <c r="B2279" s="18"/>
      <c r="C2279" s="19" t="s">
        <v>1072</v>
      </c>
      <c r="D2279" s="22">
        <f>VLOOKUP(A2279,'[1]Прайс-лист'!$A:$G,4,0)</f>
        <v>903.39</v>
      </c>
      <c r="E2279" s="20" t="s">
        <v>2958</v>
      </c>
      <c r="F2279" s="10">
        <v>1003.77</v>
      </c>
      <c r="G2279" s="10">
        <f t="shared" si="107"/>
        <v>-0.10000298873247859</v>
      </c>
      <c r="H2279" s="1">
        <f t="shared" si="105"/>
        <v>903.39</v>
      </c>
      <c r="I2279" s="1">
        <f t="shared" si="106"/>
        <v>1003.77</v>
      </c>
    </row>
    <row r="2280" spans="1:9" ht="14.45" customHeight="1">
      <c r="A2280" s="18">
        <v>20033876</v>
      </c>
      <c r="B2280" s="18"/>
      <c r="C2280" s="19" t="s">
        <v>1073</v>
      </c>
      <c r="D2280" s="22">
        <f>VLOOKUP(A2280,'[1]Прайс-лист'!$A:$G,4,0)</f>
        <v>654.19000000000005</v>
      </c>
      <c r="E2280" s="20" t="s">
        <v>2958</v>
      </c>
      <c r="F2280" s="10">
        <v>726.88</v>
      </c>
      <c r="G2280" s="10">
        <f t="shared" si="107"/>
        <v>-0.10000275148580229</v>
      </c>
      <c r="H2280" s="1">
        <f t="shared" si="105"/>
        <v>654.19000000000005</v>
      </c>
      <c r="I2280" s="1">
        <f t="shared" si="106"/>
        <v>726.88</v>
      </c>
    </row>
    <row r="2281" spans="1:9" ht="14.45" customHeight="1">
      <c r="A2281" s="18">
        <v>20033877</v>
      </c>
      <c r="B2281" s="18"/>
      <c r="C2281" s="19" t="s">
        <v>1074</v>
      </c>
      <c r="D2281" s="22">
        <f>VLOOKUP(A2281,'[1]Прайс-лист'!$A:$G,4,0)</f>
        <v>6453.52</v>
      </c>
      <c r="E2281" s="20" t="s">
        <v>2958</v>
      </c>
      <c r="F2281" s="10">
        <v>7170.58</v>
      </c>
      <c r="G2281" s="10">
        <f t="shared" si="107"/>
        <v>-0.10000027891746543</v>
      </c>
      <c r="H2281" s="1">
        <f t="shared" si="105"/>
        <v>6453.52</v>
      </c>
      <c r="I2281" s="1">
        <f t="shared" si="106"/>
        <v>7170.58</v>
      </c>
    </row>
    <row r="2282" spans="1:9" ht="14.45" customHeight="1">
      <c r="A2282" s="18">
        <v>20033878</v>
      </c>
      <c r="B2282" s="18"/>
      <c r="C2282" s="19" t="s">
        <v>1075</v>
      </c>
      <c r="D2282" s="22">
        <f>VLOOKUP(A2282,'[1]Прайс-лист'!$A:$G,4,0)</f>
        <v>6453.52</v>
      </c>
      <c r="E2282" s="20" t="s">
        <v>2958</v>
      </c>
      <c r="F2282" s="10">
        <v>7170.58</v>
      </c>
      <c r="G2282" s="10">
        <f t="shared" si="107"/>
        <v>-0.10000027891746543</v>
      </c>
      <c r="H2282" s="1">
        <f t="shared" si="105"/>
        <v>6453.52</v>
      </c>
      <c r="I2282" s="1">
        <f t="shared" si="106"/>
        <v>7170.58</v>
      </c>
    </row>
    <row r="2283" spans="1:9" ht="14.45" customHeight="1">
      <c r="A2283" s="18">
        <v>20033879</v>
      </c>
      <c r="B2283" s="18"/>
      <c r="C2283" s="19" t="s">
        <v>1076</v>
      </c>
      <c r="D2283" s="22">
        <f>VLOOKUP(A2283,'[1]Прайс-лист'!$A:$G,4,0)</f>
        <v>6453.52</v>
      </c>
      <c r="E2283" s="20" t="s">
        <v>2958</v>
      </c>
      <c r="F2283" s="10">
        <v>7170.58</v>
      </c>
      <c r="G2283" s="10">
        <f t="shared" si="107"/>
        <v>-0.10000027891746543</v>
      </c>
      <c r="H2283" s="1">
        <f t="shared" si="105"/>
        <v>6453.52</v>
      </c>
      <c r="I2283" s="1">
        <f t="shared" si="106"/>
        <v>7170.58</v>
      </c>
    </row>
    <row r="2284" spans="1:9" ht="14.45" customHeight="1">
      <c r="A2284" s="18">
        <v>20033880</v>
      </c>
      <c r="B2284" s="18"/>
      <c r="C2284" s="19" t="s">
        <v>1077</v>
      </c>
      <c r="D2284" s="22">
        <f>VLOOKUP(A2284,'[1]Прайс-лист'!$A:$G,4,0)</f>
        <v>6453.52</v>
      </c>
      <c r="E2284" s="20" t="s">
        <v>2958</v>
      </c>
      <c r="F2284" s="10">
        <v>7170.58</v>
      </c>
      <c r="G2284" s="10">
        <f t="shared" si="107"/>
        <v>-0.10000027891746543</v>
      </c>
      <c r="H2284" s="1">
        <f t="shared" si="105"/>
        <v>6453.52</v>
      </c>
      <c r="I2284" s="1">
        <f t="shared" si="106"/>
        <v>7170.58</v>
      </c>
    </row>
    <row r="2285" spans="1:9" ht="14.45" customHeight="1">
      <c r="A2285" s="18">
        <v>20033881</v>
      </c>
      <c r="B2285" s="18"/>
      <c r="C2285" s="19" t="s">
        <v>1078</v>
      </c>
      <c r="D2285" s="22">
        <f>VLOOKUP(A2285,'[1]Прайс-лист'!$A:$G,4,0)</f>
        <v>6453.52</v>
      </c>
      <c r="E2285" s="20" t="s">
        <v>2958</v>
      </c>
      <c r="F2285" s="10">
        <v>7170.58</v>
      </c>
      <c r="G2285" s="10">
        <f t="shared" si="107"/>
        <v>-0.10000027891746543</v>
      </c>
      <c r="H2285" s="1">
        <f t="shared" si="105"/>
        <v>6453.52</v>
      </c>
      <c r="I2285" s="1">
        <f t="shared" si="106"/>
        <v>7170.58</v>
      </c>
    </row>
    <row r="2286" spans="1:9" ht="14.45" customHeight="1">
      <c r="A2286" s="18">
        <v>20033882</v>
      </c>
      <c r="B2286" s="18"/>
      <c r="C2286" s="19" t="s">
        <v>1079</v>
      </c>
      <c r="D2286" s="22">
        <f>VLOOKUP(A2286,'[1]Прайс-лист'!$A:$G,4,0)</f>
        <v>6453.52</v>
      </c>
      <c r="E2286" s="20" t="s">
        <v>2958</v>
      </c>
      <c r="F2286" s="10">
        <v>7170.58</v>
      </c>
      <c r="G2286" s="10">
        <f t="shared" si="107"/>
        <v>-0.10000027891746543</v>
      </c>
      <c r="H2286" s="1">
        <f t="shared" si="105"/>
        <v>6453.52</v>
      </c>
      <c r="I2286" s="1">
        <f t="shared" si="106"/>
        <v>7170.58</v>
      </c>
    </row>
    <row r="2287" spans="1:9" ht="14.45" customHeight="1">
      <c r="A2287" s="18">
        <v>20033883</v>
      </c>
      <c r="B2287" s="18"/>
      <c r="C2287" s="19" t="s">
        <v>1080</v>
      </c>
      <c r="D2287" s="22">
        <f>VLOOKUP(A2287,'[1]Прайс-лист'!$A:$G,4,0)</f>
        <v>5994.92</v>
      </c>
      <c r="E2287" s="20" t="s">
        <v>2958</v>
      </c>
      <c r="F2287" s="10">
        <v>6661.02</v>
      </c>
      <c r="G2287" s="10">
        <f t="shared" si="107"/>
        <v>-9.9999699745684678E-2</v>
      </c>
      <c r="H2287" s="1">
        <f t="shared" si="105"/>
        <v>5994.92</v>
      </c>
      <c r="I2287" s="1">
        <f t="shared" si="106"/>
        <v>6661.02</v>
      </c>
    </row>
    <row r="2288" spans="1:9" ht="14.45" customHeight="1">
      <c r="A2288" s="18">
        <v>20033884</v>
      </c>
      <c r="B2288" s="18"/>
      <c r="C2288" s="19" t="s">
        <v>1081</v>
      </c>
      <c r="D2288" s="22">
        <f>VLOOKUP(A2288,'[1]Прайс-лист'!$A:$G,4,0)</f>
        <v>5994.92</v>
      </c>
      <c r="E2288" s="20" t="s">
        <v>2958</v>
      </c>
      <c r="F2288" s="10">
        <v>6661.02</v>
      </c>
      <c r="G2288" s="10">
        <f t="shared" si="107"/>
        <v>-9.9999699745684678E-2</v>
      </c>
      <c r="H2288" s="1">
        <f t="shared" si="105"/>
        <v>5994.92</v>
      </c>
      <c r="I2288" s="1">
        <f t="shared" si="106"/>
        <v>6661.02</v>
      </c>
    </row>
    <row r="2289" spans="1:9" ht="14.45" customHeight="1">
      <c r="A2289" s="18">
        <v>20033885</v>
      </c>
      <c r="B2289" s="18"/>
      <c r="C2289" s="19" t="s">
        <v>1082</v>
      </c>
      <c r="D2289" s="22">
        <f>VLOOKUP(A2289,'[1]Прайс-лист'!$A:$G,4,0)</f>
        <v>5994.92</v>
      </c>
      <c r="E2289" s="20" t="s">
        <v>2958</v>
      </c>
      <c r="F2289" s="10">
        <v>6661.02</v>
      </c>
      <c r="G2289" s="10">
        <f t="shared" si="107"/>
        <v>-9.9999699745684678E-2</v>
      </c>
      <c r="H2289" s="1">
        <f t="shared" si="105"/>
        <v>5994.92</v>
      </c>
      <c r="I2289" s="1">
        <f t="shared" si="106"/>
        <v>6661.02</v>
      </c>
    </row>
    <row r="2290" spans="1:9" ht="14.45" customHeight="1">
      <c r="A2290" s="18">
        <v>20033886</v>
      </c>
      <c r="B2290" s="18"/>
      <c r="C2290" s="19" t="s">
        <v>1083</v>
      </c>
      <c r="D2290" s="22">
        <f>VLOOKUP(A2290,'[1]Прайс-лист'!$A:$G,4,0)</f>
        <v>5936.07</v>
      </c>
      <c r="E2290" s="20" t="s">
        <v>2958</v>
      </c>
      <c r="F2290" s="10">
        <v>6595.63</v>
      </c>
      <c r="G2290" s="10">
        <f t="shared" si="107"/>
        <v>-9.9999545153381941E-2</v>
      </c>
      <c r="H2290" s="1">
        <f t="shared" si="105"/>
        <v>5936.07</v>
      </c>
      <c r="I2290" s="1">
        <f t="shared" si="106"/>
        <v>6595.63</v>
      </c>
    </row>
    <row r="2291" spans="1:9" ht="14.45" customHeight="1">
      <c r="A2291" s="18">
        <v>20033887</v>
      </c>
      <c r="B2291" s="18"/>
      <c r="C2291" s="19" t="s">
        <v>1084</v>
      </c>
      <c r="D2291" s="22">
        <f>VLOOKUP(A2291,'[1]Прайс-лист'!$A:$G,4,0)</f>
        <v>5994.92</v>
      </c>
      <c r="E2291" s="20" t="s">
        <v>2958</v>
      </c>
      <c r="F2291" s="10">
        <v>6661.02</v>
      </c>
      <c r="G2291" s="10">
        <f t="shared" si="107"/>
        <v>-9.9999699745684678E-2</v>
      </c>
      <c r="H2291" s="1">
        <f t="shared" si="105"/>
        <v>5994.92</v>
      </c>
      <c r="I2291" s="1">
        <f t="shared" si="106"/>
        <v>6661.02</v>
      </c>
    </row>
    <row r="2292" spans="1:9" ht="14.45" customHeight="1">
      <c r="A2292" s="18">
        <v>20033888</v>
      </c>
      <c r="B2292" s="18"/>
      <c r="C2292" s="19" t="s">
        <v>1085</v>
      </c>
      <c r="D2292" s="22">
        <f>VLOOKUP(A2292,'[1]Прайс-лист'!$A:$G,4,0)</f>
        <v>5994.92</v>
      </c>
      <c r="E2292" s="20" t="s">
        <v>2958</v>
      </c>
      <c r="F2292" s="10">
        <v>6661.02</v>
      </c>
      <c r="G2292" s="10">
        <f t="shared" si="107"/>
        <v>-9.9999699745684678E-2</v>
      </c>
      <c r="H2292" s="1">
        <f t="shared" si="105"/>
        <v>5994.92</v>
      </c>
      <c r="I2292" s="1">
        <f t="shared" si="106"/>
        <v>6661.02</v>
      </c>
    </row>
    <row r="2293" spans="1:9" ht="14.45" customHeight="1">
      <c r="A2293" s="18">
        <v>20033891</v>
      </c>
      <c r="B2293" s="18"/>
      <c r="C2293" s="19" t="s">
        <v>1086</v>
      </c>
      <c r="D2293" s="22">
        <f>VLOOKUP(A2293,'[1]Прайс-лист'!$A:$G,4,0)</f>
        <v>1953.13</v>
      </c>
      <c r="E2293" s="20" t="s">
        <v>2953</v>
      </c>
      <c r="F2293" s="10">
        <v>2517.9</v>
      </c>
      <c r="G2293" s="10">
        <f t="shared" si="107"/>
        <v>-0.22430199769649306</v>
      </c>
      <c r="H2293" s="1">
        <f t="shared" si="105"/>
        <v>1953.13</v>
      </c>
      <c r="I2293" s="1">
        <f t="shared" si="106"/>
        <v>2517.9</v>
      </c>
    </row>
    <row r="2294" spans="1:9" ht="14.45" customHeight="1">
      <c r="A2294" s="18">
        <v>20033892</v>
      </c>
      <c r="B2294" s="18"/>
      <c r="C2294" s="19" t="s">
        <v>1087</v>
      </c>
      <c r="D2294" s="22">
        <f>VLOOKUP(A2294,'[1]Прайс-лист'!$A:$G,4,0)</f>
        <v>2197.27</v>
      </c>
      <c r="E2294" s="20" t="s">
        <v>2961</v>
      </c>
      <c r="F2294" s="10">
        <v>2517.9</v>
      </c>
      <c r="G2294" s="10">
        <f t="shared" si="107"/>
        <v>-0.12734024385400533</v>
      </c>
      <c r="H2294" s="1">
        <f t="shared" si="105"/>
        <v>2197.27</v>
      </c>
      <c r="I2294" s="1">
        <f t="shared" si="106"/>
        <v>2517.9</v>
      </c>
    </row>
    <row r="2295" spans="1:9" ht="14.45" customHeight="1">
      <c r="A2295" s="18">
        <v>20033895</v>
      </c>
      <c r="B2295" s="18"/>
      <c r="C2295" s="19" t="s">
        <v>1088</v>
      </c>
      <c r="D2295" s="22">
        <f>VLOOKUP(A2295,'[1]Прайс-лист'!$A:$G,4,0)</f>
        <v>1620.02</v>
      </c>
      <c r="E2295" s="20" t="s">
        <v>2957</v>
      </c>
      <c r="F2295" s="10">
        <v>2090.11</v>
      </c>
      <c r="G2295" s="10">
        <f t="shared" si="107"/>
        <v>-0.22491160752304906</v>
      </c>
      <c r="H2295" s="1">
        <f t="shared" si="105"/>
        <v>1620.02</v>
      </c>
      <c r="I2295" s="1">
        <f t="shared" si="106"/>
        <v>2090.11</v>
      </c>
    </row>
    <row r="2296" spans="1:9" ht="14.45" customHeight="1">
      <c r="A2296" s="18">
        <v>20033907</v>
      </c>
      <c r="B2296" s="18"/>
      <c r="C2296" s="19" t="s">
        <v>1089</v>
      </c>
      <c r="D2296" s="22">
        <f>VLOOKUP(A2296,'[1]Прайс-лист'!$A:$G,4,0)</f>
        <v>128.77000000000001</v>
      </c>
      <c r="E2296" s="20"/>
      <c r="F2296" s="10">
        <v>163.18</v>
      </c>
      <c r="G2296" s="10">
        <f t="shared" si="107"/>
        <v>-0.21087143032234335</v>
      </c>
      <c r="H2296" s="1">
        <f t="shared" si="105"/>
        <v>128.77000000000001</v>
      </c>
      <c r="I2296" s="1">
        <f t="shared" si="106"/>
        <v>163.18</v>
      </c>
    </row>
    <row r="2297" spans="1:9" ht="14.45" customHeight="1">
      <c r="A2297" s="18">
        <v>20033908</v>
      </c>
      <c r="B2297" s="18"/>
      <c r="C2297" s="19" t="s">
        <v>1090</v>
      </c>
      <c r="D2297" s="22">
        <f>VLOOKUP(A2297,'[1]Прайс-лист'!$A:$G,4,0)</f>
        <v>143.91999999999999</v>
      </c>
      <c r="E2297" s="20"/>
      <c r="F2297" s="10">
        <v>185.67</v>
      </c>
      <c r="G2297" s="10">
        <f t="shared" si="107"/>
        <v>-0.22486131308235047</v>
      </c>
      <c r="H2297" s="1">
        <f t="shared" si="105"/>
        <v>143.91999999999999</v>
      </c>
      <c r="I2297" s="1">
        <f t="shared" si="106"/>
        <v>185.67</v>
      </c>
    </row>
    <row r="2298" spans="1:9" ht="14.45" customHeight="1">
      <c r="A2298" s="18">
        <v>20033910</v>
      </c>
      <c r="B2298" s="18"/>
      <c r="C2298" s="19" t="s">
        <v>1091</v>
      </c>
      <c r="D2298" s="22">
        <f>VLOOKUP(A2298,'[1]Прайс-лист'!$A:$G,4,0)</f>
        <v>179.82</v>
      </c>
      <c r="E2298" s="20"/>
      <c r="F2298" s="10">
        <v>231.99</v>
      </c>
      <c r="G2298" s="10">
        <f t="shared" si="107"/>
        <v>-0.22488038277511968</v>
      </c>
      <c r="H2298" s="1">
        <f t="shared" si="105"/>
        <v>179.82</v>
      </c>
      <c r="I2298" s="1">
        <f t="shared" si="106"/>
        <v>231.99</v>
      </c>
    </row>
    <row r="2299" spans="1:9" ht="14.45" customHeight="1">
      <c r="A2299" s="18">
        <v>20033911</v>
      </c>
      <c r="B2299" s="18"/>
      <c r="C2299" s="19" t="s">
        <v>1092</v>
      </c>
      <c r="D2299" s="22">
        <f>VLOOKUP(A2299,'[1]Прайс-лист'!$A:$G,4,0)</f>
        <v>811.93</v>
      </c>
      <c r="E2299" s="20"/>
      <c r="F2299" s="10">
        <v>1028.9100000000001</v>
      </c>
      <c r="G2299" s="10">
        <f t="shared" si="107"/>
        <v>-0.21088336200445146</v>
      </c>
      <c r="H2299" s="1">
        <f t="shared" si="105"/>
        <v>811.93</v>
      </c>
      <c r="I2299" s="1">
        <f t="shared" si="106"/>
        <v>1028.9100000000001</v>
      </c>
    </row>
    <row r="2300" spans="1:9" ht="14.45" customHeight="1">
      <c r="A2300" s="18">
        <v>20033912</v>
      </c>
      <c r="B2300" s="18"/>
      <c r="C2300" s="19" t="s">
        <v>1093</v>
      </c>
      <c r="D2300" s="22">
        <f>VLOOKUP(A2300,'[1]Прайс-лист'!$A:$G,4,0)</f>
        <v>811.93</v>
      </c>
      <c r="E2300" s="20"/>
      <c r="F2300" s="10">
        <v>1028.9100000000001</v>
      </c>
      <c r="G2300" s="10">
        <f t="shared" si="107"/>
        <v>-0.21088336200445146</v>
      </c>
      <c r="H2300" s="1">
        <f t="shared" si="105"/>
        <v>811.93</v>
      </c>
      <c r="I2300" s="1">
        <f t="shared" si="106"/>
        <v>1028.9100000000001</v>
      </c>
    </row>
    <row r="2301" spans="1:9" ht="14.45" customHeight="1">
      <c r="A2301" s="18">
        <v>20033913</v>
      </c>
      <c r="B2301" s="18"/>
      <c r="C2301" s="19" t="s">
        <v>1094</v>
      </c>
      <c r="D2301" s="22">
        <f>VLOOKUP(A2301,'[1]Прайс-лист'!$A:$G,4,0)</f>
        <v>200.69</v>
      </c>
      <c r="E2301" s="20"/>
      <c r="F2301" s="10">
        <v>254.31</v>
      </c>
      <c r="G2301" s="10">
        <f t="shared" si="107"/>
        <v>-0.21084503165428026</v>
      </c>
      <c r="H2301" s="1">
        <f t="shared" si="105"/>
        <v>200.69</v>
      </c>
      <c r="I2301" s="1">
        <f t="shared" si="106"/>
        <v>254.31</v>
      </c>
    </row>
    <row r="2302" spans="1:9" ht="14.45" customHeight="1">
      <c r="A2302" s="18">
        <v>20033916</v>
      </c>
      <c r="B2302" s="18"/>
      <c r="C2302" s="19" t="s">
        <v>1095</v>
      </c>
      <c r="D2302" s="22">
        <f>VLOOKUP(A2302,'[1]Прайс-лист'!$A:$G,4,0)</f>
        <v>266.88</v>
      </c>
      <c r="E2302" s="20"/>
      <c r="F2302" s="10">
        <v>338.18</v>
      </c>
      <c r="G2302" s="10">
        <f t="shared" si="107"/>
        <v>-0.21083446685197238</v>
      </c>
      <c r="H2302" s="1">
        <f t="shared" si="105"/>
        <v>266.88</v>
      </c>
      <c r="I2302" s="1">
        <f t="shared" si="106"/>
        <v>338.18</v>
      </c>
    </row>
    <row r="2303" spans="1:9" ht="14.45" customHeight="1">
      <c r="A2303" s="18">
        <v>20033917</v>
      </c>
      <c r="B2303" s="18"/>
      <c r="C2303" s="19" t="s">
        <v>1096</v>
      </c>
      <c r="D2303" s="22">
        <f>VLOOKUP(A2303,'[1]Прайс-лист'!$A:$G,4,0)</f>
        <v>151.44</v>
      </c>
      <c r="E2303" s="20"/>
      <c r="F2303" s="10">
        <v>195.37</v>
      </c>
      <c r="G2303" s="10">
        <f t="shared" si="107"/>
        <v>-0.22485540256948355</v>
      </c>
      <c r="H2303" s="1">
        <f t="shared" si="105"/>
        <v>151.44</v>
      </c>
      <c r="I2303" s="1">
        <f t="shared" si="106"/>
        <v>195.37</v>
      </c>
    </row>
    <row r="2304" spans="1:9" ht="14.45" customHeight="1">
      <c r="A2304" s="18">
        <v>20033918</v>
      </c>
      <c r="B2304" s="18"/>
      <c r="C2304" s="19" t="s">
        <v>1097</v>
      </c>
      <c r="D2304" s="22">
        <f>VLOOKUP(A2304,'[1]Прайс-лист'!$A:$G,4,0)</f>
        <v>228.88</v>
      </c>
      <c r="E2304" s="20"/>
      <c r="F2304" s="10">
        <v>254.31</v>
      </c>
      <c r="G2304" s="10">
        <f t="shared" si="107"/>
        <v>-9.9996067791278342E-2</v>
      </c>
      <c r="H2304" s="1">
        <f t="shared" si="105"/>
        <v>228.88</v>
      </c>
      <c r="I2304" s="1">
        <f t="shared" si="106"/>
        <v>254.31</v>
      </c>
    </row>
    <row r="2305" spans="1:9" ht="14.45" customHeight="1">
      <c r="A2305" s="18">
        <v>20033920</v>
      </c>
      <c r="B2305" s="18"/>
      <c r="C2305" s="19" t="s">
        <v>1098</v>
      </c>
      <c r="D2305" s="22">
        <f>VLOOKUP(A2305,'[1]Прайс-лист'!$A:$G,4,0)</f>
        <v>208.79</v>
      </c>
      <c r="E2305" s="20"/>
      <c r="F2305" s="10">
        <v>231.99</v>
      </c>
      <c r="G2305" s="10">
        <f t="shared" si="107"/>
        <v>-0.10000431053062642</v>
      </c>
      <c r="H2305" s="1">
        <f t="shared" si="105"/>
        <v>208.79</v>
      </c>
      <c r="I2305" s="1">
        <f t="shared" si="106"/>
        <v>231.99</v>
      </c>
    </row>
    <row r="2306" spans="1:9" ht="14.45" customHeight="1">
      <c r="A2306" s="18">
        <v>20033921</v>
      </c>
      <c r="B2306" s="18"/>
      <c r="C2306" s="19" t="s">
        <v>1099</v>
      </c>
      <c r="D2306" s="22">
        <f>VLOOKUP(A2306,'[1]Прайс-лист'!$A:$G,4,0)</f>
        <v>10333.040000000001</v>
      </c>
      <c r="E2306" s="20" t="s">
        <v>2964</v>
      </c>
      <c r="F2306" s="10">
        <v>13094.64</v>
      </c>
      <c r="G2306" s="10">
        <f t="shared" si="107"/>
        <v>-0.21089545035220503</v>
      </c>
      <c r="H2306" s="1">
        <f t="shared" si="105"/>
        <v>10333.040000000001</v>
      </c>
      <c r="I2306" s="1">
        <f t="shared" si="106"/>
        <v>13094.64</v>
      </c>
    </row>
    <row r="2307" spans="1:9" ht="14.45" customHeight="1">
      <c r="A2307" s="18">
        <v>20033924</v>
      </c>
      <c r="B2307" s="18"/>
      <c r="C2307" s="19" t="s">
        <v>1100</v>
      </c>
      <c r="D2307" s="22">
        <f>VLOOKUP(A2307,'[1]Прайс-лист'!$A:$G,4,0)</f>
        <v>483.6</v>
      </c>
      <c r="E2307" s="20" t="s">
        <v>2964</v>
      </c>
      <c r="F2307" s="10">
        <v>537.33000000000004</v>
      </c>
      <c r="G2307" s="10">
        <f t="shared" si="107"/>
        <v>-9.999441683881416E-2</v>
      </c>
      <c r="H2307" s="1">
        <f t="shared" si="105"/>
        <v>483.6</v>
      </c>
      <c r="I2307" s="1">
        <f t="shared" si="106"/>
        <v>537.33000000000004</v>
      </c>
    </row>
    <row r="2308" spans="1:9" ht="14.45" customHeight="1">
      <c r="A2308" s="18">
        <v>20033926</v>
      </c>
      <c r="B2308" s="18"/>
      <c r="C2308" s="19" t="s">
        <v>1101</v>
      </c>
      <c r="D2308" s="22">
        <f>VLOOKUP(A2308,'[1]Прайс-лист'!$A:$G,4,0)</f>
        <v>157.16</v>
      </c>
      <c r="E2308" s="20" t="s">
        <v>2964</v>
      </c>
      <c r="F2308" s="10">
        <v>199.15</v>
      </c>
      <c r="G2308" s="10">
        <f t="shared" si="107"/>
        <v>-0.21084609590760739</v>
      </c>
      <c r="H2308" s="1">
        <f t="shared" si="105"/>
        <v>157.16</v>
      </c>
      <c r="I2308" s="1">
        <f t="shared" si="106"/>
        <v>199.15</v>
      </c>
    </row>
    <row r="2309" spans="1:9" ht="14.45" customHeight="1">
      <c r="A2309" s="18">
        <v>20033927</v>
      </c>
      <c r="B2309" s="18"/>
      <c r="C2309" s="19" t="s">
        <v>1102</v>
      </c>
      <c r="D2309" s="22">
        <f>VLOOKUP(A2309,'[1]Прайс-лист'!$A:$G,4,0)</f>
        <v>6570.83</v>
      </c>
      <c r="E2309" s="20" t="s">
        <v>2964</v>
      </c>
      <c r="F2309" s="10">
        <v>17340.62</v>
      </c>
      <c r="G2309" s="10">
        <f t="shared" si="107"/>
        <v>-0.62107294894876874</v>
      </c>
      <c r="H2309" s="1">
        <f t="shared" si="105"/>
        <v>6570.83</v>
      </c>
      <c r="I2309" s="1">
        <f t="shared" si="106"/>
        <v>17340.62</v>
      </c>
    </row>
    <row r="2310" spans="1:9" ht="14.45" customHeight="1">
      <c r="A2310" s="18">
        <v>20033928</v>
      </c>
      <c r="B2310" s="18"/>
      <c r="C2310" s="19" t="s">
        <v>1103</v>
      </c>
      <c r="D2310" s="22">
        <f>VLOOKUP(A2310,'[1]Прайс-лист'!$A:$G,4,0)</f>
        <v>4794.05</v>
      </c>
      <c r="E2310" s="20" t="s">
        <v>2964</v>
      </c>
      <c r="F2310" s="10">
        <v>10039.19</v>
      </c>
      <c r="G2310" s="10">
        <f t="shared" si="107"/>
        <v>-0.52246645396690372</v>
      </c>
      <c r="H2310" s="1">
        <f t="shared" si="105"/>
        <v>4794.05</v>
      </c>
      <c r="I2310" s="1">
        <f t="shared" si="106"/>
        <v>10039.19</v>
      </c>
    </row>
    <row r="2311" spans="1:9" ht="14.45" customHeight="1">
      <c r="A2311" s="18">
        <v>20033929</v>
      </c>
      <c r="B2311" s="18"/>
      <c r="C2311" s="19" t="s">
        <v>1104</v>
      </c>
      <c r="D2311" s="22">
        <f>VLOOKUP(A2311,'[1]Прайс-лист'!$A:$G,4,0)</f>
        <v>157.16</v>
      </c>
      <c r="E2311" s="20" t="s">
        <v>2964</v>
      </c>
      <c r="F2311" s="10">
        <v>199.15</v>
      </c>
      <c r="G2311" s="10">
        <f t="shared" si="107"/>
        <v>-0.21084609590760739</v>
      </c>
      <c r="H2311" s="1">
        <f t="shared" si="105"/>
        <v>157.16</v>
      </c>
      <c r="I2311" s="1">
        <f t="shared" si="106"/>
        <v>199.15</v>
      </c>
    </row>
    <row r="2312" spans="1:9" ht="14.45" customHeight="1">
      <c r="A2312" s="18">
        <v>20033930</v>
      </c>
      <c r="B2312" s="18"/>
      <c r="C2312" s="19" t="s">
        <v>1105</v>
      </c>
      <c r="D2312" s="22">
        <f>VLOOKUP(A2312,'[1]Прайс-лист'!$A:$G,4,0)</f>
        <v>72.010000000000005</v>
      </c>
      <c r="E2312" s="20" t="s">
        <v>2964</v>
      </c>
      <c r="F2312" s="10">
        <v>92.9</v>
      </c>
      <c r="G2312" s="10">
        <f t="shared" si="107"/>
        <v>-0.2248654467168999</v>
      </c>
      <c r="H2312" s="1">
        <f t="shared" si="105"/>
        <v>72.010000000000005</v>
      </c>
      <c r="I2312" s="1">
        <f t="shared" si="106"/>
        <v>92.9</v>
      </c>
    </row>
    <row r="2313" spans="1:9" ht="14.45" customHeight="1">
      <c r="A2313" s="18">
        <v>20033932</v>
      </c>
      <c r="B2313" s="18"/>
      <c r="C2313" s="19" t="s">
        <v>1106</v>
      </c>
      <c r="D2313" s="22">
        <f>VLOOKUP(A2313,'[1]Прайс-лист'!$A:$G,4,0)</f>
        <v>87.16</v>
      </c>
      <c r="E2313" s="20" t="s">
        <v>2964</v>
      </c>
      <c r="F2313" s="10">
        <v>110.44</v>
      </c>
      <c r="G2313" s="10">
        <f t="shared" si="107"/>
        <v>-0.21079319087287218</v>
      </c>
      <c r="H2313" s="1">
        <f t="shared" si="105"/>
        <v>87.16</v>
      </c>
      <c r="I2313" s="1">
        <f t="shared" si="106"/>
        <v>110.44</v>
      </c>
    </row>
    <row r="2314" spans="1:9" ht="14.45" customHeight="1">
      <c r="A2314" s="18">
        <v>20033933</v>
      </c>
      <c r="B2314" s="18"/>
      <c r="C2314" s="19" t="s">
        <v>1107</v>
      </c>
      <c r="D2314" s="22">
        <f>VLOOKUP(A2314,'[1]Прайс-лист'!$A:$G,4,0)</f>
        <v>333.15</v>
      </c>
      <c r="E2314" s="20" t="s">
        <v>2964</v>
      </c>
      <c r="F2314" s="10">
        <v>429.82</v>
      </c>
      <c r="G2314" s="10">
        <f t="shared" si="107"/>
        <v>-0.22490810106556236</v>
      </c>
      <c r="H2314" s="1">
        <f t="shared" si="105"/>
        <v>333.15</v>
      </c>
      <c r="I2314" s="1">
        <f t="shared" si="106"/>
        <v>429.82</v>
      </c>
    </row>
    <row r="2315" spans="1:9" ht="14.45" customHeight="1">
      <c r="A2315" s="18">
        <v>20033935</v>
      </c>
      <c r="B2315" s="18"/>
      <c r="C2315" s="19" t="s">
        <v>1108</v>
      </c>
      <c r="D2315" s="22">
        <f>VLOOKUP(A2315,'[1]Прайс-лист'!$A:$G,4,0)</f>
        <v>5690.51</v>
      </c>
      <c r="E2315" s="20" t="s">
        <v>2964</v>
      </c>
      <c r="F2315" s="10">
        <v>13591.05</v>
      </c>
      <c r="G2315" s="10">
        <f t="shared" si="107"/>
        <v>-0.58130460854753674</v>
      </c>
      <c r="H2315" s="1">
        <f t="shared" si="105"/>
        <v>5690.51</v>
      </c>
      <c r="I2315" s="1">
        <f t="shared" si="106"/>
        <v>13591.05</v>
      </c>
    </row>
    <row r="2316" spans="1:9" ht="14.45" customHeight="1">
      <c r="A2316" s="18">
        <v>20033938</v>
      </c>
      <c r="B2316" s="18"/>
      <c r="C2316" s="19" t="s">
        <v>1109</v>
      </c>
      <c r="D2316" s="22">
        <f>VLOOKUP(A2316,'[1]Прайс-лист'!$A:$G,4,0)</f>
        <v>123.07</v>
      </c>
      <c r="E2316" s="20" t="s">
        <v>2964</v>
      </c>
      <c r="F2316" s="10">
        <v>158.76</v>
      </c>
      <c r="G2316" s="10">
        <f t="shared" si="107"/>
        <v>-0.22480473670949863</v>
      </c>
      <c r="H2316" s="1">
        <f t="shared" si="105"/>
        <v>123.07</v>
      </c>
      <c r="I2316" s="1">
        <f t="shared" si="106"/>
        <v>158.76</v>
      </c>
    </row>
    <row r="2317" spans="1:9" ht="14.45" customHeight="1">
      <c r="A2317" s="18">
        <v>20033939</v>
      </c>
      <c r="B2317" s="18"/>
      <c r="C2317" s="19" t="s">
        <v>1110</v>
      </c>
      <c r="D2317" s="22">
        <f>VLOOKUP(A2317,'[1]Прайс-лист'!$A:$G,4,0)</f>
        <v>123.07</v>
      </c>
      <c r="E2317" s="20" t="s">
        <v>2964</v>
      </c>
      <c r="F2317" s="10">
        <v>158.76</v>
      </c>
      <c r="G2317" s="10">
        <f t="shared" si="107"/>
        <v>-0.22480473670949863</v>
      </c>
      <c r="H2317" s="1">
        <f t="shared" si="105"/>
        <v>123.07</v>
      </c>
      <c r="I2317" s="1">
        <f t="shared" si="106"/>
        <v>158.76</v>
      </c>
    </row>
    <row r="2318" spans="1:9" ht="14.45" customHeight="1">
      <c r="A2318" s="18">
        <v>20033940</v>
      </c>
      <c r="B2318" s="18"/>
      <c r="C2318" s="19" t="s">
        <v>1111</v>
      </c>
      <c r="D2318" s="22">
        <f>VLOOKUP(A2318,'[1]Прайс-лист'!$A:$G,4,0)</f>
        <v>204.49</v>
      </c>
      <c r="E2318" s="20" t="s">
        <v>2964</v>
      </c>
      <c r="F2318" s="10">
        <v>263.82</v>
      </c>
      <c r="G2318" s="10">
        <f t="shared" si="107"/>
        <v>-0.22488818133575916</v>
      </c>
      <c r="H2318" s="1">
        <f t="shared" si="105"/>
        <v>204.49</v>
      </c>
      <c r="I2318" s="1">
        <f t="shared" si="106"/>
        <v>263.82</v>
      </c>
    </row>
    <row r="2319" spans="1:9" ht="14.45" customHeight="1">
      <c r="A2319" s="18">
        <v>20033941</v>
      </c>
      <c r="B2319" s="18"/>
      <c r="C2319" s="19" t="s">
        <v>1112</v>
      </c>
      <c r="D2319" s="22">
        <f>VLOOKUP(A2319,'[1]Прайс-лист'!$A:$G,4,0)</f>
        <v>165.63</v>
      </c>
      <c r="E2319" s="20" t="s">
        <v>2964</v>
      </c>
      <c r="F2319" s="10">
        <v>231.99</v>
      </c>
      <c r="G2319" s="10">
        <f t="shared" si="107"/>
        <v>-0.28604681236260188</v>
      </c>
      <c r="H2319" s="1">
        <f t="shared" ref="H2319:H2382" si="108">IF(AND(D2319&gt;0,F2319&gt;0),D2319,0)</f>
        <v>165.63</v>
      </c>
      <c r="I2319" s="1">
        <f t="shared" ref="I2319:I2382" si="109">IF(AND(D2319&gt;0,F2319&gt;0),F2319,0)</f>
        <v>231.99</v>
      </c>
    </row>
    <row r="2320" spans="1:9" ht="14.45" customHeight="1">
      <c r="A2320" s="18">
        <v>20033943</v>
      </c>
      <c r="B2320" s="18"/>
      <c r="C2320" s="19" t="s">
        <v>1113</v>
      </c>
      <c r="D2320" s="22">
        <f>VLOOKUP(A2320,'[1]Прайс-лист'!$A:$G,4,0)</f>
        <v>179.82</v>
      </c>
      <c r="E2320" s="20" t="s">
        <v>2964</v>
      </c>
      <c r="F2320" s="10">
        <v>231.99</v>
      </c>
      <c r="G2320" s="10">
        <f t="shared" si="107"/>
        <v>-0.22488038277511968</v>
      </c>
      <c r="H2320" s="1">
        <f t="shared" si="108"/>
        <v>179.82</v>
      </c>
      <c r="I2320" s="1">
        <f t="shared" si="109"/>
        <v>231.99</v>
      </c>
    </row>
    <row r="2321" spans="1:9" ht="14.45" customHeight="1">
      <c r="A2321" s="18">
        <v>20033944</v>
      </c>
      <c r="B2321" s="18"/>
      <c r="C2321" s="19" t="s">
        <v>1114</v>
      </c>
      <c r="D2321" s="22">
        <f>VLOOKUP(A2321,'[1]Прайс-лист'!$A:$G,4,0)</f>
        <v>128.77000000000001</v>
      </c>
      <c r="E2321" s="20" t="s">
        <v>2964</v>
      </c>
      <c r="F2321" s="10">
        <v>163.18</v>
      </c>
      <c r="G2321" s="10">
        <f t="shared" si="107"/>
        <v>-0.21087143032234335</v>
      </c>
      <c r="H2321" s="1">
        <f t="shared" si="108"/>
        <v>128.77000000000001</v>
      </c>
      <c r="I2321" s="1">
        <f t="shared" si="109"/>
        <v>163.18</v>
      </c>
    </row>
    <row r="2322" spans="1:9" ht="14.45" customHeight="1">
      <c r="A2322" s="18">
        <v>20033945</v>
      </c>
      <c r="B2322" s="18"/>
      <c r="C2322" s="19" t="s">
        <v>1115</v>
      </c>
      <c r="D2322" s="22">
        <f>VLOOKUP(A2322,'[1]Прайс-лист'!$A:$G,4,0)</f>
        <v>23887.06</v>
      </c>
      <c r="E2322" s="20" t="s">
        <v>2964</v>
      </c>
      <c r="F2322" s="10">
        <v>27372.799999999999</v>
      </c>
      <c r="G2322" s="10">
        <f t="shared" si="107"/>
        <v>-0.12734320201075511</v>
      </c>
      <c r="H2322" s="1">
        <f t="shared" si="108"/>
        <v>23887.06</v>
      </c>
      <c r="I2322" s="1">
        <f t="shared" si="109"/>
        <v>27372.799999999999</v>
      </c>
    </row>
    <row r="2323" spans="1:9" ht="14.45" customHeight="1">
      <c r="A2323" s="18">
        <v>20033987</v>
      </c>
      <c r="B2323" s="18"/>
      <c r="C2323" s="19" t="s">
        <v>1116</v>
      </c>
      <c r="D2323" s="22">
        <f>VLOOKUP(A2323,'[1]Прайс-лист'!$A:$G,4,0)</f>
        <v>92.25</v>
      </c>
      <c r="E2323" s="20" t="s">
        <v>2957</v>
      </c>
      <c r="F2323" s="10">
        <v>168.72</v>
      </c>
      <c r="G2323" s="10">
        <f t="shared" si="107"/>
        <v>-0.45323613086770986</v>
      </c>
      <c r="H2323" s="1">
        <f t="shared" si="108"/>
        <v>92.25</v>
      </c>
      <c r="I2323" s="1">
        <f t="shared" si="109"/>
        <v>168.72</v>
      </c>
    </row>
    <row r="2324" spans="1:9" ht="14.45" customHeight="1">
      <c r="A2324" s="18">
        <v>20034367</v>
      </c>
      <c r="B2324" s="18"/>
      <c r="C2324" s="19" t="s">
        <v>1117</v>
      </c>
      <c r="D2324" s="22">
        <f>VLOOKUP(A2324,'[1]Прайс-лист'!$A:$G,4,0)</f>
        <v>185.26</v>
      </c>
      <c r="E2324" s="20"/>
      <c r="F2324" s="10">
        <v>205.84</v>
      </c>
      <c r="G2324" s="10">
        <f t="shared" ref="G2324:G2387" si="110">IF(F2324=0,"q",D2324/F2324-1)</f>
        <v>-9.9980567431014467E-2</v>
      </c>
      <c r="H2324" s="1">
        <f t="shared" si="108"/>
        <v>185.26</v>
      </c>
      <c r="I2324" s="1">
        <f t="shared" si="109"/>
        <v>205.84</v>
      </c>
    </row>
    <row r="2325" spans="1:9" ht="14.45" customHeight="1">
      <c r="A2325" s="18">
        <v>20034370</v>
      </c>
      <c r="B2325" s="18"/>
      <c r="C2325" s="19" t="s">
        <v>1118</v>
      </c>
      <c r="D2325" s="22">
        <f>VLOOKUP(A2325,'[1]Прайс-лист'!$A:$G,4,0)</f>
        <v>86.8</v>
      </c>
      <c r="E2325" s="20"/>
      <c r="F2325" s="10">
        <v>5452.21</v>
      </c>
      <c r="G2325" s="10">
        <f t="shared" si="110"/>
        <v>-0.98407985018918931</v>
      </c>
      <c r="H2325" s="1">
        <f t="shared" si="108"/>
        <v>86.8</v>
      </c>
      <c r="I2325" s="1">
        <f t="shared" si="109"/>
        <v>5452.21</v>
      </c>
    </row>
    <row r="2326" spans="1:9" ht="14.45" customHeight="1">
      <c r="A2326" s="18">
        <v>20034371</v>
      </c>
      <c r="B2326" s="18"/>
      <c r="C2326" s="19" t="s">
        <v>1119</v>
      </c>
      <c r="D2326" s="22">
        <f>VLOOKUP(A2326,'[1]Прайс-лист'!$A:$G,4,0)</f>
        <v>2835</v>
      </c>
      <c r="E2326" s="20"/>
      <c r="F2326" s="10">
        <v>3592.65</v>
      </c>
      <c r="G2326" s="10">
        <f t="shared" si="110"/>
        <v>-0.21088889816709111</v>
      </c>
      <c r="H2326" s="1">
        <f t="shared" si="108"/>
        <v>2835</v>
      </c>
      <c r="I2326" s="1">
        <f t="shared" si="109"/>
        <v>3592.65</v>
      </c>
    </row>
    <row r="2327" spans="1:9" ht="14.45" customHeight="1">
      <c r="A2327" s="18">
        <v>20034372</v>
      </c>
      <c r="B2327" s="18"/>
      <c r="C2327" s="19" t="s">
        <v>1120</v>
      </c>
      <c r="D2327" s="22">
        <f>VLOOKUP(A2327,'[1]Прайс-лист'!$A:$G,4,0)</f>
        <v>2791.24</v>
      </c>
      <c r="E2327" s="20"/>
      <c r="F2327" s="10">
        <v>3621.9</v>
      </c>
      <c r="G2327" s="10">
        <f t="shared" si="110"/>
        <v>-0.22934371462492065</v>
      </c>
      <c r="H2327" s="1">
        <f t="shared" si="108"/>
        <v>2791.24</v>
      </c>
      <c r="I2327" s="1">
        <f t="shared" si="109"/>
        <v>3621.9</v>
      </c>
    </row>
    <row r="2328" spans="1:9" ht="14.45" customHeight="1">
      <c r="A2328" s="18">
        <v>20034490</v>
      </c>
      <c r="B2328" s="18"/>
      <c r="C2328" s="19" t="s">
        <v>1121</v>
      </c>
      <c r="D2328" s="22">
        <f>VLOOKUP(A2328,'[1]Прайс-лист'!$A:$G,4,0)</f>
        <v>217.73</v>
      </c>
      <c r="E2328" s="20"/>
      <c r="F2328" s="10">
        <v>275.91000000000003</v>
      </c>
      <c r="G2328" s="10">
        <f t="shared" si="110"/>
        <v>-0.21086586205646785</v>
      </c>
      <c r="H2328" s="1">
        <f t="shared" si="108"/>
        <v>217.73</v>
      </c>
      <c r="I2328" s="1">
        <f t="shared" si="109"/>
        <v>275.91000000000003</v>
      </c>
    </row>
    <row r="2329" spans="1:9" ht="14.45" customHeight="1">
      <c r="A2329" s="18">
        <v>20034491</v>
      </c>
      <c r="B2329" s="18"/>
      <c r="C2329" s="19" t="s">
        <v>835</v>
      </c>
      <c r="D2329" s="22">
        <f>VLOOKUP(A2329,'[1]Прайс-лист'!$A:$G,4,0)</f>
        <v>30.29</v>
      </c>
      <c r="E2329" s="20"/>
      <c r="F2329" s="10">
        <v>39.07</v>
      </c>
      <c r="G2329" s="10">
        <f t="shared" si="110"/>
        <v>-0.22472485282825705</v>
      </c>
      <c r="H2329" s="1">
        <f t="shared" si="108"/>
        <v>30.29</v>
      </c>
      <c r="I2329" s="1">
        <f t="shared" si="109"/>
        <v>39.07</v>
      </c>
    </row>
    <row r="2330" spans="1:9" ht="14.45" customHeight="1">
      <c r="A2330" s="18">
        <v>20034492</v>
      </c>
      <c r="B2330" s="18"/>
      <c r="C2330" s="19" t="s">
        <v>1122</v>
      </c>
      <c r="D2330" s="22">
        <f>VLOOKUP(A2330,'[1]Прайс-лист'!$A:$G,4,0)</f>
        <v>77.63</v>
      </c>
      <c r="E2330" s="20"/>
      <c r="F2330" s="10">
        <v>100.14</v>
      </c>
      <c r="G2330" s="10">
        <f t="shared" si="110"/>
        <v>-0.22478530057918922</v>
      </c>
      <c r="H2330" s="1">
        <f t="shared" si="108"/>
        <v>77.63</v>
      </c>
      <c r="I2330" s="1">
        <f t="shared" si="109"/>
        <v>100.14</v>
      </c>
    </row>
    <row r="2331" spans="1:9" ht="14.45" customHeight="1">
      <c r="A2331" s="18">
        <v>20034514</v>
      </c>
      <c r="B2331" s="18"/>
      <c r="C2331" s="19" t="s">
        <v>975</v>
      </c>
      <c r="D2331" s="22">
        <f>VLOOKUP(A2331,'[1]Прайс-лист'!$A:$G,4,0)</f>
        <v>166.86</v>
      </c>
      <c r="E2331" s="20"/>
      <c r="F2331" s="10">
        <v>196.84</v>
      </c>
      <c r="G2331" s="10">
        <f t="shared" si="110"/>
        <v>-0.15230644178012598</v>
      </c>
      <c r="H2331" s="1">
        <f t="shared" si="108"/>
        <v>166.86</v>
      </c>
      <c r="I2331" s="1">
        <f t="shared" si="109"/>
        <v>196.84</v>
      </c>
    </row>
    <row r="2332" spans="1:9" ht="14.45" customHeight="1">
      <c r="A2332" s="18">
        <v>20034688</v>
      </c>
      <c r="B2332" s="18"/>
      <c r="C2332" s="19" t="s">
        <v>1123</v>
      </c>
      <c r="D2332" s="22">
        <f>VLOOKUP(A2332,'[1]Прайс-лист'!$A:$G,4,0)</f>
        <v>3721.88</v>
      </c>
      <c r="E2332" s="20"/>
      <c r="F2332" s="10">
        <v>4135.42</v>
      </c>
      <c r="G2332" s="10">
        <f t="shared" si="110"/>
        <v>-9.9999516373185826E-2</v>
      </c>
      <c r="H2332" s="1">
        <f t="shared" si="108"/>
        <v>3721.88</v>
      </c>
      <c r="I2332" s="1">
        <f t="shared" si="109"/>
        <v>4135.42</v>
      </c>
    </row>
    <row r="2333" spans="1:9" ht="14.45" customHeight="1">
      <c r="A2333" s="18">
        <v>20034689</v>
      </c>
      <c r="B2333" s="18"/>
      <c r="C2333" s="19" t="s">
        <v>1123</v>
      </c>
      <c r="D2333" s="22">
        <f>VLOOKUP(A2333,'[1]Прайс-лист'!$A:$G,4,0)</f>
        <v>5697.7</v>
      </c>
      <c r="E2333" s="20"/>
      <c r="F2333" s="10">
        <v>9528.65</v>
      </c>
      <c r="G2333" s="10">
        <f t="shared" si="110"/>
        <v>-0.40204541042015396</v>
      </c>
      <c r="H2333" s="1">
        <f t="shared" si="108"/>
        <v>5697.7</v>
      </c>
      <c r="I2333" s="1">
        <f t="shared" si="109"/>
        <v>9528.65</v>
      </c>
    </row>
    <row r="2334" spans="1:9" ht="14.45" customHeight="1">
      <c r="A2334" s="18">
        <v>20034690</v>
      </c>
      <c r="B2334" s="18"/>
      <c r="C2334" s="19" t="s">
        <v>1049</v>
      </c>
      <c r="D2334" s="22">
        <f>VLOOKUP(A2334,'[1]Прайс-лист'!$A:$G,4,0)</f>
        <v>1286.78</v>
      </c>
      <c r="E2334" s="20"/>
      <c r="F2334" s="10">
        <v>1429.75</v>
      </c>
      <c r="G2334" s="10">
        <f t="shared" si="110"/>
        <v>-9.9996502885119742E-2</v>
      </c>
      <c r="H2334" s="1">
        <f t="shared" si="108"/>
        <v>1286.78</v>
      </c>
      <c r="I2334" s="1">
        <f t="shared" si="109"/>
        <v>1429.75</v>
      </c>
    </row>
    <row r="2335" spans="1:9" ht="14.45" customHeight="1">
      <c r="A2335" s="18">
        <v>20034691</v>
      </c>
      <c r="B2335" s="18"/>
      <c r="C2335" s="19" t="s">
        <v>1124</v>
      </c>
      <c r="D2335" s="22">
        <f>VLOOKUP(A2335,'[1]Прайс-лист'!$A:$G,4,0)</f>
        <v>45623.78</v>
      </c>
      <c r="E2335" s="20"/>
      <c r="F2335" s="10">
        <v>53819.16</v>
      </c>
      <c r="G2335" s="10">
        <f t="shared" si="110"/>
        <v>-0.15227625254649091</v>
      </c>
      <c r="H2335" s="1">
        <f t="shared" si="108"/>
        <v>45623.78</v>
      </c>
      <c r="I2335" s="1">
        <f t="shared" si="109"/>
        <v>53819.16</v>
      </c>
    </row>
    <row r="2336" spans="1:9" ht="14.45" customHeight="1">
      <c r="A2336" s="18">
        <v>20034747</v>
      </c>
      <c r="B2336" s="18"/>
      <c r="C2336" s="19" t="s">
        <v>1125</v>
      </c>
      <c r="D2336" s="22">
        <f>VLOOKUP(A2336,'[1]Прайс-лист'!$A:$G,4,0)</f>
        <v>308.48</v>
      </c>
      <c r="E2336" s="20"/>
      <c r="F2336" s="10">
        <v>390.93</v>
      </c>
      <c r="G2336" s="10">
        <f t="shared" si="110"/>
        <v>-0.21090732356176289</v>
      </c>
      <c r="H2336" s="1">
        <f t="shared" si="108"/>
        <v>308.48</v>
      </c>
      <c r="I2336" s="1">
        <f t="shared" si="109"/>
        <v>390.93</v>
      </c>
    </row>
    <row r="2337" spans="1:9" ht="14.45" customHeight="1">
      <c r="A2337" s="18">
        <v>20034748</v>
      </c>
      <c r="B2337" s="18"/>
      <c r="C2337" s="19" t="s">
        <v>1126</v>
      </c>
      <c r="D2337" s="22">
        <f>VLOOKUP(A2337,'[1]Прайс-лист'!$A:$G,4,0)</f>
        <v>146.86000000000001</v>
      </c>
      <c r="E2337" s="20"/>
      <c r="F2337" s="10">
        <v>163.18</v>
      </c>
      <c r="G2337" s="10">
        <f t="shared" si="110"/>
        <v>-0.10001225640397104</v>
      </c>
      <c r="H2337" s="1">
        <f t="shared" si="108"/>
        <v>146.86000000000001</v>
      </c>
      <c r="I2337" s="1">
        <f t="shared" si="109"/>
        <v>163.18</v>
      </c>
    </row>
    <row r="2338" spans="1:9" ht="14.45" customHeight="1">
      <c r="A2338" s="18">
        <v>20034749</v>
      </c>
      <c r="B2338" s="18"/>
      <c r="C2338" s="19" t="s">
        <v>1127</v>
      </c>
      <c r="D2338" s="22">
        <f>VLOOKUP(A2338,'[1]Прайс-лист'!$A:$G,4,0)</f>
        <v>228.88</v>
      </c>
      <c r="E2338" s="20"/>
      <c r="F2338" s="10">
        <v>254.31</v>
      </c>
      <c r="G2338" s="10">
        <f t="shared" si="110"/>
        <v>-9.9996067791278342E-2</v>
      </c>
      <c r="H2338" s="1">
        <f t="shared" si="108"/>
        <v>228.88</v>
      </c>
      <c r="I2338" s="1">
        <f t="shared" si="109"/>
        <v>254.31</v>
      </c>
    </row>
    <row r="2339" spans="1:9" ht="14.45" customHeight="1">
      <c r="A2339" s="18">
        <v>20034750</v>
      </c>
      <c r="B2339" s="18"/>
      <c r="C2339" s="19" t="s">
        <v>1128</v>
      </c>
      <c r="D2339" s="22">
        <f>VLOOKUP(A2339,'[1]Прайс-лист'!$A:$G,4,0)</f>
        <v>484.8</v>
      </c>
      <c r="E2339" s="20"/>
      <c r="F2339" s="10">
        <v>3547.16</v>
      </c>
      <c r="G2339" s="10">
        <f t="shared" si="110"/>
        <v>-0.86332728154354466</v>
      </c>
      <c r="H2339" s="1">
        <f t="shared" si="108"/>
        <v>484.8</v>
      </c>
      <c r="I2339" s="1">
        <f t="shared" si="109"/>
        <v>3547.16</v>
      </c>
    </row>
    <row r="2340" spans="1:9" ht="14.45" customHeight="1">
      <c r="A2340" s="18">
        <v>20034837</v>
      </c>
      <c r="B2340" s="18"/>
      <c r="C2340" s="19" t="s">
        <v>434</v>
      </c>
      <c r="D2340" s="22">
        <f>VLOOKUP(A2340,'[1]Прайс-лист'!$A:$G,4,0)</f>
        <v>69.87</v>
      </c>
      <c r="E2340" s="20" t="s">
        <v>2953</v>
      </c>
      <c r="F2340" s="10">
        <v>99.6</v>
      </c>
      <c r="G2340" s="10">
        <f t="shared" si="110"/>
        <v>-0.29849397590361437</v>
      </c>
      <c r="H2340" s="1">
        <f t="shared" si="108"/>
        <v>69.87</v>
      </c>
      <c r="I2340" s="1">
        <f t="shared" si="109"/>
        <v>99.6</v>
      </c>
    </row>
    <row r="2341" spans="1:9" ht="14.45" customHeight="1">
      <c r="A2341" s="18">
        <v>20034896</v>
      </c>
      <c r="B2341" s="18"/>
      <c r="C2341" s="19" t="s">
        <v>960</v>
      </c>
      <c r="D2341" s="22">
        <f>VLOOKUP(A2341,'[1]Прайс-лист'!$A:$G,4,0)</f>
        <v>701.01</v>
      </c>
      <c r="E2341" s="20"/>
      <c r="F2341" s="10">
        <v>778.9</v>
      </c>
      <c r="G2341" s="10">
        <f t="shared" si="110"/>
        <v>-9.9999999999999978E-2</v>
      </c>
      <c r="H2341" s="1">
        <f t="shared" si="108"/>
        <v>701.01</v>
      </c>
      <c r="I2341" s="1">
        <f t="shared" si="109"/>
        <v>778.9</v>
      </c>
    </row>
    <row r="2342" spans="1:9" ht="14.45" customHeight="1">
      <c r="A2342" s="18">
        <v>20034900</v>
      </c>
      <c r="B2342" s="18"/>
      <c r="C2342" s="19" t="s">
        <v>1044</v>
      </c>
      <c r="D2342" s="22">
        <f>VLOOKUP(A2342,'[1]Прайс-лист'!$A:$G,4,0)</f>
        <v>159.07</v>
      </c>
      <c r="E2342" s="20"/>
      <c r="F2342" s="10">
        <v>201.56</v>
      </c>
      <c r="G2342" s="10">
        <f t="shared" si="110"/>
        <v>-0.21080571541972615</v>
      </c>
      <c r="H2342" s="1">
        <f t="shared" si="108"/>
        <v>159.07</v>
      </c>
      <c r="I2342" s="1">
        <f t="shared" si="109"/>
        <v>201.56</v>
      </c>
    </row>
    <row r="2343" spans="1:9" ht="14.45" customHeight="1">
      <c r="A2343" s="18">
        <v>20034906</v>
      </c>
      <c r="B2343" s="18"/>
      <c r="C2343" s="19" t="s">
        <v>968</v>
      </c>
      <c r="D2343" s="22">
        <f>VLOOKUP(A2343,'[1]Прайс-лист'!$A:$G,4,0)</f>
        <v>151.44</v>
      </c>
      <c r="E2343" s="20" t="s">
        <v>2952</v>
      </c>
      <c r="F2343" s="10">
        <v>195.37</v>
      </c>
      <c r="G2343" s="10">
        <f t="shared" si="110"/>
        <v>-0.22485540256948355</v>
      </c>
      <c r="H2343" s="1">
        <f t="shared" si="108"/>
        <v>151.44</v>
      </c>
      <c r="I2343" s="1">
        <f t="shared" si="109"/>
        <v>195.37</v>
      </c>
    </row>
    <row r="2344" spans="1:9" ht="14.45" customHeight="1">
      <c r="A2344" s="18">
        <v>20034907</v>
      </c>
      <c r="B2344" s="18"/>
      <c r="C2344" s="19" t="s">
        <v>1129</v>
      </c>
      <c r="D2344" s="22">
        <f>VLOOKUP(A2344,'[1]Прайс-лист'!$A:$G,4,0)</f>
        <v>26852.65</v>
      </c>
      <c r="E2344" s="20" t="s">
        <v>2961</v>
      </c>
      <c r="F2344" s="10">
        <v>31676.18</v>
      </c>
      <c r="G2344" s="10">
        <f t="shared" si="110"/>
        <v>-0.15227625300778058</v>
      </c>
      <c r="H2344" s="1">
        <f t="shared" si="108"/>
        <v>26852.65</v>
      </c>
      <c r="I2344" s="1">
        <f t="shared" si="109"/>
        <v>31676.18</v>
      </c>
    </row>
    <row r="2345" spans="1:9" ht="14.45" customHeight="1">
      <c r="A2345" s="18">
        <v>20034908</v>
      </c>
      <c r="B2345" s="18"/>
      <c r="C2345" s="19" t="s">
        <v>968</v>
      </c>
      <c r="D2345" s="22">
        <f>VLOOKUP(A2345,'[1]Прайс-лист'!$A:$G,4,0)</f>
        <v>200.69</v>
      </c>
      <c r="E2345" s="20"/>
      <c r="F2345" s="10">
        <v>254.31</v>
      </c>
      <c r="G2345" s="10">
        <f t="shared" si="110"/>
        <v>-0.21084503165428026</v>
      </c>
      <c r="H2345" s="1">
        <f t="shared" si="108"/>
        <v>200.69</v>
      </c>
      <c r="I2345" s="1">
        <f t="shared" si="109"/>
        <v>254.31</v>
      </c>
    </row>
    <row r="2346" spans="1:9" ht="14.45" customHeight="1">
      <c r="A2346" s="18">
        <v>20034909</v>
      </c>
      <c r="B2346" s="18"/>
      <c r="C2346" s="19" t="s">
        <v>968</v>
      </c>
      <c r="D2346" s="22">
        <f>VLOOKUP(A2346,'[1]Прайс-лист'!$A:$G,4,0)</f>
        <v>202.58</v>
      </c>
      <c r="E2346" s="20" t="s">
        <v>2952</v>
      </c>
      <c r="F2346" s="10">
        <v>261.36</v>
      </c>
      <c r="G2346" s="10">
        <f t="shared" si="110"/>
        <v>-0.2249005203550658</v>
      </c>
      <c r="H2346" s="1">
        <f t="shared" si="108"/>
        <v>202.58</v>
      </c>
      <c r="I2346" s="1">
        <f t="shared" si="109"/>
        <v>261.36</v>
      </c>
    </row>
    <row r="2347" spans="1:9" ht="14.45" customHeight="1">
      <c r="A2347" s="18">
        <v>20034911</v>
      </c>
      <c r="B2347" s="18"/>
      <c r="C2347" s="19" t="s">
        <v>835</v>
      </c>
      <c r="D2347" s="22">
        <f>VLOOKUP(A2347,'[1]Прайс-лист'!$A:$G,4,0)</f>
        <v>75.739999999999995</v>
      </c>
      <c r="E2347" s="20"/>
      <c r="F2347" s="10">
        <v>95.96</v>
      </c>
      <c r="G2347" s="10">
        <f t="shared" si="110"/>
        <v>-0.21071279699874945</v>
      </c>
      <c r="H2347" s="1">
        <f t="shared" si="108"/>
        <v>75.739999999999995</v>
      </c>
      <c r="I2347" s="1">
        <f t="shared" si="109"/>
        <v>95.96</v>
      </c>
    </row>
    <row r="2348" spans="1:9" ht="14.45" customHeight="1">
      <c r="A2348" s="18">
        <v>20034912</v>
      </c>
      <c r="B2348" s="18"/>
      <c r="C2348" s="19" t="s">
        <v>970</v>
      </c>
      <c r="D2348" s="22">
        <f>VLOOKUP(A2348,'[1]Прайс-лист'!$A:$G,4,0)</f>
        <v>702.21</v>
      </c>
      <c r="E2348" s="20"/>
      <c r="F2348" s="10">
        <v>905.96</v>
      </c>
      <c r="G2348" s="10">
        <f t="shared" si="110"/>
        <v>-0.22489955406419704</v>
      </c>
      <c r="H2348" s="1">
        <f t="shared" si="108"/>
        <v>702.21</v>
      </c>
      <c r="I2348" s="1">
        <f t="shared" si="109"/>
        <v>905.96</v>
      </c>
    </row>
    <row r="2349" spans="1:9" ht="14.45" customHeight="1">
      <c r="A2349" s="18">
        <v>20034952</v>
      </c>
      <c r="B2349" s="18"/>
      <c r="C2349" s="19" t="s">
        <v>934</v>
      </c>
      <c r="D2349" s="22">
        <f>VLOOKUP(A2349,'[1]Прайс-лист'!$A:$G,4,0)</f>
        <v>588.76</v>
      </c>
      <c r="E2349" s="20" t="s">
        <v>2952</v>
      </c>
      <c r="F2349" s="10">
        <v>694.53</v>
      </c>
      <c r="G2349" s="10">
        <f t="shared" si="110"/>
        <v>-0.15229003786733475</v>
      </c>
      <c r="H2349" s="1">
        <f t="shared" si="108"/>
        <v>588.76</v>
      </c>
      <c r="I2349" s="1">
        <f t="shared" si="109"/>
        <v>694.53</v>
      </c>
    </row>
    <row r="2350" spans="1:9" ht="14.45" customHeight="1">
      <c r="A2350" s="18">
        <v>20034953</v>
      </c>
      <c r="B2350" s="18"/>
      <c r="C2350" s="19" t="s">
        <v>933</v>
      </c>
      <c r="D2350" s="22">
        <f>VLOOKUP(A2350,'[1]Прайс-лист'!$A:$G,4,0)</f>
        <v>3319.35</v>
      </c>
      <c r="E2350" s="20" t="s">
        <v>2952</v>
      </c>
      <c r="F2350" s="10">
        <v>3688.17</v>
      </c>
      <c r="G2350" s="10">
        <f t="shared" si="110"/>
        <v>-0.10000081341152933</v>
      </c>
      <c r="H2350" s="1">
        <f t="shared" si="108"/>
        <v>3319.35</v>
      </c>
      <c r="I2350" s="1">
        <f t="shared" si="109"/>
        <v>3688.17</v>
      </c>
    </row>
    <row r="2351" spans="1:9" ht="14.45" customHeight="1">
      <c r="A2351" s="18">
        <v>20035036</v>
      </c>
      <c r="B2351" s="18"/>
      <c r="C2351" s="19" t="s">
        <v>933</v>
      </c>
      <c r="D2351" s="22">
        <f>VLOOKUP(A2351,'[1]Прайс-лист'!$A:$G,4,0)</f>
        <v>2189.25</v>
      </c>
      <c r="E2351" s="20" t="s">
        <v>2952</v>
      </c>
      <c r="F2351" s="10">
        <v>2432.5</v>
      </c>
      <c r="G2351" s="10">
        <f t="shared" si="110"/>
        <v>-9.9999999999999978E-2</v>
      </c>
      <c r="H2351" s="1">
        <f t="shared" si="108"/>
        <v>2189.25</v>
      </c>
      <c r="I2351" s="1">
        <f t="shared" si="109"/>
        <v>2432.5</v>
      </c>
    </row>
    <row r="2352" spans="1:9" ht="14.45" customHeight="1">
      <c r="A2352" s="18">
        <v>20035037</v>
      </c>
      <c r="B2352" s="18"/>
      <c r="C2352" s="19" t="s">
        <v>933</v>
      </c>
      <c r="D2352" s="22">
        <f>VLOOKUP(A2352,'[1]Прайс-лист'!$A:$G,4,0)</f>
        <v>1986.77</v>
      </c>
      <c r="E2352" s="20" t="s">
        <v>2952</v>
      </c>
      <c r="F2352" s="10">
        <v>2207.52</v>
      </c>
      <c r="G2352" s="10">
        <f t="shared" si="110"/>
        <v>-9.9999094005943312E-2</v>
      </c>
      <c r="H2352" s="1">
        <f t="shared" si="108"/>
        <v>1986.77</v>
      </c>
      <c r="I2352" s="1">
        <f t="shared" si="109"/>
        <v>2207.52</v>
      </c>
    </row>
    <row r="2353" spans="1:9" ht="14.45" customHeight="1">
      <c r="A2353" s="18">
        <v>20035038</v>
      </c>
      <c r="B2353" s="18"/>
      <c r="C2353" s="19" t="s">
        <v>933</v>
      </c>
      <c r="D2353" s="22">
        <f>VLOOKUP(A2353,'[1]Прайс-лист'!$A:$G,4,0)</f>
        <v>2507.69</v>
      </c>
      <c r="E2353" s="20" t="s">
        <v>2952</v>
      </c>
      <c r="F2353" s="10">
        <v>2786.32</v>
      </c>
      <c r="G2353" s="10">
        <f t="shared" si="110"/>
        <v>-9.9999282207355988E-2</v>
      </c>
      <c r="H2353" s="1">
        <f t="shared" si="108"/>
        <v>2507.69</v>
      </c>
      <c r="I2353" s="1">
        <f t="shared" si="109"/>
        <v>2786.32</v>
      </c>
    </row>
    <row r="2354" spans="1:9" ht="14.45" customHeight="1">
      <c r="A2354" s="18">
        <v>20035039</v>
      </c>
      <c r="B2354" s="18"/>
      <c r="C2354" s="19" t="s">
        <v>933</v>
      </c>
      <c r="D2354" s="22">
        <f>VLOOKUP(A2354,'[1]Прайс-лист'!$A:$G,4,0)</f>
        <v>178.26</v>
      </c>
      <c r="E2354" s="20" t="s">
        <v>2952</v>
      </c>
      <c r="F2354" s="10">
        <v>198.07</v>
      </c>
      <c r="G2354" s="10">
        <f t="shared" si="110"/>
        <v>-0.10001514616044838</v>
      </c>
      <c r="H2354" s="1">
        <f t="shared" si="108"/>
        <v>178.26</v>
      </c>
      <c r="I2354" s="1">
        <f t="shared" si="109"/>
        <v>198.07</v>
      </c>
    </row>
    <row r="2355" spans="1:9" ht="14.45" customHeight="1">
      <c r="A2355" s="18">
        <v>20035040</v>
      </c>
      <c r="B2355" s="18"/>
      <c r="C2355" s="19" t="s">
        <v>933</v>
      </c>
      <c r="D2355" s="22">
        <f>VLOOKUP(A2355,'[1]Прайс-лист'!$A:$G,4,0)</f>
        <v>185.18</v>
      </c>
      <c r="E2355" s="20" t="s">
        <v>2952</v>
      </c>
      <c r="F2355" s="10">
        <v>205.76</v>
      </c>
      <c r="G2355" s="10">
        <f t="shared" si="110"/>
        <v>-0.10001944012441677</v>
      </c>
      <c r="H2355" s="1">
        <f t="shared" si="108"/>
        <v>185.18</v>
      </c>
      <c r="I2355" s="1">
        <f t="shared" si="109"/>
        <v>205.76</v>
      </c>
    </row>
    <row r="2356" spans="1:9" ht="14.45" customHeight="1">
      <c r="A2356" s="18">
        <v>20035041</v>
      </c>
      <c r="B2356" s="18"/>
      <c r="C2356" s="19" t="s">
        <v>933</v>
      </c>
      <c r="D2356" s="22">
        <f>VLOOKUP(A2356,'[1]Прайс-лист'!$A:$G,4,0)</f>
        <v>539.96</v>
      </c>
      <c r="E2356" s="20" t="s">
        <v>2952</v>
      </c>
      <c r="F2356" s="10">
        <v>599.96</v>
      </c>
      <c r="G2356" s="10">
        <f t="shared" si="110"/>
        <v>-0.1000066671111407</v>
      </c>
      <c r="H2356" s="1">
        <f t="shared" si="108"/>
        <v>539.96</v>
      </c>
      <c r="I2356" s="1">
        <f t="shared" si="109"/>
        <v>599.96</v>
      </c>
    </row>
    <row r="2357" spans="1:9" ht="14.45" customHeight="1">
      <c r="A2357" s="18">
        <v>20035042</v>
      </c>
      <c r="B2357" s="18"/>
      <c r="C2357" s="19" t="s">
        <v>933</v>
      </c>
      <c r="D2357" s="22">
        <f>VLOOKUP(A2357,'[1]Прайс-лист'!$A:$G,4,0)</f>
        <v>545.16999999999996</v>
      </c>
      <c r="E2357" s="20" t="s">
        <v>2952</v>
      </c>
      <c r="F2357" s="10">
        <v>605.74</v>
      </c>
      <c r="G2357" s="10">
        <f t="shared" si="110"/>
        <v>-9.9993396506752208E-2</v>
      </c>
      <c r="H2357" s="1">
        <f t="shared" si="108"/>
        <v>545.16999999999996</v>
      </c>
      <c r="I2357" s="1">
        <f t="shared" si="109"/>
        <v>605.74</v>
      </c>
    </row>
    <row r="2358" spans="1:9" ht="14.45" customHeight="1">
      <c r="A2358" s="18">
        <v>20035163</v>
      </c>
      <c r="B2358" s="18"/>
      <c r="C2358" s="19" t="s">
        <v>1130</v>
      </c>
      <c r="D2358" s="22">
        <f>VLOOKUP(A2358,'[1]Прайс-лист'!$A:$G,4,0)</f>
        <v>137.72999999999999</v>
      </c>
      <c r="E2358" s="20" t="s">
        <v>2958</v>
      </c>
      <c r="F2358" s="10">
        <v>287.8</v>
      </c>
      <c r="G2358" s="10">
        <f t="shared" si="110"/>
        <v>-0.52143849895760952</v>
      </c>
      <c r="H2358" s="1">
        <f t="shared" si="108"/>
        <v>137.72999999999999</v>
      </c>
      <c r="I2358" s="1">
        <f t="shared" si="109"/>
        <v>287.8</v>
      </c>
    </row>
    <row r="2359" spans="1:9" ht="14.45" customHeight="1">
      <c r="A2359" s="18">
        <v>20035164</v>
      </c>
      <c r="B2359" s="18"/>
      <c r="C2359" s="19" t="s">
        <v>1131</v>
      </c>
      <c r="D2359" s="22">
        <f>VLOOKUP(A2359,'[1]Прайс-лист'!$A:$G,4,0)</f>
        <v>164.67</v>
      </c>
      <c r="E2359" s="20" t="s">
        <v>2958</v>
      </c>
      <c r="F2359" s="10">
        <v>208.68</v>
      </c>
      <c r="G2359" s="10">
        <f t="shared" si="110"/>
        <v>-0.21089706728004609</v>
      </c>
      <c r="H2359" s="1">
        <f t="shared" si="108"/>
        <v>164.67</v>
      </c>
      <c r="I2359" s="1">
        <f t="shared" si="109"/>
        <v>208.68</v>
      </c>
    </row>
    <row r="2360" spans="1:9" ht="14.45" customHeight="1">
      <c r="A2360" s="18">
        <v>20035165</v>
      </c>
      <c r="B2360" s="18"/>
      <c r="C2360" s="19" t="s">
        <v>1132</v>
      </c>
      <c r="D2360" s="22">
        <f>VLOOKUP(A2360,'[1]Прайс-лист'!$A:$G,4,0)</f>
        <v>10085.57</v>
      </c>
      <c r="E2360" s="20" t="s">
        <v>2958</v>
      </c>
      <c r="F2360" s="10">
        <v>11897.23</v>
      </c>
      <c r="G2360" s="10">
        <f t="shared" si="110"/>
        <v>-0.15227578184165558</v>
      </c>
      <c r="H2360" s="1">
        <f t="shared" si="108"/>
        <v>10085.57</v>
      </c>
      <c r="I2360" s="1">
        <f t="shared" si="109"/>
        <v>11897.23</v>
      </c>
    </row>
    <row r="2361" spans="1:9" ht="14.45" customHeight="1">
      <c r="A2361" s="18">
        <v>20035166</v>
      </c>
      <c r="B2361" s="18"/>
      <c r="C2361" s="19" t="s">
        <v>1133</v>
      </c>
      <c r="D2361" s="22">
        <f>VLOOKUP(A2361,'[1]Прайс-лист'!$A:$G,4,0)</f>
        <v>10085.57</v>
      </c>
      <c r="E2361" s="20" t="s">
        <v>2958</v>
      </c>
      <c r="F2361" s="10">
        <v>11897.23</v>
      </c>
      <c r="G2361" s="10">
        <f t="shared" si="110"/>
        <v>-0.15227578184165558</v>
      </c>
      <c r="H2361" s="1">
        <f t="shared" si="108"/>
        <v>10085.57</v>
      </c>
      <c r="I2361" s="1">
        <f t="shared" si="109"/>
        <v>11897.23</v>
      </c>
    </row>
    <row r="2362" spans="1:9" ht="14.45" customHeight="1">
      <c r="A2362" s="18">
        <v>20035200</v>
      </c>
      <c r="B2362" s="18"/>
      <c r="C2362" s="19" t="s">
        <v>1134</v>
      </c>
      <c r="D2362" s="22">
        <f>VLOOKUP(A2362,'[1]Прайс-лист'!$A:$G,4,0)</f>
        <v>67.650000000000006</v>
      </c>
      <c r="E2362" s="20"/>
      <c r="F2362" s="10">
        <v>99.55</v>
      </c>
      <c r="G2362" s="10">
        <f t="shared" si="110"/>
        <v>-0.3204419889502762</v>
      </c>
      <c r="H2362" s="1">
        <f t="shared" si="108"/>
        <v>67.650000000000006</v>
      </c>
      <c r="I2362" s="1">
        <f t="shared" si="109"/>
        <v>99.55</v>
      </c>
    </row>
    <row r="2363" spans="1:9" ht="14.45" customHeight="1">
      <c r="A2363" s="18">
        <v>20035266</v>
      </c>
      <c r="B2363" s="18"/>
      <c r="C2363" s="19" t="s">
        <v>1135</v>
      </c>
      <c r="D2363" s="22">
        <f>VLOOKUP(A2363,'[1]Прайс-лист'!$A:$G,4,0)</f>
        <v>88.97</v>
      </c>
      <c r="E2363" s="20"/>
      <c r="F2363" s="10">
        <v>114.76</v>
      </c>
      <c r="G2363" s="10">
        <f t="shared" si="110"/>
        <v>-0.22472987103520392</v>
      </c>
      <c r="H2363" s="1">
        <f t="shared" si="108"/>
        <v>88.97</v>
      </c>
      <c r="I2363" s="1">
        <f t="shared" si="109"/>
        <v>114.76</v>
      </c>
    </row>
    <row r="2364" spans="1:9" ht="14.45" customHeight="1">
      <c r="A2364" s="18">
        <v>20035283</v>
      </c>
      <c r="B2364" s="18"/>
      <c r="C2364" s="19" t="s">
        <v>1136</v>
      </c>
      <c r="D2364" s="22">
        <f>VLOOKUP(A2364,'[1]Прайс-лист'!$A:$G,4,0)</f>
        <v>83.69</v>
      </c>
      <c r="E2364" s="20"/>
      <c r="F2364" s="10">
        <v>117.22</v>
      </c>
      <c r="G2364" s="10">
        <f t="shared" si="110"/>
        <v>-0.28604333731445142</v>
      </c>
      <c r="H2364" s="1">
        <f t="shared" si="108"/>
        <v>83.69</v>
      </c>
      <c r="I2364" s="1">
        <f t="shared" si="109"/>
        <v>117.22</v>
      </c>
    </row>
    <row r="2365" spans="1:9">
      <c r="A2365" s="18">
        <v>20035358</v>
      </c>
      <c r="B2365" s="18"/>
      <c r="C2365" s="19" t="s">
        <v>1137</v>
      </c>
      <c r="D2365" s="22">
        <f>VLOOKUP(A2365,'[1]Прайс-лист'!$A:$G,4,0)</f>
        <v>14414.03</v>
      </c>
      <c r="E2365" s="20" t="s">
        <v>2953</v>
      </c>
      <c r="F2365" s="10">
        <v>10966.41</v>
      </c>
      <c r="G2365" s="10">
        <f t="shared" si="110"/>
        <v>0.31438000220673867</v>
      </c>
      <c r="H2365" s="1">
        <f t="shared" si="108"/>
        <v>14414.03</v>
      </c>
      <c r="I2365" s="1">
        <f t="shared" si="109"/>
        <v>10966.41</v>
      </c>
    </row>
    <row r="2366" spans="1:9" ht="14.45" customHeight="1">
      <c r="A2366" s="18">
        <v>20035374</v>
      </c>
      <c r="B2366" s="18"/>
      <c r="C2366" s="19" t="s">
        <v>1138</v>
      </c>
      <c r="D2366" s="22">
        <f>VLOOKUP(A2366,'[1]Прайс-лист'!$A:$G,4,0)</f>
        <v>598.42999999999995</v>
      </c>
      <c r="E2366" s="20"/>
      <c r="F2366" s="10">
        <v>708.38</v>
      </c>
      <c r="G2366" s="10">
        <f t="shared" si="110"/>
        <v>-0.15521330359411623</v>
      </c>
      <c r="H2366" s="1">
        <f t="shared" si="108"/>
        <v>598.42999999999995</v>
      </c>
      <c r="I2366" s="1">
        <f t="shared" si="109"/>
        <v>708.38</v>
      </c>
    </row>
    <row r="2367" spans="1:9" ht="14.45" customHeight="1">
      <c r="A2367" s="18">
        <v>20035565</v>
      </c>
      <c r="B2367" s="18"/>
      <c r="C2367" s="19" t="s">
        <v>1044</v>
      </c>
      <c r="D2367" s="22">
        <f>VLOOKUP(A2367,'[1]Прайс-лист'!$A:$G,4,0)</f>
        <v>227.16</v>
      </c>
      <c r="E2367" s="20" t="s">
        <v>2952</v>
      </c>
      <c r="F2367" s="10">
        <v>287.86</v>
      </c>
      <c r="G2367" s="10">
        <f t="shared" si="110"/>
        <v>-0.21086639338567359</v>
      </c>
      <c r="H2367" s="1">
        <f t="shared" si="108"/>
        <v>227.16</v>
      </c>
      <c r="I2367" s="1">
        <f t="shared" si="109"/>
        <v>287.86</v>
      </c>
    </row>
    <row r="2368" spans="1:9" ht="14.45" customHeight="1">
      <c r="A2368" s="18">
        <v>20035695</v>
      </c>
      <c r="B2368" s="18"/>
      <c r="C2368" s="19" t="s">
        <v>1139</v>
      </c>
      <c r="D2368" s="22">
        <f>VLOOKUP(A2368,'[1]Прайс-лист'!$A:$G,4,0)</f>
        <v>10386</v>
      </c>
      <c r="E2368" s="20"/>
      <c r="F2368" s="10">
        <v>13399.77</v>
      </c>
      <c r="G2368" s="10">
        <f t="shared" si="110"/>
        <v>-0.22491206938626562</v>
      </c>
      <c r="H2368" s="1">
        <f t="shared" si="108"/>
        <v>10386</v>
      </c>
      <c r="I2368" s="1">
        <f t="shared" si="109"/>
        <v>13399.77</v>
      </c>
    </row>
    <row r="2369" spans="1:9" ht="14.45" customHeight="1">
      <c r="A2369" s="18">
        <v>20035696</v>
      </c>
      <c r="B2369" s="18"/>
      <c r="C2369" s="19" t="s">
        <v>1140</v>
      </c>
      <c r="D2369" s="22">
        <f>VLOOKUP(A2369,'[1]Прайс-лист'!$A:$G,4,0)</f>
        <v>5589.13</v>
      </c>
      <c r="E2369" s="20"/>
      <c r="F2369" s="10">
        <v>7082.87</v>
      </c>
      <c r="G2369" s="10">
        <f t="shared" si="110"/>
        <v>-0.21089473617333088</v>
      </c>
      <c r="H2369" s="1">
        <f t="shared" si="108"/>
        <v>5589.13</v>
      </c>
      <c r="I2369" s="1">
        <f t="shared" si="109"/>
        <v>7082.87</v>
      </c>
    </row>
    <row r="2370" spans="1:9" ht="14.45" customHeight="1">
      <c r="A2370" s="18">
        <v>20035697</v>
      </c>
      <c r="B2370" s="18"/>
      <c r="C2370" s="19" t="s">
        <v>133</v>
      </c>
      <c r="D2370" s="22">
        <f>VLOOKUP(A2370,'[1]Прайс-лист'!$A:$G,4,0)</f>
        <v>1602.59</v>
      </c>
      <c r="E2370" s="20" t="s">
        <v>2964</v>
      </c>
      <c r="F2370" s="10">
        <v>2214.5700000000002</v>
      </c>
      <c r="G2370" s="10">
        <f t="shared" si="110"/>
        <v>-0.27634258569383685</v>
      </c>
      <c r="H2370" s="1">
        <f t="shared" si="108"/>
        <v>1602.59</v>
      </c>
      <c r="I2370" s="1">
        <f t="shared" si="109"/>
        <v>2214.5700000000002</v>
      </c>
    </row>
    <row r="2371" spans="1:9" ht="14.45" customHeight="1">
      <c r="A2371" s="18">
        <v>20035706</v>
      </c>
      <c r="B2371" s="18"/>
      <c r="C2371" s="19" t="s">
        <v>857</v>
      </c>
      <c r="D2371" s="22">
        <f>VLOOKUP(A2371,'[1]Прайс-лист'!$A:$G,4,0)</f>
        <v>459.92</v>
      </c>
      <c r="E2371" s="20" t="s">
        <v>2956</v>
      </c>
      <c r="F2371" s="10">
        <v>582.83000000000004</v>
      </c>
      <c r="G2371" s="10">
        <f t="shared" si="110"/>
        <v>-0.21088482061664637</v>
      </c>
      <c r="H2371" s="1">
        <f t="shared" si="108"/>
        <v>459.92</v>
      </c>
      <c r="I2371" s="1">
        <f t="shared" si="109"/>
        <v>582.83000000000004</v>
      </c>
    </row>
    <row r="2372" spans="1:9" ht="14.45" customHeight="1">
      <c r="A2372" s="18">
        <v>20035719</v>
      </c>
      <c r="B2372" s="18"/>
      <c r="C2372" s="19" t="s">
        <v>1141</v>
      </c>
      <c r="D2372" s="22">
        <f>VLOOKUP(A2372,'[1]Прайс-лист'!$A:$G,4,0)</f>
        <v>2317.02</v>
      </c>
      <c r="E2372" s="20"/>
      <c r="F2372" s="10">
        <v>3187.37</v>
      </c>
      <c r="G2372" s="10">
        <f t="shared" si="110"/>
        <v>-0.27306211704320493</v>
      </c>
      <c r="H2372" s="1">
        <f t="shared" si="108"/>
        <v>2317.02</v>
      </c>
      <c r="I2372" s="1">
        <f t="shared" si="109"/>
        <v>3187.37</v>
      </c>
    </row>
    <row r="2373" spans="1:9" ht="14.45" customHeight="1">
      <c r="A2373" s="18">
        <v>20036063</v>
      </c>
      <c r="B2373" s="18"/>
      <c r="C2373" s="19" t="s">
        <v>1142</v>
      </c>
      <c r="D2373" s="22">
        <f>VLOOKUP(A2373,'[1]Прайс-лист'!$A:$G,4,0)</f>
        <v>5.77</v>
      </c>
      <c r="E2373" s="20"/>
      <c r="F2373" s="10">
        <v>6.79</v>
      </c>
      <c r="G2373" s="10">
        <f t="shared" si="110"/>
        <v>-0.15022091310751107</v>
      </c>
      <c r="H2373" s="1">
        <f t="shared" si="108"/>
        <v>5.77</v>
      </c>
      <c r="I2373" s="1">
        <f t="shared" si="109"/>
        <v>6.79</v>
      </c>
    </row>
    <row r="2374" spans="1:9" ht="14.45" customHeight="1">
      <c r="A2374" s="18">
        <v>20036200</v>
      </c>
      <c r="B2374" s="18"/>
      <c r="C2374" s="19" t="s">
        <v>1143</v>
      </c>
      <c r="D2374" s="22">
        <f>VLOOKUP(A2374,'[1]Прайс-лист'!$A:$G,4,0)</f>
        <v>1947.58</v>
      </c>
      <c r="E2374" s="20" t="s">
        <v>2957</v>
      </c>
      <c r="F2374" s="10">
        <v>2305.4299999999998</v>
      </c>
      <c r="G2374" s="10">
        <f t="shared" si="110"/>
        <v>-0.1552205011646417</v>
      </c>
      <c r="H2374" s="1">
        <f t="shared" si="108"/>
        <v>1947.58</v>
      </c>
      <c r="I2374" s="1">
        <f t="shared" si="109"/>
        <v>2305.4299999999998</v>
      </c>
    </row>
    <row r="2375" spans="1:9" ht="14.45" customHeight="1">
      <c r="A2375" s="18">
        <v>20036201</v>
      </c>
      <c r="B2375" s="18"/>
      <c r="C2375" s="19" t="s">
        <v>1144</v>
      </c>
      <c r="D2375" s="22">
        <f>VLOOKUP(A2375,'[1]Прайс-лист'!$A:$G,4,0)</f>
        <v>779.51</v>
      </c>
      <c r="E2375" s="20" t="s">
        <v>2957</v>
      </c>
      <c r="F2375" s="10">
        <v>922.74</v>
      </c>
      <c r="G2375" s="10">
        <f t="shared" si="110"/>
        <v>-0.15522248954201623</v>
      </c>
      <c r="H2375" s="1">
        <f t="shared" si="108"/>
        <v>779.51</v>
      </c>
      <c r="I2375" s="1">
        <f t="shared" si="109"/>
        <v>922.74</v>
      </c>
    </row>
    <row r="2376" spans="1:9" ht="14.45" customHeight="1">
      <c r="A2376" s="18">
        <v>20036202</v>
      </c>
      <c r="B2376" s="18"/>
      <c r="C2376" s="19" t="s">
        <v>1145</v>
      </c>
      <c r="D2376" s="22">
        <f>VLOOKUP(A2376,'[1]Прайс-лист'!$A:$G,4,0)</f>
        <v>779.51</v>
      </c>
      <c r="E2376" s="20" t="s">
        <v>2957</v>
      </c>
      <c r="F2376" s="10">
        <v>922.74</v>
      </c>
      <c r="G2376" s="10">
        <f t="shared" si="110"/>
        <v>-0.15522248954201623</v>
      </c>
      <c r="H2376" s="1">
        <f t="shared" si="108"/>
        <v>779.51</v>
      </c>
      <c r="I2376" s="1">
        <f t="shared" si="109"/>
        <v>922.74</v>
      </c>
    </row>
    <row r="2377" spans="1:9" ht="14.45" customHeight="1">
      <c r="A2377" s="18">
        <v>20036207</v>
      </c>
      <c r="B2377" s="18"/>
      <c r="C2377" s="19" t="s">
        <v>1146</v>
      </c>
      <c r="D2377" s="22">
        <f>VLOOKUP(A2377,'[1]Прайс-лист'!$A:$G,4,0)</f>
        <v>2056.71</v>
      </c>
      <c r="E2377" s="20"/>
      <c r="F2377" s="10">
        <v>2434.61</v>
      </c>
      <c r="G2377" s="10">
        <f t="shared" si="110"/>
        <v>-0.15521993255593303</v>
      </c>
      <c r="H2377" s="1">
        <f t="shared" si="108"/>
        <v>2056.71</v>
      </c>
      <c r="I2377" s="1">
        <f t="shared" si="109"/>
        <v>2434.61</v>
      </c>
    </row>
    <row r="2378" spans="1:9" ht="14.45" customHeight="1">
      <c r="A2378" s="18">
        <v>20036212</v>
      </c>
      <c r="B2378" s="18"/>
      <c r="C2378" s="19" t="s">
        <v>1147</v>
      </c>
      <c r="D2378" s="22">
        <f>VLOOKUP(A2378,'[1]Прайс-лист'!$A:$G,4,0)</f>
        <v>5022.6499999999996</v>
      </c>
      <c r="E2378" s="20"/>
      <c r="F2378" s="10">
        <v>5924.87</v>
      </c>
      <c r="G2378" s="10">
        <f t="shared" si="110"/>
        <v>-0.15227675881496139</v>
      </c>
      <c r="H2378" s="1">
        <f t="shared" si="108"/>
        <v>5022.6499999999996</v>
      </c>
      <c r="I2378" s="1">
        <f t="shared" si="109"/>
        <v>5924.87</v>
      </c>
    </row>
    <row r="2379" spans="1:9" ht="14.45" customHeight="1">
      <c r="A2379" s="18">
        <v>20036230</v>
      </c>
      <c r="B2379" s="18"/>
      <c r="C2379" s="19" t="s">
        <v>1063</v>
      </c>
      <c r="D2379" s="22">
        <f>VLOOKUP(A2379,'[1]Прайс-лист'!$A:$G,4,0)</f>
        <v>52.31</v>
      </c>
      <c r="E2379" s="20" t="s">
        <v>2958</v>
      </c>
      <c r="F2379" s="10">
        <v>67.87</v>
      </c>
      <c r="G2379" s="10">
        <f t="shared" si="110"/>
        <v>-0.22926182407543838</v>
      </c>
      <c r="H2379" s="1">
        <f t="shared" si="108"/>
        <v>52.31</v>
      </c>
      <c r="I2379" s="1">
        <f t="shared" si="109"/>
        <v>67.87</v>
      </c>
    </row>
    <row r="2380" spans="1:9" ht="14.45" customHeight="1">
      <c r="A2380" s="18">
        <v>20036232</v>
      </c>
      <c r="B2380" s="18"/>
      <c r="C2380" s="19" t="s">
        <v>1148</v>
      </c>
      <c r="D2380" s="22">
        <f>VLOOKUP(A2380,'[1]Прайс-лист'!$A:$G,4,0)</f>
        <v>43.59</v>
      </c>
      <c r="E2380" s="20" t="s">
        <v>2958</v>
      </c>
      <c r="F2380" s="10">
        <v>56.56</v>
      </c>
      <c r="G2380" s="10">
        <f t="shared" si="110"/>
        <v>-0.22931400282885428</v>
      </c>
      <c r="H2380" s="1">
        <f t="shared" si="108"/>
        <v>43.59</v>
      </c>
      <c r="I2380" s="1">
        <f t="shared" si="109"/>
        <v>56.56</v>
      </c>
    </row>
    <row r="2381" spans="1:9" ht="14.45" customHeight="1">
      <c r="A2381" s="18">
        <v>20036233</v>
      </c>
      <c r="B2381" s="18"/>
      <c r="C2381" s="19" t="s">
        <v>733</v>
      </c>
      <c r="D2381" s="22">
        <f>VLOOKUP(A2381,'[1]Прайс-лист'!$A:$G,4,0)</f>
        <v>52.31</v>
      </c>
      <c r="E2381" s="20" t="s">
        <v>2957</v>
      </c>
      <c r="F2381" s="10">
        <v>197.46</v>
      </c>
      <c r="G2381" s="10">
        <f t="shared" si="110"/>
        <v>-0.7350855869543198</v>
      </c>
      <c r="H2381" s="1">
        <f t="shared" si="108"/>
        <v>52.31</v>
      </c>
      <c r="I2381" s="1">
        <f t="shared" si="109"/>
        <v>197.46</v>
      </c>
    </row>
    <row r="2382" spans="1:9" ht="14.45" customHeight="1">
      <c r="A2382" s="18">
        <v>20036234</v>
      </c>
      <c r="B2382" s="18"/>
      <c r="C2382" s="19" t="s">
        <v>1149</v>
      </c>
      <c r="D2382" s="22">
        <f>VLOOKUP(A2382,'[1]Прайс-лист'!$A:$G,4,0)</f>
        <v>44.11</v>
      </c>
      <c r="E2382" s="20" t="s">
        <v>2957</v>
      </c>
      <c r="F2382" s="10">
        <v>52.04</v>
      </c>
      <c r="G2382" s="10">
        <f t="shared" si="110"/>
        <v>-0.15238278247501924</v>
      </c>
      <c r="H2382" s="1">
        <f t="shared" si="108"/>
        <v>44.11</v>
      </c>
      <c r="I2382" s="1">
        <f t="shared" si="109"/>
        <v>52.04</v>
      </c>
    </row>
    <row r="2383" spans="1:9" ht="14.45" customHeight="1">
      <c r="A2383" s="18">
        <v>20036235</v>
      </c>
      <c r="B2383" s="18"/>
      <c r="C2383" s="19" t="s">
        <v>1150</v>
      </c>
      <c r="D2383" s="22">
        <f>VLOOKUP(A2383,'[1]Прайс-лист'!$A:$G,4,0)</f>
        <v>43.59</v>
      </c>
      <c r="E2383" s="20" t="s">
        <v>2958</v>
      </c>
      <c r="F2383" s="10">
        <v>48.08</v>
      </c>
      <c r="G2383" s="10">
        <f t="shared" si="110"/>
        <v>-9.3386023294509068E-2</v>
      </c>
      <c r="H2383" s="1">
        <f t="shared" ref="H2383:H2446" si="111">IF(AND(D2383&gt;0,F2383&gt;0),D2383,0)</f>
        <v>43.59</v>
      </c>
      <c r="I2383" s="1">
        <f t="shared" ref="I2383:I2446" si="112">IF(AND(D2383&gt;0,F2383&gt;0),F2383,0)</f>
        <v>48.08</v>
      </c>
    </row>
    <row r="2384" spans="1:9" ht="14.45" customHeight="1">
      <c r="A2384" s="18">
        <v>20036236</v>
      </c>
      <c r="B2384" s="18"/>
      <c r="C2384" s="19" t="s">
        <v>808</v>
      </c>
      <c r="D2384" s="22">
        <f>VLOOKUP(A2384,'[1]Прайс-лист'!$A:$G,4,0)</f>
        <v>56.88</v>
      </c>
      <c r="E2384" s="20"/>
      <c r="F2384" s="10">
        <v>72.06</v>
      </c>
      <c r="G2384" s="10">
        <f t="shared" si="110"/>
        <v>-0.21065778517901745</v>
      </c>
      <c r="H2384" s="1">
        <f t="shared" si="111"/>
        <v>56.88</v>
      </c>
      <c r="I2384" s="1">
        <f t="shared" si="112"/>
        <v>72.06</v>
      </c>
    </row>
    <row r="2385" spans="1:9" ht="14.45" customHeight="1">
      <c r="A2385" s="18">
        <v>20036238</v>
      </c>
      <c r="B2385" s="18"/>
      <c r="C2385" s="19" t="s">
        <v>1151</v>
      </c>
      <c r="D2385" s="22">
        <f>VLOOKUP(A2385,'[1]Прайс-лист'!$A:$G,4,0)</f>
        <v>9.5399999999999991</v>
      </c>
      <c r="E2385" s="20" t="s">
        <v>2957</v>
      </c>
      <c r="F2385" s="10">
        <v>12.29</v>
      </c>
      <c r="G2385" s="10">
        <f t="shared" si="110"/>
        <v>-0.22375915378356392</v>
      </c>
      <c r="H2385" s="1">
        <f t="shared" si="111"/>
        <v>9.5399999999999991</v>
      </c>
      <c r="I2385" s="1">
        <f t="shared" si="112"/>
        <v>12.29</v>
      </c>
    </row>
    <row r="2386" spans="1:9" ht="14.45" customHeight="1">
      <c r="A2386" s="18">
        <v>20036239</v>
      </c>
      <c r="B2386" s="18"/>
      <c r="C2386" s="19" t="e">
        <v>#N/A</v>
      </c>
      <c r="D2386" s="22">
        <f>VLOOKUP(A2386,'[1]Прайс-лист'!$A:$G,4,0)</f>
        <v>2.0499999999999998</v>
      </c>
      <c r="E2386" s="20" t="s">
        <v>2957</v>
      </c>
      <c r="F2386" s="10">
        <v>2.2799999999999998</v>
      </c>
      <c r="G2386" s="10">
        <f t="shared" si="110"/>
        <v>-0.10087719298245612</v>
      </c>
      <c r="H2386" s="1">
        <f t="shared" si="111"/>
        <v>2.0499999999999998</v>
      </c>
      <c r="I2386" s="1">
        <f t="shared" si="112"/>
        <v>2.2799999999999998</v>
      </c>
    </row>
    <row r="2387" spans="1:9" ht="14.45" customHeight="1">
      <c r="A2387" s="18">
        <v>20036240</v>
      </c>
      <c r="B2387" s="18"/>
      <c r="C2387" s="19" t="s">
        <v>1152</v>
      </c>
      <c r="D2387" s="22">
        <f>VLOOKUP(A2387,'[1]Прайс-лист'!$A:$G,4,0)</f>
        <v>2.04</v>
      </c>
      <c r="E2387" s="20"/>
      <c r="F2387" s="10">
        <v>2.41</v>
      </c>
      <c r="G2387" s="10">
        <f t="shared" si="110"/>
        <v>-0.15352697095435686</v>
      </c>
      <c r="H2387" s="1">
        <f t="shared" si="111"/>
        <v>2.04</v>
      </c>
      <c r="I2387" s="1">
        <f t="shared" si="112"/>
        <v>2.41</v>
      </c>
    </row>
    <row r="2388" spans="1:9" ht="14.45" customHeight="1">
      <c r="A2388" s="18">
        <v>20036242</v>
      </c>
      <c r="B2388" s="18"/>
      <c r="C2388" s="19" t="s">
        <v>1153</v>
      </c>
      <c r="D2388" s="22">
        <f>VLOOKUP(A2388,'[1]Прайс-лист'!$A:$G,4,0)</f>
        <v>3.5</v>
      </c>
      <c r="E2388" s="20" t="s">
        <v>2957</v>
      </c>
      <c r="F2388" s="10">
        <v>4.54</v>
      </c>
      <c r="G2388" s="10">
        <f t="shared" ref="G2388:G2451" si="113">IF(F2388=0,"q",D2388/F2388-1)</f>
        <v>-0.22907488986784141</v>
      </c>
      <c r="H2388" s="1">
        <f t="shared" si="111"/>
        <v>3.5</v>
      </c>
      <c r="I2388" s="1">
        <f t="shared" si="112"/>
        <v>4.54</v>
      </c>
    </row>
    <row r="2389" spans="1:9" ht="14.45" customHeight="1">
      <c r="A2389" s="18">
        <v>20036243</v>
      </c>
      <c r="B2389" s="18"/>
      <c r="C2389" s="19" t="e">
        <v>#N/A</v>
      </c>
      <c r="D2389" s="22">
        <f>VLOOKUP(A2389,'[1]Прайс-лист'!$A:$G,4,0)</f>
        <v>9.59</v>
      </c>
      <c r="E2389" s="20" t="s">
        <v>2957</v>
      </c>
      <c r="F2389" s="10">
        <v>11.33</v>
      </c>
      <c r="G2389" s="10">
        <f t="shared" si="113"/>
        <v>-0.15357458075904684</v>
      </c>
      <c r="H2389" s="1">
        <f t="shared" si="111"/>
        <v>9.59</v>
      </c>
      <c r="I2389" s="1">
        <f t="shared" si="112"/>
        <v>11.33</v>
      </c>
    </row>
    <row r="2390" spans="1:9" ht="14.45" customHeight="1">
      <c r="A2390" s="18">
        <v>20036244</v>
      </c>
      <c r="B2390" s="18"/>
      <c r="C2390" s="19" t="s">
        <v>1154</v>
      </c>
      <c r="D2390" s="22">
        <f>VLOOKUP(A2390,'[1]Прайс-лист'!$A:$G,4,0)</f>
        <v>9.5399999999999991</v>
      </c>
      <c r="E2390" s="20" t="s">
        <v>2964</v>
      </c>
      <c r="F2390" s="10">
        <v>12.29</v>
      </c>
      <c r="G2390" s="10">
        <f t="shared" si="113"/>
        <v>-0.22375915378356392</v>
      </c>
      <c r="H2390" s="1">
        <f t="shared" si="111"/>
        <v>9.5399999999999991</v>
      </c>
      <c r="I2390" s="1">
        <f t="shared" si="112"/>
        <v>12.29</v>
      </c>
    </row>
    <row r="2391" spans="1:9" ht="14.45" customHeight="1">
      <c r="A2391" s="18">
        <v>20036246</v>
      </c>
      <c r="B2391" s="18"/>
      <c r="C2391" s="19" t="s">
        <v>1155</v>
      </c>
      <c r="D2391" s="22">
        <f>VLOOKUP(A2391,'[1]Прайс-лист'!$A:$G,4,0)</f>
        <v>1.68</v>
      </c>
      <c r="E2391" s="20"/>
      <c r="F2391" s="10">
        <v>1.99</v>
      </c>
      <c r="G2391" s="10">
        <f t="shared" si="113"/>
        <v>-0.15577889447236182</v>
      </c>
      <c r="H2391" s="1">
        <f t="shared" si="111"/>
        <v>1.68</v>
      </c>
      <c r="I2391" s="1">
        <f t="shared" si="112"/>
        <v>1.99</v>
      </c>
    </row>
    <row r="2392" spans="1:9" ht="14.45" customHeight="1">
      <c r="A2392" s="18">
        <v>20036247</v>
      </c>
      <c r="B2392" s="18"/>
      <c r="C2392" s="19" t="s">
        <v>1156</v>
      </c>
      <c r="D2392" s="22">
        <f>VLOOKUP(A2392,'[1]Прайс-лист'!$A:$G,4,0)</f>
        <v>1.93</v>
      </c>
      <c r="E2392" s="20" t="s">
        <v>2957</v>
      </c>
      <c r="F2392" s="10">
        <v>2.2799999999999998</v>
      </c>
      <c r="G2392" s="10">
        <f t="shared" si="113"/>
        <v>-0.15350877192982448</v>
      </c>
      <c r="H2392" s="1">
        <f t="shared" si="111"/>
        <v>1.93</v>
      </c>
      <c r="I2392" s="1">
        <f t="shared" si="112"/>
        <v>2.2799999999999998</v>
      </c>
    </row>
    <row r="2393" spans="1:9" ht="14.45" customHeight="1">
      <c r="A2393" s="18">
        <v>20036249</v>
      </c>
      <c r="B2393" s="18"/>
      <c r="C2393" s="19" t="s">
        <v>1157</v>
      </c>
      <c r="D2393" s="22">
        <f>VLOOKUP(A2393,'[1]Прайс-лист'!$A:$G,4,0)</f>
        <v>9.5399999999999991</v>
      </c>
      <c r="E2393" s="20"/>
      <c r="F2393" s="10">
        <v>12.29</v>
      </c>
      <c r="G2393" s="10">
        <f t="shared" si="113"/>
        <v>-0.22375915378356392</v>
      </c>
      <c r="H2393" s="1">
        <f t="shared" si="111"/>
        <v>9.5399999999999991</v>
      </c>
      <c r="I2393" s="1">
        <f t="shared" si="112"/>
        <v>12.29</v>
      </c>
    </row>
    <row r="2394" spans="1:9" ht="14.45" customHeight="1">
      <c r="A2394" s="18">
        <v>20036252</v>
      </c>
      <c r="B2394" s="18"/>
      <c r="C2394" s="19" t="s">
        <v>1158</v>
      </c>
      <c r="D2394" s="22">
        <f>VLOOKUP(A2394,'[1]Прайс-лист'!$A:$G,4,0)</f>
        <v>9.5399999999999991</v>
      </c>
      <c r="E2394" s="20" t="s">
        <v>2957</v>
      </c>
      <c r="F2394" s="10">
        <v>12.29</v>
      </c>
      <c r="G2394" s="10">
        <f t="shared" si="113"/>
        <v>-0.22375915378356392</v>
      </c>
      <c r="H2394" s="1">
        <f t="shared" si="111"/>
        <v>9.5399999999999991</v>
      </c>
      <c r="I2394" s="1">
        <f t="shared" si="112"/>
        <v>12.29</v>
      </c>
    </row>
    <row r="2395" spans="1:9" ht="14.45" customHeight="1">
      <c r="A2395" s="18">
        <v>20036264</v>
      </c>
      <c r="B2395" s="18"/>
      <c r="C2395" s="19" t="s">
        <v>1159</v>
      </c>
      <c r="D2395" s="22">
        <f>VLOOKUP(A2395,'[1]Прайс-лист'!$A:$G,4,0)</f>
        <v>3078.5</v>
      </c>
      <c r="E2395" s="20"/>
      <c r="F2395" s="10">
        <v>3420.55</v>
      </c>
      <c r="G2395" s="10">
        <f t="shared" si="113"/>
        <v>-9.9998538246773183E-2</v>
      </c>
      <c r="H2395" s="1">
        <f t="shared" si="111"/>
        <v>3078.5</v>
      </c>
      <c r="I2395" s="1">
        <f t="shared" si="112"/>
        <v>3420.55</v>
      </c>
    </row>
    <row r="2396" spans="1:9" ht="14.45" customHeight="1">
      <c r="A2396" s="18">
        <v>20036265</v>
      </c>
      <c r="B2396" s="18"/>
      <c r="C2396" s="19" t="s">
        <v>1159</v>
      </c>
      <c r="D2396" s="22">
        <f>VLOOKUP(A2396,'[1]Прайс-лист'!$A:$G,4,0)</f>
        <v>4015.06</v>
      </c>
      <c r="E2396" s="20"/>
      <c r="F2396" s="10">
        <v>4461.18</v>
      </c>
      <c r="G2396" s="10">
        <f t="shared" si="113"/>
        <v>-0.10000044831188171</v>
      </c>
      <c r="H2396" s="1">
        <f t="shared" si="111"/>
        <v>4015.06</v>
      </c>
      <c r="I2396" s="1">
        <f t="shared" si="112"/>
        <v>4461.18</v>
      </c>
    </row>
    <row r="2397" spans="1:9" ht="14.45" customHeight="1">
      <c r="A2397" s="18">
        <v>20036266</v>
      </c>
      <c r="B2397" s="18"/>
      <c r="C2397" s="19" t="s">
        <v>1160</v>
      </c>
      <c r="D2397" s="22">
        <f>VLOOKUP(A2397,'[1]Прайс-лист'!$A:$G,4,0)</f>
        <v>69.239999999999995</v>
      </c>
      <c r="E2397" s="20"/>
      <c r="F2397" s="10">
        <v>76.930000000000007</v>
      </c>
      <c r="G2397" s="10">
        <f t="shared" si="113"/>
        <v>-9.9961003509684287E-2</v>
      </c>
      <c r="H2397" s="1">
        <f t="shared" si="111"/>
        <v>69.239999999999995</v>
      </c>
      <c r="I2397" s="1">
        <f t="shared" si="112"/>
        <v>76.930000000000007</v>
      </c>
    </row>
    <row r="2398" spans="1:9" ht="14.45" customHeight="1">
      <c r="A2398" s="18">
        <v>20036267</v>
      </c>
      <c r="B2398" s="18"/>
      <c r="C2398" s="19" t="s">
        <v>1161</v>
      </c>
      <c r="D2398" s="22">
        <f>VLOOKUP(A2398,'[1]Прайс-лист'!$A:$G,4,0)</f>
        <v>3741.57</v>
      </c>
      <c r="E2398" s="20"/>
      <c r="F2398" s="10">
        <v>4413.68</v>
      </c>
      <c r="G2398" s="10">
        <f t="shared" si="113"/>
        <v>-0.15227882401986548</v>
      </c>
      <c r="H2398" s="1">
        <f t="shared" si="111"/>
        <v>3741.57</v>
      </c>
      <c r="I2398" s="1">
        <f t="shared" si="112"/>
        <v>4413.68</v>
      </c>
    </row>
    <row r="2399" spans="1:9" ht="14.45" customHeight="1">
      <c r="A2399" s="18">
        <v>20036268</v>
      </c>
      <c r="B2399" s="18"/>
      <c r="C2399" s="19" t="s">
        <v>1161</v>
      </c>
      <c r="D2399" s="22">
        <f>VLOOKUP(A2399,'[1]Прайс-лист'!$A:$G,4,0)</f>
        <v>3860.48</v>
      </c>
      <c r="E2399" s="20"/>
      <c r="F2399" s="10">
        <v>4553.93</v>
      </c>
      <c r="G2399" s="10">
        <f t="shared" si="113"/>
        <v>-0.15227506790837808</v>
      </c>
      <c r="H2399" s="1">
        <f t="shared" si="111"/>
        <v>3860.48</v>
      </c>
      <c r="I2399" s="1">
        <f t="shared" si="112"/>
        <v>4553.93</v>
      </c>
    </row>
    <row r="2400" spans="1:9" ht="14.45" customHeight="1">
      <c r="A2400" s="18">
        <v>20036269</v>
      </c>
      <c r="B2400" s="18"/>
      <c r="C2400" s="19" t="s">
        <v>1161</v>
      </c>
      <c r="D2400" s="22">
        <f>VLOOKUP(A2400,'[1]Прайс-лист'!$A:$G,4,0)</f>
        <v>4332.25</v>
      </c>
      <c r="E2400" s="20"/>
      <c r="F2400" s="10">
        <v>5110.45</v>
      </c>
      <c r="G2400" s="10">
        <f t="shared" si="113"/>
        <v>-0.15227621833693705</v>
      </c>
      <c r="H2400" s="1">
        <f t="shared" si="111"/>
        <v>4332.25</v>
      </c>
      <c r="I2400" s="1">
        <f t="shared" si="112"/>
        <v>5110.45</v>
      </c>
    </row>
    <row r="2401" spans="1:9" ht="14.45" customHeight="1">
      <c r="A2401" s="18">
        <v>20036272</v>
      </c>
      <c r="B2401" s="18"/>
      <c r="C2401" s="19" t="s">
        <v>1162</v>
      </c>
      <c r="D2401" s="22">
        <f>VLOOKUP(A2401,'[1]Прайс-лист'!$A:$G,4,0)</f>
        <v>9.5399999999999991</v>
      </c>
      <c r="E2401" s="20" t="s">
        <v>2957</v>
      </c>
      <c r="F2401" s="10">
        <v>12.29</v>
      </c>
      <c r="G2401" s="10">
        <f t="shared" si="113"/>
        <v>-0.22375915378356392</v>
      </c>
      <c r="H2401" s="1">
        <f t="shared" si="111"/>
        <v>9.5399999999999991</v>
      </c>
      <c r="I2401" s="1">
        <f t="shared" si="112"/>
        <v>12.29</v>
      </c>
    </row>
    <row r="2402" spans="1:9">
      <c r="A2402" s="18">
        <v>20036338</v>
      </c>
      <c r="B2402" s="18"/>
      <c r="C2402" s="19" t="s">
        <v>1163</v>
      </c>
      <c r="D2402" s="22">
        <f>VLOOKUP(A2402,'[1]Прайс-лист'!$A:$G,4,0)</f>
        <v>15806.79</v>
      </c>
      <c r="E2402" s="20" t="s">
        <v>3352</v>
      </c>
      <c r="F2402" s="10">
        <v>7944.08</v>
      </c>
      <c r="G2402" s="10">
        <f t="shared" si="113"/>
        <v>0.98975715249594676</v>
      </c>
      <c r="H2402" s="1">
        <f t="shared" si="111"/>
        <v>15806.79</v>
      </c>
      <c r="I2402" s="1">
        <f t="shared" si="112"/>
        <v>7944.08</v>
      </c>
    </row>
    <row r="2403" spans="1:9" ht="14.45" customHeight="1">
      <c r="A2403" s="18">
        <v>20036403</v>
      </c>
      <c r="B2403" s="18"/>
      <c r="C2403" s="19" t="s">
        <v>976</v>
      </c>
      <c r="D2403" s="22">
        <f>VLOOKUP(A2403,'[1]Прайс-лист'!$A:$G,4,0)</f>
        <v>1025.83</v>
      </c>
      <c r="E2403" s="20"/>
      <c r="F2403" s="10">
        <v>1323.49</v>
      </c>
      <c r="G2403" s="10">
        <f t="shared" si="113"/>
        <v>-0.22490536384861248</v>
      </c>
      <c r="H2403" s="1">
        <f t="shared" si="111"/>
        <v>1025.83</v>
      </c>
      <c r="I2403" s="1">
        <f t="shared" si="112"/>
        <v>1323.49</v>
      </c>
    </row>
    <row r="2404" spans="1:9" ht="14.45" customHeight="1">
      <c r="A2404" s="18">
        <v>20036408</v>
      </c>
      <c r="B2404" s="18"/>
      <c r="C2404" s="19" t="s">
        <v>1164</v>
      </c>
      <c r="D2404" s="22">
        <f>VLOOKUP(A2404,'[1]Прайс-лист'!$A:$G,4,0)</f>
        <v>168.77</v>
      </c>
      <c r="E2404" s="20"/>
      <c r="F2404" s="10">
        <v>199.09</v>
      </c>
      <c r="G2404" s="10">
        <f t="shared" si="113"/>
        <v>-0.15229293284444223</v>
      </c>
      <c r="H2404" s="1">
        <f t="shared" si="111"/>
        <v>168.77</v>
      </c>
      <c r="I2404" s="1">
        <f t="shared" si="112"/>
        <v>199.09</v>
      </c>
    </row>
    <row r="2405" spans="1:9" ht="14.45" customHeight="1">
      <c r="A2405" s="18">
        <v>20036413</v>
      </c>
      <c r="B2405" s="18"/>
      <c r="C2405" s="19" t="s">
        <v>1165</v>
      </c>
      <c r="D2405" s="22">
        <f>VLOOKUP(A2405,'[1]Прайс-лист'!$A:$G,4,0)</f>
        <v>2462.2199999999998</v>
      </c>
      <c r="E2405" s="20" t="s">
        <v>2961</v>
      </c>
      <c r="F2405" s="10">
        <v>3176.69</v>
      </c>
      <c r="G2405" s="10">
        <f t="shared" si="113"/>
        <v>-0.22491020527656158</v>
      </c>
      <c r="H2405" s="1">
        <f t="shared" si="111"/>
        <v>2462.2199999999998</v>
      </c>
      <c r="I2405" s="1">
        <f t="shared" si="112"/>
        <v>3176.69</v>
      </c>
    </row>
    <row r="2406" spans="1:9" ht="14.45" customHeight="1">
      <c r="A2406" s="18">
        <v>20036416</v>
      </c>
      <c r="B2406" s="18"/>
      <c r="C2406" s="19" t="s">
        <v>1166</v>
      </c>
      <c r="D2406" s="22">
        <f>VLOOKUP(A2406,'[1]Прайс-лист'!$A:$G,4,0)</f>
        <v>246.11</v>
      </c>
      <c r="E2406" s="20"/>
      <c r="F2406" s="10">
        <v>317.51</v>
      </c>
      <c r="G2406" s="10">
        <f t="shared" si="113"/>
        <v>-0.22487480709268992</v>
      </c>
      <c r="H2406" s="1">
        <f t="shared" si="111"/>
        <v>246.11</v>
      </c>
      <c r="I2406" s="1">
        <f t="shared" si="112"/>
        <v>317.51</v>
      </c>
    </row>
    <row r="2407" spans="1:9" ht="14.45" customHeight="1">
      <c r="A2407" s="18">
        <v>20036422</v>
      </c>
      <c r="B2407" s="18"/>
      <c r="C2407" s="19" t="s">
        <v>1167</v>
      </c>
      <c r="D2407" s="22">
        <f>VLOOKUP(A2407,'[1]Прайс-лист'!$A:$G,4,0)</f>
        <v>9.5399999999999991</v>
      </c>
      <c r="E2407" s="20" t="s">
        <v>2957</v>
      </c>
      <c r="F2407" s="10">
        <v>12.29</v>
      </c>
      <c r="G2407" s="10">
        <f t="shared" si="113"/>
        <v>-0.22375915378356392</v>
      </c>
      <c r="H2407" s="1">
        <f t="shared" si="111"/>
        <v>9.5399999999999991</v>
      </c>
      <c r="I2407" s="1">
        <f t="shared" si="112"/>
        <v>12.29</v>
      </c>
    </row>
    <row r="2408" spans="1:9" ht="14.45" customHeight="1">
      <c r="A2408" s="18">
        <v>20036423</v>
      </c>
      <c r="B2408" s="18"/>
      <c r="C2408" s="19" t="s">
        <v>1168</v>
      </c>
      <c r="D2408" s="22">
        <f>VLOOKUP(A2408,'[1]Прайс-лист'!$A:$G,4,0)</f>
        <v>9.5399999999999991</v>
      </c>
      <c r="E2408" s="20" t="s">
        <v>2957</v>
      </c>
      <c r="F2408" s="10">
        <v>12.29</v>
      </c>
      <c r="G2408" s="10">
        <f t="shared" si="113"/>
        <v>-0.22375915378356392</v>
      </c>
      <c r="H2408" s="1">
        <f t="shared" si="111"/>
        <v>9.5399999999999991</v>
      </c>
      <c r="I2408" s="1">
        <f t="shared" si="112"/>
        <v>12.29</v>
      </c>
    </row>
    <row r="2409" spans="1:9" ht="14.45" customHeight="1">
      <c r="A2409" s="18">
        <v>20036425</v>
      </c>
      <c r="B2409" s="18"/>
      <c r="C2409" s="19" t="s">
        <v>1169</v>
      </c>
      <c r="D2409" s="22">
        <f>VLOOKUP(A2409,'[1]Прайс-лист'!$A:$G,4,0)</f>
        <v>4.09</v>
      </c>
      <c r="E2409" s="20" t="s">
        <v>2957</v>
      </c>
      <c r="F2409" s="10">
        <v>4.54</v>
      </c>
      <c r="G2409" s="10">
        <f t="shared" si="113"/>
        <v>-9.9118942731277526E-2</v>
      </c>
      <c r="H2409" s="1">
        <f t="shared" si="111"/>
        <v>4.09</v>
      </c>
      <c r="I2409" s="1">
        <f t="shared" si="112"/>
        <v>4.54</v>
      </c>
    </row>
    <row r="2410" spans="1:9" ht="14.45" customHeight="1">
      <c r="A2410" s="18">
        <v>20036487</v>
      </c>
      <c r="B2410" s="18"/>
      <c r="C2410" s="19" t="s">
        <v>1170</v>
      </c>
      <c r="D2410" s="22">
        <f>VLOOKUP(A2410,'[1]Прайс-лист'!$A:$G,4,0)</f>
        <v>15.16</v>
      </c>
      <c r="E2410" s="20"/>
      <c r="F2410" s="10">
        <v>19.190000000000001</v>
      </c>
      <c r="G2410" s="10">
        <f t="shared" si="113"/>
        <v>-0.21000521104742054</v>
      </c>
      <c r="H2410" s="1">
        <f t="shared" si="111"/>
        <v>15.16</v>
      </c>
      <c r="I2410" s="1">
        <f t="shared" si="112"/>
        <v>19.190000000000001</v>
      </c>
    </row>
    <row r="2411" spans="1:9" ht="14.45" customHeight="1">
      <c r="A2411" s="18">
        <v>20036492</v>
      </c>
      <c r="B2411" s="18"/>
      <c r="C2411" s="19" t="s">
        <v>1171</v>
      </c>
      <c r="D2411" s="22">
        <f>VLOOKUP(A2411,'[1]Прайс-лист'!$A:$G,4,0)</f>
        <v>2060.98</v>
      </c>
      <c r="E2411" s="20" t="s">
        <v>2957</v>
      </c>
      <c r="F2411" s="10">
        <v>2611.79</v>
      </c>
      <c r="G2411" s="10">
        <f t="shared" si="113"/>
        <v>-0.2108936782819445</v>
      </c>
      <c r="H2411" s="1">
        <f t="shared" si="111"/>
        <v>2060.98</v>
      </c>
      <c r="I2411" s="1">
        <f t="shared" si="112"/>
        <v>2611.79</v>
      </c>
    </row>
    <row r="2412" spans="1:9" ht="14.45" customHeight="1">
      <c r="A2412" s="18">
        <v>20036493</v>
      </c>
      <c r="B2412" s="18"/>
      <c r="C2412" s="19" t="s">
        <v>1172</v>
      </c>
      <c r="D2412" s="22">
        <f>VLOOKUP(A2412,'[1]Прайс-лист'!$A:$G,4,0)</f>
        <v>2060.98</v>
      </c>
      <c r="E2412" s="20" t="s">
        <v>2957</v>
      </c>
      <c r="F2412" s="10">
        <v>2611.79</v>
      </c>
      <c r="G2412" s="10">
        <f t="shared" si="113"/>
        <v>-0.2108936782819445</v>
      </c>
      <c r="H2412" s="1">
        <f t="shared" si="111"/>
        <v>2060.98</v>
      </c>
      <c r="I2412" s="1">
        <f t="shared" si="112"/>
        <v>2611.79</v>
      </c>
    </row>
    <row r="2413" spans="1:9" ht="14.45" customHeight="1">
      <c r="A2413" s="18">
        <v>20036496</v>
      </c>
      <c r="B2413" s="18"/>
      <c r="C2413" s="19" t="s">
        <v>1173</v>
      </c>
      <c r="D2413" s="22">
        <f>VLOOKUP(A2413,'[1]Прайс-лист'!$A:$G,4,0)</f>
        <v>196.88</v>
      </c>
      <c r="E2413" s="20"/>
      <c r="F2413" s="10">
        <v>249.48</v>
      </c>
      <c r="G2413" s="10">
        <f t="shared" si="113"/>
        <v>-0.21083854417187753</v>
      </c>
      <c r="H2413" s="1">
        <f t="shared" si="111"/>
        <v>196.88</v>
      </c>
      <c r="I2413" s="1">
        <f t="shared" si="112"/>
        <v>249.48</v>
      </c>
    </row>
    <row r="2414" spans="1:9" ht="14.45" customHeight="1">
      <c r="A2414" s="18">
        <v>20036512</v>
      </c>
      <c r="B2414" s="18"/>
      <c r="C2414" s="19" t="s">
        <v>1174</v>
      </c>
      <c r="D2414" s="22">
        <f>VLOOKUP(A2414,'[1]Прайс-лист'!$A:$G,4,0)</f>
        <v>541.05999999999995</v>
      </c>
      <c r="E2414" s="20" t="s">
        <v>2957</v>
      </c>
      <c r="F2414" s="10">
        <v>698.05</v>
      </c>
      <c r="G2414" s="10">
        <f t="shared" si="113"/>
        <v>-0.22489792994771152</v>
      </c>
      <c r="H2414" s="1">
        <f t="shared" si="111"/>
        <v>541.05999999999995</v>
      </c>
      <c r="I2414" s="1">
        <f t="shared" si="112"/>
        <v>698.05</v>
      </c>
    </row>
    <row r="2415" spans="1:9" ht="14.45" customHeight="1">
      <c r="A2415" s="18">
        <v>20036513</v>
      </c>
      <c r="B2415" s="18"/>
      <c r="C2415" s="19" t="s">
        <v>1175</v>
      </c>
      <c r="D2415" s="22">
        <f>VLOOKUP(A2415,'[1]Прайс-лист'!$A:$G,4,0)</f>
        <v>1037.1600000000001</v>
      </c>
      <c r="E2415" s="20" t="s">
        <v>2957</v>
      </c>
      <c r="F2415" s="10">
        <v>1314.35</v>
      </c>
      <c r="G2415" s="10">
        <f t="shared" si="113"/>
        <v>-0.21089511926047089</v>
      </c>
      <c r="H2415" s="1">
        <f t="shared" si="111"/>
        <v>1037.1600000000001</v>
      </c>
      <c r="I2415" s="1">
        <f t="shared" si="112"/>
        <v>1314.35</v>
      </c>
    </row>
    <row r="2416" spans="1:9" ht="14.45" customHeight="1">
      <c r="A2416" s="18">
        <v>20036514</v>
      </c>
      <c r="B2416" s="18"/>
      <c r="C2416" s="19" t="s">
        <v>1176</v>
      </c>
      <c r="D2416" s="22">
        <f>VLOOKUP(A2416,'[1]Прайс-лист'!$A:$G,4,0)</f>
        <v>1037.1600000000001</v>
      </c>
      <c r="E2416" s="20" t="s">
        <v>2957</v>
      </c>
      <c r="F2416" s="10">
        <v>1314.35</v>
      </c>
      <c r="G2416" s="10">
        <f t="shared" si="113"/>
        <v>-0.21089511926047089</v>
      </c>
      <c r="H2416" s="1">
        <f t="shared" si="111"/>
        <v>1037.1600000000001</v>
      </c>
      <c r="I2416" s="1">
        <f t="shared" si="112"/>
        <v>1314.35</v>
      </c>
    </row>
    <row r="2417" spans="1:9" ht="14.45" customHeight="1">
      <c r="A2417" s="18">
        <v>20036515</v>
      </c>
      <c r="B2417" s="18"/>
      <c r="C2417" s="19" t="s">
        <v>1177</v>
      </c>
      <c r="D2417" s="22">
        <f>VLOOKUP(A2417,'[1]Прайс-лист'!$A:$G,4,0)</f>
        <v>4290.34</v>
      </c>
      <c r="E2417" s="20" t="s">
        <v>2957</v>
      </c>
      <c r="F2417" s="10">
        <v>5535.28</v>
      </c>
      <c r="G2417" s="10">
        <f t="shared" si="113"/>
        <v>-0.22491003165151535</v>
      </c>
      <c r="H2417" s="1">
        <f t="shared" si="111"/>
        <v>4290.34</v>
      </c>
      <c r="I2417" s="1">
        <f t="shared" si="112"/>
        <v>5535.28</v>
      </c>
    </row>
    <row r="2418" spans="1:9" ht="14.45" customHeight="1">
      <c r="A2418" s="18">
        <v>20036522</v>
      </c>
      <c r="B2418" s="18"/>
      <c r="C2418" s="19" t="s">
        <v>958</v>
      </c>
      <c r="D2418" s="22">
        <f>VLOOKUP(A2418,'[1]Прайс-лист'!$A:$G,4,0)</f>
        <v>3866.42</v>
      </c>
      <c r="E2418" s="20"/>
      <c r="F2418" s="10">
        <v>4988.3599999999997</v>
      </c>
      <c r="G2418" s="10">
        <f t="shared" si="113"/>
        <v>-0.22491159419127726</v>
      </c>
      <c r="H2418" s="1">
        <f t="shared" si="111"/>
        <v>3866.42</v>
      </c>
      <c r="I2418" s="1">
        <f t="shared" si="112"/>
        <v>4988.3599999999997</v>
      </c>
    </row>
    <row r="2419" spans="1:9" ht="14.45" customHeight="1">
      <c r="A2419" s="18">
        <v>20036532</v>
      </c>
      <c r="B2419" s="18"/>
      <c r="C2419" s="19" t="s">
        <v>1178</v>
      </c>
      <c r="D2419" s="22">
        <f>VLOOKUP(A2419,'[1]Прайс-лист'!$A:$G,4,0)</f>
        <v>1342.64</v>
      </c>
      <c r="E2419" s="20"/>
      <c r="F2419" s="10">
        <v>1701.46</v>
      </c>
      <c r="G2419" s="10">
        <f t="shared" si="113"/>
        <v>-0.21088947139515468</v>
      </c>
      <c r="H2419" s="1">
        <f t="shared" si="111"/>
        <v>1342.64</v>
      </c>
      <c r="I2419" s="1">
        <f t="shared" si="112"/>
        <v>1701.46</v>
      </c>
    </row>
    <row r="2420" spans="1:9" ht="14.45" customHeight="1">
      <c r="A2420" s="18">
        <v>20036535</v>
      </c>
      <c r="B2420" s="18"/>
      <c r="C2420" s="19" t="s">
        <v>312</v>
      </c>
      <c r="D2420" s="22">
        <f>VLOOKUP(A2420,'[1]Прайс-лист'!$A:$G,4,0)</f>
        <v>712.35</v>
      </c>
      <c r="E2420" s="20"/>
      <c r="F2420" s="10">
        <v>843.24</v>
      </c>
      <c r="G2420" s="10">
        <f t="shared" si="113"/>
        <v>-0.1552227123950477</v>
      </c>
      <c r="H2420" s="1">
        <f t="shared" si="111"/>
        <v>712.35</v>
      </c>
      <c r="I2420" s="1">
        <f t="shared" si="112"/>
        <v>843.24</v>
      </c>
    </row>
    <row r="2421" spans="1:9" ht="14.45" customHeight="1">
      <c r="A2421" s="18">
        <v>20036536</v>
      </c>
      <c r="B2421" s="18"/>
      <c r="C2421" s="19" t="s">
        <v>1179</v>
      </c>
      <c r="D2421" s="22">
        <f>VLOOKUP(A2421,'[1]Прайс-лист'!$A:$G,4,0)</f>
        <v>15.16</v>
      </c>
      <c r="E2421" s="20" t="s">
        <v>2952</v>
      </c>
      <c r="F2421" s="10">
        <v>19.190000000000001</v>
      </c>
      <c r="G2421" s="10">
        <f t="shared" si="113"/>
        <v>-0.21000521104742054</v>
      </c>
      <c r="H2421" s="1">
        <f t="shared" si="111"/>
        <v>15.16</v>
      </c>
      <c r="I2421" s="1">
        <f t="shared" si="112"/>
        <v>19.190000000000001</v>
      </c>
    </row>
    <row r="2422" spans="1:9" ht="14.45" customHeight="1">
      <c r="A2422" s="18">
        <v>20036642</v>
      </c>
      <c r="B2422" s="18"/>
      <c r="C2422" s="19" t="s">
        <v>1180</v>
      </c>
      <c r="D2422" s="22">
        <f>VLOOKUP(A2422,'[1]Прайс-лист'!$A:$G,4,0)</f>
        <v>6824.79</v>
      </c>
      <c r="E2422" s="20"/>
      <c r="F2422" s="10">
        <v>7583.1</v>
      </c>
      <c r="G2422" s="10">
        <f t="shared" si="113"/>
        <v>-0.10000000000000009</v>
      </c>
      <c r="H2422" s="1">
        <f t="shared" si="111"/>
        <v>6824.79</v>
      </c>
      <c r="I2422" s="1">
        <f t="shared" si="112"/>
        <v>7583.1</v>
      </c>
    </row>
    <row r="2423" spans="1:9" ht="14.45" customHeight="1">
      <c r="A2423" s="18">
        <v>20036730</v>
      </c>
      <c r="B2423" s="18"/>
      <c r="C2423" s="19" t="s">
        <v>123</v>
      </c>
      <c r="D2423" s="22">
        <f>VLOOKUP(A2423,'[1]Прайс-лист'!$A:$G,4,0)</f>
        <v>939.71</v>
      </c>
      <c r="E2423" s="20"/>
      <c r="F2423" s="10">
        <v>1108.51</v>
      </c>
      <c r="G2423" s="10">
        <f t="shared" si="113"/>
        <v>-0.15227647923789589</v>
      </c>
      <c r="H2423" s="1">
        <f t="shared" si="111"/>
        <v>939.71</v>
      </c>
      <c r="I2423" s="1">
        <f t="shared" si="112"/>
        <v>1108.51</v>
      </c>
    </row>
    <row r="2424" spans="1:9" ht="14.45" customHeight="1">
      <c r="A2424" s="18">
        <v>20036733</v>
      </c>
      <c r="B2424" s="18"/>
      <c r="C2424" s="19" t="s">
        <v>1181</v>
      </c>
      <c r="D2424" s="22">
        <f>VLOOKUP(A2424,'[1]Прайс-лист'!$A:$G,4,0)</f>
        <v>193.07</v>
      </c>
      <c r="E2424" s="20" t="s">
        <v>2958</v>
      </c>
      <c r="F2424" s="10">
        <v>244.64</v>
      </c>
      <c r="G2424" s="10">
        <f t="shared" si="113"/>
        <v>-0.21079954218443431</v>
      </c>
      <c r="H2424" s="1">
        <f t="shared" si="111"/>
        <v>193.07</v>
      </c>
      <c r="I2424" s="1">
        <f t="shared" si="112"/>
        <v>244.64</v>
      </c>
    </row>
    <row r="2425" spans="1:9" ht="14.45" customHeight="1">
      <c r="A2425" s="18">
        <v>20036794</v>
      </c>
      <c r="B2425" s="18"/>
      <c r="C2425" s="19" t="s">
        <v>1182</v>
      </c>
      <c r="D2425" s="22">
        <f>VLOOKUP(A2425,'[1]Прайс-лист'!$A:$G,4,0)</f>
        <v>433.45</v>
      </c>
      <c r="E2425" s="20"/>
      <c r="F2425" s="10">
        <v>559.20000000000005</v>
      </c>
      <c r="G2425" s="10">
        <f t="shared" si="113"/>
        <v>-0.22487482117310453</v>
      </c>
      <c r="H2425" s="1">
        <f t="shared" si="111"/>
        <v>433.45</v>
      </c>
      <c r="I2425" s="1">
        <f t="shared" si="112"/>
        <v>559.20000000000005</v>
      </c>
    </row>
    <row r="2426" spans="1:9" ht="14.45" customHeight="1">
      <c r="A2426" s="18">
        <v>20036800</v>
      </c>
      <c r="B2426" s="18"/>
      <c r="C2426" s="19" t="s">
        <v>1183</v>
      </c>
      <c r="D2426" s="22">
        <f>VLOOKUP(A2426,'[1]Прайс-лист'!$A:$G,4,0)</f>
        <v>10886.69</v>
      </c>
      <c r="E2426" s="20"/>
      <c r="F2426" s="10">
        <v>12096.32</v>
      </c>
      <c r="G2426" s="10">
        <f t="shared" si="113"/>
        <v>-9.9999834660458697E-2</v>
      </c>
      <c r="H2426" s="1">
        <f t="shared" si="111"/>
        <v>10886.69</v>
      </c>
      <c r="I2426" s="1">
        <f t="shared" si="112"/>
        <v>12096.32</v>
      </c>
    </row>
    <row r="2427" spans="1:9" ht="14.45" customHeight="1">
      <c r="A2427" s="18">
        <v>20036813</v>
      </c>
      <c r="B2427" s="18"/>
      <c r="C2427" s="19" t="s">
        <v>1049</v>
      </c>
      <c r="D2427" s="22">
        <f>VLOOKUP(A2427,'[1]Прайс-лист'!$A:$G,4,0)</f>
        <v>1401.72</v>
      </c>
      <c r="E2427" s="20"/>
      <c r="F2427" s="10">
        <v>1818.87</v>
      </c>
      <c r="G2427" s="10">
        <f t="shared" si="113"/>
        <v>-0.22934569265532989</v>
      </c>
      <c r="H2427" s="1">
        <f t="shared" si="111"/>
        <v>1401.72</v>
      </c>
      <c r="I2427" s="1">
        <f t="shared" si="112"/>
        <v>1818.87</v>
      </c>
    </row>
    <row r="2428" spans="1:9" ht="14.45" customHeight="1">
      <c r="A2428" s="18">
        <v>20036924</v>
      </c>
      <c r="B2428" s="18"/>
      <c r="C2428" s="19" t="s">
        <v>1184</v>
      </c>
      <c r="D2428" s="22">
        <f>VLOOKUP(A2428,'[1]Прайс-лист'!$A:$G,4,0)</f>
        <v>98.56</v>
      </c>
      <c r="E2428" s="20" t="s">
        <v>2960</v>
      </c>
      <c r="F2428" s="10">
        <v>630.29999999999995</v>
      </c>
      <c r="G2428" s="10">
        <f t="shared" si="113"/>
        <v>-0.84363001745200694</v>
      </c>
      <c r="H2428" s="1">
        <f t="shared" si="111"/>
        <v>98.56</v>
      </c>
      <c r="I2428" s="1">
        <f t="shared" si="112"/>
        <v>630.29999999999995</v>
      </c>
    </row>
    <row r="2429" spans="1:9" ht="14.45" customHeight="1">
      <c r="A2429" s="18">
        <v>20036925</v>
      </c>
      <c r="B2429" s="18"/>
      <c r="C2429" s="19" t="s">
        <v>1184</v>
      </c>
      <c r="D2429" s="22">
        <f>VLOOKUP(A2429,'[1]Прайс-лист'!$A:$G,4,0)</f>
        <v>96.03</v>
      </c>
      <c r="E2429" s="20" t="s">
        <v>2960</v>
      </c>
      <c r="F2429" s="10">
        <v>630.29999999999995</v>
      </c>
      <c r="G2429" s="10">
        <f t="shared" si="113"/>
        <v>-0.84764397905759159</v>
      </c>
      <c r="H2429" s="1">
        <f t="shared" si="111"/>
        <v>96.03</v>
      </c>
      <c r="I2429" s="1">
        <f t="shared" si="112"/>
        <v>630.29999999999995</v>
      </c>
    </row>
    <row r="2430" spans="1:9" ht="14.45" customHeight="1">
      <c r="A2430" s="18">
        <v>20036926</v>
      </c>
      <c r="B2430" s="18"/>
      <c r="C2430" s="19" t="s">
        <v>1184</v>
      </c>
      <c r="D2430" s="22">
        <f>VLOOKUP(A2430,'[1]Прайс-лист'!$A:$G,4,0)</f>
        <v>156.69</v>
      </c>
      <c r="E2430" s="20" t="s">
        <v>2960</v>
      </c>
      <c r="F2430" s="10">
        <v>975.27</v>
      </c>
      <c r="G2430" s="10">
        <f t="shared" si="113"/>
        <v>-0.83933679904026581</v>
      </c>
      <c r="H2430" s="1">
        <f t="shared" si="111"/>
        <v>156.69</v>
      </c>
      <c r="I2430" s="1">
        <f t="shared" si="112"/>
        <v>975.27</v>
      </c>
    </row>
    <row r="2431" spans="1:9" ht="14.45" customHeight="1">
      <c r="A2431" s="18">
        <v>20036935</v>
      </c>
      <c r="B2431" s="18"/>
      <c r="C2431" s="19" t="s">
        <v>1184</v>
      </c>
      <c r="D2431" s="22">
        <f>VLOOKUP(A2431,'[1]Прайс-лист'!$A:$G,4,0)</f>
        <v>25.27</v>
      </c>
      <c r="E2431" s="20"/>
      <c r="F2431" s="10">
        <v>388.97</v>
      </c>
      <c r="G2431" s="10">
        <f t="shared" si="113"/>
        <v>-0.93503355014525547</v>
      </c>
      <c r="H2431" s="1">
        <f t="shared" si="111"/>
        <v>25.27</v>
      </c>
      <c r="I2431" s="1">
        <f t="shared" si="112"/>
        <v>388.97</v>
      </c>
    </row>
    <row r="2432" spans="1:9" ht="14.45" customHeight="1">
      <c r="A2432" s="18">
        <v>20036947</v>
      </c>
      <c r="B2432" s="18"/>
      <c r="C2432" s="19" t="s">
        <v>1185</v>
      </c>
      <c r="D2432" s="22">
        <f>VLOOKUP(A2432,'[1]Прайс-лист'!$A:$G,4,0)</f>
        <v>943.55</v>
      </c>
      <c r="E2432" s="20" t="s">
        <v>2958</v>
      </c>
      <c r="F2432" s="10">
        <v>1113.04</v>
      </c>
      <c r="G2432" s="10">
        <f t="shared" si="113"/>
        <v>-0.15227664773952421</v>
      </c>
      <c r="H2432" s="1">
        <f t="shared" si="111"/>
        <v>943.55</v>
      </c>
      <c r="I2432" s="1">
        <f t="shared" si="112"/>
        <v>1113.04</v>
      </c>
    </row>
    <row r="2433" spans="1:9" ht="14.45" customHeight="1">
      <c r="A2433" s="18">
        <v>20036948</v>
      </c>
      <c r="B2433" s="18"/>
      <c r="C2433" s="19" t="s">
        <v>2969</v>
      </c>
      <c r="D2433" s="22">
        <f>VLOOKUP(A2433,'[1]Прайс-лист'!$A:$G,4,0)</f>
        <v>312.61</v>
      </c>
      <c r="E2433" s="20" t="s">
        <v>2958</v>
      </c>
      <c r="F2433" s="10">
        <v>368.75</v>
      </c>
      <c r="G2433" s="10">
        <f t="shared" si="113"/>
        <v>-0.15224406779661015</v>
      </c>
      <c r="H2433" s="1">
        <f t="shared" si="111"/>
        <v>312.61</v>
      </c>
      <c r="I2433" s="1">
        <f t="shared" si="112"/>
        <v>368.75</v>
      </c>
    </row>
    <row r="2434" spans="1:9" ht="14.45" customHeight="1">
      <c r="A2434" s="18">
        <v>20036949</v>
      </c>
      <c r="B2434" s="18"/>
      <c r="C2434" s="19" t="s">
        <v>1186</v>
      </c>
      <c r="D2434" s="22">
        <f>VLOOKUP(A2434,'[1]Прайс-лист'!$A:$G,4,0)</f>
        <v>707.66</v>
      </c>
      <c r="E2434" s="20" t="s">
        <v>2958</v>
      </c>
      <c r="F2434" s="10">
        <v>834.78</v>
      </c>
      <c r="G2434" s="10">
        <f t="shared" si="113"/>
        <v>-0.1522796425405496</v>
      </c>
      <c r="H2434" s="1">
        <f t="shared" si="111"/>
        <v>707.66</v>
      </c>
      <c r="I2434" s="1">
        <f t="shared" si="112"/>
        <v>834.78</v>
      </c>
    </row>
    <row r="2435" spans="1:9" ht="14.45" customHeight="1">
      <c r="A2435" s="18">
        <v>20036950</v>
      </c>
      <c r="B2435" s="18"/>
      <c r="C2435" s="19" t="s">
        <v>1186</v>
      </c>
      <c r="D2435" s="22">
        <f>VLOOKUP(A2435,'[1]Прайс-лист'!$A:$G,4,0)</f>
        <v>431.52</v>
      </c>
      <c r="E2435" s="20" t="s">
        <v>2958</v>
      </c>
      <c r="F2435" s="10">
        <v>509.01</v>
      </c>
      <c r="G2435" s="10">
        <f t="shared" si="113"/>
        <v>-0.15223669476041735</v>
      </c>
      <c r="H2435" s="1">
        <f t="shared" si="111"/>
        <v>431.52</v>
      </c>
      <c r="I2435" s="1">
        <f t="shared" si="112"/>
        <v>509.01</v>
      </c>
    </row>
    <row r="2436" spans="1:9" ht="14.45" customHeight="1">
      <c r="A2436" s="18">
        <v>20036951</v>
      </c>
      <c r="B2436" s="18"/>
      <c r="C2436" s="19" t="s">
        <v>1186</v>
      </c>
      <c r="D2436" s="22">
        <f>VLOOKUP(A2436,'[1]Прайс-лист'!$A:$G,4,0)</f>
        <v>567.66</v>
      </c>
      <c r="E2436" s="20" t="s">
        <v>2958</v>
      </c>
      <c r="F2436" s="10">
        <v>669.63</v>
      </c>
      <c r="G2436" s="10">
        <f t="shared" si="113"/>
        <v>-0.15227812373997585</v>
      </c>
      <c r="H2436" s="1">
        <f t="shared" si="111"/>
        <v>567.66</v>
      </c>
      <c r="I2436" s="1">
        <f t="shared" si="112"/>
        <v>669.63</v>
      </c>
    </row>
    <row r="2437" spans="1:9" ht="14.45" customHeight="1">
      <c r="A2437" s="18">
        <v>20036952</v>
      </c>
      <c r="B2437" s="18"/>
      <c r="C2437" s="19" t="s">
        <v>1187</v>
      </c>
      <c r="D2437" s="22">
        <f>VLOOKUP(A2437,'[1]Прайс-лист'!$A:$G,4,0)</f>
        <v>782.46</v>
      </c>
      <c r="E2437" s="20" t="s">
        <v>2958</v>
      </c>
      <c r="F2437" s="10">
        <v>923.02</v>
      </c>
      <c r="G2437" s="10">
        <f t="shared" si="113"/>
        <v>-0.15228272410131949</v>
      </c>
      <c r="H2437" s="1">
        <f t="shared" si="111"/>
        <v>782.46</v>
      </c>
      <c r="I2437" s="1">
        <f t="shared" si="112"/>
        <v>923.02</v>
      </c>
    </row>
    <row r="2438" spans="1:9" ht="14.45" customHeight="1">
      <c r="A2438" s="18">
        <v>20036953</v>
      </c>
      <c r="B2438" s="18"/>
      <c r="C2438" s="19" t="s">
        <v>1187</v>
      </c>
      <c r="D2438" s="22">
        <f>VLOOKUP(A2438,'[1]Прайс-лист'!$A:$G,4,0)</f>
        <v>640.54999999999995</v>
      </c>
      <c r="E2438" s="20" t="s">
        <v>2958</v>
      </c>
      <c r="F2438" s="10">
        <v>755.61</v>
      </c>
      <c r="G2438" s="10">
        <f t="shared" si="113"/>
        <v>-0.15227432140919261</v>
      </c>
      <c r="H2438" s="1">
        <f t="shared" si="111"/>
        <v>640.54999999999995</v>
      </c>
      <c r="I2438" s="1">
        <f t="shared" si="112"/>
        <v>755.61</v>
      </c>
    </row>
    <row r="2439" spans="1:9" ht="14.45" customHeight="1">
      <c r="A2439" s="18">
        <v>20036954</v>
      </c>
      <c r="B2439" s="18"/>
      <c r="C2439" s="19" t="s">
        <v>1187</v>
      </c>
      <c r="D2439" s="22">
        <f>VLOOKUP(A2439,'[1]Прайс-лист'!$A:$G,4,0)</f>
        <v>521.64</v>
      </c>
      <c r="E2439" s="20" t="s">
        <v>2958</v>
      </c>
      <c r="F2439" s="10">
        <v>615.34</v>
      </c>
      <c r="G2439" s="10">
        <f t="shared" si="113"/>
        <v>-0.15227353983163783</v>
      </c>
      <c r="H2439" s="1">
        <f t="shared" si="111"/>
        <v>521.64</v>
      </c>
      <c r="I2439" s="1">
        <f t="shared" si="112"/>
        <v>615.34</v>
      </c>
    </row>
    <row r="2440" spans="1:9" ht="14.45" customHeight="1">
      <c r="A2440" s="18">
        <v>20036955</v>
      </c>
      <c r="B2440" s="18"/>
      <c r="C2440" s="19" t="s">
        <v>1188</v>
      </c>
      <c r="D2440" s="22">
        <f>VLOOKUP(A2440,'[1]Прайс-лист'!$A:$G,4,0)</f>
        <v>1175.5999999999999</v>
      </c>
      <c r="E2440" s="20" t="s">
        <v>2958</v>
      </c>
      <c r="F2440" s="10">
        <v>1386.77</v>
      </c>
      <c r="G2440" s="10">
        <f t="shared" si="113"/>
        <v>-0.15227471029803075</v>
      </c>
      <c r="H2440" s="1">
        <f t="shared" si="111"/>
        <v>1175.5999999999999</v>
      </c>
      <c r="I2440" s="1">
        <f t="shared" si="112"/>
        <v>1386.77</v>
      </c>
    </row>
    <row r="2441" spans="1:9" ht="14.45" customHeight="1">
      <c r="A2441" s="18">
        <v>20036956</v>
      </c>
      <c r="B2441" s="18"/>
      <c r="C2441" s="19" t="s">
        <v>1189</v>
      </c>
      <c r="D2441" s="22">
        <f>VLOOKUP(A2441,'[1]Прайс-лист'!$A:$G,4,0)</f>
        <v>1340.53</v>
      </c>
      <c r="E2441" s="20" t="s">
        <v>2958</v>
      </c>
      <c r="F2441" s="10">
        <v>1581.33</v>
      </c>
      <c r="G2441" s="10">
        <f t="shared" si="113"/>
        <v>-0.15227688085345881</v>
      </c>
      <c r="H2441" s="1">
        <f t="shared" si="111"/>
        <v>1340.53</v>
      </c>
      <c r="I2441" s="1">
        <f t="shared" si="112"/>
        <v>1581.33</v>
      </c>
    </row>
    <row r="2442" spans="1:9" ht="14.45" customHeight="1">
      <c r="A2442" s="18">
        <v>20036957</v>
      </c>
      <c r="B2442" s="18"/>
      <c r="C2442" s="19" t="s">
        <v>1185</v>
      </c>
      <c r="D2442" s="22">
        <f>VLOOKUP(A2442,'[1]Прайс-лист'!$A:$G,4,0)</f>
        <v>1233.1400000000001</v>
      </c>
      <c r="E2442" s="20" t="s">
        <v>2958</v>
      </c>
      <c r="F2442" s="10">
        <v>1454.64</v>
      </c>
      <c r="G2442" s="10">
        <f t="shared" si="113"/>
        <v>-0.15227135236209643</v>
      </c>
      <c r="H2442" s="1">
        <f t="shared" si="111"/>
        <v>1233.1400000000001</v>
      </c>
      <c r="I2442" s="1">
        <f t="shared" si="112"/>
        <v>1454.64</v>
      </c>
    </row>
    <row r="2443" spans="1:9" ht="14.45" customHeight="1">
      <c r="A2443" s="18">
        <v>20036958</v>
      </c>
      <c r="B2443" s="18"/>
      <c r="C2443" s="19" t="s">
        <v>1185</v>
      </c>
      <c r="D2443" s="22">
        <f>VLOOKUP(A2443,'[1]Прайс-лист'!$A:$G,4,0)</f>
        <v>1220.4100000000001</v>
      </c>
      <c r="E2443" s="20" t="s">
        <v>2958</v>
      </c>
      <c r="F2443" s="10">
        <v>1583.58</v>
      </c>
      <c r="G2443" s="10">
        <f t="shared" si="113"/>
        <v>-0.2293347983682541</v>
      </c>
      <c r="H2443" s="1">
        <f t="shared" si="111"/>
        <v>1220.4100000000001</v>
      </c>
      <c r="I2443" s="1">
        <f t="shared" si="112"/>
        <v>1583.58</v>
      </c>
    </row>
    <row r="2444" spans="1:9" ht="14.45" customHeight="1">
      <c r="A2444" s="18">
        <v>20036970</v>
      </c>
      <c r="B2444" s="18"/>
      <c r="C2444" s="19" t="s">
        <v>412</v>
      </c>
      <c r="D2444" s="22">
        <f>VLOOKUP(A2444,'[1]Прайс-лист'!$A:$G,4,0)</f>
        <v>225.46</v>
      </c>
      <c r="E2444" s="20" t="s">
        <v>2952</v>
      </c>
      <c r="F2444" s="10">
        <v>266.88</v>
      </c>
      <c r="G2444" s="10">
        <f t="shared" si="113"/>
        <v>-0.15520083932853712</v>
      </c>
      <c r="H2444" s="1">
        <f t="shared" si="111"/>
        <v>225.46</v>
      </c>
      <c r="I2444" s="1">
        <f t="shared" si="112"/>
        <v>266.88</v>
      </c>
    </row>
    <row r="2445" spans="1:9" ht="14.45" customHeight="1">
      <c r="A2445" s="18">
        <v>20036973</v>
      </c>
      <c r="B2445" s="18"/>
      <c r="C2445" s="19" t="s">
        <v>621</v>
      </c>
      <c r="D2445" s="22">
        <f>VLOOKUP(A2445,'[1]Прайс-лист'!$A:$G,4,0)</f>
        <v>43.17</v>
      </c>
      <c r="E2445" s="20" t="s">
        <v>2960</v>
      </c>
      <c r="F2445" s="10">
        <v>51.11</v>
      </c>
      <c r="G2445" s="10">
        <f t="shared" si="113"/>
        <v>-0.15535120328702789</v>
      </c>
      <c r="H2445" s="1">
        <f t="shared" si="111"/>
        <v>43.17</v>
      </c>
      <c r="I2445" s="1">
        <f t="shared" si="112"/>
        <v>51.11</v>
      </c>
    </row>
    <row r="2446" spans="1:9" ht="14.45" customHeight="1">
      <c r="A2446" s="18">
        <v>20036977</v>
      </c>
      <c r="B2446" s="18"/>
      <c r="C2446" s="19" t="s">
        <v>1184</v>
      </c>
      <c r="D2446" s="22">
        <f>VLOOKUP(A2446,'[1]Прайс-лист'!$A:$G,4,0)</f>
        <v>135.52000000000001</v>
      </c>
      <c r="E2446" s="20" t="s">
        <v>2952</v>
      </c>
      <c r="F2446" s="10">
        <v>160.41</v>
      </c>
      <c r="G2446" s="10">
        <f t="shared" si="113"/>
        <v>-0.15516488996945321</v>
      </c>
      <c r="H2446" s="1">
        <f t="shared" si="111"/>
        <v>135.52000000000001</v>
      </c>
      <c r="I2446" s="1">
        <f t="shared" si="112"/>
        <v>160.41</v>
      </c>
    </row>
    <row r="2447" spans="1:9" ht="14.45" customHeight="1">
      <c r="A2447" s="18">
        <v>20036988</v>
      </c>
      <c r="B2447" s="18"/>
      <c r="C2447" s="19" t="s">
        <v>615</v>
      </c>
      <c r="D2447" s="22">
        <f>VLOOKUP(A2447,'[1]Прайс-лист'!$A:$G,4,0)</f>
        <v>25.18</v>
      </c>
      <c r="E2447" s="20" t="s">
        <v>2960</v>
      </c>
      <c r="F2447" s="10">
        <v>29.81</v>
      </c>
      <c r="G2447" s="10">
        <f t="shared" si="113"/>
        <v>-0.1553170077155317</v>
      </c>
      <c r="H2447" s="1">
        <f t="shared" ref="H2447:H2510" si="114">IF(AND(D2447&gt;0,F2447&gt;0),D2447,0)</f>
        <v>25.18</v>
      </c>
      <c r="I2447" s="1">
        <f t="shared" ref="I2447:I2510" si="115">IF(AND(D2447&gt;0,F2447&gt;0),F2447,0)</f>
        <v>29.81</v>
      </c>
    </row>
    <row r="2448" spans="1:9" ht="14.45" customHeight="1">
      <c r="A2448" s="18">
        <v>20036989</v>
      </c>
      <c r="B2448" s="18"/>
      <c r="C2448" s="19" t="s">
        <v>1190</v>
      </c>
      <c r="D2448" s="22">
        <f>VLOOKUP(A2448,'[1]Прайс-лист'!$A:$G,4,0)</f>
        <v>25.18</v>
      </c>
      <c r="E2448" s="20" t="s">
        <v>2960</v>
      </c>
      <c r="F2448" s="10">
        <v>29.81</v>
      </c>
      <c r="G2448" s="10">
        <f t="shared" si="113"/>
        <v>-0.1553170077155317</v>
      </c>
      <c r="H2448" s="1">
        <f t="shared" si="114"/>
        <v>25.18</v>
      </c>
      <c r="I2448" s="1">
        <f t="shared" si="115"/>
        <v>29.81</v>
      </c>
    </row>
    <row r="2449" spans="1:9" ht="14.45" customHeight="1">
      <c r="A2449" s="18">
        <v>20036990</v>
      </c>
      <c r="B2449" s="18"/>
      <c r="C2449" s="19" t="s">
        <v>621</v>
      </c>
      <c r="D2449" s="22">
        <f>VLOOKUP(A2449,'[1]Прайс-лист'!$A:$G,4,0)</f>
        <v>31.18</v>
      </c>
      <c r="E2449" s="20" t="s">
        <v>2960</v>
      </c>
      <c r="F2449" s="10">
        <v>36.909999999999997</v>
      </c>
      <c r="G2449" s="10">
        <f t="shared" si="113"/>
        <v>-0.15524248171227306</v>
      </c>
      <c r="H2449" s="1">
        <f t="shared" si="114"/>
        <v>31.18</v>
      </c>
      <c r="I2449" s="1">
        <f t="shared" si="115"/>
        <v>36.909999999999997</v>
      </c>
    </row>
    <row r="2450" spans="1:9" ht="14.45" customHeight="1">
      <c r="A2450" s="18">
        <v>20036994</v>
      </c>
      <c r="B2450" s="18"/>
      <c r="C2450" s="19" t="s">
        <v>1191</v>
      </c>
      <c r="D2450" s="22">
        <f>VLOOKUP(A2450,'[1]Прайс-лист'!$A:$G,4,0)</f>
        <v>19.190000000000001</v>
      </c>
      <c r="E2450" s="20"/>
      <c r="F2450" s="10">
        <v>26.97</v>
      </c>
      <c r="G2450" s="10">
        <f t="shared" si="113"/>
        <v>-0.28846866889136069</v>
      </c>
      <c r="H2450" s="1">
        <f t="shared" si="114"/>
        <v>19.190000000000001</v>
      </c>
      <c r="I2450" s="1">
        <f t="shared" si="115"/>
        <v>26.97</v>
      </c>
    </row>
    <row r="2451" spans="1:9" ht="14.45" customHeight="1">
      <c r="A2451" s="18">
        <v>20037011</v>
      </c>
      <c r="B2451" s="18"/>
      <c r="C2451" s="19" t="s">
        <v>960</v>
      </c>
      <c r="D2451" s="22">
        <f>VLOOKUP(A2451,'[1]Прайс-лист'!$A:$G,4,0)</f>
        <v>249.82</v>
      </c>
      <c r="E2451" s="20"/>
      <c r="F2451" s="10">
        <v>322.3</v>
      </c>
      <c r="G2451" s="10">
        <f t="shared" si="113"/>
        <v>-0.22488364877443379</v>
      </c>
      <c r="H2451" s="1">
        <f t="shared" si="114"/>
        <v>249.82</v>
      </c>
      <c r="I2451" s="1">
        <f t="shared" si="115"/>
        <v>322.3</v>
      </c>
    </row>
    <row r="2452" spans="1:9" ht="14.45" customHeight="1">
      <c r="A2452" s="18">
        <v>20037051</v>
      </c>
      <c r="B2452" s="18"/>
      <c r="C2452" s="19" t="s">
        <v>1192</v>
      </c>
      <c r="D2452" s="22">
        <f>VLOOKUP(A2452,'[1]Прайс-лист'!$A:$G,4,0)</f>
        <v>45.36</v>
      </c>
      <c r="E2452" s="20"/>
      <c r="F2452" s="10">
        <v>92.9</v>
      </c>
      <c r="G2452" s="10">
        <f t="shared" ref="G2452:G2515" si="116">IF(F2452=0,"q",D2452/F2452-1)</f>
        <v>-0.51173304628632943</v>
      </c>
      <c r="H2452" s="1">
        <f t="shared" si="114"/>
        <v>45.36</v>
      </c>
      <c r="I2452" s="1">
        <f t="shared" si="115"/>
        <v>92.9</v>
      </c>
    </row>
    <row r="2453" spans="1:9" ht="14.45" customHeight="1">
      <c r="A2453" s="18">
        <v>20037052</v>
      </c>
      <c r="B2453" s="18"/>
      <c r="C2453" s="19" t="s">
        <v>1193</v>
      </c>
      <c r="D2453" s="22">
        <f>VLOOKUP(A2453,'[1]Прайс-лист'!$A:$G,4,0)</f>
        <v>1440.21</v>
      </c>
      <c r="E2453" s="20"/>
      <c r="F2453" s="10">
        <v>1825.11</v>
      </c>
      <c r="G2453" s="10">
        <f t="shared" si="116"/>
        <v>-0.21089139832667614</v>
      </c>
      <c r="H2453" s="1">
        <f t="shared" si="114"/>
        <v>1440.21</v>
      </c>
      <c r="I2453" s="1">
        <f t="shared" si="115"/>
        <v>1825.11</v>
      </c>
    </row>
    <row r="2454" spans="1:9" ht="14.45" customHeight="1">
      <c r="A2454" s="18">
        <v>20037122</v>
      </c>
      <c r="B2454" s="18"/>
      <c r="C2454" s="19" t="s">
        <v>1194</v>
      </c>
      <c r="D2454" s="22">
        <f>VLOOKUP(A2454,'[1]Прайс-лист'!$A:$G,4,0)</f>
        <v>5.73</v>
      </c>
      <c r="E2454" s="20"/>
      <c r="F2454" s="10">
        <v>7.25</v>
      </c>
      <c r="G2454" s="10">
        <f t="shared" si="116"/>
        <v>-0.20965517241379306</v>
      </c>
      <c r="H2454" s="1">
        <f t="shared" si="114"/>
        <v>5.73</v>
      </c>
      <c r="I2454" s="1">
        <f t="shared" si="115"/>
        <v>7.25</v>
      </c>
    </row>
    <row r="2455" spans="1:9" ht="14.45" customHeight="1">
      <c r="A2455" s="18">
        <v>20037286</v>
      </c>
      <c r="B2455" s="18"/>
      <c r="C2455" s="19" t="s">
        <v>925</v>
      </c>
      <c r="D2455" s="22">
        <f>VLOOKUP(A2455,'[1]Прайс-лист'!$A:$G,4,0)</f>
        <v>159.07</v>
      </c>
      <c r="E2455" s="20"/>
      <c r="F2455" s="10">
        <v>201.56</v>
      </c>
      <c r="G2455" s="10">
        <f t="shared" si="116"/>
        <v>-0.21080571541972615</v>
      </c>
      <c r="H2455" s="1">
        <f t="shared" si="114"/>
        <v>159.07</v>
      </c>
      <c r="I2455" s="1">
        <f t="shared" si="115"/>
        <v>201.56</v>
      </c>
    </row>
    <row r="2456" spans="1:9" ht="14.45" customHeight="1">
      <c r="A2456" s="18">
        <v>20037287</v>
      </c>
      <c r="B2456" s="18"/>
      <c r="C2456" s="19" t="s">
        <v>925</v>
      </c>
      <c r="D2456" s="22">
        <f>VLOOKUP(A2456,'[1]Прайс-лист'!$A:$G,4,0)</f>
        <v>965.26</v>
      </c>
      <c r="E2456" s="20"/>
      <c r="F2456" s="10">
        <v>1223.22</v>
      </c>
      <c r="G2456" s="10">
        <f t="shared" si="116"/>
        <v>-0.21088602213829077</v>
      </c>
      <c r="H2456" s="1">
        <f t="shared" si="114"/>
        <v>965.26</v>
      </c>
      <c r="I2456" s="1">
        <f t="shared" si="115"/>
        <v>1223.22</v>
      </c>
    </row>
    <row r="2457" spans="1:9" ht="14.45" customHeight="1">
      <c r="A2457" s="18">
        <v>20037294</v>
      </c>
      <c r="B2457" s="18"/>
      <c r="C2457" s="19" t="s">
        <v>1195</v>
      </c>
      <c r="D2457" s="22">
        <f>VLOOKUP(A2457,'[1]Прайс-лист'!$A:$G,4,0)</f>
        <v>6294.45</v>
      </c>
      <c r="E2457" s="20"/>
      <c r="F2457" s="10">
        <v>7976.68</v>
      </c>
      <c r="G2457" s="10">
        <f t="shared" si="116"/>
        <v>-0.21089350456580935</v>
      </c>
      <c r="H2457" s="1">
        <f t="shared" si="114"/>
        <v>6294.45</v>
      </c>
      <c r="I2457" s="1">
        <f t="shared" si="115"/>
        <v>7976.68</v>
      </c>
    </row>
    <row r="2458" spans="1:9" ht="14.45" customHeight="1">
      <c r="A2458" s="18">
        <v>20037409</v>
      </c>
      <c r="B2458" s="18"/>
      <c r="C2458" s="19" t="s">
        <v>960</v>
      </c>
      <c r="D2458" s="22">
        <f>VLOOKUP(A2458,'[1]Прайс-лист'!$A:$G,4,0)</f>
        <v>1186.7</v>
      </c>
      <c r="E2458" s="20"/>
      <c r="F2458" s="10">
        <v>1531.03</v>
      </c>
      <c r="G2458" s="10">
        <f t="shared" si="116"/>
        <v>-0.22490088371880368</v>
      </c>
      <c r="H2458" s="1">
        <f t="shared" si="114"/>
        <v>1186.7</v>
      </c>
      <c r="I2458" s="1">
        <f t="shared" si="115"/>
        <v>1531.03</v>
      </c>
    </row>
    <row r="2459" spans="1:9" ht="14.45" customHeight="1">
      <c r="A2459" s="18">
        <v>20037470</v>
      </c>
      <c r="B2459" s="18"/>
      <c r="C2459" s="19" t="s">
        <v>412</v>
      </c>
      <c r="D2459" s="22">
        <f>VLOOKUP(A2459,'[1]Прайс-лист'!$A:$G,4,0)</f>
        <v>1903.21</v>
      </c>
      <c r="E2459" s="20" t="s">
        <v>2952</v>
      </c>
      <c r="F2459" s="10">
        <v>2252.91</v>
      </c>
      <c r="G2459" s="10">
        <f t="shared" si="116"/>
        <v>-0.15522146912215751</v>
      </c>
      <c r="H2459" s="1">
        <f t="shared" si="114"/>
        <v>1903.21</v>
      </c>
      <c r="I2459" s="1">
        <f t="shared" si="115"/>
        <v>2252.91</v>
      </c>
    </row>
    <row r="2460" spans="1:9" ht="14.45" customHeight="1">
      <c r="A2460" s="18">
        <v>20037471</v>
      </c>
      <c r="B2460" s="18"/>
      <c r="C2460" s="19" t="s">
        <v>412</v>
      </c>
      <c r="D2460" s="22">
        <f>VLOOKUP(A2460,'[1]Прайс-лист'!$A:$G,4,0)</f>
        <v>1716.13</v>
      </c>
      <c r="E2460" s="20" t="s">
        <v>2952</v>
      </c>
      <c r="F2460" s="10">
        <v>2031.45</v>
      </c>
      <c r="G2460" s="10">
        <f t="shared" si="116"/>
        <v>-0.15521917841935562</v>
      </c>
      <c r="H2460" s="1">
        <f t="shared" si="114"/>
        <v>1716.13</v>
      </c>
      <c r="I2460" s="1">
        <f t="shared" si="115"/>
        <v>2031.45</v>
      </c>
    </row>
    <row r="2461" spans="1:9" ht="14.45" customHeight="1">
      <c r="A2461" s="18">
        <v>20037523</v>
      </c>
      <c r="B2461" s="18"/>
      <c r="C2461" s="19" t="s">
        <v>1196</v>
      </c>
      <c r="D2461" s="22">
        <f>VLOOKUP(A2461,'[1]Прайс-лист'!$A:$G,4,0)</f>
        <v>2645965.7000000002</v>
      </c>
      <c r="E2461" s="20"/>
      <c r="F2461" s="10">
        <v>2949590.26</v>
      </c>
      <c r="G2461" s="10">
        <f t="shared" si="116"/>
        <v>-0.10293787720874814</v>
      </c>
      <c r="H2461" s="1">
        <f t="shared" si="114"/>
        <v>2645965.7000000002</v>
      </c>
      <c r="I2461" s="1">
        <f t="shared" si="115"/>
        <v>2949590.26</v>
      </c>
    </row>
    <row r="2462" spans="1:9" ht="14.45" customHeight="1">
      <c r="A2462" s="18">
        <v>20037529</v>
      </c>
      <c r="B2462" s="18"/>
      <c r="C2462" s="19" t="s">
        <v>925</v>
      </c>
      <c r="D2462" s="22">
        <f>VLOOKUP(A2462,'[1]Прайс-лист'!$A:$G,4,0)</f>
        <v>1020.11</v>
      </c>
      <c r="E2462" s="20"/>
      <c r="F2462" s="10">
        <v>1316.11</v>
      </c>
      <c r="G2462" s="10">
        <f t="shared" si="116"/>
        <v>-0.22490521309009115</v>
      </c>
      <c r="H2462" s="1">
        <f t="shared" si="114"/>
        <v>1020.11</v>
      </c>
      <c r="I2462" s="1">
        <f t="shared" si="115"/>
        <v>1316.11</v>
      </c>
    </row>
    <row r="2463" spans="1:9" ht="14.45" customHeight="1">
      <c r="A2463" s="18">
        <v>20037595</v>
      </c>
      <c r="B2463" s="18"/>
      <c r="C2463" s="19" t="s">
        <v>960</v>
      </c>
      <c r="D2463" s="22">
        <f>VLOOKUP(A2463,'[1]Прайс-лист'!$A:$G,4,0)</f>
        <v>121.16</v>
      </c>
      <c r="E2463" s="20"/>
      <c r="F2463" s="10">
        <v>156.30000000000001</v>
      </c>
      <c r="G2463" s="10">
        <f t="shared" si="116"/>
        <v>-0.22482405630198343</v>
      </c>
      <c r="H2463" s="1">
        <f t="shared" si="114"/>
        <v>121.16</v>
      </c>
      <c r="I2463" s="1">
        <f t="shared" si="115"/>
        <v>156.30000000000001</v>
      </c>
    </row>
    <row r="2464" spans="1:9" ht="14.45" customHeight="1">
      <c r="A2464" s="18">
        <v>20037648</v>
      </c>
      <c r="B2464" s="18"/>
      <c r="C2464" s="19" t="s">
        <v>1197</v>
      </c>
      <c r="D2464" s="22">
        <f>VLOOKUP(A2464,'[1]Прайс-лист'!$A:$G,4,0)</f>
        <v>1822.5</v>
      </c>
      <c r="E2464" s="20"/>
      <c r="F2464" s="10">
        <v>2309.5700000000002</v>
      </c>
      <c r="G2464" s="10">
        <f t="shared" si="116"/>
        <v>-0.21089207081837746</v>
      </c>
      <c r="H2464" s="1">
        <f t="shared" si="114"/>
        <v>1822.5</v>
      </c>
      <c r="I2464" s="1">
        <f t="shared" si="115"/>
        <v>2309.5700000000002</v>
      </c>
    </row>
    <row r="2465" spans="1:9" ht="14.45" customHeight="1">
      <c r="A2465" s="18">
        <v>20037703</v>
      </c>
      <c r="B2465" s="18"/>
      <c r="C2465" s="19" t="s">
        <v>1198</v>
      </c>
      <c r="D2465" s="22">
        <f>VLOOKUP(A2465,'[1]Прайс-лист'!$A:$G,4,0)</f>
        <v>323.64</v>
      </c>
      <c r="E2465" s="20"/>
      <c r="F2465" s="10">
        <v>417.53</v>
      </c>
      <c r="G2465" s="10">
        <f t="shared" si="116"/>
        <v>-0.22487006921658326</v>
      </c>
      <c r="H2465" s="1">
        <f t="shared" si="114"/>
        <v>323.64</v>
      </c>
      <c r="I2465" s="1">
        <f t="shared" si="115"/>
        <v>417.53</v>
      </c>
    </row>
    <row r="2466" spans="1:9" ht="14.45" customHeight="1">
      <c r="A2466" s="18">
        <v>20037813</v>
      </c>
      <c r="B2466" s="18"/>
      <c r="C2466" s="19" t="s">
        <v>1199</v>
      </c>
      <c r="D2466" s="22">
        <f>VLOOKUP(A2466,'[1]Прайс-лист'!$A:$G,4,0)</f>
        <v>148.63</v>
      </c>
      <c r="E2466" s="20"/>
      <c r="F2466" s="10">
        <v>165.14</v>
      </c>
      <c r="G2466" s="10">
        <f t="shared" si="116"/>
        <v>-9.997577812764924E-2</v>
      </c>
      <c r="H2466" s="1">
        <f t="shared" si="114"/>
        <v>148.63</v>
      </c>
      <c r="I2466" s="1">
        <f t="shared" si="115"/>
        <v>165.14</v>
      </c>
    </row>
    <row r="2467" spans="1:9" ht="14.45" customHeight="1">
      <c r="A2467" s="18">
        <v>20037814</v>
      </c>
      <c r="B2467" s="18"/>
      <c r="C2467" s="19" t="s">
        <v>1200</v>
      </c>
      <c r="D2467" s="22">
        <f>VLOOKUP(A2467,'[1]Прайс-лист'!$A:$G,4,0)</f>
        <v>310.33999999999997</v>
      </c>
      <c r="E2467" s="20"/>
      <c r="F2467" s="10">
        <v>402.7</v>
      </c>
      <c r="G2467" s="10">
        <f t="shared" si="116"/>
        <v>-0.22935187484479769</v>
      </c>
      <c r="H2467" s="1">
        <f t="shared" si="114"/>
        <v>310.33999999999997</v>
      </c>
      <c r="I2467" s="1">
        <f t="shared" si="115"/>
        <v>402.7</v>
      </c>
    </row>
    <row r="2468" spans="1:9" ht="14.45" customHeight="1">
      <c r="A2468" s="18">
        <v>20037815</v>
      </c>
      <c r="B2468" s="18"/>
      <c r="C2468" s="19" t="s">
        <v>1201</v>
      </c>
      <c r="D2468" s="22">
        <f>VLOOKUP(A2468,'[1]Прайс-лист'!$A:$G,4,0)</f>
        <v>849.58</v>
      </c>
      <c r="E2468" s="20"/>
      <c r="F2468" s="10">
        <v>1002.19</v>
      </c>
      <c r="G2468" s="10">
        <f t="shared" si="116"/>
        <v>-0.15227651443339085</v>
      </c>
      <c r="H2468" s="1">
        <f t="shared" si="114"/>
        <v>849.58</v>
      </c>
      <c r="I2468" s="1">
        <f t="shared" si="115"/>
        <v>1002.19</v>
      </c>
    </row>
    <row r="2469" spans="1:9" ht="14.45" customHeight="1">
      <c r="A2469" s="18">
        <v>20037876</v>
      </c>
      <c r="B2469" s="18"/>
      <c r="C2469" s="19" t="s">
        <v>1202</v>
      </c>
      <c r="D2469" s="22">
        <f>VLOOKUP(A2469,'[1]Прайс-лист'!$A:$G,4,0)</f>
        <v>2428.12</v>
      </c>
      <c r="E2469" s="20"/>
      <c r="F2469" s="10">
        <v>3132.7</v>
      </c>
      <c r="G2469" s="10">
        <f t="shared" si="116"/>
        <v>-0.22491141826539407</v>
      </c>
      <c r="H2469" s="1">
        <f t="shared" si="114"/>
        <v>2428.12</v>
      </c>
      <c r="I2469" s="1">
        <f t="shared" si="115"/>
        <v>3132.7</v>
      </c>
    </row>
    <row r="2470" spans="1:9" ht="14.45" customHeight="1">
      <c r="A2470" s="18">
        <v>20037887</v>
      </c>
      <c r="B2470" s="18"/>
      <c r="C2470" s="19" t="s">
        <v>1203</v>
      </c>
      <c r="D2470" s="22">
        <f>VLOOKUP(A2470,'[1]Прайс-лист'!$A:$G,4,0)</f>
        <v>20912.09</v>
      </c>
      <c r="E2470" s="20" t="s">
        <v>2957</v>
      </c>
      <c r="F2470" s="10">
        <v>23963.69</v>
      </c>
      <c r="G2470" s="10">
        <f t="shared" si="116"/>
        <v>-0.12734265883092288</v>
      </c>
      <c r="H2470" s="1">
        <f t="shared" si="114"/>
        <v>20912.09</v>
      </c>
      <c r="I2470" s="1">
        <f t="shared" si="115"/>
        <v>23963.69</v>
      </c>
    </row>
    <row r="2471" spans="1:9" ht="14.45" customHeight="1">
      <c r="A2471" s="18">
        <v>20037888</v>
      </c>
      <c r="B2471" s="18"/>
      <c r="C2471" s="19" t="s">
        <v>1204</v>
      </c>
      <c r="D2471" s="22">
        <f>VLOOKUP(A2471,'[1]Прайс-лист'!$A:$G,4,0)</f>
        <v>20912.09</v>
      </c>
      <c r="E2471" s="20" t="s">
        <v>2957</v>
      </c>
      <c r="F2471" s="10">
        <v>23963.69</v>
      </c>
      <c r="G2471" s="10">
        <f t="shared" si="116"/>
        <v>-0.12734265883092288</v>
      </c>
      <c r="H2471" s="1">
        <f t="shared" si="114"/>
        <v>20912.09</v>
      </c>
      <c r="I2471" s="1">
        <f t="shared" si="115"/>
        <v>23963.69</v>
      </c>
    </row>
    <row r="2472" spans="1:9" ht="14.45" customHeight="1">
      <c r="A2472" s="18">
        <v>20038056</v>
      </c>
      <c r="B2472" s="18"/>
      <c r="C2472" s="19" t="s">
        <v>1044</v>
      </c>
      <c r="D2472" s="22">
        <f>VLOOKUP(A2472,'[1]Прайс-лист'!$A:$G,4,0)</f>
        <v>208.2</v>
      </c>
      <c r="E2472" s="20"/>
      <c r="F2472" s="10">
        <v>263.83999999999997</v>
      </c>
      <c r="G2472" s="10">
        <f t="shared" si="116"/>
        <v>-0.21088538508186772</v>
      </c>
      <c r="H2472" s="1">
        <f t="shared" si="114"/>
        <v>208.2</v>
      </c>
      <c r="I2472" s="1">
        <f t="shared" si="115"/>
        <v>263.83999999999997</v>
      </c>
    </row>
    <row r="2473" spans="1:9" ht="14.45" customHeight="1">
      <c r="A2473" s="18">
        <v>20038063</v>
      </c>
      <c r="B2473" s="18"/>
      <c r="C2473" s="19" t="s">
        <v>1205</v>
      </c>
      <c r="D2473" s="22">
        <f>VLOOKUP(A2473,'[1]Прайс-лист'!$A:$G,4,0)</f>
        <v>12451.81</v>
      </c>
      <c r="E2473" s="20"/>
      <c r="F2473" s="10">
        <v>14739.71</v>
      </c>
      <c r="G2473" s="10">
        <f t="shared" si="116"/>
        <v>-0.15522015019291424</v>
      </c>
      <c r="H2473" s="1">
        <f t="shared" si="114"/>
        <v>12451.81</v>
      </c>
      <c r="I2473" s="1">
        <f t="shared" si="115"/>
        <v>14739.71</v>
      </c>
    </row>
    <row r="2474" spans="1:9" ht="14.45" customHeight="1">
      <c r="A2474" s="18">
        <v>20038065</v>
      </c>
      <c r="B2474" s="18"/>
      <c r="C2474" s="19" t="s">
        <v>1206</v>
      </c>
      <c r="D2474" s="22">
        <f>VLOOKUP(A2474,'[1]Прайс-лист'!$A:$G,4,0)</f>
        <v>34.1</v>
      </c>
      <c r="E2474" s="20"/>
      <c r="F2474" s="10">
        <v>39.07</v>
      </c>
      <c r="G2474" s="10">
        <f t="shared" si="116"/>
        <v>-0.12720757614538003</v>
      </c>
      <c r="H2474" s="1">
        <f t="shared" si="114"/>
        <v>34.1</v>
      </c>
      <c r="I2474" s="1">
        <f t="shared" si="115"/>
        <v>39.07</v>
      </c>
    </row>
    <row r="2475" spans="1:9" ht="14.45" customHeight="1">
      <c r="A2475" s="18">
        <v>20038066</v>
      </c>
      <c r="B2475" s="18"/>
      <c r="C2475" s="19" t="s">
        <v>1206</v>
      </c>
      <c r="D2475" s="22">
        <f>VLOOKUP(A2475,'[1]Прайс-лист'!$A:$G,4,0)</f>
        <v>15.16</v>
      </c>
      <c r="E2475" s="20"/>
      <c r="F2475" s="10">
        <v>17.36</v>
      </c>
      <c r="G2475" s="10">
        <f t="shared" si="116"/>
        <v>-0.12672811059907829</v>
      </c>
      <c r="H2475" s="1">
        <f t="shared" si="114"/>
        <v>15.16</v>
      </c>
      <c r="I2475" s="1">
        <f t="shared" si="115"/>
        <v>17.36</v>
      </c>
    </row>
    <row r="2476" spans="1:9" ht="14.45" customHeight="1">
      <c r="A2476" s="18">
        <v>20038067</v>
      </c>
      <c r="B2476" s="18"/>
      <c r="C2476" s="19" t="s">
        <v>1206</v>
      </c>
      <c r="D2476" s="22">
        <f>VLOOKUP(A2476,'[1]Прайс-лист'!$A:$G,4,0)</f>
        <v>17.059999999999999</v>
      </c>
      <c r="E2476" s="20"/>
      <c r="F2476" s="10">
        <v>19.53</v>
      </c>
      <c r="G2476" s="10">
        <f t="shared" si="116"/>
        <v>-0.12647209421402983</v>
      </c>
      <c r="H2476" s="1">
        <f t="shared" si="114"/>
        <v>17.059999999999999</v>
      </c>
      <c r="I2476" s="1">
        <f t="shared" si="115"/>
        <v>19.53</v>
      </c>
    </row>
    <row r="2477" spans="1:9" ht="14.45" customHeight="1">
      <c r="A2477" s="18">
        <v>20038072</v>
      </c>
      <c r="B2477" s="18"/>
      <c r="C2477" s="19" t="s">
        <v>1207</v>
      </c>
      <c r="D2477" s="22">
        <f>VLOOKUP(A2477,'[1]Прайс-лист'!$A:$G,4,0)</f>
        <v>5.0199999999999996</v>
      </c>
      <c r="E2477" s="20"/>
      <c r="F2477" s="10">
        <v>5.58</v>
      </c>
      <c r="G2477" s="10">
        <f t="shared" si="116"/>
        <v>-0.10035842293906816</v>
      </c>
      <c r="H2477" s="1">
        <f t="shared" si="114"/>
        <v>5.0199999999999996</v>
      </c>
      <c r="I2477" s="1">
        <f t="shared" si="115"/>
        <v>5.58</v>
      </c>
    </row>
    <row r="2478" spans="1:9" ht="14.45" customHeight="1">
      <c r="A2478" s="18">
        <v>20038073</v>
      </c>
      <c r="B2478" s="18"/>
      <c r="C2478" s="19" t="s">
        <v>1208</v>
      </c>
      <c r="D2478" s="22">
        <f>VLOOKUP(A2478,'[1]Прайс-лист'!$A:$G,4,0)</f>
        <v>34.1</v>
      </c>
      <c r="E2478" s="20"/>
      <c r="F2478" s="10">
        <v>39.07</v>
      </c>
      <c r="G2478" s="10">
        <f t="shared" si="116"/>
        <v>-0.12720757614538003</v>
      </c>
      <c r="H2478" s="1">
        <f t="shared" si="114"/>
        <v>34.1</v>
      </c>
      <c r="I2478" s="1">
        <f t="shared" si="115"/>
        <v>39.07</v>
      </c>
    </row>
    <row r="2479" spans="1:9" ht="14.45" customHeight="1">
      <c r="A2479" s="18">
        <v>20038074</v>
      </c>
      <c r="B2479" s="18"/>
      <c r="C2479" s="19" t="s">
        <v>1207</v>
      </c>
      <c r="D2479" s="22">
        <f>VLOOKUP(A2479,'[1]Прайс-лист'!$A:$G,4,0)</f>
        <v>1.31</v>
      </c>
      <c r="E2479" s="20"/>
      <c r="F2479" s="10">
        <v>1.45</v>
      </c>
      <c r="G2479" s="10">
        <f t="shared" si="116"/>
        <v>-9.6551724137931005E-2</v>
      </c>
      <c r="H2479" s="1">
        <f t="shared" si="114"/>
        <v>1.31</v>
      </c>
      <c r="I2479" s="1">
        <f t="shared" si="115"/>
        <v>1.45</v>
      </c>
    </row>
    <row r="2480" spans="1:9" ht="14.45" customHeight="1">
      <c r="A2480" s="18">
        <v>20038075</v>
      </c>
      <c r="B2480" s="18"/>
      <c r="C2480" s="19" t="s">
        <v>1207</v>
      </c>
      <c r="D2480" s="22">
        <f>VLOOKUP(A2480,'[1]Прайс-лист'!$A:$G,4,0)</f>
        <v>1.31</v>
      </c>
      <c r="E2480" s="20"/>
      <c r="F2480" s="10">
        <v>1.45</v>
      </c>
      <c r="G2480" s="10">
        <f t="shared" si="116"/>
        <v>-9.6551724137931005E-2</v>
      </c>
      <c r="H2480" s="1">
        <f t="shared" si="114"/>
        <v>1.31</v>
      </c>
      <c r="I2480" s="1">
        <f t="shared" si="115"/>
        <v>1.45</v>
      </c>
    </row>
    <row r="2481" spans="1:9" ht="14.45" customHeight="1">
      <c r="A2481" s="18">
        <v>20038078</v>
      </c>
      <c r="B2481" s="18"/>
      <c r="C2481" s="19" t="s">
        <v>1207</v>
      </c>
      <c r="D2481" s="22">
        <f>VLOOKUP(A2481,'[1]Прайс-лист'!$A:$G,4,0)</f>
        <v>5.0199999999999996</v>
      </c>
      <c r="E2481" s="20"/>
      <c r="F2481" s="10">
        <v>5.58</v>
      </c>
      <c r="G2481" s="10">
        <f t="shared" si="116"/>
        <v>-0.10035842293906816</v>
      </c>
      <c r="H2481" s="1">
        <f t="shared" si="114"/>
        <v>5.0199999999999996</v>
      </c>
      <c r="I2481" s="1">
        <f t="shared" si="115"/>
        <v>5.58</v>
      </c>
    </row>
    <row r="2482" spans="1:9" ht="14.45" customHeight="1">
      <c r="A2482" s="18">
        <v>20038079</v>
      </c>
      <c r="B2482" s="18"/>
      <c r="C2482" s="19" t="s">
        <v>1207</v>
      </c>
      <c r="D2482" s="22">
        <f>VLOOKUP(A2482,'[1]Прайс-лист'!$A:$G,4,0)</f>
        <v>1.31</v>
      </c>
      <c r="E2482" s="20"/>
      <c r="F2482" s="10">
        <v>1.45</v>
      </c>
      <c r="G2482" s="10">
        <f t="shared" si="116"/>
        <v>-9.6551724137931005E-2</v>
      </c>
      <c r="H2482" s="1">
        <f t="shared" si="114"/>
        <v>1.31</v>
      </c>
      <c r="I2482" s="1">
        <f t="shared" si="115"/>
        <v>1.45</v>
      </c>
    </row>
    <row r="2483" spans="1:9" ht="14.45" customHeight="1">
      <c r="A2483" s="18">
        <v>20038081</v>
      </c>
      <c r="B2483" s="18"/>
      <c r="C2483" s="19" t="s">
        <v>1208</v>
      </c>
      <c r="D2483" s="22">
        <f>VLOOKUP(A2483,'[1]Прайс-лист'!$A:$G,4,0)</f>
        <v>34.1</v>
      </c>
      <c r="E2483" s="20"/>
      <c r="F2483" s="10">
        <v>39.07</v>
      </c>
      <c r="G2483" s="10">
        <f t="shared" si="116"/>
        <v>-0.12720757614538003</v>
      </c>
      <c r="H2483" s="1">
        <f t="shared" si="114"/>
        <v>34.1</v>
      </c>
      <c r="I2483" s="1">
        <f t="shared" si="115"/>
        <v>39.07</v>
      </c>
    </row>
    <row r="2484" spans="1:9" ht="14.45" customHeight="1">
      <c r="A2484" s="18">
        <v>20038082</v>
      </c>
      <c r="B2484" s="18"/>
      <c r="C2484" s="19" t="s">
        <v>1207</v>
      </c>
      <c r="D2484" s="22">
        <f>VLOOKUP(A2484,'[1]Прайс-лист'!$A:$G,4,0)</f>
        <v>5.0199999999999996</v>
      </c>
      <c r="E2484" s="20"/>
      <c r="F2484" s="10">
        <v>5.58</v>
      </c>
      <c r="G2484" s="10">
        <f t="shared" si="116"/>
        <v>-0.10035842293906816</v>
      </c>
      <c r="H2484" s="1">
        <f t="shared" si="114"/>
        <v>5.0199999999999996</v>
      </c>
      <c r="I2484" s="1">
        <f t="shared" si="115"/>
        <v>5.58</v>
      </c>
    </row>
    <row r="2485" spans="1:9" ht="14.45" customHeight="1">
      <c r="A2485" s="18">
        <v>20038084</v>
      </c>
      <c r="B2485" s="18"/>
      <c r="C2485" s="19" t="s">
        <v>1209</v>
      </c>
      <c r="D2485" s="22">
        <f>VLOOKUP(A2485,'[1]Прайс-лист'!$A:$G,4,0)</f>
        <v>5.0199999999999996</v>
      </c>
      <c r="E2485" s="20"/>
      <c r="F2485" s="10">
        <v>5.58</v>
      </c>
      <c r="G2485" s="10">
        <f t="shared" si="116"/>
        <v>-0.10035842293906816</v>
      </c>
      <c r="H2485" s="1">
        <f t="shared" si="114"/>
        <v>5.0199999999999996</v>
      </c>
      <c r="I2485" s="1">
        <f t="shared" si="115"/>
        <v>5.58</v>
      </c>
    </row>
    <row r="2486" spans="1:9" ht="14.45" customHeight="1">
      <c r="A2486" s="18">
        <v>20038085</v>
      </c>
      <c r="B2486" s="18"/>
      <c r="C2486" s="19" t="s">
        <v>1209</v>
      </c>
      <c r="D2486" s="22">
        <f>VLOOKUP(A2486,'[1]Прайс-лист'!$A:$G,4,0)</f>
        <v>5.0199999999999996</v>
      </c>
      <c r="E2486" s="20"/>
      <c r="F2486" s="10">
        <v>5.58</v>
      </c>
      <c r="G2486" s="10">
        <f t="shared" si="116"/>
        <v>-0.10035842293906816</v>
      </c>
      <c r="H2486" s="1">
        <f t="shared" si="114"/>
        <v>5.0199999999999996</v>
      </c>
      <c r="I2486" s="1">
        <f t="shared" si="115"/>
        <v>5.58</v>
      </c>
    </row>
    <row r="2487" spans="1:9" ht="14.45" customHeight="1">
      <c r="A2487" s="18">
        <v>20038086</v>
      </c>
      <c r="B2487" s="18"/>
      <c r="C2487" s="19" t="s">
        <v>1210</v>
      </c>
      <c r="D2487" s="22">
        <f>VLOOKUP(A2487,'[1]Прайс-лист'!$A:$G,4,0)</f>
        <v>34.1</v>
      </c>
      <c r="E2487" s="20"/>
      <c r="F2487" s="10">
        <v>39.07</v>
      </c>
      <c r="G2487" s="10">
        <f t="shared" si="116"/>
        <v>-0.12720757614538003</v>
      </c>
      <c r="H2487" s="1">
        <f t="shared" si="114"/>
        <v>34.1</v>
      </c>
      <c r="I2487" s="1">
        <f t="shared" si="115"/>
        <v>39.07</v>
      </c>
    </row>
    <row r="2488" spans="1:9" ht="14.45" customHeight="1">
      <c r="A2488" s="18">
        <v>20038087</v>
      </c>
      <c r="B2488" s="18"/>
      <c r="C2488" s="19" t="s">
        <v>1210</v>
      </c>
      <c r="D2488" s="22">
        <f>VLOOKUP(A2488,'[1]Прайс-лист'!$A:$G,4,0)</f>
        <v>34.1</v>
      </c>
      <c r="E2488" s="20"/>
      <c r="F2488" s="10">
        <v>39.07</v>
      </c>
      <c r="G2488" s="10">
        <f t="shared" si="116"/>
        <v>-0.12720757614538003</v>
      </c>
      <c r="H2488" s="1">
        <f t="shared" si="114"/>
        <v>34.1</v>
      </c>
      <c r="I2488" s="1">
        <f t="shared" si="115"/>
        <v>39.07</v>
      </c>
    </row>
    <row r="2489" spans="1:9" ht="14.45" customHeight="1">
      <c r="A2489" s="18">
        <v>20038089</v>
      </c>
      <c r="B2489" s="18"/>
      <c r="C2489" s="19" t="s">
        <v>1210</v>
      </c>
      <c r="D2489" s="22">
        <f>VLOOKUP(A2489,'[1]Прайс-лист'!$A:$G,4,0)</f>
        <v>34.1</v>
      </c>
      <c r="E2489" s="20"/>
      <c r="F2489" s="10">
        <v>39.07</v>
      </c>
      <c r="G2489" s="10">
        <f t="shared" si="116"/>
        <v>-0.12720757614538003</v>
      </c>
      <c r="H2489" s="1">
        <f t="shared" si="114"/>
        <v>34.1</v>
      </c>
      <c r="I2489" s="1">
        <f t="shared" si="115"/>
        <v>39.07</v>
      </c>
    </row>
    <row r="2490" spans="1:9" ht="14.45" customHeight="1">
      <c r="A2490" s="18">
        <v>20038090</v>
      </c>
      <c r="B2490" s="18"/>
      <c r="C2490" s="19" t="s">
        <v>1210</v>
      </c>
      <c r="D2490" s="22">
        <f>VLOOKUP(A2490,'[1]Прайс-лист'!$A:$G,4,0)</f>
        <v>9.5399999999999991</v>
      </c>
      <c r="E2490" s="20"/>
      <c r="F2490" s="10">
        <v>10.91</v>
      </c>
      <c r="G2490" s="10">
        <f t="shared" si="116"/>
        <v>-0.12557286892758945</v>
      </c>
      <c r="H2490" s="1">
        <f t="shared" si="114"/>
        <v>9.5399999999999991</v>
      </c>
      <c r="I2490" s="1">
        <f t="shared" si="115"/>
        <v>10.91</v>
      </c>
    </row>
    <row r="2491" spans="1:9" ht="14.45" customHeight="1">
      <c r="A2491" s="18">
        <v>20038202</v>
      </c>
      <c r="B2491" s="18"/>
      <c r="C2491" s="19" t="s">
        <v>1211</v>
      </c>
      <c r="D2491" s="22">
        <f>VLOOKUP(A2491,'[1]Прайс-лист'!$A:$G,4,0)</f>
        <v>1432.97</v>
      </c>
      <c r="E2491" s="20"/>
      <c r="F2491" s="10">
        <v>1592.19</v>
      </c>
      <c r="G2491" s="10">
        <f t="shared" si="116"/>
        <v>-0.10000062806574594</v>
      </c>
      <c r="H2491" s="1">
        <f t="shared" si="114"/>
        <v>1432.97</v>
      </c>
      <c r="I2491" s="1">
        <f t="shared" si="115"/>
        <v>1592.19</v>
      </c>
    </row>
    <row r="2492" spans="1:9" ht="14.45" customHeight="1">
      <c r="A2492" s="18">
        <v>20038236</v>
      </c>
      <c r="B2492" s="18"/>
      <c r="C2492" s="19" t="s">
        <v>1212</v>
      </c>
      <c r="D2492" s="22">
        <f>VLOOKUP(A2492,'[1]Прайс-лист'!$A:$G,4,0)</f>
        <v>11.44</v>
      </c>
      <c r="E2492" s="20"/>
      <c r="F2492" s="10">
        <v>13.1</v>
      </c>
      <c r="G2492" s="10">
        <f t="shared" si="116"/>
        <v>-0.12671755725190836</v>
      </c>
      <c r="H2492" s="1">
        <f t="shared" si="114"/>
        <v>11.44</v>
      </c>
      <c r="I2492" s="1">
        <f t="shared" si="115"/>
        <v>13.1</v>
      </c>
    </row>
    <row r="2493" spans="1:9" ht="14.45" customHeight="1">
      <c r="A2493" s="18">
        <v>20038237</v>
      </c>
      <c r="B2493" s="18"/>
      <c r="C2493" s="19" t="s">
        <v>1213</v>
      </c>
      <c r="D2493" s="22">
        <f>VLOOKUP(A2493,'[1]Прайс-лист'!$A:$G,4,0)</f>
        <v>1.1100000000000001</v>
      </c>
      <c r="E2493" s="20"/>
      <c r="F2493" s="10">
        <v>1.23</v>
      </c>
      <c r="G2493" s="10">
        <f t="shared" si="116"/>
        <v>-9.7560975609755962E-2</v>
      </c>
      <c r="H2493" s="1">
        <f t="shared" si="114"/>
        <v>1.1100000000000001</v>
      </c>
      <c r="I2493" s="1">
        <f t="shared" si="115"/>
        <v>1.23</v>
      </c>
    </row>
    <row r="2494" spans="1:9" ht="14.45" customHeight="1">
      <c r="A2494" s="18">
        <v>20038238</v>
      </c>
      <c r="B2494" s="18"/>
      <c r="C2494" s="19" t="s">
        <v>1212</v>
      </c>
      <c r="D2494" s="22">
        <f>VLOOKUP(A2494,'[1]Прайс-лист'!$A:$G,4,0)</f>
        <v>11.44</v>
      </c>
      <c r="E2494" s="20"/>
      <c r="F2494" s="10">
        <v>13.1</v>
      </c>
      <c r="G2494" s="10">
        <f t="shared" si="116"/>
        <v>-0.12671755725190836</v>
      </c>
      <c r="H2494" s="1">
        <f t="shared" si="114"/>
        <v>11.44</v>
      </c>
      <c r="I2494" s="1">
        <f t="shared" si="115"/>
        <v>13.1</v>
      </c>
    </row>
    <row r="2495" spans="1:9" ht="14.45" customHeight="1">
      <c r="A2495" s="18">
        <v>20038239</v>
      </c>
      <c r="B2495" s="18"/>
      <c r="C2495" s="19" t="s">
        <v>1212</v>
      </c>
      <c r="D2495" s="22">
        <f>VLOOKUP(A2495,'[1]Прайс-лист'!$A:$G,4,0)</f>
        <v>11.44</v>
      </c>
      <c r="E2495" s="20"/>
      <c r="F2495" s="10">
        <v>13.1</v>
      </c>
      <c r="G2495" s="10">
        <f t="shared" si="116"/>
        <v>-0.12671755725190836</v>
      </c>
      <c r="H2495" s="1">
        <f t="shared" si="114"/>
        <v>11.44</v>
      </c>
      <c r="I2495" s="1">
        <f t="shared" si="115"/>
        <v>13.1</v>
      </c>
    </row>
    <row r="2496" spans="1:9" ht="14.45" customHeight="1">
      <c r="A2496" s="18">
        <v>20038240</v>
      </c>
      <c r="B2496" s="18"/>
      <c r="C2496" s="19" t="s">
        <v>1212</v>
      </c>
      <c r="D2496" s="22">
        <f>VLOOKUP(A2496,'[1]Прайс-лист'!$A:$G,4,0)</f>
        <v>11.44</v>
      </c>
      <c r="E2496" s="20"/>
      <c r="F2496" s="10">
        <v>13.1</v>
      </c>
      <c r="G2496" s="10">
        <f t="shared" si="116"/>
        <v>-0.12671755725190836</v>
      </c>
      <c r="H2496" s="1">
        <f t="shared" si="114"/>
        <v>11.44</v>
      </c>
      <c r="I2496" s="1">
        <f t="shared" si="115"/>
        <v>13.1</v>
      </c>
    </row>
    <row r="2497" spans="1:9" ht="14.45" customHeight="1">
      <c r="A2497" s="18">
        <v>20038241</v>
      </c>
      <c r="B2497" s="18"/>
      <c r="C2497" s="19" t="s">
        <v>1213</v>
      </c>
      <c r="D2497" s="22">
        <f>VLOOKUP(A2497,'[1]Прайс-лист'!$A:$G,4,0)</f>
        <v>1.1100000000000001</v>
      </c>
      <c r="E2497" s="20"/>
      <c r="F2497" s="10">
        <v>1.23</v>
      </c>
      <c r="G2497" s="10">
        <f t="shared" si="116"/>
        <v>-9.7560975609755962E-2</v>
      </c>
      <c r="H2497" s="1">
        <f t="shared" si="114"/>
        <v>1.1100000000000001</v>
      </c>
      <c r="I2497" s="1">
        <f t="shared" si="115"/>
        <v>1.23</v>
      </c>
    </row>
    <row r="2498" spans="1:9" ht="14.45" customHeight="1">
      <c r="A2498" s="18">
        <v>20038242</v>
      </c>
      <c r="B2498" s="18"/>
      <c r="C2498" s="19" t="s">
        <v>1212</v>
      </c>
      <c r="D2498" s="22">
        <f>VLOOKUP(A2498,'[1]Прайс-лист'!$A:$G,4,0)</f>
        <v>11.44</v>
      </c>
      <c r="E2498" s="20"/>
      <c r="F2498" s="10">
        <v>13.1</v>
      </c>
      <c r="G2498" s="10">
        <f t="shared" si="116"/>
        <v>-0.12671755725190836</v>
      </c>
      <c r="H2498" s="1">
        <f t="shared" si="114"/>
        <v>11.44</v>
      </c>
      <c r="I2498" s="1">
        <f t="shared" si="115"/>
        <v>13.1</v>
      </c>
    </row>
    <row r="2499" spans="1:9" ht="14.45" customHeight="1">
      <c r="A2499" s="18">
        <v>20038243</v>
      </c>
      <c r="B2499" s="18"/>
      <c r="C2499" s="19" t="s">
        <v>1213</v>
      </c>
      <c r="D2499" s="22">
        <f>VLOOKUP(A2499,'[1]Прайс-лист'!$A:$G,4,0)</f>
        <v>1.1100000000000001</v>
      </c>
      <c r="E2499" s="20"/>
      <c r="F2499" s="10">
        <v>1.23</v>
      </c>
      <c r="G2499" s="10">
        <f t="shared" si="116"/>
        <v>-9.7560975609755962E-2</v>
      </c>
      <c r="H2499" s="1">
        <f t="shared" si="114"/>
        <v>1.1100000000000001</v>
      </c>
      <c r="I2499" s="1">
        <f t="shared" si="115"/>
        <v>1.23</v>
      </c>
    </row>
    <row r="2500" spans="1:9" ht="14.45" customHeight="1">
      <c r="A2500" s="18">
        <v>20038257</v>
      </c>
      <c r="B2500" s="18"/>
      <c r="C2500" s="19" t="s">
        <v>1049</v>
      </c>
      <c r="D2500" s="22">
        <f>VLOOKUP(A2500,'[1]Прайс-лист'!$A:$G,4,0)</f>
        <v>3002.65</v>
      </c>
      <c r="E2500" s="20"/>
      <c r="F2500" s="10">
        <v>3336.28</v>
      </c>
      <c r="G2500" s="10">
        <f t="shared" si="116"/>
        <v>-0.10000059947006845</v>
      </c>
      <c r="H2500" s="1">
        <f t="shared" si="114"/>
        <v>3002.65</v>
      </c>
      <c r="I2500" s="1">
        <f t="shared" si="115"/>
        <v>3336.28</v>
      </c>
    </row>
    <row r="2501" spans="1:9" ht="14.45" customHeight="1">
      <c r="A2501" s="18">
        <v>20038263</v>
      </c>
      <c r="B2501" s="18"/>
      <c r="C2501" s="19" t="s">
        <v>1214</v>
      </c>
      <c r="D2501" s="22">
        <f>VLOOKUP(A2501,'[1]Прайс-лист'!$A:$G,4,0)</f>
        <v>3851.98</v>
      </c>
      <c r="E2501" s="20" t="s">
        <v>2951</v>
      </c>
      <c r="F2501" s="10">
        <v>4814.9799999999996</v>
      </c>
      <c r="G2501" s="10">
        <f t="shared" si="116"/>
        <v>-0.20000083074072994</v>
      </c>
      <c r="H2501" s="1">
        <f t="shared" si="114"/>
        <v>3851.98</v>
      </c>
      <c r="I2501" s="1">
        <f t="shared" si="115"/>
        <v>4814.9799999999996</v>
      </c>
    </row>
    <row r="2502" spans="1:9" ht="14.45" customHeight="1">
      <c r="A2502" s="18">
        <v>20038264</v>
      </c>
      <c r="B2502" s="18"/>
      <c r="C2502" s="19" t="s">
        <v>1215</v>
      </c>
      <c r="D2502" s="22">
        <f>VLOOKUP(A2502,'[1]Прайс-лист'!$A:$G,4,0)</f>
        <v>698.4</v>
      </c>
      <c r="E2502" s="20"/>
      <c r="F2502" s="10">
        <v>901.04</v>
      </c>
      <c r="G2502" s="10">
        <f t="shared" si="116"/>
        <v>-0.22489567610760897</v>
      </c>
      <c r="H2502" s="1">
        <f t="shared" si="114"/>
        <v>698.4</v>
      </c>
      <c r="I2502" s="1">
        <f t="shared" si="115"/>
        <v>901.04</v>
      </c>
    </row>
    <row r="2503" spans="1:9" ht="14.45" customHeight="1">
      <c r="A2503" s="18">
        <v>20038265</v>
      </c>
      <c r="B2503" s="18"/>
      <c r="C2503" s="19" t="s">
        <v>1216</v>
      </c>
      <c r="D2503" s="22">
        <f>VLOOKUP(A2503,'[1]Прайс-лист'!$A:$G,4,0)</f>
        <v>613.27</v>
      </c>
      <c r="E2503" s="20"/>
      <c r="F2503" s="10">
        <v>777.15</v>
      </c>
      <c r="G2503" s="10">
        <f t="shared" si="116"/>
        <v>-0.21087306182847587</v>
      </c>
      <c r="H2503" s="1">
        <f t="shared" si="114"/>
        <v>613.27</v>
      </c>
      <c r="I2503" s="1">
        <f t="shared" si="115"/>
        <v>777.15</v>
      </c>
    </row>
    <row r="2504" spans="1:9" ht="14.45" customHeight="1">
      <c r="A2504" s="18">
        <v>20038266</v>
      </c>
      <c r="B2504" s="18"/>
      <c r="C2504" s="19" t="s">
        <v>930</v>
      </c>
      <c r="D2504" s="22">
        <f>VLOOKUP(A2504,'[1]Прайс-лист'!$A:$G,4,0)</f>
        <v>98.5</v>
      </c>
      <c r="E2504" s="20" t="s">
        <v>2952</v>
      </c>
      <c r="F2504" s="10">
        <v>112.85</v>
      </c>
      <c r="G2504" s="10">
        <f t="shared" si="116"/>
        <v>-0.12715994683207799</v>
      </c>
      <c r="H2504" s="1">
        <f t="shared" si="114"/>
        <v>98.5</v>
      </c>
      <c r="I2504" s="1">
        <f t="shared" si="115"/>
        <v>112.85</v>
      </c>
    </row>
    <row r="2505" spans="1:9" ht="14.45" customHeight="1">
      <c r="A2505" s="18">
        <v>20038280</v>
      </c>
      <c r="B2505" s="18"/>
      <c r="C2505" s="19" t="s">
        <v>1217</v>
      </c>
      <c r="D2505" s="22">
        <f>VLOOKUP(A2505,'[1]Прайс-лист'!$A:$G,4,0)</f>
        <v>414.95</v>
      </c>
      <c r="E2505" s="20"/>
      <c r="F2505" s="10">
        <v>538.42999999999995</v>
      </c>
      <c r="G2505" s="10">
        <f t="shared" si="116"/>
        <v>-0.22933343238675408</v>
      </c>
      <c r="H2505" s="1">
        <f t="shared" si="114"/>
        <v>414.95</v>
      </c>
      <c r="I2505" s="1">
        <f t="shared" si="115"/>
        <v>538.42999999999995</v>
      </c>
    </row>
    <row r="2506" spans="1:9" ht="14.45" customHeight="1">
      <c r="A2506" s="18">
        <v>20038281</v>
      </c>
      <c r="B2506" s="18"/>
      <c r="C2506" s="19" t="s">
        <v>1218</v>
      </c>
      <c r="D2506" s="22">
        <f>VLOOKUP(A2506,'[1]Прайс-лист'!$A:$G,4,0)</f>
        <v>301.63</v>
      </c>
      <c r="E2506" s="20"/>
      <c r="F2506" s="10">
        <v>391.37</v>
      </c>
      <c r="G2506" s="10">
        <f t="shared" si="116"/>
        <v>-0.22929708460025044</v>
      </c>
      <c r="H2506" s="1">
        <f t="shared" si="114"/>
        <v>301.63</v>
      </c>
      <c r="I2506" s="1">
        <f t="shared" si="115"/>
        <v>391.37</v>
      </c>
    </row>
    <row r="2507" spans="1:9" ht="14.45" customHeight="1">
      <c r="A2507" s="18">
        <v>20038294</v>
      </c>
      <c r="B2507" s="18"/>
      <c r="C2507" s="19" t="s">
        <v>1219</v>
      </c>
      <c r="D2507" s="22">
        <f>VLOOKUP(A2507,'[1]Прайс-лист'!$A:$G,4,0)</f>
        <v>1896.32</v>
      </c>
      <c r="E2507" s="20"/>
      <c r="F2507" s="10">
        <v>2403.11</v>
      </c>
      <c r="G2507" s="10">
        <f t="shared" si="116"/>
        <v>-0.21088922271556443</v>
      </c>
      <c r="H2507" s="1">
        <f t="shared" si="114"/>
        <v>1896.32</v>
      </c>
      <c r="I2507" s="1">
        <f t="shared" si="115"/>
        <v>2403.11</v>
      </c>
    </row>
    <row r="2508" spans="1:9" ht="14.45" customHeight="1">
      <c r="A2508" s="18">
        <v>20038304</v>
      </c>
      <c r="B2508" s="18"/>
      <c r="C2508" s="19" t="s">
        <v>1220</v>
      </c>
      <c r="D2508" s="22">
        <f>VLOOKUP(A2508,'[1]Прайс-лист'!$A:$G,4,0)</f>
        <v>265.02999999999997</v>
      </c>
      <c r="E2508" s="20" t="s">
        <v>2958</v>
      </c>
      <c r="F2508" s="10">
        <v>313.73</v>
      </c>
      <c r="G2508" s="10">
        <f t="shared" si="116"/>
        <v>-0.15522901858285798</v>
      </c>
      <c r="H2508" s="1">
        <f t="shared" si="114"/>
        <v>265.02999999999997</v>
      </c>
      <c r="I2508" s="1">
        <f t="shared" si="115"/>
        <v>313.73</v>
      </c>
    </row>
    <row r="2509" spans="1:9" ht="14.45" customHeight="1">
      <c r="A2509" s="18">
        <v>20038305</v>
      </c>
      <c r="B2509" s="18"/>
      <c r="C2509" s="19" t="s">
        <v>1221</v>
      </c>
      <c r="D2509" s="22">
        <f>VLOOKUP(A2509,'[1]Прайс-лист'!$A:$G,4,0)</f>
        <v>254.24</v>
      </c>
      <c r="E2509" s="20"/>
      <c r="F2509" s="10">
        <v>300.95999999999998</v>
      </c>
      <c r="G2509" s="10">
        <f t="shared" si="116"/>
        <v>-0.15523657628920773</v>
      </c>
      <c r="H2509" s="1">
        <f t="shared" si="114"/>
        <v>254.24</v>
      </c>
      <c r="I2509" s="1">
        <f t="shared" si="115"/>
        <v>300.95999999999998</v>
      </c>
    </row>
    <row r="2510" spans="1:9" ht="14.45" customHeight="1">
      <c r="A2510" s="18">
        <v>20038306</v>
      </c>
      <c r="B2510" s="18"/>
      <c r="C2510" s="19" t="s">
        <v>1222</v>
      </c>
      <c r="D2510" s="22">
        <f>VLOOKUP(A2510,'[1]Прайс-лист'!$A:$G,4,0)</f>
        <v>260.24</v>
      </c>
      <c r="E2510" s="20"/>
      <c r="F2510" s="10">
        <v>308.05</v>
      </c>
      <c r="G2510" s="10">
        <f t="shared" si="116"/>
        <v>-0.15520207758480764</v>
      </c>
      <c r="H2510" s="1">
        <f t="shared" si="114"/>
        <v>260.24</v>
      </c>
      <c r="I2510" s="1">
        <f t="shared" si="115"/>
        <v>308.05</v>
      </c>
    </row>
    <row r="2511" spans="1:9">
      <c r="A2511" s="18">
        <v>20038309</v>
      </c>
      <c r="B2511" s="18"/>
      <c r="C2511" s="19" t="s">
        <v>1223</v>
      </c>
      <c r="D2511" s="22">
        <f>VLOOKUP(A2511,'[1]Прайс-лист'!$A:$G,4,0)</f>
        <v>12.36</v>
      </c>
      <c r="E2511" s="20" t="s">
        <v>2955</v>
      </c>
      <c r="F2511" s="10">
        <v>7.1</v>
      </c>
      <c r="G2511" s="10">
        <f t="shared" si="116"/>
        <v>0.74084507042253511</v>
      </c>
      <c r="H2511" s="1">
        <f t="shared" ref="H2511:H2574" si="117">IF(AND(D2511&gt;0,F2511&gt;0),D2511,0)</f>
        <v>12.36</v>
      </c>
      <c r="I2511" s="1">
        <f t="shared" ref="I2511:I2574" si="118">IF(AND(D2511&gt;0,F2511&gt;0),F2511,0)</f>
        <v>7.1</v>
      </c>
    </row>
    <row r="2512" spans="1:9" ht="14.45" customHeight="1">
      <c r="A2512" s="18">
        <v>20038324</v>
      </c>
      <c r="B2512" s="18"/>
      <c r="C2512" s="19" t="s">
        <v>1224</v>
      </c>
      <c r="D2512" s="22">
        <f>VLOOKUP(A2512,'[1]Прайс-лист'!$A:$G,4,0)</f>
        <v>190909.14</v>
      </c>
      <c r="E2512" s="20"/>
      <c r="F2512" s="10">
        <v>212121.27</v>
      </c>
      <c r="G2512" s="10">
        <f t="shared" si="116"/>
        <v>-0.1000000141428532</v>
      </c>
      <c r="H2512" s="1">
        <f t="shared" si="117"/>
        <v>190909.14</v>
      </c>
      <c r="I2512" s="1">
        <f t="shared" si="118"/>
        <v>212121.27</v>
      </c>
    </row>
    <row r="2513" spans="1:9" ht="14.45" customHeight="1">
      <c r="A2513" s="18">
        <v>20038326</v>
      </c>
      <c r="B2513" s="18"/>
      <c r="C2513" s="19" t="s">
        <v>1010</v>
      </c>
      <c r="D2513" s="22">
        <f>VLOOKUP(A2513,'[1]Прайс-лист'!$A:$G,4,0)</f>
        <v>32762.86</v>
      </c>
      <c r="E2513" s="20"/>
      <c r="F2513" s="10">
        <v>42269.89</v>
      </c>
      <c r="G2513" s="10">
        <f t="shared" si="116"/>
        <v>-0.22491257961636524</v>
      </c>
      <c r="H2513" s="1">
        <f t="shared" si="117"/>
        <v>32762.86</v>
      </c>
      <c r="I2513" s="1">
        <f t="shared" si="118"/>
        <v>42269.89</v>
      </c>
    </row>
    <row r="2514" spans="1:9" ht="14.45" customHeight="1">
      <c r="A2514" s="18">
        <v>20038327</v>
      </c>
      <c r="B2514" s="18"/>
      <c r="C2514" s="19" t="s">
        <v>963</v>
      </c>
      <c r="D2514" s="22">
        <f>VLOOKUP(A2514,'[1]Прайс-лист'!$A:$G,4,0)</f>
        <v>49035.5</v>
      </c>
      <c r="E2514" s="20"/>
      <c r="F2514" s="10">
        <v>57843.73</v>
      </c>
      <c r="G2514" s="10">
        <f t="shared" si="116"/>
        <v>-0.15227631413119458</v>
      </c>
      <c r="H2514" s="1">
        <f t="shared" si="117"/>
        <v>49035.5</v>
      </c>
      <c r="I2514" s="1">
        <f t="shared" si="118"/>
        <v>57843.73</v>
      </c>
    </row>
    <row r="2515" spans="1:9" ht="14.45" customHeight="1">
      <c r="A2515" s="18">
        <v>20038328</v>
      </c>
      <c r="B2515" s="18"/>
      <c r="C2515" s="19" t="s">
        <v>1225</v>
      </c>
      <c r="D2515" s="22">
        <f>VLOOKUP(A2515,'[1]Прайс-лист'!$A:$G,4,0)</f>
        <v>206361.8</v>
      </c>
      <c r="E2515" s="20"/>
      <c r="F2515" s="10">
        <v>243430.5</v>
      </c>
      <c r="G2515" s="10">
        <f t="shared" si="116"/>
        <v>-0.15227631705969469</v>
      </c>
      <c r="H2515" s="1">
        <f t="shared" si="117"/>
        <v>206361.8</v>
      </c>
      <c r="I2515" s="1">
        <f t="shared" si="118"/>
        <v>243430.5</v>
      </c>
    </row>
    <row r="2516" spans="1:9" ht="14.45" customHeight="1">
      <c r="A2516" s="18">
        <v>20038329</v>
      </c>
      <c r="B2516" s="18"/>
      <c r="C2516" s="19" t="s">
        <v>1226</v>
      </c>
      <c r="D2516" s="22">
        <f>VLOOKUP(A2516,'[1]Прайс-лист'!$A:$G,4,0)</f>
        <v>73230.12</v>
      </c>
      <c r="E2516" s="20"/>
      <c r="F2516" s="10">
        <v>86384.41</v>
      </c>
      <c r="G2516" s="10">
        <f t="shared" ref="G2516:G2579" si="119">IF(F2516=0,"q",D2516/F2516-1)</f>
        <v>-0.1522762035418197</v>
      </c>
      <c r="H2516" s="1">
        <f t="shared" si="117"/>
        <v>73230.12</v>
      </c>
      <c r="I2516" s="1">
        <f t="shared" si="118"/>
        <v>86384.41</v>
      </c>
    </row>
    <row r="2517" spans="1:9" ht="14.45" customHeight="1">
      <c r="A2517" s="18">
        <v>20038330</v>
      </c>
      <c r="B2517" s="18"/>
      <c r="C2517" s="19" t="s">
        <v>1227</v>
      </c>
      <c r="D2517" s="22">
        <f>VLOOKUP(A2517,'[1]Прайс-лист'!$A:$G,4,0)</f>
        <v>35543.980000000003</v>
      </c>
      <c r="E2517" s="20"/>
      <c r="F2517" s="10">
        <v>41928.74</v>
      </c>
      <c r="G2517" s="10">
        <f t="shared" si="119"/>
        <v>-0.15227645762787045</v>
      </c>
      <c r="H2517" s="1">
        <f t="shared" si="117"/>
        <v>35543.980000000003</v>
      </c>
      <c r="I2517" s="1">
        <f t="shared" si="118"/>
        <v>41928.74</v>
      </c>
    </row>
    <row r="2518" spans="1:9" ht="14.45" customHeight="1">
      <c r="A2518" s="18">
        <v>20038345</v>
      </c>
      <c r="B2518" s="18"/>
      <c r="C2518" s="19" t="s">
        <v>1228</v>
      </c>
      <c r="D2518" s="22">
        <f>VLOOKUP(A2518,'[1]Прайс-лист'!$A:$G,4,0)</f>
        <v>426.93</v>
      </c>
      <c r="E2518" s="20"/>
      <c r="F2518" s="10">
        <v>505.38</v>
      </c>
      <c r="G2518" s="10">
        <f t="shared" si="119"/>
        <v>-0.15522972812537095</v>
      </c>
      <c r="H2518" s="1">
        <f t="shared" si="117"/>
        <v>426.93</v>
      </c>
      <c r="I2518" s="1">
        <f t="shared" si="118"/>
        <v>505.38</v>
      </c>
    </row>
    <row r="2519" spans="1:9">
      <c r="A2519" s="18">
        <v>20038363</v>
      </c>
      <c r="B2519" s="18"/>
      <c r="C2519" s="19" t="s">
        <v>1229</v>
      </c>
      <c r="D2519" s="22">
        <f>VLOOKUP(A2519,'[1]Прайс-лист'!$A:$G,4,0)</f>
        <v>52766.53</v>
      </c>
      <c r="E2519" s="20"/>
      <c r="F2519" s="10">
        <v>58629.48</v>
      </c>
      <c r="G2519" s="10">
        <f t="shared" si="119"/>
        <v>-0.10000003411253189</v>
      </c>
      <c r="H2519" s="1">
        <f t="shared" si="117"/>
        <v>52766.53</v>
      </c>
      <c r="I2519" s="1">
        <f t="shared" si="118"/>
        <v>58629.48</v>
      </c>
    </row>
    <row r="2520" spans="1:9" ht="14.45" customHeight="1">
      <c r="A2520" s="18">
        <v>20038517</v>
      </c>
      <c r="B2520" s="18"/>
      <c r="C2520" s="19" t="s">
        <v>1230</v>
      </c>
      <c r="D2520" s="22">
        <f>VLOOKUP(A2520,'[1]Прайс-лист'!$A:$G,4,0)</f>
        <v>63.42</v>
      </c>
      <c r="E2520" s="20" t="s">
        <v>2955</v>
      </c>
      <c r="F2520" s="10">
        <v>100.95</v>
      </c>
      <c r="G2520" s="10">
        <f t="shared" si="119"/>
        <v>-0.37176820208023775</v>
      </c>
      <c r="H2520" s="1">
        <f t="shared" si="117"/>
        <v>63.42</v>
      </c>
      <c r="I2520" s="1">
        <f t="shared" si="118"/>
        <v>100.95</v>
      </c>
    </row>
    <row r="2521" spans="1:9">
      <c r="A2521" s="18">
        <v>20038518</v>
      </c>
      <c r="B2521" s="18"/>
      <c r="C2521" s="19" t="s">
        <v>1231</v>
      </c>
      <c r="D2521" s="22">
        <f>VLOOKUP(A2521,'[1]Прайс-лист'!$A:$G,4,0)</f>
        <v>18670.580000000002</v>
      </c>
      <c r="E2521" s="20" t="s">
        <v>2955</v>
      </c>
      <c r="F2521" s="10">
        <v>15797.36</v>
      </c>
      <c r="G2521" s="10">
        <f t="shared" si="119"/>
        <v>0.18187975712397519</v>
      </c>
      <c r="H2521" s="1">
        <f t="shared" si="117"/>
        <v>18670.580000000002</v>
      </c>
      <c r="I2521" s="1">
        <f t="shared" si="118"/>
        <v>15797.36</v>
      </c>
    </row>
    <row r="2522" spans="1:9">
      <c r="A2522" s="18">
        <v>20038520</v>
      </c>
      <c r="B2522" s="18"/>
      <c r="C2522" s="19" t="s">
        <v>1232</v>
      </c>
      <c r="D2522" s="22">
        <f>VLOOKUP(A2522,'[1]Прайс-лист'!$A:$G,4,0)</f>
        <v>81.31</v>
      </c>
      <c r="E2522" s="20" t="s">
        <v>2955</v>
      </c>
      <c r="F2522" s="10">
        <v>81.31</v>
      </c>
      <c r="G2522" s="26">
        <f t="shared" si="119"/>
        <v>0</v>
      </c>
      <c r="H2522" s="1">
        <f t="shared" si="117"/>
        <v>81.31</v>
      </c>
      <c r="I2522" s="1">
        <f t="shared" si="118"/>
        <v>81.31</v>
      </c>
    </row>
    <row r="2523" spans="1:9">
      <c r="A2523" s="18">
        <v>20038521</v>
      </c>
      <c r="B2523" s="18"/>
      <c r="C2523" s="19" t="s">
        <v>1233</v>
      </c>
      <c r="D2523" s="22">
        <f>VLOOKUP(A2523,'[1]Прайс-лист'!$A:$G,4,0)</f>
        <v>398.78</v>
      </c>
      <c r="E2523" s="20" t="s">
        <v>2955</v>
      </c>
      <c r="F2523" s="10">
        <v>398.78</v>
      </c>
      <c r="G2523" s="10">
        <f t="shared" si="119"/>
        <v>0</v>
      </c>
      <c r="H2523" s="1">
        <f t="shared" si="117"/>
        <v>398.78</v>
      </c>
      <c r="I2523" s="1">
        <f t="shared" si="118"/>
        <v>398.78</v>
      </c>
    </row>
    <row r="2524" spans="1:9" ht="14.45" customHeight="1">
      <c r="A2524" s="18">
        <v>20038597</v>
      </c>
      <c r="B2524" s="18"/>
      <c r="C2524" s="19" t="s">
        <v>1234</v>
      </c>
      <c r="D2524" s="22">
        <f>VLOOKUP(A2524,'[1]Прайс-лист'!$A:$G,4,0)</f>
        <v>416751.85</v>
      </c>
      <c r="E2524" s="20" t="s">
        <v>2955</v>
      </c>
      <c r="F2524" s="10">
        <v>416751.85</v>
      </c>
      <c r="G2524" s="10">
        <f t="shared" si="119"/>
        <v>0</v>
      </c>
      <c r="H2524" s="1">
        <f t="shared" si="117"/>
        <v>416751.85</v>
      </c>
      <c r="I2524" s="1">
        <f t="shared" si="118"/>
        <v>416751.85</v>
      </c>
    </row>
    <row r="2525" spans="1:9" ht="14.45" customHeight="1">
      <c r="A2525" s="18">
        <v>20038620</v>
      </c>
      <c r="B2525" s="18"/>
      <c r="C2525" s="19" t="s">
        <v>1235</v>
      </c>
      <c r="D2525" s="22">
        <f>VLOOKUP(A2525,'[1]Прайс-лист'!$A:$G,4,0)</f>
        <v>572596.92000000004</v>
      </c>
      <c r="E2525" s="20" t="s">
        <v>2955</v>
      </c>
      <c r="F2525" s="10">
        <v>572596.92000000004</v>
      </c>
      <c r="G2525" s="10">
        <f t="shared" si="119"/>
        <v>0</v>
      </c>
      <c r="H2525" s="1">
        <f t="shared" si="117"/>
        <v>572596.92000000004</v>
      </c>
      <c r="I2525" s="1">
        <f t="shared" si="118"/>
        <v>572596.92000000004</v>
      </c>
    </row>
    <row r="2526" spans="1:9">
      <c r="A2526" s="18">
        <v>20038629</v>
      </c>
      <c r="B2526" s="18"/>
      <c r="C2526" s="19" t="s">
        <v>1236</v>
      </c>
      <c r="D2526" s="22">
        <f>VLOOKUP(A2526,'[1]Прайс-лист'!$A:$G,4,0)</f>
        <v>1.89</v>
      </c>
      <c r="E2526" s="20" t="s">
        <v>2955</v>
      </c>
      <c r="F2526" s="10">
        <v>1.89</v>
      </c>
      <c r="G2526" s="10">
        <f t="shared" si="119"/>
        <v>0</v>
      </c>
      <c r="H2526" s="1">
        <f t="shared" si="117"/>
        <v>1.89</v>
      </c>
      <c r="I2526" s="1">
        <f t="shared" si="118"/>
        <v>1.89</v>
      </c>
    </row>
    <row r="2527" spans="1:9" ht="14.45" customHeight="1">
      <c r="A2527" s="18">
        <v>20038633</v>
      </c>
      <c r="B2527" s="18"/>
      <c r="C2527" s="19" t="s">
        <v>1237</v>
      </c>
      <c r="D2527" s="22">
        <f>VLOOKUP(A2527,'[1]Прайс-лист'!$A:$G,4,0)</f>
        <v>5781.31</v>
      </c>
      <c r="E2527" s="20" t="s">
        <v>2955</v>
      </c>
      <c r="F2527" s="10">
        <v>6076.21</v>
      </c>
      <c r="G2527" s="10">
        <f t="shared" si="119"/>
        <v>-4.8533543113223443E-2</v>
      </c>
      <c r="H2527" s="1">
        <f t="shared" si="117"/>
        <v>5781.31</v>
      </c>
      <c r="I2527" s="1">
        <f t="shared" si="118"/>
        <v>6076.21</v>
      </c>
    </row>
    <row r="2528" spans="1:9" ht="14.45" customHeight="1">
      <c r="A2528" s="18">
        <v>20038648</v>
      </c>
      <c r="B2528" s="18"/>
      <c r="C2528" s="19" t="s">
        <v>1238</v>
      </c>
      <c r="D2528" s="22">
        <f>VLOOKUP(A2528,'[1]Прайс-лист'!$A:$G,4,0)</f>
        <v>30897.14</v>
      </c>
      <c r="E2528" s="20" t="s">
        <v>2955</v>
      </c>
      <c r="F2528" s="10">
        <v>33107.14</v>
      </c>
      <c r="G2528" s="10">
        <f t="shared" si="119"/>
        <v>-6.6752972319566117E-2</v>
      </c>
      <c r="H2528" s="1">
        <f t="shared" si="117"/>
        <v>30897.14</v>
      </c>
      <c r="I2528" s="1">
        <f t="shared" si="118"/>
        <v>33107.14</v>
      </c>
    </row>
    <row r="2529" spans="1:9" ht="14.45" customHeight="1">
      <c r="A2529" s="18">
        <v>20038650</v>
      </c>
      <c r="B2529" s="18"/>
      <c r="C2529" s="19" t="s">
        <v>1239</v>
      </c>
      <c r="D2529" s="22">
        <f>VLOOKUP(A2529,'[1]Прайс-лист'!$A:$G,4,0)</f>
        <v>79.790000000000006</v>
      </c>
      <c r="E2529" s="20" t="s">
        <v>2955</v>
      </c>
      <c r="F2529" s="10">
        <v>85.53</v>
      </c>
      <c r="G2529" s="10">
        <f t="shared" si="119"/>
        <v>-6.7110955220390456E-2</v>
      </c>
      <c r="H2529" s="1">
        <f t="shared" si="117"/>
        <v>79.790000000000006</v>
      </c>
      <c r="I2529" s="1">
        <f t="shared" si="118"/>
        <v>85.53</v>
      </c>
    </row>
    <row r="2530" spans="1:9">
      <c r="A2530" s="18">
        <v>20038659</v>
      </c>
      <c r="B2530" s="18"/>
      <c r="C2530" s="19" t="s">
        <v>1240</v>
      </c>
      <c r="D2530" s="22">
        <f>VLOOKUP(A2530,'[1]Прайс-лист'!$A:$G,4,0)</f>
        <v>11.2</v>
      </c>
      <c r="E2530" s="20" t="s">
        <v>2955</v>
      </c>
      <c r="F2530" s="10">
        <v>11.1</v>
      </c>
      <c r="G2530" s="10">
        <f t="shared" si="119"/>
        <v>9.009009009008917E-3</v>
      </c>
      <c r="H2530" s="1">
        <f t="shared" si="117"/>
        <v>11.2</v>
      </c>
      <c r="I2530" s="1">
        <f t="shared" si="118"/>
        <v>11.1</v>
      </c>
    </row>
    <row r="2531" spans="1:9" ht="14.45" customHeight="1">
      <c r="A2531" s="18">
        <v>20038699</v>
      </c>
      <c r="B2531" s="18"/>
      <c r="C2531" s="19" t="s">
        <v>1241</v>
      </c>
      <c r="D2531" s="22">
        <f>VLOOKUP(A2531,'[1]Прайс-лист'!$A:$G,4,0)</f>
        <v>260268.81</v>
      </c>
      <c r="E2531" s="20" t="s">
        <v>2955</v>
      </c>
      <c r="F2531" s="10">
        <v>278884.93</v>
      </c>
      <c r="G2531" s="10">
        <f t="shared" si="119"/>
        <v>-6.6751975447364553E-2</v>
      </c>
      <c r="H2531" s="1">
        <f t="shared" si="117"/>
        <v>260268.81</v>
      </c>
      <c r="I2531" s="1">
        <f t="shared" si="118"/>
        <v>278884.93</v>
      </c>
    </row>
    <row r="2532" spans="1:9" ht="14.45" customHeight="1">
      <c r="A2532" s="18">
        <v>20038728</v>
      </c>
      <c r="B2532" s="18"/>
      <c r="C2532" s="19" t="s">
        <v>1242</v>
      </c>
      <c r="D2532" s="22">
        <f>VLOOKUP(A2532,'[1]Прайс-лист'!$A:$G,4,0)</f>
        <v>1282531.69</v>
      </c>
      <c r="E2532" s="20" t="s">
        <v>2955</v>
      </c>
      <c r="F2532" s="10">
        <v>1300506.1000000001</v>
      </c>
      <c r="G2532" s="10">
        <f t="shared" si="119"/>
        <v>-1.3821088574671125E-2</v>
      </c>
      <c r="H2532" s="1">
        <f t="shared" si="117"/>
        <v>1282531.69</v>
      </c>
      <c r="I2532" s="1">
        <f t="shared" si="118"/>
        <v>1300506.1000000001</v>
      </c>
    </row>
    <row r="2533" spans="1:9" ht="14.45" customHeight="1">
      <c r="A2533" s="18">
        <v>20038729</v>
      </c>
      <c r="B2533" s="18"/>
      <c r="C2533" s="19" t="s">
        <v>1243</v>
      </c>
      <c r="D2533" s="22">
        <f>VLOOKUP(A2533,'[1]Прайс-лист'!$A:$G,4,0)</f>
        <v>43.32</v>
      </c>
      <c r="E2533" s="20" t="s">
        <v>2955</v>
      </c>
      <c r="F2533" s="10">
        <v>46.52</v>
      </c>
      <c r="G2533" s="10">
        <f t="shared" si="119"/>
        <v>-6.8787618228718928E-2</v>
      </c>
      <c r="H2533" s="1">
        <f t="shared" si="117"/>
        <v>43.32</v>
      </c>
      <c r="I2533" s="1">
        <f t="shared" si="118"/>
        <v>46.52</v>
      </c>
    </row>
    <row r="2534" spans="1:9" ht="14.45" customHeight="1">
      <c r="A2534" s="18">
        <v>20038757</v>
      </c>
      <c r="B2534" s="18"/>
      <c r="C2534" s="19" t="s">
        <v>1244</v>
      </c>
      <c r="D2534" s="22">
        <f>VLOOKUP(A2534,'[1]Прайс-лист'!$A:$G,4,0)</f>
        <v>1511.42</v>
      </c>
      <c r="E2534" s="20" t="s">
        <v>2955</v>
      </c>
      <c r="F2534" s="10">
        <v>1239.73</v>
      </c>
      <c r="G2534" s="10">
        <f t="shared" si="119"/>
        <v>0.21915255741169459</v>
      </c>
      <c r="H2534" s="1">
        <f t="shared" si="117"/>
        <v>1511.42</v>
      </c>
      <c r="I2534" s="1">
        <f t="shared" si="118"/>
        <v>1239.73</v>
      </c>
    </row>
    <row r="2535" spans="1:9">
      <c r="A2535" s="18">
        <v>20038758</v>
      </c>
      <c r="B2535" s="18"/>
      <c r="C2535" s="19" t="s">
        <v>1245</v>
      </c>
      <c r="D2535" s="22">
        <f>VLOOKUP(A2535,'[1]Прайс-лист'!$A:$G,4,0)</f>
        <v>549.55999999999995</v>
      </c>
      <c r="E2535" s="20" t="s">
        <v>2955</v>
      </c>
      <c r="F2535" s="10">
        <v>493.07</v>
      </c>
      <c r="G2535" s="10">
        <f t="shared" si="119"/>
        <v>0.11456791124992383</v>
      </c>
      <c r="H2535" s="1">
        <f t="shared" si="117"/>
        <v>549.55999999999995</v>
      </c>
      <c r="I2535" s="1">
        <f t="shared" si="118"/>
        <v>493.07</v>
      </c>
    </row>
    <row r="2536" spans="1:9" ht="14.45" customHeight="1">
      <c r="A2536" s="18">
        <v>20038759</v>
      </c>
      <c r="B2536" s="18"/>
      <c r="C2536" s="19" t="s">
        <v>1246</v>
      </c>
      <c r="D2536" s="22">
        <f>VLOOKUP(A2536,'[1]Прайс-лист'!$A:$G,4,0)</f>
        <v>500.04</v>
      </c>
      <c r="E2536" s="20" t="s">
        <v>2955</v>
      </c>
      <c r="F2536" s="10">
        <v>527.80999999999995</v>
      </c>
      <c r="G2536" s="10">
        <f t="shared" si="119"/>
        <v>-5.2613629904700421E-2</v>
      </c>
      <c r="H2536" s="1">
        <f t="shared" si="117"/>
        <v>500.04</v>
      </c>
      <c r="I2536" s="1">
        <f t="shared" si="118"/>
        <v>527.80999999999995</v>
      </c>
    </row>
    <row r="2537" spans="1:9" ht="14.45" customHeight="1">
      <c r="A2537" s="18">
        <v>20038760</v>
      </c>
      <c r="B2537" s="18"/>
      <c r="C2537" s="19" t="s">
        <v>1178</v>
      </c>
      <c r="D2537" s="22">
        <f>VLOOKUP(A2537,'[1]Прайс-лист'!$A:$G,4,0)</f>
        <v>75.67</v>
      </c>
      <c r="E2537" s="20" t="s">
        <v>2955</v>
      </c>
      <c r="F2537" s="10">
        <v>75.67</v>
      </c>
      <c r="G2537" s="10">
        <f t="shared" si="119"/>
        <v>0</v>
      </c>
      <c r="H2537" s="1">
        <f t="shared" si="117"/>
        <v>75.67</v>
      </c>
      <c r="I2537" s="1">
        <f t="shared" si="118"/>
        <v>75.67</v>
      </c>
    </row>
    <row r="2538" spans="1:9" ht="14.45" customHeight="1">
      <c r="A2538" s="18">
        <v>20038763</v>
      </c>
      <c r="B2538" s="18"/>
      <c r="C2538" s="19" t="s">
        <v>1247</v>
      </c>
      <c r="D2538" s="22">
        <f>VLOOKUP(A2538,'[1]Прайс-лист'!$A:$G,4,0)</f>
        <v>6.44</v>
      </c>
      <c r="E2538" s="20" t="s">
        <v>2955</v>
      </c>
      <c r="F2538" s="10">
        <v>7.04</v>
      </c>
      <c r="G2538" s="10">
        <f t="shared" si="119"/>
        <v>-8.5227272727272707E-2</v>
      </c>
      <c r="H2538" s="1">
        <f t="shared" si="117"/>
        <v>6.44</v>
      </c>
      <c r="I2538" s="1">
        <f t="shared" si="118"/>
        <v>7.04</v>
      </c>
    </row>
    <row r="2539" spans="1:9" ht="14.45" customHeight="1">
      <c r="A2539" s="18">
        <v>20038764</v>
      </c>
      <c r="B2539" s="18"/>
      <c r="C2539" s="19" t="s">
        <v>1248</v>
      </c>
      <c r="D2539" s="22">
        <f>VLOOKUP(A2539,'[1]Прайс-лист'!$A:$G,4,0)</f>
        <v>9.9499999999999993</v>
      </c>
      <c r="E2539" s="20" t="s">
        <v>2955</v>
      </c>
      <c r="F2539" s="10">
        <v>10.49</v>
      </c>
      <c r="G2539" s="10">
        <f t="shared" si="119"/>
        <v>-5.1477597712106804E-2</v>
      </c>
      <c r="H2539" s="1">
        <f t="shared" si="117"/>
        <v>9.9499999999999993</v>
      </c>
      <c r="I2539" s="1">
        <f t="shared" si="118"/>
        <v>10.49</v>
      </c>
    </row>
    <row r="2540" spans="1:9" ht="14.45" customHeight="1">
      <c r="A2540" s="18">
        <v>20038765</v>
      </c>
      <c r="B2540" s="18"/>
      <c r="C2540" s="19" t="s">
        <v>1249</v>
      </c>
      <c r="D2540" s="22">
        <f>VLOOKUP(A2540,'[1]Прайс-лист'!$A:$G,4,0)</f>
        <v>627977.89</v>
      </c>
      <c r="E2540" s="20" t="s">
        <v>2955</v>
      </c>
      <c r="F2540" s="10">
        <v>672895.08</v>
      </c>
      <c r="G2540" s="10">
        <f t="shared" si="119"/>
        <v>-6.6752145074385094E-2</v>
      </c>
      <c r="H2540" s="1">
        <f t="shared" si="117"/>
        <v>627977.89</v>
      </c>
      <c r="I2540" s="1">
        <f t="shared" si="118"/>
        <v>672895.08</v>
      </c>
    </row>
    <row r="2541" spans="1:9" ht="14.45" customHeight="1">
      <c r="A2541" s="18">
        <v>20038766</v>
      </c>
      <c r="B2541" s="18"/>
      <c r="C2541" s="19" t="s">
        <v>1250</v>
      </c>
      <c r="D2541" s="22">
        <f>VLOOKUP(A2541,'[1]Прайс-лист'!$A:$G,4,0)</f>
        <v>10819.94</v>
      </c>
      <c r="E2541" s="20" t="s">
        <v>2955</v>
      </c>
      <c r="F2541" s="10">
        <v>11561.44</v>
      </c>
      <c r="G2541" s="10">
        <f t="shared" si="119"/>
        <v>-6.4135609405056804E-2</v>
      </c>
      <c r="H2541" s="1">
        <f t="shared" si="117"/>
        <v>10819.94</v>
      </c>
      <c r="I2541" s="1">
        <f t="shared" si="118"/>
        <v>11561.44</v>
      </c>
    </row>
    <row r="2542" spans="1:9" ht="14.45" customHeight="1">
      <c r="A2542" s="18">
        <v>20038767</v>
      </c>
      <c r="B2542" s="18"/>
      <c r="C2542" s="19" t="s">
        <v>1251</v>
      </c>
      <c r="D2542" s="22">
        <f>VLOOKUP(A2542,'[1]Прайс-лист'!$A:$G,4,0)</f>
        <v>4652.57</v>
      </c>
      <c r="E2542" s="20" t="s">
        <v>2955</v>
      </c>
      <c r="F2542" s="10">
        <v>4985.3599999999997</v>
      </c>
      <c r="G2542" s="10">
        <f t="shared" si="119"/>
        <v>-6.675345411364475E-2</v>
      </c>
      <c r="H2542" s="1">
        <f t="shared" si="117"/>
        <v>4652.57</v>
      </c>
      <c r="I2542" s="1">
        <f t="shared" si="118"/>
        <v>4985.3599999999997</v>
      </c>
    </row>
    <row r="2543" spans="1:9">
      <c r="A2543" s="18">
        <v>20038768</v>
      </c>
      <c r="B2543" s="18"/>
      <c r="C2543" s="19" t="s">
        <v>1252</v>
      </c>
      <c r="D2543" s="22">
        <f>VLOOKUP(A2543,'[1]Прайс-лист'!$A:$G,4,0)</f>
        <v>3.53</v>
      </c>
      <c r="E2543" s="20" t="s">
        <v>2955</v>
      </c>
      <c r="F2543" s="10">
        <v>3.46</v>
      </c>
      <c r="G2543" s="10">
        <f t="shared" si="119"/>
        <v>2.0231213872832221E-2</v>
      </c>
      <c r="H2543" s="1">
        <f t="shared" si="117"/>
        <v>3.53</v>
      </c>
      <c r="I2543" s="1">
        <f t="shared" si="118"/>
        <v>3.46</v>
      </c>
    </row>
    <row r="2544" spans="1:9" ht="14.45" customHeight="1">
      <c r="A2544" s="18">
        <v>20038769</v>
      </c>
      <c r="B2544" s="18"/>
      <c r="C2544" s="19" t="s">
        <v>46</v>
      </c>
      <c r="D2544" s="22">
        <f>VLOOKUP(A2544,'[1]Прайс-лист'!$A:$G,4,0)</f>
        <v>9.75</v>
      </c>
      <c r="E2544" s="20" t="s">
        <v>2955</v>
      </c>
      <c r="F2544" s="10">
        <v>10.49</v>
      </c>
      <c r="G2544" s="10">
        <f t="shared" si="119"/>
        <v>-7.0543374642516699E-2</v>
      </c>
      <c r="H2544" s="1">
        <f t="shared" si="117"/>
        <v>9.75</v>
      </c>
      <c r="I2544" s="1">
        <f t="shared" si="118"/>
        <v>10.49</v>
      </c>
    </row>
    <row r="2545" spans="1:9" ht="14.45" customHeight="1">
      <c r="A2545" s="18">
        <v>20038770</v>
      </c>
      <c r="B2545" s="18"/>
      <c r="C2545" s="19" t="s">
        <v>1253</v>
      </c>
      <c r="D2545" s="22">
        <f>VLOOKUP(A2545,'[1]Прайс-лист'!$A:$G,4,0)</f>
        <v>7.26</v>
      </c>
      <c r="E2545" s="20" t="s">
        <v>2955</v>
      </c>
      <c r="F2545" s="10">
        <v>7.81</v>
      </c>
      <c r="G2545" s="10">
        <f t="shared" si="119"/>
        <v>-7.0422535211267623E-2</v>
      </c>
      <c r="H2545" s="1">
        <f t="shared" si="117"/>
        <v>7.26</v>
      </c>
      <c r="I2545" s="1">
        <f t="shared" si="118"/>
        <v>7.81</v>
      </c>
    </row>
    <row r="2546" spans="1:9" ht="14.45" customHeight="1">
      <c r="A2546" s="18">
        <v>20038771</v>
      </c>
      <c r="B2546" s="18"/>
      <c r="C2546" s="19" t="s">
        <v>1248</v>
      </c>
      <c r="D2546" s="22">
        <f>VLOOKUP(A2546,'[1]Прайс-лист'!$A:$G,4,0)</f>
        <v>24.05</v>
      </c>
      <c r="E2546" s="20" t="s">
        <v>2955</v>
      </c>
      <c r="F2546" s="10">
        <v>25.76</v>
      </c>
      <c r="G2546" s="10">
        <f t="shared" si="119"/>
        <v>-6.6381987577639801E-2</v>
      </c>
      <c r="H2546" s="1">
        <f t="shared" si="117"/>
        <v>24.05</v>
      </c>
      <c r="I2546" s="1">
        <f t="shared" si="118"/>
        <v>25.76</v>
      </c>
    </row>
    <row r="2547" spans="1:9">
      <c r="A2547" s="18">
        <v>20038772</v>
      </c>
      <c r="B2547" s="18"/>
      <c r="C2547" s="19" t="s">
        <v>1252</v>
      </c>
      <c r="D2547" s="22">
        <f>VLOOKUP(A2547,'[1]Прайс-лист'!$A:$G,4,0)</f>
        <v>2.06</v>
      </c>
      <c r="E2547" s="20" t="s">
        <v>2955</v>
      </c>
      <c r="F2547" s="10">
        <v>2.06</v>
      </c>
      <c r="G2547" s="10">
        <f t="shared" si="119"/>
        <v>0</v>
      </c>
      <c r="H2547" s="1">
        <f t="shared" si="117"/>
        <v>2.06</v>
      </c>
      <c r="I2547" s="1">
        <f t="shared" si="118"/>
        <v>2.06</v>
      </c>
    </row>
    <row r="2548" spans="1:9" ht="14.45" customHeight="1">
      <c r="A2548" s="18">
        <v>20038775</v>
      </c>
      <c r="B2548" s="18"/>
      <c r="C2548" s="19" t="s">
        <v>116</v>
      </c>
      <c r="D2548" s="22">
        <f>VLOOKUP(A2548,'[1]Прайс-лист'!$A:$G,4,0)</f>
        <v>1442.89</v>
      </c>
      <c r="E2548" s="20" t="s">
        <v>2955</v>
      </c>
      <c r="F2548" s="10">
        <v>1546.26</v>
      </c>
      <c r="G2548" s="10">
        <f t="shared" si="119"/>
        <v>-6.6851629092131937E-2</v>
      </c>
      <c r="H2548" s="1">
        <f t="shared" si="117"/>
        <v>1442.89</v>
      </c>
      <c r="I2548" s="1">
        <f t="shared" si="118"/>
        <v>1546.26</v>
      </c>
    </row>
    <row r="2549" spans="1:9">
      <c r="A2549" s="18">
        <v>20038776</v>
      </c>
      <c r="B2549" s="18"/>
      <c r="C2549" s="19" t="s">
        <v>1254</v>
      </c>
      <c r="D2549" s="22">
        <f>VLOOKUP(A2549,'[1]Прайс-лист'!$A:$G,4,0)</f>
        <v>269.39999999999998</v>
      </c>
      <c r="E2549" s="20" t="s">
        <v>2955</v>
      </c>
      <c r="F2549" s="10">
        <v>262.95</v>
      </c>
      <c r="G2549" s="10">
        <f t="shared" si="119"/>
        <v>2.452937820878498E-2</v>
      </c>
      <c r="H2549" s="1">
        <f t="shared" si="117"/>
        <v>269.39999999999998</v>
      </c>
      <c r="I2549" s="1">
        <f t="shared" si="118"/>
        <v>262.95</v>
      </c>
    </row>
    <row r="2550" spans="1:9" ht="14.45" customHeight="1">
      <c r="A2550" s="18">
        <v>20038777</v>
      </c>
      <c r="B2550" s="18"/>
      <c r="C2550" s="19" t="s">
        <v>1255</v>
      </c>
      <c r="D2550" s="22">
        <f>VLOOKUP(A2550,'[1]Прайс-лист'!$A:$G,4,0)</f>
        <v>560.33000000000004</v>
      </c>
      <c r="E2550" s="20" t="s">
        <v>2955</v>
      </c>
      <c r="F2550" s="10">
        <v>1069.5</v>
      </c>
      <c r="G2550" s="10">
        <f t="shared" si="119"/>
        <v>-0.47608228143992515</v>
      </c>
      <c r="H2550" s="1">
        <f t="shared" si="117"/>
        <v>560.33000000000004</v>
      </c>
      <c r="I2550" s="1">
        <f t="shared" si="118"/>
        <v>1069.5</v>
      </c>
    </row>
    <row r="2551" spans="1:9">
      <c r="A2551" s="18">
        <v>20038778</v>
      </c>
      <c r="B2551" s="18"/>
      <c r="C2551" s="19" t="s">
        <v>1255</v>
      </c>
      <c r="D2551" s="22">
        <f>VLOOKUP(A2551,'[1]Прайс-лист'!$A:$G,4,0)</f>
        <v>558.54999999999995</v>
      </c>
      <c r="E2551" s="20" t="s">
        <v>2955</v>
      </c>
      <c r="F2551" s="10">
        <v>558.54999999999995</v>
      </c>
      <c r="G2551" s="10">
        <f t="shared" si="119"/>
        <v>0</v>
      </c>
      <c r="H2551" s="1">
        <f t="shared" si="117"/>
        <v>558.54999999999995</v>
      </c>
      <c r="I2551" s="1">
        <f t="shared" si="118"/>
        <v>558.54999999999995</v>
      </c>
    </row>
    <row r="2552" spans="1:9">
      <c r="A2552" s="18">
        <v>20038779</v>
      </c>
      <c r="B2552" s="18"/>
      <c r="C2552" s="19" t="s">
        <v>1255</v>
      </c>
      <c r="D2552" s="22">
        <f>VLOOKUP(A2552,'[1]Прайс-лист'!$A:$G,4,0)</f>
        <v>462.11</v>
      </c>
      <c r="E2552" s="20" t="s">
        <v>2955</v>
      </c>
      <c r="F2552" s="10">
        <v>420.78</v>
      </c>
      <c r="G2552" s="10">
        <f t="shared" si="119"/>
        <v>9.8222348970958828E-2</v>
      </c>
      <c r="H2552" s="1">
        <f t="shared" si="117"/>
        <v>462.11</v>
      </c>
      <c r="I2552" s="1">
        <f t="shared" si="118"/>
        <v>420.78</v>
      </c>
    </row>
    <row r="2553" spans="1:9">
      <c r="A2553" s="18">
        <v>20038780</v>
      </c>
      <c r="B2553" s="18"/>
      <c r="C2553" s="19" t="s">
        <v>1255</v>
      </c>
      <c r="D2553" s="22">
        <f>VLOOKUP(A2553,'[1]Прайс-лист'!$A:$G,4,0)</f>
        <v>455.58</v>
      </c>
      <c r="E2553" s="20" t="s">
        <v>2955</v>
      </c>
      <c r="F2553" s="10">
        <v>455.58</v>
      </c>
      <c r="G2553" s="10">
        <f t="shared" si="119"/>
        <v>0</v>
      </c>
      <c r="H2553" s="1">
        <f t="shared" si="117"/>
        <v>455.58</v>
      </c>
      <c r="I2553" s="1">
        <f t="shared" si="118"/>
        <v>455.58</v>
      </c>
    </row>
    <row r="2554" spans="1:9">
      <c r="A2554" s="18">
        <v>20038781</v>
      </c>
      <c r="B2554" s="18"/>
      <c r="C2554" s="19" t="s">
        <v>1256</v>
      </c>
      <c r="D2554" s="22">
        <f>VLOOKUP(A2554,'[1]Прайс-лист'!$A:$G,4,0)</f>
        <v>297.99</v>
      </c>
      <c r="E2554" s="20" t="s">
        <v>2955</v>
      </c>
      <c r="F2554" s="10">
        <v>271.45999999999998</v>
      </c>
      <c r="G2554" s="10">
        <f t="shared" si="119"/>
        <v>9.7730789066529322E-2</v>
      </c>
      <c r="H2554" s="1">
        <f t="shared" si="117"/>
        <v>297.99</v>
      </c>
      <c r="I2554" s="1">
        <f t="shared" si="118"/>
        <v>271.45999999999998</v>
      </c>
    </row>
    <row r="2555" spans="1:9" ht="14.45" customHeight="1">
      <c r="A2555" s="18">
        <v>20038782</v>
      </c>
      <c r="B2555" s="18"/>
      <c r="C2555" s="19" t="s">
        <v>1257</v>
      </c>
      <c r="D2555" s="22">
        <f>VLOOKUP(A2555,'[1]Прайс-лист'!$A:$G,4,0)</f>
        <v>567.39</v>
      </c>
      <c r="E2555" s="20" t="s">
        <v>2955</v>
      </c>
      <c r="F2555" s="10">
        <v>607.99</v>
      </c>
      <c r="G2555" s="10">
        <f t="shared" si="119"/>
        <v>-6.6777414102205612E-2</v>
      </c>
      <c r="H2555" s="1">
        <f t="shared" si="117"/>
        <v>567.39</v>
      </c>
      <c r="I2555" s="1">
        <f t="shared" si="118"/>
        <v>607.99</v>
      </c>
    </row>
    <row r="2556" spans="1:9">
      <c r="A2556" s="18">
        <v>20038783</v>
      </c>
      <c r="B2556" s="18"/>
      <c r="C2556" s="19" t="s">
        <v>1254</v>
      </c>
      <c r="D2556" s="22">
        <f>VLOOKUP(A2556,'[1]Прайс-лист'!$A:$G,4,0)</f>
        <v>15.13</v>
      </c>
      <c r="E2556" s="20" t="s">
        <v>2955</v>
      </c>
      <c r="F2556" s="10">
        <v>13.78</v>
      </c>
      <c r="G2556" s="10">
        <f t="shared" si="119"/>
        <v>9.7968069666182878E-2</v>
      </c>
      <c r="H2556" s="1">
        <f t="shared" si="117"/>
        <v>15.13</v>
      </c>
      <c r="I2556" s="1">
        <f t="shared" si="118"/>
        <v>13.78</v>
      </c>
    </row>
    <row r="2557" spans="1:9" ht="14.45" customHeight="1">
      <c r="A2557" s="18">
        <v>20038784</v>
      </c>
      <c r="B2557" s="18"/>
      <c r="C2557" s="19" t="s">
        <v>46</v>
      </c>
      <c r="D2557" s="22">
        <f>VLOOKUP(A2557,'[1]Прайс-лист'!$A:$G,4,0)</f>
        <v>8.09</v>
      </c>
      <c r="E2557" s="20" t="s">
        <v>2955</v>
      </c>
      <c r="F2557" s="10">
        <v>14.21</v>
      </c>
      <c r="G2557" s="10">
        <f t="shared" si="119"/>
        <v>-0.43068261787473616</v>
      </c>
      <c r="H2557" s="1">
        <f t="shared" si="117"/>
        <v>8.09</v>
      </c>
      <c r="I2557" s="1">
        <f t="shared" si="118"/>
        <v>14.21</v>
      </c>
    </row>
    <row r="2558" spans="1:9" ht="14.45" customHeight="1">
      <c r="A2558" s="18">
        <v>20038785</v>
      </c>
      <c r="B2558" s="18"/>
      <c r="C2558" s="19" t="s">
        <v>1253</v>
      </c>
      <c r="D2558" s="22">
        <f>VLOOKUP(A2558,'[1]Прайс-лист'!$A:$G,4,0)</f>
        <v>3.53</v>
      </c>
      <c r="E2558" s="20" t="s">
        <v>2955</v>
      </c>
      <c r="F2558" s="10">
        <v>3.77</v>
      </c>
      <c r="G2558" s="10">
        <f t="shared" si="119"/>
        <v>-6.3660477453580944E-2</v>
      </c>
      <c r="H2558" s="1">
        <f t="shared" si="117"/>
        <v>3.53</v>
      </c>
      <c r="I2558" s="1">
        <f t="shared" si="118"/>
        <v>3.77</v>
      </c>
    </row>
    <row r="2559" spans="1:9" ht="14.45" customHeight="1">
      <c r="A2559" s="18">
        <v>20038786</v>
      </c>
      <c r="B2559" s="18"/>
      <c r="C2559" s="19" t="s">
        <v>1248</v>
      </c>
      <c r="D2559" s="22">
        <f>VLOOKUP(A2559,'[1]Прайс-лист'!$A:$G,4,0)</f>
        <v>14.1</v>
      </c>
      <c r="E2559" s="20" t="s">
        <v>2955</v>
      </c>
      <c r="F2559" s="10">
        <v>15.15</v>
      </c>
      <c r="G2559" s="10">
        <f t="shared" si="119"/>
        <v>-6.9306930693069368E-2</v>
      </c>
      <c r="H2559" s="1">
        <f t="shared" si="117"/>
        <v>14.1</v>
      </c>
      <c r="I2559" s="1">
        <f t="shared" si="118"/>
        <v>15.15</v>
      </c>
    </row>
    <row r="2560" spans="1:9" ht="14.45" customHeight="1">
      <c r="A2560" s="18">
        <v>20038787</v>
      </c>
      <c r="B2560" s="18"/>
      <c r="C2560" s="19" t="s">
        <v>46</v>
      </c>
      <c r="D2560" s="22">
        <f>VLOOKUP(A2560,'[1]Прайс-лист'!$A:$G,4,0)</f>
        <v>18.239999999999998</v>
      </c>
      <c r="E2560" s="20" t="s">
        <v>2955</v>
      </c>
      <c r="F2560" s="10">
        <v>19.36</v>
      </c>
      <c r="G2560" s="10">
        <f t="shared" si="119"/>
        <v>-5.7851239669421517E-2</v>
      </c>
      <c r="H2560" s="1">
        <f t="shared" si="117"/>
        <v>18.239999999999998</v>
      </c>
      <c r="I2560" s="1">
        <f t="shared" si="118"/>
        <v>19.36</v>
      </c>
    </row>
    <row r="2561" spans="1:9">
      <c r="A2561" s="18">
        <v>20038791</v>
      </c>
      <c r="B2561" s="18"/>
      <c r="C2561" s="19" t="s">
        <v>1258</v>
      </c>
      <c r="D2561" s="22">
        <f>VLOOKUP(A2561,'[1]Прайс-лист'!$A:$G,4,0)</f>
        <v>623.6</v>
      </c>
      <c r="E2561" s="20" t="s">
        <v>2955</v>
      </c>
      <c r="F2561" s="10">
        <v>623.6</v>
      </c>
      <c r="G2561" s="10">
        <f t="shared" si="119"/>
        <v>0</v>
      </c>
      <c r="H2561" s="1">
        <f t="shared" si="117"/>
        <v>623.6</v>
      </c>
      <c r="I2561" s="1">
        <f t="shared" si="118"/>
        <v>623.6</v>
      </c>
    </row>
    <row r="2562" spans="1:9" ht="14.45" customHeight="1">
      <c r="A2562" s="18">
        <v>20038792</v>
      </c>
      <c r="B2562" s="18"/>
      <c r="C2562" s="19" t="s">
        <v>1254</v>
      </c>
      <c r="D2562" s="22">
        <f>VLOOKUP(A2562,'[1]Прайс-лист'!$A:$G,4,0)</f>
        <v>3.53</v>
      </c>
      <c r="E2562" s="20" t="s">
        <v>2955</v>
      </c>
      <c r="F2562" s="10">
        <v>3.77</v>
      </c>
      <c r="G2562" s="10">
        <f t="shared" si="119"/>
        <v>-6.3660477453580944E-2</v>
      </c>
      <c r="H2562" s="1">
        <f t="shared" si="117"/>
        <v>3.53</v>
      </c>
      <c r="I2562" s="1">
        <f t="shared" si="118"/>
        <v>3.77</v>
      </c>
    </row>
    <row r="2563" spans="1:9">
      <c r="A2563" s="18">
        <v>20038794</v>
      </c>
      <c r="B2563" s="18"/>
      <c r="C2563" s="19" t="s">
        <v>1259</v>
      </c>
      <c r="D2563" s="22">
        <f>VLOOKUP(A2563,'[1]Прайс-лист'!$A:$G,4,0)</f>
        <v>46224.55</v>
      </c>
      <c r="E2563" s="20" t="s">
        <v>2955</v>
      </c>
      <c r="F2563" s="10">
        <v>46064.87</v>
      </c>
      <c r="G2563" s="10">
        <f t="shared" si="119"/>
        <v>3.4664159477710843E-3</v>
      </c>
      <c r="H2563" s="1">
        <f t="shared" si="117"/>
        <v>46224.55</v>
      </c>
      <c r="I2563" s="1">
        <f t="shared" si="118"/>
        <v>46064.87</v>
      </c>
    </row>
    <row r="2564" spans="1:9">
      <c r="A2564" s="18">
        <v>20038796</v>
      </c>
      <c r="B2564" s="18"/>
      <c r="C2564" s="19" t="s">
        <v>1254</v>
      </c>
      <c r="D2564" s="22">
        <f>VLOOKUP(A2564,'[1]Прайс-лист'!$A:$G,4,0)</f>
        <v>4.7</v>
      </c>
      <c r="E2564" s="20" t="s">
        <v>2955</v>
      </c>
      <c r="F2564" s="10">
        <v>4.7</v>
      </c>
      <c r="G2564" s="10">
        <f t="shared" si="119"/>
        <v>0</v>
      </c>
      <c r="H2564" s="1">
        <f t="shared" si="117"/>
        <v>4.7</v>
      </c>
      <c r="I2564" s="1">
        <f t="shared" si="118"/>
        <v>4.7</v>
      </c>
    </row>
    <row r="2565" spans="1:9">
      <c r="A2565" s="18">
        <v>20038797</v>
      </c>
      <c r="B2565" s="18"/>
      <c r="C2565" s="19" t="s">
        <v>1254</v>
      </c>
      <c r="D2565" s="22">
        <f>VLOOKUP(A2565,'[1]Прайс-лист'!$A:$G,4,0)</f>
        <v>4.5599999999999996</v>
      </c>
      <c r="E2565" s="20" t="s">
        <v>2955</v>
      </c>
      <c r="F2565" s="10">
        <v>4.26</v>
      </c>
      <c r="G2565" s="10">
        <f t="shared" si="119"/>
        <v>7.0422535211267512E-2</v>
      </c>
      <c r="H2565" s="1">
        <f t="shared" si="117"/>
        <v>4.5599999999999996</v>
      </c>
      <c r="I2565" s="1">
        <f t="shared" si="118"/>
        <v>4.26</v>
      </c>
    </row>
    <row r="2566" spans="1:9">
      <c r="A2566" s="18">
        <v>20038798</v>
      </c>
      <c r="B2566" s="18"/>
      <c r="C2566" s="19" t="s">
        <v>1260</v>
      </c>
      <c r="D2566" s="22">
        <f>VLOOKUP(A2566,'[1]Прайс-лист'!$A:$G,4,0)</f>
        <v>577.84</v>
      </c>
      <c r="E2566" s="20" t="s">
        <v>2955</v>
      </c>
      <c r="F2566" s="10">
        <v>577.84</v>
      </c>
      <c r="G2566" s="10">
        <f t="shared" si="119"/>
        <v>0</v>
      </c>
      <c r="H2566" s="1">
        <f t="shared" si="117"/>
        <v>577.84</v>
      </c>
      <c r="I2566" s="1">
        <f t="shared" si="118"/>
        <v>577.84</v>
      </c>
    </row>
    <row r="2567" spans="1:9" ht="14.45" customHeight="1">
      <c r="A2567" s="18">
        <v>20038799</v>
      </c>
      <c r="B2567" s="18"/>
      <c r="C2567" s="19" t="s">
        <v>434</v>
      </c>
      <c r="D2567" s="22">
        <f>VLOOKUP(A2567,'[1]Прайс-лист'!$A:$G,4,0)</f>
        <v>34.619999999999997</v>
      </c>
      <c r="E2567" s="20" t="s">
        <v>2955</v>
      </c>
      <c r="F2567" s="10">
        <v>37.14</v>
      </c>
      <c r="G2567" s="10">
        <f t="shared" si="119"/>
        <v>-6.7851373182552632E-2</v>
      </c>
      <c r="H2567" s="1">
        <f t="shared" si="117"/>
        <v>34.619999999999997</v>
      </c>
      <c r="I2567" s="1">
        <f t="shared" si="118"/>
        <v>37.14</v>
      </c>
    </row>
    <row r="2568" spans="1:9">
      <c r="A2568" s="18">
        <v>20038800</v>
      </c>
      <c r="B2568" s="18"/>
      <c r="C2568" s="19" t="s">
        <v>1254</v>
      </c>
      <c r="D2568" s="22">
        <f>VLOOKUP(A2568,'[1]Прайс-лист'!$A:$G,4,0)</f>
        <v>8.7100000000000009</v>
      </c>
      <c r="E2568" s="20" t="s">
        <v>2955</v>
      </c>
      <c r="F2568" s="10">
        <v>7.81</v>
      </c>
      <c r="G2568" s="10">
        <f t="shared" si="119"/>
        <v>0.11523687580025621</v>
      </c>
      <c r="H2568" s="1">
        <f t="shared" si="117"/>
        <v>8.7100000000000009</v>
      </c>
      <c r="I2568" s="1">
        <f t="shared" si="118"/>
        <v>7.81</v>
      </c>
    </row>
    <row r="2569" spans="1:9" ht="14.45" customHeight="1">
      <c r="A2569" s="18">
        <v>20038801</v>
      </c>
      <c r="B2569" s="18"/>
      <c r="C2569" s="19" t="s">
        <v>1261</v>
      </c>
      <c r="D2569" s="22">
        <f>VLOOKUP(A2569,'[1]Прайс-лист'!$A:$G,4,0)</f>
        <v>17.559999999999999</v>
      </c>
      <c r="E2569" s="20" t="s">
        <v>2955</v>
      </c>
      <c r="F2569" s="10">
        <v>27.76</v>
      </c>
      <c r="G2569" s="10">
        <f t="shared" si="119"/>
        <v>-0.36743515850144104</v>
      </c>
      <c r="H2569" s="1">
        <f t="shared" si="117"/>
        <v>17.559999999999999</v>
      </c>
      <c r="I2569" s="1">
        <f t="shared" si="118"/>
        <v>27.76</v>
      </c>
    </row>
    <row r="2570" spans="1:9" ht="14.45" customHeight="1">
      <c r="A2570" s="18">
        <v>20038802</v>
      </c>
      <c r="B2570" s="18"/>
      <c r="C2570" s="19" t="s">
        <v>1262</v>
      </c>
      <c r="D2570" s="22">
        <f>VLOOKUP(A2570,'[1]Прайс-лист'!$A:$G,4,0)</f>
        <v>170.55</v>
      </c>
      <c r="E2570" s="20" t="s">
        <v>2955</v>
      </c>
      <c r="F2570" s="10">
        <v>182.71</v>
      </c>
      <c r="G2570" s="10">
        <f t="shared" si="119"/>
        <v>-6.6553554813639115E-2</v>
      </c>
      <c r="H2570" s="1">
        <f t="shared" si="117"/>
        <v>170.55</v>
      </c>
      <c r="I2570" s="1">
        <f t="shared" si="118"/>
        <v>182.71</v>
      </c>
    </row>
    <row r="2571" spans="1:9" ht="14.45" customHeight="1">
      <c r="A2571" s="18">
        <v>20038805</v>
      </c>
      <c r="B2571" s="18"/>
      <c r="C2571" s="19" t="s">
        <v>46</v>
      </c>
      <c r="D2571" s="22">
        <f>VLOOKUP(A2571,'[1]Прайс-лист'!$A:$G,4,0)</f>
        <v>30.27</v>
      </c>
      <c r="E2571" s="20" t="s">
        <v>2955</v>
      </c>
      <c r="F2571" s="10">
        <v>30.44</v>
      </c>
      <c r="G2571" s="10">
        <f t="shared" si="119"/>
        <v>-5.5847568988174334E-3</v>
      </c>
      <c r="H2571" s="1">
        <f t="shared" si="117"/>
        <v>30.27</v>
      </c>
      <c r="I2571" s="1">
        <f t="shared" si="118"/>
        <v>30.44</v>
      </c>
    </row>
    <row r="2572" spans="1:9" ht="14.45" customHeight="1">
      <c r="A2572" s="18">
        <v>20038806</v>
      </c>
      <c r="B2572" s="18"/>
      <c r="C2572" s="19" t="s">
        <v>1252</v>
      </c>
      <c r="D2572" s="22">
        <f>VLOOKUP(A2572,'[1]Прайс-лист'!$A:$G,4,0)</f>
        <v>7.68</v>
      </c>
      <c r="E2572" s="20" t="s">
        <v>2955</v>
      </c>
      <c r="F2572" s="10">
        <v>8.1300000000000008</v>
      </c>
      <c r="G2572" s="10">
        <f t="shared" si="119"/>
        <v>-5.5350553505535194E-2</v>
      </c>
      <c r="H2572" s="1">
        <f t="shared" si="117"/>
        <v>7.68</v>
      </c>
      <c r="I2572" s="1">
        <f t="shared" si="118"/>
        <v>8.1300000000000008</v>
      </c>
    </row>
    <row r="2573" spans="1:9">
      <c r="A2573" s="18">
        <v>20038807</v>
      </c>
      <c r="B2573" s="18"/>
      <c r="C2573" s="19" t="s">
        <v>1263</v>
      </c>
      <c r="D2573" s="22">
        <f>VLOOKUP(A2573,'[1]Прайс-лист'!$A:$G,4,0)</f>
        <v>9194.14</v>
      </c>
      <c r="E2573" s="20" t="s">
        <v>2955</v>
      </c>
      <c r="F2573" s="10">
        <v>9194.14</v>
      </c>
      <c r="G2573" s="10">
        <f t="shared" si="119"/>
        <v>0</v>
      </c>
      <c r="H2573" s="1">
        <f t="shared" si="117"/>
        <v>9194.14</v>
      </c>
      <c r="I2573" s="1">
        <f t="shared" si="118"/>
        <v>9194.14</v>
      </c>
    </row>
    <row r="2574" spans="1:9">
      <c r="A2574" s="18">
        <v>20038808</v>
      </c>
      <c r="B2574" s="18"/>
      <c r="C2574" s="19" t="s">
        <v>1263</v>
      </c>
      <c r="D2574" s="22">
        <f>VLOOKUP(A2574,'[1]Прайс-лист'!$A:$G,4,0)</f>
        <v>13895.96</v>
      </c>
      <c r="E2574" s="20" t="s">
        <v>2955</v>
      </c>
      <c r="F2574" s="10">
        <v>11940.09</v>
      </c>
      <c r="G2574" s="10">
        <f t="shared" si="119"/>
        <v>0.1638069729792655</v>
      </c>
      <c r="H2574" s="1">
        <f t="shared" si="117"/>
        <v>13895.96</v>
      </c>
      <c r="I2574" s="1">
        <f t="shared" si="118"/>
        <v>11940.09</v>
      </c>
    </row>
    <row r="2575" spans="1:9">
      <c r="A2575" s="18">
        <v>20038809</v>
      </c>
      <c r="B2575" s="18"/>
      <c r="C2575" s="19" t="s">
        <v>1263</v>
      </c>
      <c r="D2575" s="22">
        <f>VLOOKUP(A2575,'[1]Прайс-лист'!$A:$G,4,0)</f>
        <v>13108.72</v>
      </c>
      <c r="E2575" s="20" t="s">
        <v>2955</v>
      </c>
      <c r="F2575" s="10">
        <v>11939.42</v>
      </c>
      <c r="G2575" s="10">
        <f t="shared" si="119"/>
        <v>9.7936080647133661E-2</v>
      </c>
      <c r="H2575" s="1">
        <f t="shared" ref="H2575:H2638" si="120">IF(AND(D2575&gt;0,F2575&gt;0),D2575,0)</f>
        <v>13108.72</v>
      </c>
      <c r="I2575" s="1">
        <f t="shared" ref="I2575:I2638" si="121">IF(AND(D2575&gt;0,F2575&gt;0),F2575,0)</f>
        <v>11939.42</v>
      </c>
    </row>
    <row r="2576" spans="1:9">
      <c r="A2576" s="18">
        <v>20038810</v>
      </c>
      <c r="B2576" s="18"/>
      <c r="C2576" s="19" t="s">
        <v>1263</v>
      </c>
      <c r="D2576" s="22">
        <f>VLOOKUP(A2576,'[1]Прайс-лист'!$A:$G,4,0)</f>
        <v>13106.85</v>
      </c>
      <c r="E2576" s="20" t="s">
        <v>2955</v>
      </c>
      <c r="F2576" s="10">
        <v>11937.7</v>
      </c>
      <c r="G2576" s="10">
        <f t="shared" si="119"/>
        <v>9.7937626175896408E-2</v>
      </c>
      <c r="H2576" s="1">
        <f t="shared" si="120"/>
        <v>13106.85</v>
      </c>
      <c r="I2576" s="1">
        <f t="shared" si="121"/>
        <v>11937.7</v>
      </c>
    </row>
    <row r="2577" spans="1:9" ht="14.45" customHeight="1">
      <c r="A2577" s="18">
        <v>20038811</v>
      </c>
      <c r="B2577" s="18"/>
      <c r="C2577" s="19" t="s">
        <v>1264</v>
      </c>
      <c r="D2577" s="22">
        <f>VLOOKUP(A2577,'[1]Прайс-лист'!$A:$G,4,0)</f>
        <v>20.100000000000001</v>
      </c>
      <c r="E2577" s="20" t="s">
        <v>2955</v>
      </c>
      <c r="F2577" s="10">
        <v>21.55</v>
      </c>
      <c r="G2577" s="10">
        <f t="shared" si="119"/>
        <v>-6.7285382830626461E-2</v>
      </c>
      <c r="H2577" s="1">
        <f t="shared" si="120"/>
        <v>20.100000000000001</v>
      </c>
      <c r="I2577" s="1">
        <f t="shared" si="121"/>
        <v>21.55</v>
      </c>
    </row>
    <row r="2578" spans="1:9" ht="14.45" customHeight="1">
      <c r="A2578" s="18">
        <v>20038812</v>
      </c>
      <c r="B2578" s="18"/>
      <c r="C2578" s="19" t="s">
        <v>1254</v>
      </c>
      <c r="D2578" s="22">
        <f>VLOOKUP(A2578,'[1]Прайс-лист'!$A:$G,4,0)</f>
        <v>4.46</v>
      </c>
      <c r="E2578" s="20" t="s">
        <v>2955</v>
      </c>
      <c r="F2578" s="10">
        <v>6.39</v>
      </c>
      <c r="G2578" s="10">
        <f t="shared" si="119"/>
        <v>-0.30203442879499209</v>
      </c>
      <c r="H2578" s="1">
        <f t="shared" si="120"/>
        <v>4.46</v>
      </c>
      <c r="I2578" s="1">
        <f t="shared" si="121"/>
        <v>6.39</v>
      </c>
    </row>
    <row r="2579" spans="1:9">
      <c r="A2579" s="18">
        <v>20038813</v>
      </c>
      <c r="B2579" s="18"/>
      <c r="C2579" s="19" t="s">
        <v>1264</v>
      </c>
      <c r="D2579" s="22">
        <f>VLOOKUP(A2579,'[1]Прайс-лист'!$A:$G,4,0)</f>
        <v>15.16</v>
      </c>
      <c r="E2579" s="20" t="s">
        <v>2955</v>
      </c>
      <c r="F2579" s="10">
        <v>15.16</v>
      </c>
      <c r="G2579" s="10">
        <f t="shared" si="119"/>
        <v>0</v>
      </c>
      <c r="H2579" s="1">
        <f t="shared" si="120"/>
        <v>15.16</v>
      </c>
      <c r="I2579" s="1">
        <f t="shared" si="121"/>
        <v>15.16</v>
      </c>
    </row>
    <row r="2580" spans="1:9">
      <c r="A2580" s="18">
        <v>20038814</v>
      </c>
      <c r="B2580" s="18"/>
      <c r="C2580" s="19" t="s">
        <v>1265</v>
      </c>
      <c r="D2580" s="22">
        <f>VLOOKUP(A2580,'[1]Прайс-лист'!$A:$G,4,0)</f>
        <v>29620.66</v>
      </c>
      <c r="E2580" s="20" t="s">
        <v>2955</v>
      </c>
      <c r="F2580" s="10">
        <v>23026.58</v>
      </c>
      <c r="G2580" s="10">
        <f t="shared" ref="G2580:G2643" si="122">IF(F2580=0,"q",D2580/F2580-1)</f>
        <v>0.28636818841530087</v>
      </c>
      <c r="H2580" s="1">
        <f t="shared" si="120"/>
        <v>29620.66</v>
      </c>
      <c r="I2580" s="1">
        <f t="shared" si="121"/>
        <v>23026.58</v>
      </c>
    </row>
    <row r="2581" spans="1:9">
      <c r="A2581" s="18">
        <v>20038815</v>
      </c>
      <c r="B2581" s="18"/>
      <c r="C2581" s="19" t="s">
        <v>1266</v>
      </c>
      <c r="D2581" s="22">
        <f>VLOOKUP(A2581,'[1]Прайс-лист'!$A:$G,4,0)</f>
        <v>2341.21</v>
      </c>
      <c r="E2581" s="20" t="s">
        <v>2955</v>
      </c>
      <c r="F2581" s="10">
        <v>2132.27</v>
      </c>
      <c r="G2581" s="10">
        <f t="shared" si="122"/>
        <v>9.7989466624770705E-2</v>
      </c>
      <c r="H2581" s="1">
        <f t="shared" si="120"/>
        <v>2341.21</v>
      </c>
      <c r="I2581" s="1">
        <f t="shared" si="121"/>
        <v>2132.27</v>
      </c>
    </row>
    <row r="2582" spans="1:9" ht="14.45" customHeight="1">
      <c r="A2582" s="18">
        <v>20038816</v>
      </c>
      <c r="B2582" s="18"/>
      <c r="C2582" s="19" t="s">
        <v>1267</v>
      </c>
      <c r="D2582" s="22">
        <f>VLOOKUP(A2582,'[1]Прайс-лист'!$A:$G,4,0)</f>
        <v>962.78</v>
      </c>
      <c r="E2582" s="20" t="s">
        <v>2955</v>
      </c>
      <c r="F2582" s="10">
        <v>2323.36</v>
      </c>
      <c r="G2582" s="10">
        <f t="shared" si="122"/>
        <v>-0.5856087735004476</v>
      </c>
      <c r="H2582" s="1">
        <f t="shared" si="120"/>
        <v>962.78</v>
      </c>
      <c r="I2582" s="1">
        <f t="shared" si="121"/>
        <v>2323.36</v>
      </c>
    </row>
    <row r="2583" spans="1:9" ht="14.45" customHeight="1">
      <c r="A2583" s="18">
        <v>20038817</v>
      </c>
      <c r="B2583" s="18"/>
      <c r="C2583" s="19" t="s">
        <v>1268</v>
      </c>
      <c r="D2583" s="22">
        <f>VLOOKUP(A2583,'[1]Прайс-лист'!$A:$G,4,0)</f>
        <v>2434.67</v>
      </c>
      <c r="E2583" s="20" t="s">
        <v>2955</v>
      </c>
      <c r="F2583" s="10">
        <v>2608.86</v>
      </c>
      <c r="G2583" s="10">
        <f t="shared" si="122"/>
        <v>-6.676862690983798E-2</v>
      </c>
      <c r="H2583" s="1">
        <f t="shared" si="120"/>
        <v>2434.67</v>
      </c>
      <c r="I2583" s="1">
        <f t="shared" si="121"/>
        <v>2608.86</v>
      </c>
    </row>
    <row r="2584" spans="1:9">
      <c r="A2584" s="18">
        <v>20038818</v>
      </c>
      <c r="B2584" s="18"/>
      <c r="C2584" s="19" t="s">
        <v>1269</v>
      </c>
      <c r="D2584" s="22">
        <f>VLOOKUP(A2584,'[1]Прайс-лист'!$A:$G,4,0)</f>
        <v>28.41</v>
      </c>
      <c r="E2584" s="20" t="s">
        <v>2955</v>
      </c>
      <c r="F2584" s="10">
        <v>28.41</v>
      </c>
      <c r="G2584" s="10">
        <f t="shared" si="122"/>
        <v>0</v>
      </c>
      <c r="H2584" s="1">
        <f t="shared" si="120"/>
        <v>28.41</v>
      </c>
      <c r="I2584" s="1">
        <f t="shared" si="121"/>
        <v>28.41</v>
      </c>
    </row>
    <row r="2585" spans="1:9">
      <c r="A2585" s="18">
        <v>20038819</v>
      </c>
      <c r="B2585" s="18"/>
      <c r="C2585" s="19" t="s">
        <v>1270</v>
      </c>
      <c r="D2585" s="22">
        <f>VLOOKUP(A2585,'[1]Прайс-лист'!$A:$G,4,0)</f>
        <v>359.54</v>
      </c>
      <c r="E2585" s="20" t="s">
        <v>2955</v>
      </c>
      <c r="F2585" s="10">
        <v>352.76</v>
      </c>
      <c r="G2585" s="10">
        <f t="shared" si="122"/>
        <v>1.9219866197981661E-2</v>
      </c>
      <c r="H2585" s="1">
        <f t="shared" si="120"/>
        <v>359.54</v>
      </c>
      <c r="I2585" s="1">
        <f t="shared" si="121"/>
        <v>352.76</v>
      </c>
    </row>
    <row r="2586" spans="1:9">
      <c r="A2586" s="18">
        <v>20038820</v>
      </c>
      <c r="B2586" s="18"/>
      <c r="C2586" s="19" t="s">
        <v>1271</v>
      </c>
      <c r="D2586" s="22">
        <f>VLOOKUP(A2586,'[1]Прайс-лист'!$A:$G,4,0)</f>
        <v>8.3000000000000007</v>
      </c>
      <c r="E2586" s="20" t="s">
        <v>2955</v>
      </c>
      <c r="F2586" s="10">
        <v>8.3000000000000007</v>
      </c>
      <c r="G2586" s="10">
        <f t="shared" si="122"/>
        <v>0</v>
      </c>
      <c r="H2586" s="1">
        <f t="shared" si="120"/>
        <v>8.3000000000000007</v>
      </c>
      <c r="I2586" s="1">
        <f t="shared" si="121"/>
        <v>8.3000000000000007</v>
      </c>
    </row>
    <row r="2587" spans="1:9">
      <c r="A2587" s="18">
        <v>20038822</v>
      </c>
      <c r="B2587" s="18"/>
      <c r="C2587" s="19" t="s">
        <v>1272</v>
      </c>
      <c r="D2587" s="22">
        <f>VLOOKUP(A2587,'[1]Прайс-лист'!$A:$G,4,0)</f>
        <v>239.49</v>
      </c>
      <c r="E2587" s="20" t="s">
        <v>2955</v>
      </c>
      <c r="F2587" s="10">
        <v>239.5</v>
      </c>
      <c r="G2587" s="10">
        <f t="shared" si="122"/>
        <v>-4.1753653444609462E-5</v>
      </c>
      <c r="H2587" s="1">
        <f t="shared" si="120"/>
        <v>239.49</v>
      </c>
      <c r="I2587" s="1">
        <f t="shared" si="121"/>
        <v>239.5</v>
      </c>
    </row>
    <row r="2588" spans="1:9" ht="14.45" customHeight="1">
      <c r="A2588" s="18">
        <v>20038823</v>
      </c>
      <c r="B2588" s="18"/>
      <c r="C2588" s="19" t="s">
        <v>1273</v>
      </c>
      <c r="D2588" s="22">
        <f>VLOOKUP(A2588,'[1]Прайс-лист'!$A:$G,4,0)</f>
        <v>19122.54</v>
      </c>
      <c r="E2588" s="20" t="s">
        <v>2955</v>
      </c>
      <c r="F2588" s="10">
        <v>20490.46</v>
      </c>
      <c r="G2588" s="10">
        <f t="shared" si="122"/>
        <v>-6.6758872177588913E-2</v>
      </c>
      <c r="H2588" s="1">
        <f t="shared" si="120"/>
        <v>19122.54</v>
      </c>
      <c r="I2588" s="1">
        <f t="shared" si="121"/>
        <v>20490.46</v>
      </c>
    </row>
    <row r="2589" spans="1:9">
      <c r="A2589" s="18">
        <v>20038824</v>
      </c>
      <c r="B2589" s="18"/>
      <c r="C2589" s="19" t="s">
        <v>1274</v>
      </c>
      <c r="D2589" s="22">
        <f>VLOOKUP(A2589,'[1]Прайс-лист'!$A:$G,4,0)</f>
        <v>28.41</v>
      </c>
      <c r="E2589" s="20" t="s">
        <v>2955</v>
      </c>
      <c r="F2589" s="10">
        <v>28.41</v>
      </c>
      <c r="G2589" s="10">
        <f t="shared" si="122"/>
        <v>0</v>
      </c>
      <c r="H2589" s="1">
        <f t="shared" si="120"/>
        <v>28.41</v>
      </c>
      <c r="I2589" s="1">
        <f t="shared" si="121"/>
        <v>28.41</v>
      </c>
    </row>
    <row r="2590" spans="1:9" ht="14.45" customHeight="1">
      <c r="A2590" s="18">
        <v>20038825</v>
      </c>
      <c r="B2590" s="18"/>
      <c r="C2590" s="19" t="s">
        <v>1275</v>
      </c>
      <c r="D2590" s="22">
        <f>VLOOKUP(A2590,'[1]Прайс-лист'!$A:$G,4,0)</f>
        <v>1815.7</v>
      </c>
      <c r="E2590" s="20" t="s">
        <v>2955</v>
      </c>
      <c r="F2590" s="10">
        <v>1945.65</v>
      </c>
      <c r="G2590" s="10">
        <f t="shared" si="122"/>
        <v>-6.6790018759797509E-2</v>
      </c>
      <c r="H2590" s="1">
        <f t="shared" si="120"/>
        <v>1815.7</v>
      </c>
      <c r="I2590" s="1">
        <f t="shared" si="121"/>
        <v>1945.65</v>
      </c>
    </row>
    <row r="2591" spans="1:9">
      <c r="A2591" s="18">
        <v>20038826</v>
      </c>
      <c r="B2591" s="18"/>
      <c r="C2591" s="19" t="s">
        <v>1276</v>
      </c>
      <c r="D2591" s="22">
        <f>VLOOKUP(A2591,'[1]Прайс-лист'!$A:$G,4,0)</f>
        <v>99.24</v>
      </c>
      <c r="E2591" s="20" t="s">
        <v>2955</v>
      </c>
      <c r="F2591" s="10">
        <v>99.25</v>
      </c>
      <c r="G2591" s="10">
        <f t="shared" si="122"/>
        <v>-1.0075566750633591E-4</v>
      </c>
      <c r="H2591" s="1">
        <f t="shared" si="120"/>
        <v>99.24</v>
      </c>
      <c r="I2591" s="1">
        <f t="shared" si="121"/>
        <v>99.25</v>
      </c>
    </row>
    <row r="2592" spans="1:9">
      <c r="A2592" s="18">
        <v>20038827</v>
      </c>
      <c r="B2592" s="18"/>
      <c r="C2592" s="19" t="s">
        <v>434</v>
      </c>
      <c r="D2592" s="22">
        <f>VLOOKUP(A2592,'[1]Прайс-лист'!$A:$G,4,0)</f>
        <v>19.82</v>
      </c>
      <c r="E2592" s="20" t="s">
        <v>2955</v>
      </c>
      <c r="F2592" s="10">
        <v>19.82</v>
      </c>
      <c r="G2592" s="10">
        <f t="shared" si="122"/>
        <v>0</v>
      </c>
      <c r="H2592" s="1">
        <f t="shared" si="120"/>
        <v>19.82</v>
      </c>
      <c r="I2592" s="1">
        <f t="shared" si="121"/>
        <v>19.82</v>
      </c>
    </row>
    <row r="2593" spans="1:9" ht="14.45" customHeight="1">
      <c r="A2593" s="18">
        <v>20038828</v>
      </c>
      <c r="B2593" s="18"/>
      <c r="C2593" s="19" t="s">
        <v>1277</v>
      </c>
      <c r="D2593" s="22">
        <f>VLOOKUP(A2593,'[1]Прайс-лист'!$A:$G,4,0)</f>
        <v>34.200000000000003</v>
      </c>
      <c r="E2593" s="20" t="s">
        <v>2955</v>
      </c>
      <c r="F2593" s="10">
        <v>36.69</v>
      </c>
      <c r="G2593" s="10">
        <f t="shared" si="122"/>
        <v>-6.7865903515944237E-2</v>
      </c>
      <c r="H2593" s="1">
        <f t="shared" si="120"/>
        <v>34.200000000000003</v>
      </c>
      <c r="I2593" s="1">
        <f t="shared" si="121"/>
        <v>36.69</v>
      </c>
    </row>
    <row r="2594" spans="1:9" ht="14.45" customHeight="1">
      <c r="A2594" s="18">
        <v>20038829</v>
      </c>
      <c r="B2594" s="18"/>
      <c r="C2594" s="19" t="s">
        <v>1278</v>
      </c>
      <c r="D2594" s="22">
        <f>VLOOKUP(A2594,'[1]Прайс-лист'!$A:$G,4,0)</f>
        <v>970.43</v>
      </c>
      <c r="E2594" s="20" t="s">
        <v>2955</v>
      </c>
      <c r="F2594" s="10">
        <v>1039.8399999999999</v>
      </c>
      <c r="G2594" s="10">
        <f t="shared" si="122"/>
        <v>-6.6750653946761052E-2</v>
      </c>
      <c r="H2594" s="1">
        <f t="shared" si="120"/>
        <v>970.43</v>
      </c>
      <c r="I2594" s="1">
        <f t="shared" si="121"/>
        <v>1039.8399999999999</v>
      </c>
    </row>
    <row r="2595" spans="1:9">
      <c r="A2595" s="18">
        <v>20038830</v>
      </c>
      <c r="B2595" s="18"/>
      <c r="C2595" s="19" t="s">
        <v>1279</v>
      </c>
      <c r="D2595" s="22">
        <f>VLOOKUP(A2595,'[1]Прайс-лист'!$A:$G,4,0)</f>
        <v>22.59</v>
      </c>
      <c r="E2595" s="20" t="s">
        <v>2955</v>
      </c>
      <c r="F2595" s="10">
        <v>21.71</v>
      </c>
      <c r="G2595" s="10">
        <f t="shared" si="122"/>
        <v>4.0534315983417724E-2</v>
      </c>
      <c r="H2595" s="1">
        <f t="shared" si="120"/>
        <v>22.59</v>
      </c>
      <c r="I2595" s="1">
        <f t="shared" si="121"/>
        <v>21.71</v>
      </c>
    </row>
    <row r="2596" spans="1:9" ht="14.45" customHeight="1">
      <c r="A2596" s="18">
        <v>20038831</v>
      </c>
      <c r="B2596" s="18"/>
      <c r="C2596" s="19" t="s">
        <v>1280</v>
      </c>
      <c r="D2596" s="22">
        <f>VLOOKUP(A2596,'[1]Прайс-лист'!$A:$G,4,0)</f>
        <v>109.21</v>
      </c>
      <c r="E2596" s="20" t="s">
        <v>2955</v>
      </c>
      <c r="F2596" s="10">
        <v>117.03</v>
      </c>
      <c r="G2596" s="10">
        <f t="shared" si="122"/>
        <v>-6.682047338289332E-2</v>
      </c>
      <c r="H2596" s="1">
        <f t="shared" si="120"/>
        <v>109.21</v>
      </c>
      <c r="I2596" s="1">
        <f t="shared" si="121"/>
        <v>117.03</v>
      </c>
    </row>
    <row r="2597" spans="1:9" ht="14.45" customHeight="1">
      <c r="A2597" s="18">
        <v>20038832</v>
      </c>
      <c r="B2597" s="18"/>
      <c r="C2597" s="19" t="s">
        <v>1281</v>
      </c>
      <c r="D2597" s="22">
        <f>VLOOKUP(A2597,'[1]Прайс-лист'!$A:$G,4,0)</f>
        <v>173.45</v>
      </c>
      <c r="E2597" s="20" t="s">
        <v>2955</v>
      </c>
      <c r="F2597" s="10">
        <v>185.84</v>
      </c>
      <c r="G2597" s="10">
        <f t="shared" si="122"/>
        <v>-6.6670253981920058E-2</v>
      </c>
      <c r="H2597" s="1">
        <f t="shared" si="120"/>
        <v>173.45</v>
      </c>
      <c r="I2597" s="1">
        <f t="shared" si="121"/>
        <v>185.84</v>
      </c>
    </row>
    <row r="2598" spans="1:9">
      <c r="A2598" s="18">
        <v>20038833</v>
      </c>
      <c r="B2598" s="18"/>
      <c r="C2598" s="19" t="s">
        <v>1282</v>
      </c>
      <c r="D2598" s="22">
        <f>VLOOKUP(A2598,'[1]Прайс-лист'!$A:$G,4,0)</f>
        <v>11.88</v>
      </c>
      <c r="E2598" s="20" t="s">
        <v>2955</v>
      </c>
      <c r="F2598" s="10">
        <v>11.89</v>
      </c>
      <c r="G2598" s="10">
        <f t="shared" si="122"/>
        <v>-8.41042893187538E-4</v>
      </c>
      <c r="H2598" s="1">
        <f t="shared" si="120"/>
        <v>11.88</v>
      </c>
      <c r="I2598" s="1">
        <f t="shared" si="121"/>
        <v>11.89</v>
      </c>
    </row>
    <row r="2599" spans="1:9" ht="14.45" customHeight="1">
      <c r="A2599" s="18">
        <v>20038834</v>
      </c>
      <c r="B2599" s="18"/>
      <c r="C2599" s="19" t="s">
        <v>1253</v>
      </c>
      <c r="D2599" s="22">
        <f>VLOOKUP(A2599,'[1]Прайс-лист'!$A:$G,4,0)</f>
        <v>4.5599999999999996</v>
      </c>
      <c r="E2599" s="20" t="s">
        <v>2955</v>
      </c>
      <c r="F2599" s="10">
        <v>5.01</v>
      </c>
      <c r="G2599" s="10">
        <f t="shared" si="122"/>
        <v>-8.9820359281437168E-2</v>
      </c>
      <c r="H2599" s="1">
        <f t="shared" si="120"/>
        <v>4.5599999999999996</v>
      </c>
      <c r="I2599" s="1">
        <f t="shared" si="121"/>
        <v>5.01</v>
      </c>
    </row>
    <row r="2600" spans="1:9" ht="14.45" customHeight="1">
      <c r="A2600" s="18">
        <v>20038835</v>
      </c>
      <c r="B2600" s="18"/>
      <c r="C2600" s="19" t="s">
        <v>46</v>
      </c>
      <c r="D2600" s="22">
        <f>VLOOKUP(A2600,'[1]Прайс-лист'!$A:$G,4,0)</f>
        <v>4.5599999999999996</v>
      </c>
      <c r="E2600" s="20" t="s">
        <v>2955</v>
      </c>
      <c r="F2600" s="10">
        <v>5.01</v>
      </c>
      <c r="G2600" s="10">
        <f t="shared" si="122"/>
        <v>-8.9820359281437168E-2</v>
      </c>
      <c r="H2600" s="1">
        <f t="shared" si="120"/>
        <v>4.5599999999999996</v>
      </c>
      <c r="I2600" s="1">
        <f t="shared" si="121"/>
        <v>5.01</v>
      </c>
    </row>
    <row r="2601" spans="1:9">
      <c r="A2601" s="18">
        <v>20038838</v>
      </c>
      <c r="B2601" s="18"/>
      <c r="C2601" s="19" t="s">
        <v>1283</v>
      </c>
      <c r="D2601" s="22">
        <f>VLOOKUP(A2601,'[1]Прайс-лист'!$A:$G,4,0)</f>
        <v>6.41</v>
      </c>
      <c r="E2601" s="20" t="s">
        <v>2955</v>
      </c>
      <c r="F2601" s="10">
        <v>6.41</v>
      </c>
      <c r="G2601" s="10">
        <f t="shared" si="122"/>
        <v>0</v>
      </c>
      <c r="H2601" s="1">
        <f t="shared" si="120"/>
        <v>6.41</v>
      </c>
      <c r="I2601" s="1">
        <f t="shared" si="121"/>
        <v>6.41</v>
      </c>
    </row>
    <row r="2602" spans="1:9">
      <c r="A2602" s="18">
        <v>20038839</v>
      </c>
      <c r="B2602" s="18"/>
      <c r="C2602" s="19" t="s">
        <v>1284</v>
      </c>
      <c r="D2602" s="22">
        <f>VLOOKUP(A2602,'[1]Прайс-лист'!$A:$G,4,0)</f>
        <v>87.03</v>
      </c>
      <c r="E2602" s="20" t="s">
        <v>2955</v>
      </c>
      <c r="F2602" s="10">
        <v>83.96</v>
      </c>
      <c r="G2602" s="10">
        <f t="shared" si="122"/>
        <v>3.6565030967127266E-2</v>
      </c>
      <c r="H2602" s="1">
        <f t="shared" si="120"/>
        <v>87.03</v>
      </c>
      <c r="I2602" s="1">
        <f t="shared" si="121"/>
        <v>83.96</v>
      </c>
    </row>
    <row r="2603" spans="1:9">
      <c r="A2603" s="18">
        <v>20038840</v>
      </c>
      <c r="B2603" s="18"/>
      <c r="C2603" s="19" t="s">
        <v>1285</v>
      </c>
      <c r="D2603" s="22">
        <f>VLOOKUP(A2603,'[1]Прайс-лист'!$A:$G,4,0)</f>
        <v>27.48</v>
      </c>
      <c r="E2603" s="20" t="s">
        <v>2955</v>
      </c>
      <c r="F2603" s="10">
        <v>27.48</v>
      </c>
      <c r="G2603" s="10">
        <f t="shared" si="122"/>
        <v>0</v>
      </c>
      <c r="H2603" s="1">
        <f t="shared" si="120"/>
        <v>27.48</v>
      </c>
      <c r="I2603" s="1">
        <f t="shared" si="121"/>
        <v>27.48</v>
      </c>
    </row>
    <row r="2604" spans="1:9">
      <c r="A2604" s="18">
        <v>20038841</v>
      </c>
      <c r="B2604" s="18"/>
      <c r="C2604" s="19" t="s">
        <v>434</v>
      </c>
      <c r="D2604" s="22">
        <f>VLOOKUP(A2604,'[1]Прайс-лист'!$A:$G,4,0)</f>
        <v>365.23</v>
      </c>
      <c r="E2604" s="20" t="s">
        <v>2955</v>
      </c>
      <c r="F2604" s="10">
        <v>365.23</v>
      </c>
      <c r="G2604" s="26">
        <f t="shared" si="122"/>
        <v>0</v>
      </c>
      <c r="H2604" s="1">
        <f t="shared" si="120"/>
        <v>365.23</v>
      </c>
      <c r="I2604" s="1">
        <f t="shared" si="121"/>
        <v>365.23</v>
      </c>
    </row>
    <row r="2605" spans="1:9" ht="14.45" customHeight="1">
      <c r="A2605" s="18">
        <v>20038842</v>
      </c>
      <c r="B2605" s="18"/>
      <c r="C2605" s="19" t="s">
        <v>1286</v>
      </c>
      <c r="D2605" s="22">
        <f>VLOOKUP(A2605,'[1]Прайс-лист'!$A:$G,4,0)</f>
        <v>212</v>
      </c>
      <c r="E2605" s="20" t="s">
        <v>2955</v>
      </c>
      <c r="F2605" s="10">
        <v>227.18</v>
      </c>
      <c r="G2605" s="10">
        <f t="shared" si="122"/>
        <v>-6.6819262259001699E-2</v>
      </c>
      <c r="H2605" s="1">
        <f t="shared" si="120"/>
        <v>212</v>
      </c>
      <c r="I2605" s="1">
        <f t="shared" si="121"/>
        <v>227.18</v>
      </c>
    </row>
    <row r="2606" spans="1:9" ht="14.45" customHeight="1">
      <c r="A2606" s="18">
        <v>20038843</v>
      </c>
      <c r="B2606" s="18"/>
      <c r="C2606" s="19" t="s">
        <v>1287</v>
      </c>
      <c r="D2606" s="22">
        <f>VLOOKUP(A2606,'[1]Прайс-лист'!$A:$G,4,0)</f>
        <v>69.42</v>
      </c>
      <c r="E2606" s="20" t="s">
        <v>2955</v>
      </c>
      <c r="F2606" s="10">
        <v>74.27</v>
      </c>
      <c r="G2606" s="10">
        <f t="shared" si="122"/>
        <v>-6.5302275481351701E-2</v>
      </c>
      <c r="H2606" s="1">
        <f t="shared" si="120"/>
        <v>69.42</v>
      </c>
      <c r="I2606" s="1">
        <f t="shared" si="121"/>
        <v>74.27</v>
      </c>
    </row>
    <row r="2607" spans="1:9" ht="14.45" customHeight="1">
      <c r="A2607" s="18">
        <v>20038844</v>
      </c>
      <c r="B2607" s="18"/>
      <c r="C2607" s="19" t="s">
        <v>1288</v>
      </c>
      <c r="D2607" s="22">
        <f>VLOOKUP(A2607,'[1]Прайс-лист'!$A:$G,4,0)</f>
        <v>101.37</v>
      </c>
      <c r="E2607" s="20" t="s">
        <v>2955</v>
      </c>
      <c r="F2607" s="10">
        <v>475.55</v>
      </c>
      <c r="G2607" s="10">
        <f t="shared" si="122"/>
        <v>-0.78683629481652817</v>
      </c>
      <c r="H2607" s="1">
        <f t="shared" si="120"/>
        <v>101.37</v>
      </c>
      <c r="I2607" s="1">
        <f t="shared" si="121"/>
        <v>475.55</v>
      </c>
    </row>
    <row r="2608" spans="1:9">
      <c r="A2608" s="18">
        <v>20038845</v>
      </c>
      <c r="B2608" s="18"/>
      <c r="C2608" s="19" t="s">
        <v>1289</v>
      </c>
      <c r="D2608" s="22">
        <f>VLOOKUP(A2608,'[1]Прайс-лист'!$A:$G,4,0)</f>
        <v>11.72</v>
      </c>
      <c r="E2608" s="20" t="s">
        <v>2955</v>
      </c>
      <c r="F2608" s="10">
        <v>11.72</v>
      </c>
      <c r="G2608" s="10">
        <f t="shared" si="122"/>
        <v>0</v>
      </c>
      <c r="H2608" s="1">
        <f t="shared" si="120"/>
        <v>11.72</v>
      </c>
      <c r="I2608" s="1">
        <f t="shared" si="121"/>
        <v>11.72</v>
      </c>
    </row>
    <row r="2609" spans="1:9" ht="14.45" customHeight="1">
      <c r="A2609" s="18">
        <v>20038846</v>
      </c>
      <c r="B2609" s="18"/>
      <c r="C2609" s="19" t="s">
        <v>1290</v>
      </c>
      <c r="D2609" s="22">
        <f>VLOOKUP(A2609,'[1]Прайс-лист'!$A:$G,4,0)</f>
        <v>136.77000000000001</v>
      </c>
      <c r="E2609" s="20" t="s">
        <v>2955</v>
      </c>
      <c r="F2609" s="10">
        <v>146.51</v>
      </c>
      <c r="G2609" s="10">
        <f t="shared" si="122"/>
        <v>-6.6480103747184383E-2</v>
      </c>
      <c r="H2609" s="1">
        <f t="shared" si="120"/>
        <v>136.77000000000001</v>
      </c>
      <c r="I2609" s="1">
        <f t="shared" si="121"/>
        <v>146.51</v>
      </c>
    </row>
    <row r="2610" spans="1:9">
      <c r="A2610" s="18">
        <v>20038847</v>
      </c>
      <c r="B2610" s="18"/>
      <c r="C2610" s="19" t="s">
        <v>1291</v>
      </c>
      <c r="D2610" s="22">
        <f>VLOOKUP(A2610,'[1]Прайс-лист'!$A:$G,4,0)</f>
        <v>1058.24</v>
      </c>
      <c r="E2610" s="20" t="s">
        <v>2955</v>
      </c>
      <c r="F2610" s="10">
        <v>1058.25</v>
      </c>
      <c r="G2610" s="10">
        <f t="shared" si="122"/>
        <v>-9.4495629576751838E-6</v>
      </c>
      <c r="H2610" s="1">
        <f t="shared" si="120"/>
        <v>1058.24</v>
      </c>
      <c r="I2610" s="1">
        <f t="shared" si="121"/>
        <v>1058.25</v>
      </c>
    </row>
    <row r="2611" spans="1:9">
      <c r="A2611" s="18">
        <v>20038848</v>
      </c>
      <c r="B2611" s="18"/>
      <c r="C2611" s="19" t="s">
        <v>1291</v>
      </c>
      <c r="D2611" s="22">
        <f>VLOOKUP(A2611,'[1]Прайс-лист'!$A:$G,4,0)</f>
        <v>176.16</v>
      </c>
      <c r="E2611" s="20" t="s">
        <v>2955</v>
      </c>
      <c r="F2611" s="10">
        <v>176.16</v>
      </c>
      <c r="G2611" s="10">
        <f t="shared" si="122"/>
        <v>0</v>
      </c>
      <c r="H2611" s="1">
        <f t="shared" si="120"/>
        <v>176.16</v>
      </c>
      <c r="I2611" s="1">
        <f t="shared" si="121"/>
        <v>176.16</v>
      </c>
    </row>
    <row r="2612" spans="1:9">
      <c r="A2612" s="18">
        <v>20038849</v>
      </c>
      <c r="B2612" s="18"/>
      <c r="C2612" s="19" t="s">
        <v>1256</v>
      </c>
      <c r="D2612" s="22">
        <f>VLOOKUP(A2612,'[1]Прайс-лист'!$A:$G,4,0)</f>
        <v>1224.69</v>
      </c>
      <c r="E2612" s="20" t="s">
        <v>2955</v>
      </c>
      <c r="F2612" s="10">
        <v>1079.32</v>
      </c>
      <c r="G2612" s="10">
        <f t="shared" si="122"/>
        <v>0.13468665456027873</v>
      </c>
      <c r="H2612" s="1">
        <f t="shared" si="120"/>
        <v>1224.69</v>
      </c>
      <c r="I2612" s="1">
        <f t="shared" si="121"/>
        <v>1079.32</v>
      </c>
    </row>
    <row r="2613" spans="1:9" ht="14.45" customHeight="1">
      <c r="A2613" s="18">
        <v>20038850</v>
      </c>
      <c r="B2613" s="18"/>
      <c r="C2613" s="19" t="s">
        <v>1292</v>
      </c>
      <c r="D2613" s="22">
        <f>VLOOKUP(A2613,'[1]Прайс-лист'!$A:$G,4,0)</f>
        <v>846.1</v>
      </c>
      <c r="E2613" s="20" t="s">
        <v>2955</v>
      </c>
      <c r="F2613" s="10">
        <v>906.77</v>
      </c>
      <c r="G2613" s="10">
        <f t="shared" si="122"/>
        <v>-6.6907815653363012E-2</v>
      </c>
      <c r="H2613" s="1">
        <f t="shared" si="120"/>
        <v>846.1</v>
      </c>
      <c r="I2613" s="1">
        <f t="shared" si="121"/>
        <v>906.77</v>
      </c>
    </row>
    <row r="2614" spans="1:9" ht="14.45" customHeight="1">
      <c r="A2614" s="18">
        <v>20038851</v>
      </c>
      <c r="B2614" s="18"/>
      <c r="C2614" s="19" t="s">
        <v>1293</v>
      </c>
      <c r="D2614" s="22">
        <f>VLOOKUP(A2614,'[1]Прайс-лист'!$A:$G,4,0)</f>
        <v>216.35</v>
      </c>
      <c r="E2614" s="20" t="s">
        <v>2955</v>
      </c>
      <c r="F2614" s="10">
        <v>231.87</v>
      </c>
      <c r="G2614" s="10">
        <f t="shared" si="122"/>
        <v>-6.6934057877258812E-2</v>
      </c>
      <c r="H2614" s="1">
        <f t="shared" si="120"/>
        <v>216.35</v>
      </c>
      <c r="I2614" s="1">
        <f t="shared" si="121"/>
        <v>231.87</v>
      </c>
    </row>
    <row r="2615" spans="1:9" ht="14.45" customHeight="1">
      <c r="A2615" s="18">
        <v>20038854</v>
      </c>
      <c r="B2615" s="18"/>
      <c r="C2615" s="19" t="s">
        <v>1294</v>
      </c>
      <c r="D2615" s="22">
        <f>VLOOKUP(A2615,'[1]Прайс-лист'!$A:$G,4,0)</f>
        <v>7185.25</v>
      </c>
      <c r="E2615" s="20" t="s">
        <v>2955</v>
      </c>
      <c r="F2615" s="10">
        <v>12490.65</v>
      </c>
      <c r="G2615" s="10">
        <f t="shared" si="122"/>
        <v>-0.42474971278516327</v>
      </c>
      <c r="H2615" s="1">
        <f t="shared" si="120"/>
        <v>7185.25</v>
      </c>
      <c r="I2615" s="1">
        <f t="shared" si="121"/>
        <v>12490.65</v>
      </c>
    </row>
    <row r="2616" spans="1:9" ht="14.45" customHeight="1">
      <c r="A2616" s="18">
        <v>20038855</v>
      </c>
      <c r="B2616" s="18"/>
      <c r="C2616" s="19" t="s">
        <v>1295</v>
      </c>
      <c r="D2616" s="22">
        <f>VLOOKUP(A2616,'[1]Прайс-лист'!$A:$G,4,0)</f>
        <v>187.75</v>
      </c>
      <c r="E2616" s="20" t="s">
        <v>2955</v>
      </c>
      <c r="F2616" s="10">
        <v>201.28</v>
      </c>
      <c r="G2616" s="10">
        <f t="shared" si="122"/>
        <v>-6.7219793322734533E-2</v>
      </c>
      <c r="H2616" s="1">
        <f t="shared" si="120"/>
        <v>187.75</v>
      </c>
      <c r="I2616" s="1">
        <f t="shared" si="121"/>
        <v>201.28</v>
      </c>
    </row>
    <row r="2617" spans="1:9" ht="14.45" customHeight="1">
      <c r="A2617" s="18">
        <v>20038856</v>
      </c>
      <c r="B2617" s="18"/>
      <c r="C2617" s="19" t="s">
        <v>1296</v>
      </c>
      <c r="D2617" s="22">
        <f>VLOOKUP(A2617,'[1]Прайс-лист'!$A:$G,4,0)</f>
        <v>109.83</v>
      </c>
      <c r="E2617" s="20" t="s">
        <v>2955</v>
      </c>
      <c r="F2617" s="10">
        <v>117.64</v>
      </c>
      <c r="G2617" s="10">
        <f t="shared" si="122"/>
        <v>-6.638898333900034E-2</v>
      </c>
      <c r="H2617" s="1">
        <f t="shared" si="120"/>
        <v>109.83</v>
      </c>
      <c r="I2617" s="1">
        <f t="shared" si="121"/>
        <v>117.64</v>
      </c>
    </row>
    <row r="2618" spans="1:9" ht="14.45" customHeight="1">
      <c r="A2618" s="18">
        <v>20038857</v>
      </c>
      <c r="B2618" s="18"/>
      <c r="C2618" s="19" t="s">
        <v>1297</v>
      </c>
      <c r="D2618" s="22">
        <f>VLOOKUP(A2618,'[1]Прайс-лист'!$A:$G,4,0)</f>
        <v>1109.48</v>
      </c>
      <c r="E2618" s="20" t="s">
        <v>2955</v>
      </c>
      <c r="F2618" s="10">
        <v>1188.8399999999999</v>
      </c>
      <c r="G2618" s="10">
        <f t="shared" si="122"/>
        <v>-6.6754146899498545E-2</v>
      </c>
      <c r="H2618" s="1">
        <f t="shared" si="120"/>
        <v>1109.48</v>
      </c>
      <c r="I2618" s="1">
        <f t="shared" si="121"/>
        <v>1188.8399999999999</v>
      </c>
    </row>
    <row r="2619" spans="1:9" ht="14.45" customHeight="1">
      <c r="A2619" s="18">
        <v>20038858</v>
      </c>
      <c r="B2619" s="18"/>
      <c r="C2619" s="19" t="s">
        <v>1298</v>
      </c>
      <c r="D2619" s="22">
        <f>VLOOKUP(A2619,'[1]Прайс-лист'!$A:$G,4,0)</f>
        <v>270.63</v>
      </c>
      <c r="E2619" s="20" t="s">
        <v>2955</v>
      </c>
      <c r="F2619" s="10">
        <v>290.04000000000002</v>
      </c>
      <c r="G2619" s="10">
        <f t="shared" si="122"/>
        <v>-6.6921803889118836E-2</v>
      </c>
      <c r="H2619" s="1">
        <f t="shared" si="120"/>
        <v>270.63</v>
      </c>
      <c r="I2619" s="1">
        <f t="shared" si="121"/>
        <v>290.04000000000002</v>
      </c>
    </row>
    <row r="2620" spans="1:9">
      <c r="A2620" s="18">
        <v>20038859</v>
      </c>
      <c r="B2620" s="18"/>
      <c r="C2620" s="19" t="s">
        <v>1299</v>
      </c>
      <c r="D2620" s="22">
        <f>VLOOKUP(A2620,'[1]Прайс-лист'!$A:$G,4,0)</f>
        <v>11.1</v>
      </c>
      <c r="E2620" s="20" t="s">
        <v>2955</v>
      </c>
      <c r="F2620" s="10">
        <v>11.1</v>
      </c>
      <c r="G2620" s="10">
        <f t="shared" si="122"/>
        <v>0</v>
      </c>
      <c r="H2620" s="1">
        <f t="shared" si="120"/>
        <v>11.1</v>
      </c>
      <c r="I2620" s="1">
        <f t="shared" si="121"/>
        <v>11.1</v>
      </c>
    </row>
    <row r="2621" spans="1:9" ht="14.45" customHeight="1">
      <c r="A2621" s="18">
        <v>20038861</v>
      </c>
      <c r="B2621" s="18"/>
      <c r="C2621" s="19" t="s">
        <v>1300</v>
      </c>
      <c r="D2621" s="22">
        <f>VLOOKUP(A2621,'[1]Прайс-лист'!$A:$G,4,0)</f>
        <v>7266.07</v>
      </c>
      <c r="E2621" s="20" t="s">
        <v>2955</v>
      </c>
      <c r="F2621" s="10">
        <v>7785.78</v>
      </c>
      <c r="G2621" s="10">
        <f t="shared" si="122"/>
        <v>-6.6751179714813369E-2</v>
      </c>
      <c r="H2621" s="1">
        <f t="shared" si="120"/>
        <v>7266.07</v>
      </c>
      <c r="I2621" s="1">
        <f t="shared" si="121"/>
        <v>7785.78</v>
      </c>
    </row>
    <row r="2622" spans="1:9" ht="14.45" customHeight="1">
      <c r="A2622" s="18">
        <v>20038863</v>
      </c>
      <c r="B2622" s="18"/>
      <c r="C2622" s="19" t="s">
        <v>1301</v>
      </c>
      <c r="D2622" s="22">
        <f>VLOOKUP(A2622,'[1]Прайс-лист'!$A:$G,4,0)</f>
        <v>1667.32</v>
      </c>
      <c r="E2622" s="20" t="s">
        <v>2955</v>
      </c>
      <c r="F2622" s="10">
        <v>1786.68</v>
      </c>
      <c r="G2622" s="10">
        <f t="shared" si="122"/>
        <v>-6.6805471600958288E-2</v>
      </c>
      <c r="H2622" s="1">
        <f t="shared" si="120"/>
        <v>1667.32</v>
      </c>
      <c r="I2622" s="1">
        <f t="shared" si="121"/>
        <v>1786.68</v>
      </c>
    </row>
    <row r="2623" spans="1:9" ht="14.45" customHeight="1">
      <c r="A2623" s="18">
        <v>20038864</v>
      </c>
      <c r="B2623" s="18"/>
      <c r="C2623" s="19" t="s">
        <v>1301</v>
      </c>
      <c r="D2623" s="22">
        <f>VLOOKUP(A2623,'[1]Прайс-лист'!$A:$G,4,0)</f>
        <v>1172.8900000000001</v>
      </c>
      <c r="E2623" s="20" t="s">
        <v>2955</v>
      </c>
      <c r="F2623" s="10">
        <v>1256.8399999999999</v>
      </c>
      <c r="G2623" s="10">
        <f t="shared" si="122"/>
        <v>-6.679450049330049E-2</v>
      </c>
      <c r="H2623" s="1">
        <f t="shared" si="120"/>
        <v>1172.8900000000001</v>
      </c>
      <c r="I2623" s="1">
        <f t="shared" si="121"/>
        <v>1256.8399999999999</v>
      </c>
    </row>
    <row r="2624" spans="1:9" ht="14.45" customHeight="1">
      <c r="A2624" s="18">
        <v>20038865</v>
      </c>
      <c r="B2624" s="18"/>
      <c r="C2624" s="19" t="s">
        <v>1302</v>
      </c>
      <c r="D2624" s="22">
        <f>VLOOKUP(A2624,'[1]Прайс-лист'!$A:$G,4,0)</f>
        <v>1613.35</v>
      </c>
      <c r="E2624" s="20" t="s">
        <v>2955</v>
      </c>
      <c r="F2624" s="10">
        <v>1613.35</v>
      </c>
      <c r="G2624" s="10">
        <f t="shared" si="122"/>
        <v>0</v>
      </c>
      <c r="H2624" s="1">
        <f t="shared" si="120"/>
        <v>1613.35</v>
      </c>
      <c r="I2624" s="1">
        <f t="shared" si="121"/>
        <v>1613.35</v>
      </c>
    </row>
    <row r="2625" spans="1:9" ht="14.45" customHeight="1">
      <c r="A2625" s="18">
        <v>20038866</v>
      </c>
      <c r="B2625" s="18"/>
      <c r="C2625" s="19" t="s">
        <v>1302</v>
      </c>
      <c r="D2625" s="22">
        <f>VLOOKUP(A2625,'[1]Прайс-лист'!$A:$G,4,0)</f>
        <v>1452.35</v>
      </c>
      <c r="E2625" s="20" t="s">
        <v>2955</v>
      </c>
      <c r="F2625" s="10">
        <v>1452.35</v>
      </c>
      <c r="G2625" s="10">
        <f t="shared" si="122"/>
        <v>0</v>
      </c>
      <c r="H2625" s="1">
        <f t="shared" si="120"/>
        <v>1452.35</v>
      </c>
      <c r="I2625" s="1">
        <f t="shared" si="121"/>
        <v>1452.35</v>
      </c>
    </row>
    <row r="2626" spans="1:9" ht="14.45" customHeight="1">
      <c r="A2626" s="18">
        <v>20038868</v>
      </c>
      <c r="B2626" s="18"/>
      <c r="C2626" s="19" t="s">
        <v>1303</v>
      </c>
      <c r="D2626" s="22">
        <f>VLOOKUP(A2626,'[1]Прайс-лист'!$A:$G,4,0)</f>
        <v>3.95</v>
      </c>
      <c r="E2626" s="20" t="s">
        <v>2955</v>
      </c>
      <c r="F2626" s="10">
        <v>4.24</v>
      </c>
      <c r="G2626" s="10">
        <f t="shared" si="122"/>
        <v>-6.8396226415094352E-2</v>
      </c>
      <c r="H2626" s="1">
        <f t="shared" si="120"/>
        <v>3.95</v>
      </c>
      <c r="I2626" s="1">
        <f t="shared" si="121"/>
        <v>4.24</v>
      </c>
    </row>
    <row r="2627" spans="1:9" ht="14.45" customHeight="1">
      <c r="A2627" s="18">
        <v>20038871</v>
      </c>
      <c r="B2627" s="18"/>
      <c r="C2627" s="19" t="s">
        <v>1304</v>
      </c>
      <c r="D2627" s="22">
        <f>VLOOKUP(A2627,'[1]Прайс-лист'!$A:$G,4,0)</f>
        <v>13.06</v>
      </c>
      <c r="E2627" s="20" t="s">
        <v>2955</v>
      </c>
      <c r="F2627" s="10">
        <v>16.87</v>
      </c>
      <c r="G2627" s="10">
        <f t="shared" si="122"/>
        <v>-0.22584469472436275</v>
      </c>
      <c r="H2627" s="1">
        <f t="shared" si="120"/>
        <v>13.06</v>
      </c>
      <c r="I2627" s="1">
        <f t="shared" si="121"/>
        <v>16.87</v>
      </c>
    </row>
    <row r="2628" spans="1:9">
      <c r="A2628" s="18">
        <v>20038873</v>
      </c>
      <c r="B2628" s="18"/>
      <c r="C2628" s="19" t="s">
        <v>1305</v>
      </c>
      <c r="D2628" s="22">
        <f>VLOOKUP(A2628,'[1]Прайс-лист'!$A:$G,4,0)</f>
        <v>142.31</v>
      </c>
      <c r="E2628" s="20" t="s">
        <v>2955</v>
      </c>
      <c r="F2628" s="10">
        <v>142.31</v>
      </c>
      <c r="G2628" s="10">
        <f t="shared" si="122"/>
        <v>0</v>
      </c>
      <c r="H2628" s="1">
        <f t="shared" si="120"/>
        <v>142.31</v>
      </c>
      <c r="I2628" s="1">
        <f t="shared" si="121"/>
        <v>142.31</v>
      </c>
    </row>
    <row r="2629" spans="1:9" ht="14.45" customHeight="1">
      <c r="A2629" s="18">
        <v>20038874</v>
      </c>
      <c r="B2629" s="18"/>
      <c r="C2629" s="19" t="s">
        <v>1306</v>
      </c>
      <c r="D2629" s="22">
        <f>VLOOKUP(A2629,'[1]Прайс-лист'!$A:$G,4,0)</f>
        <v>132.84</v>
      </c>
      <c r="E2629" s="20" t="s">
        <v>2955</v>
      </c>
      <c r="F2629" s="10">
        <v>142.31</v>
      </c>
      <c r="G2629" s="10">
        <f t="shared" si="122"/>
        <v>-6.6544866839997163E-2</v>
      </c>
      <c r="H2629" s="1">
        <f t="shared" si="120"/>
        <v>132.84</v>
      </c>
      <c r="I2629" s="1">
        <f t="shared" si="121"/>
        <v>142.31</v>
      </c>
    </row>
    <row r="2630" spans="1:9" ht="14.45" customHeight="1">
      <c r="A2630" s="18">
        <v>20038875</v>
      </c>
      <c r="B2630" s="18"/>
      <c r="C2630" s="19" t="s">
        <v>1307</v>
      </c>
      <c r="D2630" s="22">
        <f>VLOOKUP(A2630,'[1]Прайс-лист'!$A:$G,4,0)</f>
        <v>4925.49</v>
      </c>
      <c r="E2630" s="20" t="s">
        <v>2955</v>
      </c>
      <c r="F2630" s="10">
        <v>5277.75</v>
      </c>
      <c r="G2630" s="10">
        <f t="shared" si="122"/>
        <v>-6.6744351286059489E-2</v>
      </c>
      <c r="H2630" s="1">
        <f t="shared" si="120"/>
        <v>4925.49</v>
      </c>
      <c r="I2630" s="1">
        <f t="shared" si="121"/>
        <v>5277.75</v>
      </c>
    </row>
    <row r="2631" spans="1:9" ht="14.45" customHeight="1">
      <c r="A2631" s="18">
        <v>20038876</v>
      </c>
      <c r="B2631" s="18"/>
      <c r="C2631" s="19" t="s">
        <v>667</v>
      </c>
      <c r="D2631" s="22">
        <f>VLOOKUP(A2631,'[1]Прайс-лист'!$A:$G,4,0)</f>
        <v>24076.2</v>
      </c>
      <c r="E2631" s="20" t="s">
        <v>2955</v>
      </c>
      <c r="F2631" s="10">
        <v>25798.3</v>
      </c>
      <c r="G2631" s="10">
        <f t="shared" si="122"/>
        <v>-6.6752460433439409E-2</v>
      </c>
      <c r="H2631" s="1">
        <f t="shared" si="120"/>
        <v>24076.2</v>
      </c>
      <c r="I2631" s="1">
        <f t="shared" si="121"/>
        <v>25798.3</v>
      </c>
    </row>
    <row r="2632" spans="1:9" ht="14.45" customHeight="1">
      <c r="A2632" s="18">
        <v>20038880</v>
      </c>
      <c r="B2632" s="18"/>
      <c r="C2632" s="19" t="s">
        <v>1308</v>
      </c>
      <c r="D2632" s="22">
        <f>VLOOKUP(A2632,'[1]Прайс-лист'!$A:$G,4,0)</f>
        <v>375.7</v>
      </c>
      <c r="E2632" s="20" t="s">
        <v>2955</v>
      </c>
      <c r="F2632" s="10">
        <v>396.59</v>
      </c>
      <c r="G2632" s="10">
        <f t="shared" si="122"/>
        <v>-5.2674046244231998E-2</v>
      </c>
      <c r="H2632" s="1">
        <f t="shared" si="120"/>
        <v>375.7</v>
      </c>
      <c r="I2632" s="1">
        <f t="shared" si="121"/>
        <v>396.59</v>
      </c>
    </row>
    <row r="2633" spans="1:9">
      <c r="A2633" s="18">
        <v>20038881</v>
      </c>
      <c r="B2633" s="18"/>
      <c r="C2633" s="19" t="s">
        <v>1309</v>
      </c>
      <c r="D2633" s="22">
        <f>VLOOKUP(A2633,'[1]Прайс-лист'!$A:$G,4,0)</f>
        <v>48.54</v>
      </c>
      <c r="E2633" s="20" t="s">
        <v>2955</v>
      </c>
      <c r="F2633" s="10">
        <v>48.54</v>
      </c>
      <c r="G2633" s="10">
        <f t="shared" si="122"/>
        <v>0</v>
      </c>
      <c r="H2633" s="1">
        <f t="shared" si="120"/>
        <v>48.54</v>
      </c>
      <c r="I2633" s="1">
        <f t="shared" si="121"/>
        <v>48.54</v>
      </c>
    </row>
    <row r="2634" spans="1:9" ht="14.45" customHeight="1">
      <c r="A2634" s="18">
        <v>20038883</v>
      </c>
      <c r="B2634" s="18"/>
      <c r="C2634" s="19" t="s">
        <v>1309</v>
      </c>
      <c r="D2634" s="22">
        <f>VLOOKUP(A2634,'[1]Прайс-лист'!$A:$G,4,0)</f>
        <v>354.36</v>
      </c>
      <c r="E2634" s="20" t="s">
        <v>2955</v>
      </c>
      <c r="F2634" s="10">
        <v>373.66</v>
      </c>
      <c r="G2634" s="10">
        <f t="shared" si="122"/>
        <v>-5.165123374190439E-2</v>
      </c>
      <c r="H2634" s="1">
        <f t="shared" si="120"/>
        <v>354.36</v>
      </c>
      <c r="I2634" s="1">
        <f t="shared" si="121"/>
        <v>373.66</v>
      </c>
    </row>
    <row r="2635" spans="1:9" ht="14.45" customHeight="1">
      <c r="A2635" s="18">
        <v>20038885</v>
      </c>
      <c r="B2635" s="18"/>
      <c r="C2635" s="19" t="s">
        <v>1310</v>
      </c>
      <c r="D2635" s="22">
        <f>VLOOKUP(A2635,'[1]Прайс-лист'!$A:$G,4,0)</f>
        <v>495.53</v>
      </c>
      <c r="E2635" s="20" t="s">
        <v>2955</v>
      </c>
      <c r="F2635" s="10">
        <v>976.5</v>
      </c>
      <c r="G2635" s="10">
        <f t="shared" si="122"/>
        <v>-0.49254480286738356</v>
      </c>
      <c r="H2635" s="1">
        <f t="shared" si="120"/>
        <v>495.53</v>
      </c>
      <c r="I2635" s="1">
        <f t="shared" si="121"/>
        <v>976.5</v>
      </c>
    </row>
    <row r="2636" spans="1:9" ht="14.45" customHeight="1">
      <c r="A2636" s="18">
        <v>20038892</v>
      </c>
      <c r="B2636" s="18"/>
      <c r="C2636" s="19" t="s">
        <v>1311</v>
      </c>
      <c r="D2636" s="22">
        <f>VLOOKUP(A2636,'[1]Прайс-лист'!$A:$G,4,0)</f>
        <v>62.38</v>
      </c>
      <c r="E2636" s="20" t="s">
        <v>2955</v>
      </c>
      <c r="F2636" s="10">
        <v>66.010000000000005</v>
      </c>
      <c r="G2636" s="10">
        <f t="shared" si="122"/>
        <v>-5.4991667929101706E-2</v>
      </c>
      <c r="H2636" s="1">
        <f t="shared" si="120"/>
        <v>62.38</v>
      </c>
      <c r="I2636" s="1">
        <f t="shared" si="121"/>
        <v>66.010000000000005</v>
      </c>
    </row>
    <row r="2637" spans="1:9" ht="14.45" customHeight="1">
      <c r="A2637" s="18">
        <v>20038898</v>
      </c>
      <c r="B2637" s="18"/>
      <c r="C2637" s="19" t="s">
        <v>1312</v>
      </c>
      <c r="D2637" s="22">
        <f>VLOOKUP(A2637,'[1]Прайс-лист'!$A:$G,4,0)</f>
        <v>135.94999999999999</v>
      </c>
      <c r="E2637" s="20" t="s">
        <v>2955</v>
      </c>
      <c r="F2637" s="10">
        <v>145.59</v>
      </c>
      <c r="G2637" s="10">
        <f t="shared" si="122"/>
        <v>-6.6213338828216339E-2</v>
      </c>
      <c r="H2637" s="1">
        <f t="shared" si="120"/>
        <v>135.94999999999999</v>
      </c>
      <c r="I2637" s="1">
        <f t="shared" si="121"/>
        <v>145.59</v>
      </c>
    </row>
    <row r="2638" spans="1:9" ht="14.45" customHeight="1">
      <c r="A2638" s="18">
        <v>20038900</v>
      </c>
      <c r="B2638" s="18"/>
      <c r="C2638" s="19" t="s">
        <v>1254</v>
      </c>
      <c r="D2638" s="22">
        <f>VLOOKUP(A2638,'[1]Прайс-лист'!$A:$G,4,0)</f>
        <v>29.23</v>
      </c>
      <c r="E2638" s="20" t="s">
        <v>2955</v>
      </c>
      <c r="F2638" s="10">
        <v>31.37</v>
      </c>
      <c r="G2638" s="10">
        <f t="shared" si="122"/>
        <v>-6.821804271597065E-2</v>
      </c>
      <c r="H2638" s="1">
        <f t="shared" si="120"/>
        <v>29.23</v>
      </c>
      <c r="I2638" s="1">
        <f t="shared" si="121"/>
        <v>31.37</v>
      </c>
    </row>
    <row r="2639" spans="1:9">
      <c r="A2639" s="18">
        <v>20038902</v>
      </c>
      <c r="B2639" s="18"/>
      <c r="C2639" s="19" t="s">
        <v>1254</v>
      </c>
      <c r="D2639" s="22">
        <f>VLOOKUP(A2639,'[1]Прайс-лист'!$A:$G,4,0)</f>
        <v>207.65</v>
      </c>
      <c r="E2639" s="20" t="s">
        <v>2955</v>
      </c>
      <c r="F2639" s="10">
        <v>202.99</v>
      </c>
      <c r="G2639" s="10">
        <f t="shared" si="122"/>
        <v>2.2956795901275973E-2</v>
      </c>
      <c r="H2639" s="1">
        <f t="shared" ref="H2639:H2702" si="123">IF(AND(D2639&gt;0,F2639&gt;0),D2639,0)</f>
        <v>207.65</v>
      </c>
      <c r="I2639" s="1">
        <f t="shared" ref="I2639:I2702" si="124">IF(AND(D2639&gt;0,F2639&gt;0),F2639,0)</f>
        <v>202.99</v>
      </c>
    </row>
    <row r="2640" spans="1:9" ht="14.45" customHeight="1">
      <c r="A2640" s="18">
        <v>20038904</v>
      </c>
      <c r="B2640" s="18"/>
      <c r="C2640" s="19" t="s">
        <v>1307</v>
      </c>
      <c r="D2640" s="22">
        <f>VLOOKUP(A2640,'[1]Прайс-лист'!$A:$G,4,0)</f>
        <v>1464.65</v>
      </c>
      <c r="E2640" s="20" t="s">
        <v>2955</v>
      </c>
      <c r="F2640" s="10">
        <v>1569.33</v>
      </c>
      <c r="G2640" s="10">
        <f t="shared" si="122"/>
        <v>-6.6703625113902043E-2</v>
      </c>
      <c r="H2640" s="1">
        <f t="shared" si="123"/>
        <v>1464.65</v>
      </c>
      <c r="I2640" s="1">
        <f t="shared" si="124"/>
        <v>1569.33</v>
      </c>
    </row>
    <row r="2641" spans="1:9" ht="14.45" customHeight="1">
      <c r="A2641" s="18">
        <v>20038908</v>
      </c>
      <c r="B2641" s="18"/>
      <c r="C2641" s="19" t="s">
        <v>1313</v>
      </c>
      <c r="D2641" s="22">
        <f>VLOOKUP(A2641,'[1]Прайс-лист'!$A:$G,4,0)</f>
        <v>1484.55</v>
      </c>
      <c r="E2641" s="20" t="s">
        <v>2955</v>
      </c>
      <c r="F2641" s="10">
        <v>1590.88</v>
      </c>
      <c r="G2641" s="10">
        <f t="shared" si="122"/>
        <v>-6.6837222166348242E-2</v>
      </c>
      <c r="H2641" s="1">
        <f t="shared" si="123"/>
        <v>1484.55</v>
      </c>
      <c r="I2641" s="1">
        <f t="shared" si="124"/>
        <v>1590.88</v>
      </c>
    </row>
    <row r="2642" spans="1:9" ht="14.45" customHeight="1">
      <c r="A2642" s="18">
        <v>20038909</v>
      </c>
      <c r="B2642" s="18"/>
      <c r="C2642" s="19" t="s">
        <v>1314</v>
      </c>
      <c r="D2642" s="22">
        <f>VLOOKUP(A2642,'[1]Прайс-лист'!$A:$G,4,0)</f>
        <v>286.39</v>
      </c>
      <c r="E2642" s="20" t="s">
        <v>2955</v>
      </c>
      <c r="F2642" s="10">
        <v>293.01</v>
      </c>
      <c r="G2642" s="10">
        <f t="shared" si="122"/>
        <v>-2.2593085560219772E-2</v>
      </c>
      <c r="H2642" s="1">
        <f t="shared" si="123"/>
        <v>286.39</v>
      </c>
      <c r="I2642" s="1">
        <f t="shared" si="124"/>
        <v>293.01</v>
      </c>
    </row>
    <row r="2643" spans="1:9" ht="14.45" customHeight="1">
      <c r="A2643" s="18">
        <v>20038910</v>
      </c>
      <c r="B2643" s="18"/>
      <c r="C2643" s="19" t="s">
        <v>1315</v>
      </c>
      <c r="D2643" s="22">
        <f>VLOOKUP(A2643,'[1]Прайс-лист'!$A:$G,4,0)</f>
        <v>464.4</v>
      </c>
      <c r="E2643" s="20" t="s">
        <v>2955</v>
      </c>
      <c r="F2643" s="10">
        <v>497.55</v>
      </c>
      <c r="G2643" s="10">
        <f t="shared" si="122"/>
        <v>-6.6626469701537627E-2</v>
      </c>
      <c r="H2643" s="1">
        <f t="shared" si="123"/>
        <v>464.4</v>
      </c>
      <c r="I2643" s="1">
        <f t="shared" si="124"/>
        <v>497.55</v>
      </c>
    </row>
    <row r="2644" spans="1:9" ht="14.45" customHeight="1">
      <c r="A2644" s="18">
        <v>20038911</v>
      </c>
      <c r="B2644" s="18"/>
      <c r="C2644" s="19" t="s">
        <v>1316</v>
      </c>
      <c r="D2644" s="22">
        <f>VLOOKUP(A2644,'[1]Прайс-лист'!$A:$G,4,0)</f>
        <v>2714.63</v>
      </c>
      <c r="E2644" s="20" t="s">
        <v>2955</v>
      </c>
      <c r="F2644" s="10">
        <v>2714.63</v>
      </c>
      <c r="G2644" s="10">
        <f t="shared" ref="G2644:G2707" si="125">IF(F2644=0,"q",D2644/F2644-1)</f>
        <v>0</v>
      </c>
      <c r="H2644" s="1">
        <f t="shared" si="123"/>
        <v>2714.63</v>
      </c>
      <c r="I2644" s="1">
        <f t="shared" si="124"/>
        <v>2714.63</v>
      </c>
    </row>
    <row r="2645" spans="1:9" ht="14.45" customHeight="1">
      <c r="A2645" s="18">
        <v>20038913</v>
      </c>
      <c r="B2645" s="18"/>
      <c r="C2645" s="19" t="s">
        <v>1317</v>
      </c>
      <c r="D2645" s="22">
        <f>VLOOKUP(A2645,'[1]Прайс-лист'!$A:$G,4,0)</f>
        <v>394.76</v>
      </c>
      <c r="E2645" s="20" t="s">
        <v>2955</v>
      </c>
      <c r="F2645" s="10">
        <v>422.97</v>
      </c>
      <c r="G2645" s="10">
        <f t="shared" si="125"/>
        <v>-6.66950374731069E-2</v>
      </c>
      <c r="H2645" s="1">
        <f t="shared" si="123"/>
        <v>394.76</v>
      </c>
      <c r="I2645" s="1">
        <f t="shared" si="124"/>
        <v>422.97</v>
      </c>
    </row>
    <row r="2646" spans="1:9" ht="14.45" customHeight="1">
      <c r="A2646" s="18">
        <v>20038918</v>
      </c>
      <c r="B2646" s="18"/>
      <c r="C2646" s="19" t="s">
        <v>1318</v>
      </c>
      <c r="D2646" s="22">
        <f>VLOOKUP(A2646,'[1]Прайс-лист'!$A:$G,4,0)</f>
        <v>394.76</v>
      </c>
      <c r="E2646" s="20" t="s">
        <v>2955</v>
      </c>
      <c r="F2646" s="10">
        <v>422.97</v>
      </c>
      <c r="G2646" s="10">
        <f t="shared" si="125"/>
        <v>-6.66950374731069E-2</v>
      </c>
      <c r="H2646" s="1">
        <f t="shared" si="123"/>
        <v>394.76</v>
      </c>
      <c r="I2646" s="1">
        <f t="shared" si="124"/>
        <v>422.97</v>
      </c>
    </row>
    <row r="2647" spans="1:9" ht="14.45" customHeight="1">
      <c r="A2647" s="18">
        <v>20038919</v>
      </c>
      <c r="B2647" s="18"/>
      <c r="C2647" s="19" t="s">
        <v>1319</v>
      </c>
      <c r="D2647" s="22">
        <f>VLOOKUP(A2647,'[1]Прайс-лист'!$A:$G,4,0)</f>
        <v>306.91000000000003</v>
      </c>
      <c r="E2647" s="20" t="s">
        <v>2955</v>
      </c>
      <c r="F2647" s="10">
        <v>328.89</v>
      </c>
      <c r="G2647" s="10">
        <f t="shared" si="125"/>
        <v>-6.6830855301164394E-2</v>
      </c>
      <c r="H2647" s="1">
        <f t="shared" si="123"/>
        <v>306.91000000000003</v>
      </c>
      <c r="I2647" s="1">
        <f t="shared" si="124"/>
        <v>328.89</v>
      </c>
    </row>
    <row r="2648" spans="1:9" ht="14.45" customHeight="1">
      <c r="A2648" s="18">
        <v>20038923</v>
      </c>
      <c r="B2648" s="18"/>
      <c r="C2648" s="19" t="s">
        <v>1320</v>
      </c>
      <c r="D2648" s="22">
        <f>VLOOKUP(A2648,'[1]Прайс-лист'!$A:$G,4,0)</f>
        <v>440.15</v>
      </c>
      <c r="E2648" s="20" t="s">
        <v>2955</v>
      </c>
      <c r="F2648" s="10">
        <v>471.63</v>
      </c>
      <c r="G2648" s="10">
        <f t="shared" si="125"/>
        <v>-6.6747238301210765E-2</v>
      </c>
      <c r="H2648" s="1">
        <f t="shared" si="123"/>
        <v>440.15</v>
      </c>
      <c r="I2648" s="1">
        <f t="shared" si="124"/>
        <v>471.63</v>
      </c>
    </row>
    <row r="2649" spans="1:9" ht="14.45" customHeight="1">
      <c r="A2649" s="18">
        <v>20038924</v>
      </c>
      <c r="B2649" s="18"/>
      <c r="C2649" s="19" t="s">
        <v>1321</v>
      </c>
      <c r="D2649" s="22">
        <f>VLOOKUP(A2649,'[1]Прайс-лист'!$A:$G,4,0)</f>
        <v>306.91000000000003</v>
      </c>
      <c r="E2649" s="20" t="s">
        <v>2955</v>
      </c>
      <c r="F2649" s="10">
        <v>328.89</v>
      </c>
      <c r="G2649" s="10">
        <f t="shared" si="125"/>
        <v>-6.6830855301164394E-2</v>
      </c>
      <c r="H2649" s="1">
        <f t="shared" si="123"/>
        <v>306.91000000000003</v>
      </c>
      <c r="I2649" s="1">
        <f t="shared" si="124"/>
        <v>328.89</v>
      </c>
    </row>
    <row r="2650" spans="1:9" ht="14.45" customHeight="1">
      <c r="A2650" s="18">
        <v>20038928</v>
      </c>
      <c r="B2650" s="18"/>
      <c r="C2650" s="19" t="s">
        <v>1322</v>
      </c>
      <c r="D2650" s="22">
        <f>VLOOKUP(A2650,'[1]Прайс-лист'!$A:$G,4,0)</f>
        <v>514.12</v>
      </c>
      <c r="E2650" s="20" t="s">
        <v>2955</v>
      </c>
      <c r="F2650" s="10">
        <v>551.04999999999995</v>
      </c>
      <c r="G2650" s="10">
        <f t="shared" si="125"/>
        <v>-6.701751202250239E-2</v>
      </c>
      <c r="H2650" s="1">
        <f t="shared" si="123"/>
        <v>514.12</v>
      </c>
      <c r="I2650" s="1">
        <f t="shared" si="124"/>
        <v>551.04999999999995</v>
      </c>
    </row>
    <row r="2651" spans="1:9" ht="14.45" customHeight="1">
      <c r="A2651" s="18">
        <v>20038929</v>
      </c>
      <c r="B2651" s="18"/>
      <c r="C2651" s="19" t="s">
        <v>1318</v>
      </c>
      <c r="D2651" s="22">
        <f>VLOOKUP(A2651,'[1]Прайс-лист'!$A:$G,4,0)</f>
        <v>422.97</v>
      </c>
      <c r="E2651" s="20" t="s">
        <v>2955</v>
      </c>
      <c r="F2651" s="10">
        <v>422.97</v>
      </c>
      <c r="G2651" s="10">
        <f t="shared" si="125"/>
        <v>0</v>
      </c>
      <c r="H2651" s="1">
        <f t="shared" si="123"/>
        <v>422.97</v>
      </c>
      <c r="I2651" s="1">
        <f t="shared" si="124"/>
        <v>422.97</v>
      </c>
    </row>
    <row r="2652" spans="1:9" ht="14.45" customHeight="1">
      <c r="A2652" s="18">
        <v>20038933</v>
      </c>
      <c r="B2652" s="18"/>
      <c r="C2652" s="19" t="s">
        <v>1323</v>
      </c>
      <c r="D2652" s="22">
        <f>VLOOKUP(A2652,'[1]Прайс-лист'!$A:$G,4,0)</f>
        <v>713.68</v>
      </c>
      <c r="E2652" s="20" t="s">
        <v>2955</v>
      </c>
      <c r="F2652" s="10">
        <v>764.81</v>
      </c>
      <c r="G2652" s="10">
        <f t="shared" si="125"/>
        <v>-6.6853205371268709E-2</v>
      </c>
      <c r="H2652" s="1">
        <f t="shared" si="123"/>
        <v>713.68</v>
      </c>
      <c r="I2652" s="1">
        <f t="shared" si="124"/>
        <v>764.81</v>
      </c>
    </row>
    <row r="2653" spans="1:9" ht="14.45" customHeight="1">
      <c r="A2653" s="18">
        <v>20038934</v>
      </c>
      <c r="B2653" s="18"/>
      <c r="C2653" s="19" t="s">
        <v>1324</v>
      </c>
      <c r="D2653" s="22">
        <f>VLOOKUP(A2653,'[1]Прайс-лист'!$A:$G,4,0)</f>
        <v>394.76</v>
      </c>
      <c r="E2653" s="20" t="s">
        <v>2955</v>
      </c>
      <c r="F2653" s="10">
        <v>422.97</v>
      </c>
      <c r="G2653" s="10">
        <f t="shared" si="125"/>
        <v>-6.66950374731069E-2</v>
      </c>
      <c r="H2653" s="1">
        <f t="shared" si="123"/>
        <v>394.76</v>
      </c>
      <c r="I2653" s="1">
        <f t="shared" si="124"/>
        <v>422.97</v>
      </c>
    </row>
    <row r="2654" spans="1:9">
      <c r="A2654" s="18">
        <v>20038955</v>
      </c>
      <c r="B2654" s="18"/>
      <c r="C2654" s="19" t="s">
        <v>1325</v>
      </c>
      <c r="D2654" s="22">
        <f>VLOOKUP(A2654,'[1]Прайс-лист'!$A:$G,4,0)</f>
        <v>695.56</v>
      </c>
      <c r="E2654" s="20" t="s">
        <v>2955</v>
      </c>
      <c r="F2654" s="10">
        <v>695.56</v>
      </c>
      <c r="G2654" s="26">
        <f t="shared" si="125"/>
        <v>0</v>
      </c>
      <c r="H2654" s="1">
        <f t="shared" si="123"/>
        <v>695.56</v>
      </c>
      <c r="I2654" s="1">
        <f t="shared" si="124"/>
        <v>695.56</v>
      </c>
    </row>
    <row r="2655" spans="1:9" ht="14.45" customHeight="1">
      <c r="A2655" s="18">
        <v>20038958</v>
      </c>
      <c r="B2655" s="18"/>
      <c r="C2655" s="19" t="s">
        <v>1326</v>
      </c>
      <c r="D2655" s="22">
        <f>VLOOKUP(A2655,'[1]Прайс-лист'!$A:$G,4,0)</f>
        <v>435.93</v>
      </c>
      <c r="E2655" s="20" t="s">
        <v>2955</v>
      </c>
      <c r="F2655" s="10">
        <v>435.93</v>
      </c>
      <c r="G2655" s="10">
        <f t="shared" si="125"/>
        <v>0</v>
      </c>
      <c r="H2655" s="1">
        <f t="shared" si="123"/>
        <v>435.93</v>
      </c>
      <c r="I2655" s="1">
        <f t="shared" si="124"/>
        <v>435.93</v>
      </c>
    </row>
    <row r="2656" spans="1:9" ht="14.45" customHeight="1">
      <c r="A2656" s="18">
        <v>20038959</v>
      </c>
      <c r="B2656" s="18"/>
      <c r="C2656" s="19" t="s">
        <v>1327</v>
      </c>
      <c r="D2656" s="22">
        <f>VLOOKUP(A2656,'[1]Прайс-лист'!$A:$G,4,0)</f>
        <v>90.56</v>
      </c>
      <c r="E2656" s="20" t="s">
        <v>2955</v>
      </c>
      <c r="F2656" s="10">
        <v>97.2</v>
      </c>
      <c r="G2656" s="10">
        <f t="shared" si="125"/>
        <v>-6.831275720164609E-2</v>
      </c>
      <c r="H2656" s="1">
        <f t="shared" si="123"/>
        <v>90.56</v>
      </c>
      <c r="I2656" s="1">
        <f t="shared" si="124"/>
        <v>97.2</v>
      </c>
    </row>
    <row r="2657" spans="1:9" ht="14.45" customHeight="1">
      <c r="A2657" s="18">
        <v>20038961</v>
      </c>
      <c r="B2657" s="18"/>
      <c r="C2657" s="19" t="s">
        <v>1328</v>
      </c>
      <c r="D2657" s="22">
        <f>VLOOKUP(A2657,'[1]Прайс-лист'!$A:$G,4,0)</f>
        <v>7898.3</v>
      </c>
      <c r="E2657" s="20" t="s">
        <v>2955</v>
      </c>
      <c r="F2657" s="10">
        <v>8463.2000000000007</v>
      </c>
      <c r="G2657" s="10">
        <f t="shared" si="125"/>
        <v>-6.6747802249740085E-2</v>
      </c>
      <c r="H2657" s="1">
        <f t="shared" si="123"/>
        <v>7898.3</v>
      </c>
      <c r="I2657" s="1">
        <f t="shared" si="124"/>
        <v>8463.2000000000007</v>
      </c>
    </row>
    <row r="2658" spans="1:9" ht="14.45" customHeight="1">
      <c r="A2658" s="18">
        <v>20038962</v>
      </c>
      <c r="B2658" s="18"/>
      <c r="C2658" s="19" t="s">
        <v>1329</v>
      </c>
      <c r="D2658" s="22">
        <f>VLOOKUP(A2658,'[1]Прайс-лист'!$A:$G,4,0)</f>
        <v>214.05</v>
      </c>
      <c r="E2658" s="20" t="s">
        <v>2955</v>
      </c>
      <c r="F2658" s="10">
        <v>214.05</v>
      </c>
      <c r="G2658" s="10">
        <f t="shared" si="125"/>
        <v>0</v>
      </c>
      <c r="H2658" s="1">
        <f t="shared" si="123"/>
        <v>214.05</v>
      </c>
      <c r="I2658" s="1">
        <f t="shared" si="124"/>
        <v>214.05</v>
      </c>
    </row>
    <row r="2659" spans="1:9" ht="14.45" customHeight="1">
      <c r="A2659" s="18">
        <v>20038965</v>
      </c>
      <c r="B2659" s="18"/>
      <c r="C2659" s="19" t="s">
        <v>1330</v>
      </c>
      <c r="D2659" s="22">
        <f>VLOOKUP(A2659,'[1]Прайс-лист'!$A:$G,4,0)</f>
        <v>100931.43</v>
      </c>
      <c r="E2659" s="20" t="s">
        <v>2955</v>
      </c>
      <c r="F2659" s="10">
        <v>108150.71</v>
      </c>
      <c r="G2659" s="10">
        <f t="shared" si="125"/>
        <v>-6.6752035192371939E-2</v>
      </c>
      <c r="H2659" s="1">
        <f t="shared" si="123"/>
        <v>100931.43</v>
      </c>
      <c r="I2659" s="1">
        <f t="shared" si="124"/>
        <v>108150.71</v>
      </c>
    </row>
    <row r="2660" spans="1:9" ht="14.45" customHeight="1">
      <c r="A2660" s="18">
        <v>20038968</v>
      </c>
      <c r="B2660" s="18"/>
      <c r="C2660" s="19" t="s">
        <v>1257</v>
      </c>
      <c r="D2660" s="22">
        <f>VLOOKUP(A2660,'[1]Прайс-лист'!$A:$G,4,0)</f>
        <v>355.4</v>
      </c>
      <c r="E2660" s="20" t="s">
        <v>2955</v>
      </c>
      <c r="F2660" s="10">
        <v>355.4</v>
      </c>
      <c r="G2660" s="10">
        <f t="shared" si="125"/>
        <v>0</v>
      </c>
      <c r="H2660" s="1">
        <f t="shared" si="123"/>
        <v>355.4</v>
      </c>
      <c r="I2660" s="1">
        <f t="shared" si="124"/>
        <v>355.4</v>
      </c>
    </row>
    <row r="2661" spans="1:9" ht="14.45" customHeight="1">
      <c r="A2661" s="18">
        <v>20038970</v>
      </c>
      <c r="B2661" s="18"/>
      <c r="C2661" s="19" t="s">
        <v>1331</v>
      </c>
      <c r="D2661" s="22">
        <f>VLOOKUP(A2661,'[1]Прайс-лист'!$A:$G,4,0)</f>
        <v>2221.65</v>
      </c>
      <c r="E2661" s="20" t="s">
        <v>2955</v>
      </c>
      <c r="F2661" s="10">
        <v>2380.4499999999998</v>
      </c>
      <c r="G2661" s="10">
        <f t="shared" si="125"/>
        <v>-6.6710075825999193E-2</v>
      </c>
      <c r="H2661" s="1">
        <f t="shared" si="123"/>
        <v>2221.65</v>
      </c>
      <c r="I2661" s="1">
        <f t="shared" si="124"/>
        <v>2380.4499999999998</v>
      </c>
    </row>
    <row r="2662" spans="1:9">
      <c r="A2662" s="18">
        <v>20038972</v>
      </c>
      <c r="B2662" s="18"/>
      <c r="C2662" s="19" t="s">
        <v>1332</v>
      </c>
      <c r="D2662" s="22">
        <f>VLOOKUP(A2662,'[1]Прайс-лист'!$A:$G,4,0)</f>
        <v>33236.75</v>
      </c>
      <c r="E2662" s="20" t="s">
        <v>2955</v>
      </c>
      <c r="F2662" s="10">
        <v>44606.93</v>
      </c>
      <c r="G2662" s="10">
        <f t="shared" si="125"/>
        <v>-0.25489716508174853</v>
      </c>
      <c r="H2662" s="1">
        <f t="shared" si="123"/>
        <v>33236.75</v>
      </c>
      <c r="I2662" s="1">
        <f t="shared" si="124"/>
        <v>44606.93</v>
      </c>
    </row>
    <row r="2663" spans="1:9" ht="14.45" customHeight="1">
      <c r="A2663" s="18">
        <v>20038974</v>
      </c>
      <c r="B2663" s="18"/>
      <c r="C2663" s="19" t="s">
        <v>1333</v>
      </c>
      <c r="D2663" s="22">
        <f>VLOOKUP(A2663,'[1]Прайс-лист'!$A:$G,4,0)</f>
        <v>281024.03000000003</v>
      </c>
      <c r="E2663" s="20" t="s">
        <v>2955</v>
      </c>
      <c r="F2663" s="10">
        <v>496671.47</v>
      </c>
      <c r="G2663" s="10">
        <f t="shared" si="125"/>
        <v>-0.43418527744305502</v>
      </c>
      <c r="H2663" s="1">
        <f t="shared" si="123"/>
        <v>281024.03000000003</v>
      </c>
      <c r="I2663" s="1">
        <f t="shared" si="124"/>
        <v>496671.47</v>
      </c>
    </row>
    <row r="2664" spans="1:9">
      <c r="A2664" s="18">
        <v>20038976</v>
      </c>
      <c r="B2664" s="18"/>
      <c r="C2664" s="19" t="s">
        <v>1334</v>
      </c>
      <c r="D2664" s="22">
        <f>VLOOKUP(A2664,'[1]Прайс-лист'!$A:$G,4,0)</f>
        <v>57708.46</v>
      </c>
      <c r="E2664" s="20" t="s">
        <v>2955</v>
      </c>
      <c r="F2664" s="10">
        <v>57708.46</v>
      </c>
      <c r="G2664" s="10">
        <f t="shared" si="125"/>
        <v>0</v>
      </c>
      <c r="H2664" s="1">
        <f t="shared" si="123"/>
        <v>57708.46</v>
      </c>
      <c r="I2664" s="1">
        <f t="shared" si="124"/>
        <v>57708.46</v>
      </c>
    </row>
    <row r="2665" spans="1:9">
      <c r="A2665" s="18">
        <v>20038977</v>
      </c>
      <c r="B2665" s="18"/>
      <c r="C2665" s="19" t="s">
        <v>1334</v>
      </c>
      <c r="D2665" s="22">
        <f>VLOOKUP(A2665,'[1]Прайс-лист'!$A:$G,4,0)</f>
        <v>59741.52</v>
      </c>
      <c r="E2665" s="20" t="s">
        <v>2955</v>
      </c>
      <c r="F2665" s="10">
        <v>59741.52</v>
      </c>
      <c r="G2665" s="10">
        <f t="shared" si="125"/>
        <v>0</v>
      </c>
      <c r="H2665" s="1">
        <f t="shared" si="123"/>
        <v>59741.52</v>
      </c>
      <c r="I2665" s="1">
        <f t="shared" si="124"/>
        <v>59741.52</v>
      </c>
    </row>
    <row r="2666" spans="1:9">
      <c r="A2666" s="18">
        <v>20038978</v>
      </c>
      <c r="B2666" s="18"/>
      <c r="C2666" s="19" t="s">
        <v>1335</v>
      </c>
      <c r="D2666" s="22">
        <f>VLOOKUP(A2666,'[1]Прайс-лист'!$A:$G,4,0)</f>
        <v>10025619.42</v>
      </c>
      <c r="E2666" s="20" t="s">
        <v>2955</v>
      </c>
      <c r="F2666" s="10">
        <v>9577234.9399999995</v>
      </c>
      <c r="G2666" s="10">
        <f t="shared" si="125"/>
        <v>4.6817738398302389E-2</v>
      </c>
      <c r="H2666" s="1">
        <f t="shared" si="123"/>
        <v>10025619.42</v>
      </c>
      <c r="I2666" s="1">
        <f t="shared" si="124"/>
        <v>9577234.9399999995</v>
      </c>
    </row>
    <row r="2667" spans="1:9">
      <c r="A2667" s="18">
        <v>20038979</v>
      </c>
      <c r="B2667" s="18"/>
      <c r="C2667" s="19" t="s">
        <v>1336</v>
      </c>
      <c r="D2667" s="22">
        <f>VLOOKUP(A2667,'[1]Прайс-лист'!$A:$G,4,0)</f>
        <v>1561100.72</v>
      </c>
      <c r="E2667" s="20" t="s">
        <v>2955</v>
      </c>
      <c r="F2667" s="10">
        <v>1633905</v>
      </c>
      <c r="G2667" s="10">
        <f t="shared" si="125"/>
        <v>-4.455845352085952E-2</v>
      </c>
      <c r="H2667" s="1">
        <f t="shared" si="123"/>
        <v>1561100.72</v>
      </c>
      <c r="I2667" s="1">
        <f t="shared" si="124"/>
        <v>1633905</v>
      </c>
    </row>
    <row r="2668" spans="1:9" ht="14.45" customHeight="1">
      <c r="A2668" s="18">
        <v>20038980</v>
      </c>
      <c r="B2668" s="18"/>
      <c r="C2668" s="19" t="s">
        <v>1337</v>
      </c>
      <c r="D2668" s="22">
        <f>VLOOKUP(A2668,'[1]Прайс-лист'!$A:$G,4,0)</f>
        <v>822251.19</v>
      </c>
      <c r="E2668" s="20" t="s">
        <v>2955</v>
      </c>
      <c r="F2668" s="10">
        <v>881064.04</v>
      </c>
      <c r="G2668" s="10">
        <f t="shared" si="125"/>
        <v>-6.675207173362796E-2</v>
      </c>
      <c r="H2668" s="1">
        <f t="shared" si="123"/>
        <v>822251.19</v>
      </c>
      <c r="I2668" s="1">
        <f t="shared" si="124"/>
        <v>881064.04</v>
      </c>
    </row>
    <row r="2669" spans="1:9">
      <c r="A2669" s="18">
        <v>20038981</v>
      </c>
      <c r="B2669" s="18"/>
      <c r="C2669" s="19" t="s">
        <v>1338</v>
      </c>
      <c r="D2669" s="22">
        <f>VLOOKUP(A2669,'[1]Прайс-лист'!$A:$G,4,0)</f>
        <v>2011433.75</v>
      </c>
      <c r="E2669" s="20" t="s">
        <v>2955</v>
      </c>
      <c r="F2669" s="10">
        <v>1831964.25</v>
      </c>
      <c r="G2669" s="10">
        <f t="shared" si="125"/>
        <v>9.796561259314962E-2</v>
      </c>
      <c r="H2669" s="1">
        <f t="shared" si="123"/>
        <v>2011433.75</v>
      </c>
      <c r="I2669" s="1">
        <f t="shared" si="124"/>
        <v>1831964.25</v>
      </c>
    </row>
    <row r="2670" spans="1:9">
      <c r="A2670" s="18">
        <v>20038982</v>
      </c>
      <c r="B2670" s="18"/>
      <c r="C2670" s="19" t="s">
        <v>1339</v>
      </c>
      <c r="D2670" s="22">
        <f>VLOOKUP(A2670,'[1]Прайс-лист'!$A:$G,4,0)</f>
        <v>1098985.9099999999</v>
      </c>
      <c r="E2670" s="20" t="s">
        <v>2955</v>
      </c>
      <c r="F2670" s="10">
        <v>1024719.53</v>
      </c>
      <c r="G2670" s="10">
        <f t="shared" si="125"/>
        <v>7.247483611442429E-2</v>
      </c>
      <c r="H2670" s="1">
        <f t="shared" si="123"/>
        <v>1098985.9099999999</v>
      </c>
      <c r="I2670" s="1">
        <f t="shared" si="124"/>
        <v>1024719.53</v>
      </c>
    </row>
    <row r="2671" spans="1:9" ht="14.45" customHeight="1">
      <c r="A2671" s="18">
        <v>20038983</v>
      </c>
      <c r="B2671" s="18"/>
      <c r="C2671" s="19" t="s">
        <v>1340</v>
      </c>
      <c r="D2671" s="22">
        <f>VLOOKUP(A2671,'[1]Прайс-лист'!$A:$G,4,0)</f>
        <v>5826.27</v>
      </c>
      <c r="E2671" s="20" t="s">
        <v>2955</v>
      </c>
      <c r="F2671" s="10">
        <v>7078.29</v>
      </c>
      <c r="G2671" s="10">
        <f t="shared" si="125"/>
        <v>-0.17688170447947171</v>
      </c>
      <c r="H2671" s="1">
        <f t="shared" si="123"/>
        <v>5826.27</v>
      </c>
      <c r="I2671" s="1">
        <f t="shared" si="124"/>
        <v>7078.29</v>
      </c>
    </row>
    <row r="2672" spans="1:9" ht="14.45" customHeight="1">
      <c r="A2672" s="18">
        <v>20038984</v>
      </c>
      <c r="B2672" s="18"/>
      <c r="C2672" s="19" t="s">
        <v>1341</v>
      </c>
      <c r="D2672" s="22">
        <f>VLOOKUP(A2672,'[1]Прайс-лист'!$A:$G,4,0)</f>
        <v>24073.21</v>
      </c>
      <c r="E2672" s="20" t="s">
        <v>2955</v>
      </c>
      <c r="F2672" s="10">
        <v>53935.32</v>
      </c>
      <c r="G2672" s="10">
        <f t="shared" si="125"/>
        <v>-0.55366520491581395</v>
      </c>
      <c r="H2672" s="1">
        <f t="shared" si="123"/>
        <v>24073.21</v>
      </c>
      <c r="I2672" s="1">
        <f t="shared" si="124"/>
        <v>53935.32</v>
      </c>
    </row>
    <row r="2673" spans="1:9" ht="14.45" customHeight="1">
      <c r="A2673" s="18">
        <v>20038985</v>
      </c>
      <c r="B2673" s="18"/>
      <c r="C2673" s="19" t="s">
        <v>1342</v>
      </c>
      <c r="D2673" s="22">
        <f>VLOOKUP(A2673,'[1]Прайс-лист'!$A:$G,4,0)</f>
        <v>7281.6</v>
      </c>
      <c r="E2673" s="20" t="s">
        <v>2955</v>
      </c>
      <c r="F2673" s="10">
        <v>7802.48</v>
      </c>
      <c r="G2673" s="10">
        <f t="shared" si="125"/>
        <v>-6.6758261475838299E-2</v>
      </c>
      <c r="H2673" s="1">
        <f t="shared" si="123"/>
        <v>7281.6</v>
      </c>
      <c r="I2673" s="1">
        <f t="shared" si="124"/>
        <v>7802.48</v>
      </c>
    </row>
    <row r="2674" spans="1:9" ht="14.45" customHeight="1">
      <c r="A2674" s="18">
        <v>20038987</v>
      </c>
      <c r="B2674" s="18"/>
      <c r="C2674" s="19" t="s">
        <v>33</v>
      </c>
      <c r="D2674" s="22">
        <f>VLOOKUP(A2674,'[1]Прайс-лист'!$A:$G,4,0)</f>
        <v>962.55</v>
      </c>
      <c r="E2674" s="20" t="s">
        <v>2955</v>
      </c>
      <c r="F2674" s="10">
        <v>1031.4100000000001</v>
      </c>
      <c r="G2674" s="10">
        <f t="shared" si="125"/>
        <v>-6.6762974956612875E-2</v>
      </c>
      <c r="H2674" s="1">
        <f t="shared" si="123"/>
        <v>962.55</v>
      </c>
      <c r="I2674" s="1">
        <f t="shared" si="124"/>
        <v>1031.4100000000001</v>
      </c>
    </row>
    <row r="2675" spans="1:9">
      <c r="A2675" s="18">
        <v>20038988</v>
      </c>
      <c r="B2675" s="18"/>
      <c r="C2675" s="19" t="s">
        <v>1253</v>
      </c>
      <c r="D2675" s="22">
        <f>VLOOKUP(A2675,'[1]Прайс-лист'!$A:$G,4,0)</f>
        <v>183.65</v>
      </c>
      <c r="E2675" s="20" t="s">
        <v>2955</v>
      </c>
      <c r="F2675" s="10">
        <v>183.65</v>
      </c>
      <c r="G2675" s="26">
        <f t="shared" si="125"/>
        <v>0</v>
      </c>
      <c r="H2675" s="1">
        <f t="shared" si="123"/>
        <v>183.65</v>
      </c>
      <c r="I2675" s="1">
        <f t="shared" si="124"/>
        <v>183.65</v>
      </c>
    </row>
    <row r="2676" spans="1:9" ht="14.45" customHeight="1">
      <c r="A2676" s="18">
        <v>20038989</v>
      </c>
      <c r="B2676" s="18"/>
      <c r="C2676" s="19" t="s">
        <v>1343</v>
      </c>
      <c r="D2676" s="22">
        <f>VLOOKUP(A2676,'[1]Прайс-лист'!$A:$G,4,0)</f>
        <v>820.81</v>
      </c>
      <c r="E2676" s="20" t="s">
        <v>2955</v>
      </c>
      <c r="F2676" s="10">
        <v>879.61</v>
      </c>
      <c r="G2676" s="10">
        <f t="shared" si="125"/>
        <v>-6.684780755107389E-2</v>
      </c>
      <c r="H2676" s="1">
        <f t="shared" si="123"/>
        <v>820.81</v>
      </c>
      <c r="I2676" s="1">
        <f t="shared" si="124"/>
        <v>879.61</v>
      </c>
    </row>
    <row r="2677" spans="1:9">
      <c r="A2677" s="18">
        <v>20038990</v>
      </c>
      <c r="B2677" s="18"/>
      <c r="C2677" s="19" t="s">
        <v>1344</v>
      </c>
      <c r="D2677" s="22">
        <f>VLOOKUP(A2677,'[1]Прайс-лист'!$A:$G,4,0)</f>
        <v>9405.23</v>
      </c>
      <c r="E2677" s="20" t="s">
        <v>2955</v>
      </c>
      <c r="F2677" s="10">
        <v>8566.24</v>
      </c>
      <c r="G2677" s="10">
        <f t="shared" si="125"/>
        <v>9.7941453893423569E-2</v>
      </c>
      <c r="H2677" s="1">
        <f t="shared" si="123"/>
        <v>9405.23</v>
      </c>
      <c r="I2677" s="1">
        <f t="shared" si="124"/>
        <v>8566.24</v>
      </c>
    </row>
    <row r="2678" spans="1:9" ht="14.45" customHeight="1">
      <c r="A2678" s="18">
        <v>20038991</v>
      </c>
      <c r="B2678" s="18"/>
      <c r="C2678" s="19" t="s">
        <v>1340</v>
      </c>
      <c r="D2678" s="22">
        <f>VLOOKUP(A2678,'[1]Прайс-лист'!$A:$G,4,0)</f>
        <v>115954.55</v>
      </c>
      <c r="E2678" s="20" t="s">
        <v>2955</v>
      </c>
      <c r="F2678" s="10">
        <v>140777</v>
      </c>
      <c r="G2678" s="10">
        <f t="shared" si="125"/>
        <v>-0.17632461268531074</v>
      </c>
      <c r="H2678" s="1">
        <f t="shared" si="123"/>
        <v>115954.55</v>
      </c>
      <c r="I2678" s="1">
        <f t="shared" si="124"/>
        <v>140777</v>
      </c>
    </row>
    <row r="2679" spans="1:9" ht="14.45" customHeight="1">
      <c r="A2679" s="18">
        <v>20038992</v>
      </c>
      <c r="B2679" s="18"/>
      <c r="C2679" s="19" t="s">
        <v>1340</v>
      </c>
      <c r="D2679" s="22">
        <f>VLOOKUP(A2679,'[1]Прайс-лист'!$A:$G,4,0)</f>
        <v>115954.55</v>
      </c>
      <c r="E2679" s="20" t="s">
        <v>2955</v>
      </c>
      <c r="F2679" s="10">
        <v>140777</v>
      </c>
      <c r="G2679" s="10">
        <f t="shared" si="125"/>
        <v>-0.17632461268531074</v>
      </c>
      <c r="H2679" s="1">
        <f t="shared" si="123"/>
        <v>115954.55</v>
      </c>
      <c r="I2679" s="1">
        <f t="shared" si="124"/>
        <v>140777</v>
      </c>
    </row>
    <row r="2680" spans="1:9" ht="14.45" customHeight="1">
      <c r="A2680" s="18">
        <v>20038993</v>
      </c>
      <c r="B2680" s="18"/>
      <c r="C2680" s="19" t="s">
        <v>1345</v>
      </c>
      <c r="D2680" s="22">
        <f>VLOOKUP(A2680,'[1]Прайс-лист'!$A:$G,4,0)</f>
        <v>114194.3</v>
      </c>
      <c r="E2680" s="20" t="s">
        <v>2955</v>
      </c>
      <c r="F2680" s="10">
        <v>122362.31</v>
      </c>
      <c r="G2680" s="10">
        <f t="shared" si="125"/>
        <v>-6.6752662645875094E-2</v>
      </c>
      <c r="H2680" s="1">
        <f t="shared" si="123"/>
        <v>114194.3</v>
      </c>
      <c r="I2680" s="1">
        <f t="shared" si="124"/>
        <v>122362.31</v>
      </c>
    </row>
    <row r="2681" spans="1:9" ht="14.45" customHeight="1">
      <c r="A2681" s="18">
        <v>20038994</v>
      </c>
      <c r="B2681" s="18"/>
      <c r="C2681" s="19" t="s">
        <v>1346</v>
      </c>
      <c r="D2681" s="22">
        <f>VLOOKUP(A2681,'[1]Прайс-лист'!$A:$G,4,0)</f>
        <v>68130.12</v>
      </c>
      <c r="E2681" s="20" t="s">
        <v>2955</v>
      </c>
      <c r="F2681" s="10">
        <v>73003.42</v>
      </c>
      <c r="G2681" s="10">
        <f t="shared" si="125"/>
        <v>-6.6754406848336778E-2</v>
      </c>
      <c r="H2681" s="1">
        <f t="shared" si="123"/>
        <v>68130.12</v>
      </c>
      <c r="I2681" s="1">
        <f t="shared" si="124"/>
        <v>73003.42</v>
      </c>
    </row>
    <row r="2682" spans="1:9">
      <c r="A2682" s="18">
        <v>20038995</v>
      </c>
      <c r="B2682" s="18"/>
      <c r="C2682" s="19" t="s">
        <v>1347</v>
      </c>
      <c r="D2682" s="22">
        <f>VLOOKUP(A2682,'[1]Прайс-лист'!$A:$G,4,0)</f>
        <v>31569.55</v>
      </c>
      <c r="E2682" s="20" t="s">
        <v>2955</v>
      </c>
      <c r="F2682" s="10">
        <v>31569.55</v>
      </c>
      <c r="G2682" s="10">
        <f t="shared" si="125"/>
        <v>0</v>
      </c>
      <c r="H2682" s="1">
        <f t="shared" si="123"/>
        <v>31569.55</v>
      </c>
      <c r="I2682" s="1">
        <f t="shared" si="124"/>
        <v>31569.55</v>
      </c>
    </row>
    <row r="2683" spans="1:9">
      <c r="A2683" s="18">
        <v>20038996</v>
      </c>
      <c r="B2683" s="18"/>
      <c r="C2683" s="19" t="s">
        <v>1348</v>
      </c>
      <c r="D2683" s="22">
        <f>VLOOKUP(A2683,'[1]Прайс-лист'!$A:$G,4,0)</f>
        <v>7538.21</v>
      </c>
      <c r="E2683" s="20" t="s">
        <v>2955</v>
      </c>
      <c r="F2683" s="10">
        <v>3756.62</v>
      </c>
      <c r="G2683" s="10">
        <f t="shared" si="125"/>
        <v>1.0066469326149572</v>
      </c>
      <c r="H2683" s="1">
        <f t="shared" si="123"/>
        <v>7538.21</v>
      </c>
      <c r="I2683" s="1">
        <f t="shared" si="124"/>
        <v>3756.62</v>
      </c>
    </row>
    <row r="2684" spans="1:9" ht="14.45" customHeight="1">
      <c r="A2684" s="18">
        <v>20038997</v>
      </c>
      <c r="B2684" s="18"/>
      <c r="C2684" s="19" t="s">
        <v>1349</v>
      </c>
      <c r="D2684" s="22">
        <f>VLOOKUP(A2684,'[1]Прайс-лист'!$A:$G,4,0)</f>
        <v>106701.96</v>
      </c>
      <c r="E2684" s="20" t="s">
        <v>2955</v>
      </c>
      <c r="F2684" s="10">
        <v>114334.09</v>
      </c>
      <c r="G2684" s="10">
        <f t="shared" si="125"/>
        <v>-6.6752881839528211E-2</v>
      </c>
      <c r="H2684" s="1">
        <f t="shared" si="123"/>
        <v>106701.96</v>
      </c>
      <c r="I2684" s="1">
        <f t="shared" si="124"/>
        <v>114334.09</v>
      </c>
    </row>
    <row r="2685" spans="1:9" ht="14.45" customHeight="1">
      <c r="A2685" s="18">
        <v>20038998</v>
      </c>
      <c r="B2685" s="18"/>
      <c r="C2685" s="19" t="s">
        <v>1350</v>
      </c>
      <c r="D2685" s="22">
        <f>VLOOKUP(A2685,'[1]Прайс-лист'!$A:$G,4,0)</f>
        <v>189560.22</v>
      </c>
      <c r="E2685" s="20" t="s">
        <v>2955</v>
      </c>
      <c r="F2685" s="10">
        <v>203118.86</v>
      </c>
      <c r="G2685" s="10">
        <f t="shared" si="125"/>
        <v>-6.6752245458644222E-2</v>
      </c>
      <c r="H2685" s="1">
        <f t="shared" si="123"/>
        <v>189560.22</v>
      </c>
      <c r="I2685" s="1">
        <f t="shared" si="124"/>
        <v>203118.86</v>
      </c>
    </row>
    <row r="2686" spans="1:9" ht="14.45" customHeight="1">
      <c r="A2686" s="18">
        <v>20038999</v>
      </c>
      <c r="B2686" s="18"/>
      <c r="C2686" s="19" t="s">
        <v>1345</v>
      </c>
      <c r="D2686" s="22">
        <f>VLOOKUP(A2686,'[1]Прайс-лист'!$A:$G,4,0)</f>
        <v>72001.66</v>
      </c>
      <c r="E2686" s="20" t="s">
        <v>2955</v>
      </c>
      <c r="F2686" s="10">
        <v>77151.62</v>
      </c>
      <c r="G2686" s="10">
        <f t="shared" si="125"/>
        <v>-6.6751158303610336E-2</v>
      </c>
      <c r="H2686" s="1">
        <f t="shared" si="123"/>
        <v>72001.66</v>
      </c>
      <c r="I2686" s="1">
        <f t="shared" si="124"/>
        <v>77151.62</v>
      </c>
    </row>
    <row r="2687" spans="1:9" ht="14.45" customHeight="1">
      <c r="A2687" s="18">
        <v>20039000</v>
      </c>
      <c r="B2687" s="18"/>
      <c r="C2687" s="19" t="s">
        <v>1351</v>
      </c>
      <c r="D2687" s="22">
        <f>VLOOKUP(A2687,'[1]Прайс-лист'!$A:$G,4,0)</f>
        <v>58844.25</v>
      </c>
      <c r="E2687" s="20" t="s">
        <v>2955</v>
      </c>
      <c r="F2687" s="10">
        <v>63053.13</v>
      </c>
      <c r="G2687" s="10">
        <f t="shared" si="125"/>
        <v>-6.6751325429839858E-2</v>
      </c>
      <c r="H2687" s="1">
        <f t="shared" si="123"/>
        <v>58844.25</v>
      </c>
      <c r="I2687" s="1">
        <f t="shared" si="124"/>
        <v>63053.13</v>
      </c>
    </row>
    <row r="2688" spans="1:9" ht="14.45" customHeight="1">
      <c r="A2688" s="18">
        <v>20039001</v>
      </c>
      <c r="B2688" s="18"/>
      <c r="C2688" s="19" t="s">
        <v>244</v>
      </c>
      <c r="D2688" s="22">
        <f>VLOOKUP(A2688,'[1]Прайс-лист'!$A:$G,4,0)</f>
        <v>270.63</v>
      </c>
      <c r="E2688" s="20" t="s">
        <v>2955</v>
      </c>
      <c r="F2688" s="10">
        <v>277.42</v>
      </c>
      <c r="G2688" s="10">
        <f t="shared" si="125"/>
        <v>-2.447552447552459E-2</v>
      </c>
      <c r="H2688" s="1">
        <f t="shared" si="123"/>
        <v>270.63</v>
      </c>
      <c r="I2688" s="1">
        <f t="shared" si="124"/>
        <v>277.42</v>
      </c>
    </row>
    <row r="2689" spans="1:9" ht="14.45" customHeight="1">
      <c r="A2689" s="18">
        <v>20039002</v>
      </c>
      <c r="B2689" s="18"/>
      <c r="C2689" s="19" t="s">
        <v>244</v>
      </c>
      <c r="D2689" s="22">
        <f>VLOOKUP(A2689,'[1]Прайс-лист'!$A:$G,4,0)</f>
        <v>323.27999999999997</v>
      </c>
      <c r="E2689" s="20" t="s">
        <v>2955</v>
      </c>
      <c r="F2689" s="10">
        <v>331.5</v>
      </c>
      <c r="G2689" s="10">
        <f t="shared" si="125"/>
        <v>-2.4796380090497783E-2</v>
      </c>
      <c r="H2689" s="1">
        <f t="shared" si="123"/>
        <v>323.27999999999997</v>
      </c>
      <c r="I2689" s="1">
        <f t="shared" si="124"/>
        <v>331.5</v>
      </c>
    </row>
    <row r="2690" spans="1:9" ht="14.45" customHeight="1">
      <c r="A2690" s="18">
        <v>20039003</v>
      </c>
      <c r="B2690" s="18"/>
      <c r="C2690" s="19" t="s">
        <v>244</v>
      </c>
      <c r="D2690" s="22">
        <f>VLOOKUP(A2690,'[1]Прайс-лист'!$A:$G,4,0)</f>
        <v>597.84</v>
      </c>
      <c r="E2690" s="20" t="s">
        <v>2955</v>
      </c>
      <c r="F2690" s="10">
        <v>613.04999999999995</v>
      </c>
      <c r="G2690" s="10">
        <f t="shared" si="125"/>
        <v>-2.4810374357719489E-2</v>
      </c>
      <c r="H2690" s="1">
        <f t="shared" si="123"/>
        <v>597.84</v>
      </c>
      <c r="I2690" s="1">
        <f t="shared" si="124"/>
        <v>613.04999999999995</v>
      </c>
    </row>
    <row r="2691" spans="1:9" ht="14.45" customHeight="1">
      <c r="A2691" s="18">
        <v>20039004</v>
      </c>
      <c r="B2691" s="18"/>
      <c r="C2691" s="19" t="s">
        <v>244</v>
      </c>
      <c r="D2691" s="22">
        <f>VLOOKUP(A2691,'[1]Прайс-лист'!$A:$G,4,0)</f>
        <v>357.88</v>
      </c>
      <c r="E2691" s="20" t="s">
        <v>2955</v>
      </c>
      <c r="F2691" s="10">
        <v>367</v>
      </c>
      <c r="G2691" s="10">
        <f t="shared" si="125"/>
        <v>-2.485013623978205E-2</v>
      </c>
      <c r="H2691" s="1">
        <f t="shared" si="123"/>
        <v>357.88</v>
      </c>
      <c r="I2691" s="1">
        <f t="shared" si="124"/>
        <v>367</v>
      </c>
    </row>
    <row r="2692" spans="1:9" ht="14.45" customHeight="1">
      <c r="A2692" s="18">
        <v>20039005</v>
      </c>
      <c r="B2692" s="18"/>
      <c r="C2692" s="19" t="s">
        <v>244</v>
      </c>
      <c r="D2692" s="22">
        <f>VLOOKUP(A2692,'[1]Прайс-лист'!$A:$G,4,0)</f>
        <v>398.71</v>
      </c>
      <c r="E2692" s="20" t="s">
        <v>2955</v>
      </c>
      <c r="F2692" s="10">
        <v>408.8</v>
      </c>
      <c r="G2692" s="10">
        <f t="shared" si="125"/>
        <v>-2.4681996086105773E-2</v>
      </c>
      <c r="H2692" s="1">
        <f t="shared" si="123"/>
        <v>398.71</v>
      </c>
      <c r="I2692" s="1">
        <f t="shared" si="124"/>
        <v>408.8</v>
      </c>
    </row>
    <row r="2693" spans="1:9" ht="14.45" customHeight="1">
      <c r="A2693" s="18">
        <v>20039006</v>
      </c>
      <c r="B2693" s="18"/>
      <c r="C2693" s="19" t="s">
        <v>244</v>
      </c>
      <c r="D2693" s="22">
        <f>VLOOKUP(A2693,'[1]Прайс-лист'!$A:$G,4,0)</f>
        <v>554.53</v>
      </c>
      <c r="E2693" s="20" t="s">
        <v>2955</v>
      </c>
      <c r="F2693" s="10">
        <v>568.72</v>
      </c>
      <c r="G2693" s="10">
        <f t="shared" si="125"/>
        <v>-2.4950766633844546E-2</v>
      </c>
      <c r="H2693" s="1">
        <f t="shared" si="123"/>
        <v>554.53</v>
      </c>
      <c r="I2693" s="1">
        <f t="shared" si="124"/>
        <v>568.72</v>
      </c>
    </row>
    <row r="2694" spans="1:9" ht="14.45" customHeight="1">
      <c r="A2694" s="18">
        <v>20039007</v>
      </c>
      <c r="B2694" s="18"/>
      <c r="C2694" s="19" t="s">
        <v>1352</v>
      </c>
      <c r="D2694" s="22">
        <f>VLOOKUP(A2694,'[1]Прайс-лист'!$A:$G,4,0)</f>
        <v>101632.25</v>
      </c>
      <c r="E2694" s="20" t="s">
        <v>2955</v>
      </c>
      <c r="F2694" s="10">
        <v>108901.75999999999</v>
      </c>
      <c r="G2694" s="10">
        <f t="shared" si="125"/>
        <v>-6.675291565535757E-2</v>
      </c>
      <c r="H2694" s="1">
        <f t="shared" si="123"/>
        <v>101632.25</v>
      </c>
      <c r="I2694" s="1">
        <f t="shared" si="124"/>
        <v>108901.75999999999</v>
      </c>
    </row>
    <row r="2695" spans="1:9" ht="14.45" customHeight="1">
      <c r="A2695" s="18">
        <v>20039008</v>
      </c>
      <c r="B2695" s="18"/>
      <c r="C2695" s="19" t="s">
        <v>1353</v>
      </c>
      <c r="D2695" s="22">
        <f>VLOOKUP(A2695,'[1]Прайс-лист'!$A:$G,4,0)</f>
        <v>251858.46</v>
      </c>
      <c r="E2695" s="20" t="s">
        <v>2955</v>
      </c>
      <c r="F2695" s="10">
        <v>269873.07</v>
      </c>
      <c r="G2695" s="10">
        <f t="shared" si="125"/>
        <v>-6.6752158709277754E-2</v>
      </c>
      <c r="H2695" s="1">
        <f t="shared" si="123"/>
        <v>251858.46</v>
      </c>
      <c r="I2695" s="1">
        <f t="shared" si="124"/>
        <v>269873.07</v>
      </c>
    </row>
    <row r="2696" spans="1:9" ht="14.45" customHeight="1">
      <c r="A2696" s="18">
        <v>20039009</v>
      </c>
      <c r="B2696" s="18"/>
      <c r="C2696" s="19" t="s">
        <v>1354</v>
      </c>
      <c r="D2696" s="22">
        <f>VLOOKUP(A2696,'[1]Прайс-лист'!$A:$G,4,0)</f>
        <v>210413.68</v>
      </c>
      <c r="E2696" s="20" t="s">
        <v>2955</v>
      </c>
      <c r="F2696" s="10">
        <v>225463.83</v>
      </c>
      <c r="G2696" s="10">
        <f t="shared" si="125"/>
        <v>-6.6751948638502201E-2</v>
      </c>
      <c r="H2696" s="1">
        <f t="shared" si="123"/>
        <v>210413.68</v>
      </c>
      <c r="I2696" s="1">
        <f t="shared" si="124"/>
        <v>225463.83</v>
      </c>
    </row>
    <row r="2697" spans="1:9" ht="14.45" customHeight="1">
      <c r="A2697" s="18">
        <v>20039010</v>
      </c>
      <c r="B2697" s="18"/>
      <c r="C2697" s="19" t="s">
        <v>434</v>
      </c>
      <c r="D2697" s="22">
        <f>VLOOKUP(A2697,'[1]Прайс-лист'!$A:$G,4,0)</f>
        <v>523.87</v>
      </c>
      <c r="E2697" s="20" t="s">
        <v>2955</v>
      </c>
      <c r="F2697" s="10">
        <v>561.34</v>
      </c>
      <c r="G2697" s="10">
        <f t="shared" si="125"/>
        <v>-6.6750988705597369E-2</v>
      </c>
      <c r="H2697" s="1">
        <f t="shared" si="123"/>
        <v>523.87</v>
      </c>
      <c r="I2697" s="1">
        <f t="shared" si="124"/>
        <v>561.34</v>
      </c>
    </row>
    <row r="2698" spans="1:9">
      <c r="A2698" s="18">
        <v>20039011</v>
      </c>
      <c r="B2698" s="18"/>
      <c r="C2698" s="19" t="s">
        <v>1252</v>
      </c>
      <c r="D2698" s="22">
        <f>VLOOKUP(A2698,'[1]Прайс-лист'!$A:$G,4,0)</f>
        <v>9.3699999999999992</v>
      </c>
      <c r="E2698" s="20" t="s">
        <v>2955</v>
      </c>
      <c r="F2698" s="10">
        <v>9.3800000000000008</v>
      </c>
      <c r="G2698" s="10">
        <f t="shared" si="125"/>
        <v>-1.0660980810236476E-3</v>
      </c>
      <c r="H2698" s="1">
        <f t="shared" si="123"/>
        <v>9.3699999999999992</v>
      </c>
      <c r="I2698" s="1">
        <f t="shared" si="124"/>
        <v>9.3800000000000008</v>
      </c>
    </row>
    <row r="2699" spans="1:9">
      <c r="A2699" s="18">
        <v>20039012</v>
      </c>
      <c r="B2699" s="18"/>
      <c r="C2699" s="19" t="s">
        <v>46</v>
      </c>
      <c r="D2699" s="22">
        <f>VLOOKUP(A2699,'[1]Прайс-лист'!$A:$G,4,0)</f>
        <v>87.03</v>
      </c>
      <c r="E2699" s="20" t="s">
        <v>2955</v>
      </c>
      <c r="F2699" s="10">
        <v>74.44</v>
      </c>
      <c r="G2699" s="10">
        <f t="shared" si="125"/>
        <v>0.16912950026867279</v>
      </c>
      <c r="H2699" s="1">
        <f t="shared" si="123"/>
        <v>87.03</v>
      </c>
      <c r="I2699" s="1">
        <f t="shared" si="124"/>
        <v>74.44</v>
      </c>
    </row>
    <row r="2700" spans="1:9" ht="14.45" customHeight="1">
      <c r="A2700" s="18">
        <v>20039013</v>
      </c>
      <c r="B2700" s="18"/>
      <c r="C2700" s="19" t="s">
        <v>1355</v>
      </c>
      <c r="D2700" s="22">
        <f>VLOOKUP(A2700,'[1]Прайс-лист'!$A:$G,4,0)</f>
        <v>43885.73</v>
      </c>
      <c r="E2700" s="20" t="s">
        <v>2955</v>
      </c>
      <c r="F2700" s="10">
        <v>45753.71</v>
      </c>
      <c r="G2700" s="10">
        <f t="shared" si="125"/>
        <v>-4.0826853166661126E-2</v>
      </c>
      <c r="H2700" s="1">
        <f t="shared" si="123"/>
        <v>43885.73</v>
      </c>
      <c r="I2700" s="1">
        <f t="shared" si="124"/>
        <v>45753.71</v>
      </c>
    </row>
    <row r="2701" spans="1:9" ht="14.45" customHeight="1">
      <c r="A2701" s="18">
        <v>20039014</v>
      </c>
      <c r="B2701" s="18"/>
      <c r="C2701" s="19" t="s">
        <v>1356</v>
      </c>
      <c r="D2701" s="22">
        <f>VLOOKUP(A2701,'[1]Прайс-лист'!$A:$G,4,0)</f>
        <v>2650.59</v>
      </c>
      <c r="E2701" s="20" t="s">
        <v>2955</v>
      </c>
      <c r="F2701" s="10">
        <v>2840.21</v>
      </c>
      <c r="G2701" s="10">
        <f t="shared" si="125"/>
        <v>-6.6762668957576987E-2</v>
      </c>
      <c r="H2701" s="1">
        <f t="shared" si="123"/>
        <v>2650.59</v>
      </c>
      <c r="I2701" s="1">
        <f t="shared" si="124"/>
        <v>2840.21</v>
      </c>
    </row>
    <row r="2702" spans="1:9" ht="14.45" customHeight="1">
      <c r="A2702" s="18">
        <v>20039015</v>
      </c>
      <c r="B2702" s="18"/>
      <c r="C2702" s="19" t="s">
        <v>1357</v>
      </c>
      <c r="D2702" s="22">
        <f>VLOOKUP(A2702,'[1]Прайс-лист'!$A:$G,4,0)</f>
        <v>7538.21</v>
      </c>
      <c r="E2702" s="20" t="s">
        <v>2955</v>
      </c>
      <c r="F2702" s="10">
        <v>7620.27</v>
      </c>
      <c r="G2702" s="10">
        <f t="shared" si="125"/>
        <v>-1.0768647305148038E-2</v>
      </c>
      <c r="H2702" s="1">
        <f t="shared" si="123"/>
        <v>7538.21</v>
      </c>
      <c r="I2702" s="1">
        <f t="shared" si="124"/>
        <v>7620.27</v>
      </c>
    </row>
    <row r="2703" spans="1:9" ht="14.45" customHeight="1">
      <c r="A2703" s="18">
        <v>20039016</v>
      </c>
      <c r="B2703" s="18"/>
      <c r="C2703" s="19" t="s">
        <v>1358</v>
      </c>
      <c r="D2703" s="22">
        <f>VLOOKUP(A2703,'[1]Прайс-лист'!$A:$G,4,0)</f>
        <v>10.57</v>
      </c>
      <c r="E2703" s="20" t="s">
        <v>2955</v>
      </c>
      <c r="F2703" s="10">
        <v>10.93</v>
      </c>
      <c r="G2703" s="10">
        <f t="shared" si="125"/>
        <v>-3.2936870997255174E-2</v>
      </c>
      <c r="H2703" s="1">
        <f t="shared" ref="H2703:H2766" si="126">IF(AND(D2703&gt;0,F2703&gt;0),D2703,0)</f>
        <v>10.57</v>
      </c>
      <c r="I2703" s="1">
        <f t="shared" ref="I2703:I2766" si="127">IF(AND(D2703&gt;0,F2703&gt;0),F2703,0)</f>
        <v>10.93</v>
      </c>
    </row>
    <row r="2704" spans="1:9">
      <c r="A2704" s="18">
        <v>20039018</v>
      </c>
      <c r="B2704" s="18"/>
      <c r="C2704" s="19" t="s">
        <v>1359</v>
      </c>
      <c r="D2704" s="22">
        <f>VLOOKUP(A2704,'[1]Прайс-лист'!$A:$G,4,0)</f>
        <v>474.94</v>
      </c>
      <c r="E2704" s="20" t="s">
        <v>2955</v>
      </c>
      <c r="F2704" s="10">
        <v>474.94</v>
      </c>
      <c r="G2704" s="10">
        <f t="shared" si="125"/>
        <v>0</v>
      </c>
      <c r="H2704" s="1">
        <f t="shared" si="126"/>
        <v>474.94</v>
      </c>
      <c r="I2704" s="1">
        <f t="shared" si="127"/>
        <v>474.94</v>
      </c>
    </row>
    <row r="2705" spans="1:9" ht="14.45" customHeight="1">
      <c r="A2705" s="18">
        <v>20039019</v>
      </c>
      <c r="B2705" s="18"/>
      <c r="C2705" s="19" t="s">
        <v>1360</v>
      </c>
      <c r="D2705" s="22">
        <f>VLOOKUP(A2705,'[1]Прайс-лист'!$A:$G,4,0)</f>
        <v>3197.25</v>
      </c>
      <c r="E2705" s="20" t="s">
        <v>2955</v>
      </c>
      <c r="F2705" s="10">
        <v>3425.73</v>
      </c>
      <c r="G2705" s="10">
        <f t="shared" si="125"/>
        <v>-6.669527370808559E-2</v>
      </c>
      <c r="H2705" s="1">
        <f t="shared" si="126"/>
        <v>3197.25</v>
      </c>
      <c r="I2705" s="1">
        <f t="shared" si="127"/>
        <v>3425.73</v>
      </c>
    </row>
    <row r="2706" spans="1:9">
      <c r="A2706" s="18">
        <v>20039020</v>
      </c>
      <c r="B2706" s="18"/>
      <c r="C2706" s="19" t="s">
        <v>1361</v>
      </c>
      <c r="D2706" s="22">
        <f>VLOOKUP(A2706,'[1]Прайс-лист'!$A:$G,4,0)</f>
        <v>49.49</v>
      </c>
      <c r="E2706" s="20" t="s">
        <v>2955</v>
      </c>
      <c r="F2706" s="10">
        <v>49.49</v>
      </c>
      <c r="G2706" s="10">
        <f t="shared" si="125"/>
        <v>0</v>
      </c>
      <c r="H2706" s="1">
        <f t="shared" si="126"/>
        <v>49.49</v>
      </c>
      <c r="I2706" s="1">
        <f t="shared" si="127"/>
        <v>49.49</v>
      </c>
    </row>
    <row r="2707" spans="1:9" ht="14.45" customHeight="1">
      <c r="A2707" s="18">
        <v>20039021</v>
      </c>
      <c r="B2707" s="18"/>
      <c r="C2707" s="19" t="s">
        <v>1362</v>
      </c>
      <c r="D2707" s="22">
        <f>VLOOKUP(A2707,'[1]Прайс-лист'!$A:$G,4,0)</f>
        <v>370.31</v>
      </c>
      <c r="E2707" s="20" t="s">
        <v>2955</v>
      </c>
      <c r="F2707" s="10">
        <v>396.9</v>
      </c>
      <c r="G2707" s="10">
        <f t="shared" si="125"/>
        <v>-6.6994205089443093E-2</v>
      </c>
      <c r="H2707" s="1">
        <f t="shared" si="126"/>
        <v>370.31</v>
      </c>
      <c r="I2707" s="1">
        <f t="shared" si="127"/>
        <v>396.9</v>
      </c>
    </row>
    <row r="2708" spans="1:9" ht="14.45" customHeight="1">
      <c r="A2708" s="18">
        <v>20039022</v>
      </c>
      <c r="B2708" s="18"/>
      <c r="C2708" s="19" t="s">
        <v>1363</v>
      </c>
      <c r="D2708" s="22">
        <f>VLOOKUP(A2708,'[1]Прайс-лист'!$A:$G,4,0)</f>
        <v>748.8</v>
      </c>
      <c r="E2708" s="20" t="s">
        <v>2955</v>
      </c>
      <c r="F2708" s="10">
        <v>1364.65</v>
      </c>
      <c r="G2708" s="10">
        <f t="shared" ref="G2708:G2771" si="128">IF(F2708=0,"q",D2708/F2708-1)</f>
        <v>-0.45128787601216436</v>
      </c>
      <c r="H2708" s="1">
        <f t="shared" si="126"/>
        <v>748.8</v>
      </c>
      <c r="I2708" s="1">
        <f t="shared" si="127"/>
        <v>1364.65</v>
      </c>
    </row>
    <row r="2709" spans="1:9" ht="14.45" customHeight="1">
      <c r="A2709" s="18">
        <v>20039023</v>
      </c>
      <c r="B2709" s="18"/>
      <c r="C2709" s="19" t="s">
        <v>1364</v>
      </c>
      <c r="D2709" s="22">
        <f>VLOOKUP(A2709,'[1]Прайс-лист'!$A:$G,4,0)</f>
        <v>123847.99</v>
      </c>
      <c r="E2709" s="20" t="s">
        <v>2955</v>
      </c>
      <c r="F2709" s="10">
        <v>132706.5</v>
      </c>
      <c r="G2709" s="10">
        <f t="shared" si="128"/>
        <v>-6.6752645876426486E-2</v>
      </c>
      <c r="H2709" s="1">
        <f t="shared" si="126"/>
        <v>123847.99</v>
      </c>
      <c r="I2709" s="1">
        <f t="shared" si="127"/>
        <v>132706.5</v>
      </c>
    </row>
    <row r="2710" spans="1:9" ht="14.45" customHeight="1">
      <c r="A2710" s="18">
        <v>20039024</v>
      </c>
      <c r="B2710" s="18"/>
      <c r="C2710" s="19" t="s">
        <v>1365</v>
      </c>
      <c r="D2710" s="22">
        <f>VLOOKUP(A2710,'[1]Прайс-лист'!$A:$G,4,0)</f>
        <v>326.58999999999997</v>
      </c>
      <c r="E2710" s="20" t="s">
        <v>2955</v>
      </c>
      <c r="F2710" s="10">
        <v>350.11</v>
      </c>
      <c r="G2710" s="10">
        <f t="shared" si="128"/>
        <v>-6.7178886635628876E-2</v>
      </c>
      <c r="H2710" s="1">
        <f t="shared" si="126"/>
        <v>326.58999999999997</v>
      </c>
      <c r="I2710" s="1">
        <f t="shared" si="127"/>
        <v>350.11</v>
      </c>
    </row>
    <row r="2711" spans="1:9">
      <c r="A2711" s="18">
        <v>20039025</v>
      </c>
      <c r="B2711" s="18"/>
      <c r="C2711" s="19" t="s">
        <v>858</v>
      </c>
      <c r="D2711" s="22">
        <f>VLOOKUP(A2711,'[1]Прайс-лист'!$A:$G,4,0)</f>
        <v>666.23</v>
      </c>
      <c r="E2711" s="20" t="s">
        <v>2955</v>
      </c>
      <c r="F2711" s="10">
        <v>606.83000000000004</v>
      </c>
      <c r="G2711" s="10">
        <f t="shared" si="128"/>
        <v>9.7885734060610075E-2</v>
      </c>
      <c r="H2711" s="1">
        <f t="shared" si="126"/>
        <v>666.23</v>
      </c>
      <c r="I2711" s="1">
        <f t="shared" si="127"/>
        <v>606.83000000000004</v>
      </c>
    </row>
    <row r="2712" spans="1:9">
      <c r="A2712" s="18">
        <v>20039026</v>
      </c>
      <c r="B2712" s="18"/>
      <c r="C2712" s="19" t="s">
        <v>1361</v>
      </c>
      <c r="D2712" s="22">
        <f>VLOOKUP(A2712,'[1]Прайс-лист'!$A:$G,4,0)</f>
        <v>80.650000000000006</v>
      </c>
      <c r="E2712" s="20" t="s">
        <v>2955</v>
      </c>
      <c r="F2712" s="10">
        <v>80.650000000000006</v>
      </c>
      <c r="G2712" s="10">
        <f t="shared" si="128"/>
        <v>0</v>
      </c>
      <c r="H2712" s="1">
        <f t="shared" si="126"/>
        <v>80.650000000000006</v>
      </c>
      <c r="I2712" s="1">
        <f t="shared" si="127"/>
        <v>80.650000000000006</v>
      </c>
    </row>
    <row r="2713" spans="1:9" ht="14.45" customHeight="1">
      <c r="A2713" s="18">
        <v>20039027</v>
      </c>
      <c r="B2713" s="18"/>
      <c r="C2713" s="19" t="s">
        <v>1366</v>
      </c>
      <c r="D2713" s="22">
        <f>VLOOKUP(A2713,'[1]Прайс-лист'!$A:$G,4,0)</f>
        <v>23320.04</v>
      </c>
      <c r="E2713" s="20" t="s">
        <v>2955</v>
      </c>
      <c r="F2713" s="10">
        <v>24987.97</v>
      </c>
      <c r="G2713" s="10">
        <f t="shared" si="128"/>
        <v>-6.674931977267462E-2</v>
      </c>
      <c r="H2713" s="1">
        <f t="shared" si="126"/>
        <v>23320.04</v>
      </c>
      <c r="I2713" s="1">
        <f t="shared" si="127"/>
        <v>24987.97</v>
      </c>
    </row>
    <row r="2714" spans="1:9">
      <c r="A2714" s="18">
        <v>20039028</v>
      </c>
      <c r="B2714" s="18"/>
      <c r="C2714" s="19" t="s">
        <v>1367</v>
      </c>
      <c r="D2714" s="22">
        <f>VLOOKUP(A2714,'[1]Прайс-лист'!$A:$G,4,0)</f>
        <v>5487.88</v>
      </c>
      <c r="E2714" s="20" t="s">
        <v>2955</v>
      </c>
      <c r="F2714" s="10">
        <v>4998.3599999999997</v>
      </c>
      <c r="G2714" s="10">
        <f t="shared" si="128"/>
        <v>9.7936123048359969E-2</v>
      </c>
      <c r="H2714" s="1">
        <f t="shared" si="126"/>
        <v>5487.88</v>
      </c>
      <c r="I2714" s="1">
        <f t="shared" si="127"/>
        <v>4998.3599999999997</v>
      </c>
    </row>
    <row r="2715" spans="1:9">
      <c r="A2715" s="18">
        <v>20039029</v>
      </c>
      <c r="B2715" s="18"/>
      <c r="C2715" s="19" t="s">
        <v>1367</v>
      </c>
      <c r="D2715" s="22">
        <f>VLOOKUP(A2715,'[1]Прайс-лист'!$A:$G,4,0)</f>
        <v>11152.32</v>
      </c>
      <c r="E2715" s="20" t="s">
        <v>2955</v>
      </c>
      <c r="F2715" s="10">
        <v>10157.549999999999</v>
      </c>
      <c r="G2715" s="10">
        <f t="shared" si="128"/>
        <v>9.7934049057105454E-2</v>
      </c>
      <c r="H2715" s="1">
        <f t="shared" si="126"/>
        <v>11152.32</v>
      </c>
      <c r="I2715" s="1">
        <f t="shared" si="127"/>
        <v>10157.549999999999</v>
      </c>
    </row>
    <row r="2716" spans="1:9">
      <c r="A2716" s="18">
        <v>20039030</v>
      </c>
      <c r="B2716" s="18"/>
      <c r="C2716" s="19" t="s">
        <v>1367</v>
      </c>
      <c r="D2716" s="22">
        <f>VLOOKUP(A2716,'[1]Прайс-лист'!$A:$G,4,0)</f>
        <v>7261.92</v>
      </c>
      <c r="E2716" s="20" t="s">
        <v>2955</v>
      </c>
      <c r="F2716" s="10">
        <v>6614.08</v>
      </c>
      <c r="G2716" s="10">
        <f t="shared" si="128"/>
        <v>9.7948618704339907E-2</v>
      </c>
      <c r="H2716" s="1">
        <f t="shared" si="126"/>
        <v>7261.92</v>
      </c>
      <c r="I2716" s="1">
        <f t="shared" si="127"/>
        <v>6614.08</v>
      </c>
    </row>
    <row r="2717" spans="1:9">
      <c r="A2717" s="18">
        <v>20039032</v>
      </c>
      <c r="B2717" s="18"/>
      <c r="C2717" s="19" t="s">
        <v>1368</v>
      </c>
      <c r="D2717" s="22">
        <f>VLOOKUP(A2717,'[1]Прайс-лист'!$A:$G,4,0)</f>
        <v>665.87</v>
      </c>
      <c r="E2717" s="20" t="s">
        <v>2955</v>
      </c>
      <c r="F2717" s="10">
        <v>665.87</v>
      </c>
      <c r="G2717" s="10">
        <f t="shared" si="128"/>
        <v>0</v>
      </c>
      <c r="H2717" s="1">
        <f t="shared" si="126"/>
        <v>665.87</v>
      </c>
      <c r="I2717" s="1">
        <f t="shared" si="127"/>
        <v>665.87</v>
      </c>
    </row>
    <row r="2718" spans="1:9" ht="14.45" customHeight="1">
      <c r="A2718" s="18">
        <v>20039033</v>
      </c>
      <c r="B2718" s="18"/>
      <c r="C2718" s="19" t="s">
        <v>1369</v>
      </c>
      <c r="D2718" s="22">
        <f>VLOOKUP(A2718,'[1]Прайс-лист'!$A:$G,4,0)</f>
        <v>2220.61</v>
      </c>
      <c r="E2718" s="20" t="s">
        <v>2955</v>
      </c>
      <c r="F2718" s="10">
        <v>2379.34</v>
      </c>
      <c r="G2718" s="10">
        <f t="shared" si="128"/>
        <v>-6.6711777215530343E-2</v>
      </c>
      <c r="H2718" s="1">
        <f t="shared" si="126"/>
        <v>2220.61</v>
      </c>
      <c r="I2718" s="1">
        <f t="shared" si="127"/>
        <v>2379.34</v>
      </c>
    </row>
    <row r="2719" spans="1:9">
      <c r="A2719" s="18">
        <v>20039034</v>
      </c>
      <c r="B2719" s="18"/>
      <c r="C2719" s="19" t="s">
        <v>434</v>
      </c>
      <c r="D2719" s="22">
        <f>VLOOKUP(A2719,'[1]Прайс-лист'!$A:$G,4,0)</f>
        <v>369.47</v>
      </c>
      <c r="E2719" s="20" t="s">
        <v>2955</v>
      </c>
      <c r="F2719" s="10">
        <v>369.47</v>
      </c>
      <c r="G2719" s="10">
        <f t="shared" si="128"/>
        <v>0</v>
      </c>
      <c r="H2719" s="1">
        <f t="shared" si="126"/>
        <v>369.47</v>
      </c>
      <c r="I2719" s="1">
        <f t="shared" si="127"/>
        <v>369.47</v>
      </c>
    </row>
    <row r="2720" spans="1:9">
      <c r="A2720" s="18">
        <v>20039035</v>
      </c>
      <c r="B2720" s="18"/>
      <c r="C2720" s="19" t="s">
        <v>1252</v>
      </c>
      <c r="D2720" s="22">
        <f>VLOOKUP(A2720,'[1]Прайс-лист'!$A:$G,4,0)</f>
        <v>3.99</v>
      </c>
      <c r="E2720" s="20" t="s">
        <v>2955</v>
      </c>
      <c r="F2720" s="10">
        <v>3.99</v>
      </c>
      <c r="G2720" s="10">
        <f t="shared" si="128"/>
        <v>0</v>
      </c>
      <c r="H2720" s="1">
        <f t="shared" si="126"/>
        <v>3.99</v>
      </c>
      <c r="I2720" s="1">
        <f t="shared" si="127"/>
        <v>3.99</v>
      </c>
    </row>
    <row r="2721" spans="1:9">
      <c r="A2721" s="18">
        <v>20039036</v>
      </c>
      <c r="B2721" s="18"/>
      <c r="C2721" s="19" t="s">
        <v>1253</v>
      </c>
      <c r="D2721" s="22">
        <f>VLOOKUP(A2721,'[1]Прайс-лист'!$A:$G,4,0)</f>
        <v>9.5299999999999994</v>
      </c>
      <c r="E2721" s="20" t="s">
        <v>2955</v>
      </c>
      <c r="F2721" s="10">
        <v>8.6300000000000008</v>
      </c>
      <c r="G2721" s="10">
        <f t="shared" si="128"/>
        <v>0.10428736964078777</v>
      </c>
      <c r="H2721" s="1">
        <f t="shared" si="126"/>
        <v>9.5299999999999994</v>
      </c>
      <c r="I2721" s="1">
        <f t="shared" si="127"/>
        <v>8.6300000000000008</v>
      </c>
    </row>
    <row r="2722" spans="1:9" ht="14.45" customHeight="1">
      <c r="A2722" s="18">
        <v>20039037</v>
      </c>
      <c r="B2722" s="18"/>
      <c r="C2722" s="19" t="s">
        <v>1370</v>
      </c>
      <c r="D2722" s="22">
        <f>VLOOKUP(A2722,'[1]Прайс-лист'!$A:$G,4,0)</f>
        <v>1300.54</v>
      </c>
      <c r="E2722" s="20" t="s">
        <v>2955</v>
      </c>
      <c r="F2722" s="10">
        <v>1393.52</v>
      </c>
      <c r="G2722" s="10">
        <f t="shared" si="128"/>
        <v>-6.6723118433894002E-2</v>
      </c>
      <c r="H2722" s="1">
        <f t="shared" si="126"/>
        <v>1300.54</v>
      </c>
      <c r="I2722" s="1">
        <f t="shared" si="127"/>
        <v>1393.52</v>
      </c>
    </row>
    <row r="2723" spans="1:9" ht="14.45" customHeight="1">
      <c r="A2723" s="18">
        <v>20039038</v>
      </c>
      <c r="B2723" s="18"/>
      <c r="C2723" s="19" t="s">
        <v>1371</v>
      </c>
      <c r="D2723" s="22">
        <f>VLOOKUP(A2723,'[1]Прайс-лист'!$A:$G,4,0)</f>
        <v>35.86</v>
      </c>
      <c r="E2723" s="20" t="s">
        <v>2955</v>
      </c>
      <c r="F2723" s="10">
        <v>38.54</v>
      </c>
      <c r="G2723" s="10">
        <f t="shared" si="128"/>
        <v>-6.9538142189932484E-2</v>
      </c>
      <c r="H2723" s="1">
        <f t="shared" si="126"/>
        <v>35.86</v>
      </c>
      <c r="I2723" s="1">
        <f t="shared" si="127"/>
        <v>38.54</v>
      </c>
    </row>
    <row r="2724" spans="1:9" ht="14.45" customHeight="1">
      <c r="A2724" s="18">
        <v>20039039</v>
      </c>
      <c r="B2724" s="18"/>
      <c r="C2724" s="19" t="s">
        <v>1358</v>
      </c>
      <c r="D2724" s="22">
        <f>VLOOKUP(A2724,'[1]Прайс-лист'!$A:$G,4,0)</f>
        <v>102.66</v>
      </c>
      <c r="E2724" s="20" t="s">
        <v>2955</v>
      </c>
      <c r="F2724" s="10">
        <v>102.66</v>
      </c>
      <c r="G2724" s="10">
        <f t="shared" si="128"/>
        <v>0</v>
      </c>
      <c r="H2724" s="1">
        <f t="shared" si="126"/>
        <v>102.66</v>
      </c>
      <c r="I2724" s="1">
        <f t="shared" si="127"/>
        <v>102.66</v>
      </c>
    </row>
    <row r="2725" spans="1:9" ht="14.45" customHeight="1">
      <c r="A2725" s="18">
        <v>20039040</v>
      </c>
      <c r="B2725" s="18"/>
      <c r="C2725" s="19" t="s">
        <v>1372</v>
      </c>
      <c r="D2725" s="22">
        <f>VLOOKUP(A2725,'[1]Прайс-лист'!$A:$G,4,0)</f>
        <v>2566.25</v>
      </c>
      <c r="E2725" s="20" t="s">
        <v>2955</v>
      </c>
      <c r="F2725" s="10">
        <v>2749.88</v>
      </c>
      <c r="G2725" s="10">
        <f t="shared" si="128"/>
        <v>-6.6777459380045756E-2</v>
      </c>
      <c r="H2725" s="1">
        <f t="shared" si="126"/>
        <v>2566.25</v>
      </c>
      <c r="I2725" s="1">
        <f t="shared" si="127"/>
        <v>2749.88</v>
      </c>
    </row>
    <row r="2726" spans="1:9" ht="14.45" customHeight="1">
      <c r="A2726" s="18">
        <v>20039041</v>
      </c>
      <c r="B2726" s="18"/>
      <c r="C2726" s="19" t="s">
        <v>1373</v>
      </c>
      <c r="D2726" s="22">
        <f>VLOOKUP(A2726,'[1]Прайс-лист'!$A:$G,4,0)</f>
        <v>108.15</v>
      </c>
      <c r="E2726" s="20" t="s">
        <v>2955</v>
      </c>
      <c r="F2726" s="10">
        <v>108.15</v>
      </c>
      <c r="G2726" s="10">
        <f t="shared" si="128"/>
        <v>0</v>
      </c>
      <c r="H2726" s="1">
        <f t="shared" si="126"/>
        <v>108.15</v>
      </c>
      <c r="I2726" s="1">
        <f t="shared" si="127"/>
        <v>108.15</v>
      </c>
    </row>
    <row r="2727" spans="1:9">
      <c r="A2727" s="18">
        <v>20039042</v>
      </c>
      <c r="B2727" s="18"/>
      <c r="C2727" s="19" t="s">
        <v>1374</v>
      </c>
      <c r="D2727" s="22">
        <f>VLOOKUP(A2727,'[1]Прайс-лист'!$A:$G,4,0)</f>
        <v>1965.76</v>
      </c>
      <c r="E2727" s="20" t="s">
        <v>2955</v>
      </c>
      <c r="F2727" s="10">
        <v>1965.77</v>
      </c>
      <c r="G2727" s="10">
        <f t="shared" si="128"/>
        <v>-5.0870651194800942E-6</v>
      </c>
      <c r="H2727" s="1">
        <f t="shared" si="126"/>
        <v>1965.76</v>
      </c>
      <c r="I2727" s="1">
        <f t="shared" si="127"/>
        <v>1965.77</v>
      </c>
    </row>
    <row r="2728" spans="1:9" ht="14.45" customHeight="1">
      <c r="A2728" s="18">
        <v>20039043</v>
      </c>
      <c r="B2728" s="18"/>
      <c r="C2728" s="19" t="s">
        <v>1375</v>
      </c>
      <c r="D2728" s="22">
        <f>VLOOKUP(A2728,'[1]Прайс-лист'!$A:$G,4,0)</f>
        <v>331.98</v>
      </c>
      <c r="E2728" s="20" t="s">
        <v>2955</v>
      </c>
      <c r="F2728" s="10">
        <v>355.73</v>
      </c>
      <c r="G2728" s="10">
        <f t="shared" si="128"/>
        <v>-6.6764118854187204E-2</v>
      </c>
      <c r="H2728" s="1">
        <f t="shared" si="126"/>
        <v>331.98</v>
      </c>
      <c r="I2728" s="1">
        <f t="shared" si="127"/>
        <v>355.73</v>
      </c>
    </row>
    <row r="2729" spans="1:9" ht="14.45" customHeight="1">
      <c r="A2729" s="18">
        <v>20039044</v>
      </c>
      <c r="B2729" s="18"/>
      <c r="C2729" s="19" t="s">
        <v>1248</v>
      </c>
      <c r="D2729" s="22">
        <f>VLOOKUP(A2729,'[1]Прайс-лист'!$A:$G,4,0)</f>
        <v>6.44</v>
      </c>
      <c r="E2729" s="20" t="s">
        <v>2955</v>
      </c>
      <c r="F2729" s="10">
        <v>7.04</v>
      </c>
      <c r="G2729" s="10">
        <f t="shared" si="128"/>
        <v>-8.5227272727272707E-2</v>
      </c>
      <c r="H2729" s="1">
        <f t="shared" si="126"/>
        <v>6.44</v>
      </c>
      <c r="I2729" s="1">
        <f t="shared" si="127"/>
        <v>7.04</v>
      </c>
    </row>
    <row r="2730" spans="1:9" ht="14.45" customHeight="1">
      <c r="A2730" s="18">
        <v>20039045</v>
      </c>
      <c r="B2730" s="18"/>
      <c r="C2730" s="19" t="s">
        <v>1376</v>
      </c>
      <c r="D2730" s="22">
        <f>VLOOKUP(A2730,'[1]Прайс-лист'!$A:$G,4,0)</f>
        <v>7.68</v>
      </c>
      <c r="E2730" s="20" t="s">
        <v>2955</v>
      </c>
      <c r="F2730" s="10">
        <v>8.1300000000000008</v>
      </c>
      <c r="G2730" s="10">
        <f t="shared" si="128"/>
        <v>-5.5350553505535194E-2</v>
      </c>
      <c r="H2730" s="1">
        <f t="shared" si="126"/>
        <v>7.68</v>
      </c>
      <c r="I2730" s="1">
        <f t="shared" si="127"/>
        <v>8.1300000000000008</v>
      </c>
    </row>
    <row r="2731" spans="1:9">
      <c r="A2731" s="18">
        <v>20039047</v>
      </c>
      <c r="B2731" s="18"/>
      <c r="C2731" s="19" t="s">
        <v>1252</v>
      </c>
      <c r="D2731" s="22">
        <f>VLOOKUP(A2731,'[1]Прайс-лист'!$A:$G,4,0)</f>
        <v>38.35</v>
      </c>
      <c r="E2731" s="20" t="s">
        <v>2955</v>
      </c>
      <c r="F2731" s="10">
        <v>38.35</v>
      </c>
      <c r="G2731" s="10">
        <f t="shared" si="128"/>
        <v>0</v>
      </c>
      <c r="H2731" s="1">
        <f t="shared" si="126"/>
        <v>38.35</v>
      </c>
      <c r="I2731" s="1">
        <f t="shared" si="127"/>
        <v>38.35</v>
      </c>
    </row>
    <row r="2732" spans="1:9">
      <c r="A2732" s="18">
        <v>20039048</v>
      </c>
      <c r="B2732" s="18"/>
      <c r="C2732" s="19" t="s">
        <v>1252</v>
      </c>
      <c r="D2732" s="22">
        <f>VLOOKUP(A2732,'[1]Прайс-лист'!$A:$G,4,0)</f>
        <v>268.77999999999997</v>
      </c>
      <c r="E2732" s="20" t="s">
        <v>2955</v>
      </c>
      <c r="F2732" s="10">
        <v>244.95</v>
      </c>
      <c r="G2732" s="10">
        <f t="shared" si="128"/>
        <v>9.7285160236783019E-2</v>
      </c>
      <c r="H2732" s="1">
        <f t="shared" si="126"/>
        <v>268.77999999999997</v>
      </c>
      <c r="I2732" s="1">
        <f t="shared" si="127"/>
        <v>244.95</v>
      </c>
    </row>
    <row r="2733" spans="1:9">
      <c r="A2733" s="18">
        <v>20039049</v>
      </c>
      <c r="B2733" s="18"/>
      <c r="C2733" s="19" t="s">
        <v>1377</v>
      </c>
      <c r="D2733" s="22">
        <f>VLOOKUP(A2733,'[1]Прайс-лист'!$A:$G,4,0)</f>
        <v>80.650000000000006</v>
      </c>
      <c r="E2733" s="20" t="s">
        <v>2955</v>
      </c>
      <c r="F2733" s="10">
        <v>80.650000000000006</v>
      </c>
      <c r="G2733" s="10">
        <f t="shared" si="128"/>
        <v>0</v>
      </c>
      <c r="H2733" s="1">
        <f t="shared" si="126"/>
        <v>80.650000000000006</v>
      </c>
      <c r="I2733" s="1">
        <f t="shared" si="127"/>
        <v>80.650000000000006</v>
      </c>
    </row>
    <row r="2734" spans="1:9">
      <c r="A2734" s="18">
        <v>20039050</v>
      </c>
      <c r="B2734" s="18"/>
      <c r="C2734" s="19" t="s">
        <v>1252</v>
      </c>
      <c r="D2734" s="22">
        <f>VLOOKUP(A2734,'[1]Прайс-лист'!$A:$G,4,0)</f>
        <v>31.05</v>
      </c>
      <c r="E2734" s="20" t="s">
        <v>2955</v>
      </c>
      <c r="F2734" s="10">
        <v>31.05</v>
      </c>
      <c r="G2734" s="10">
        <f t="shared" si="128"/>
        <v>0</v>
      </c>
      <c r="H2734" s="1">
        <f t="shared" si="126"/>
        <v>31.05</v>
      </c>
      <c r="I2734" s="1">
        <f t="shared" si="127"/>
        <v>31.05</v>
      </c>
    </row>
    <row r="2735" spans="1:9">
      <c r="A2735" s="18">
        <v>20039051</v>
      </c>
      <c r="B2735" s="18"/>
      <c r="C2735" s="19" t="s">
        <v>1377</v>
      </c>
      <c r="D2735" s="22">
        <f>VLOOKUP(A2735,'[1]Прайс-лист'!$A:$G,4,0)</f>
        <v>236.03</v>
      </c>
      <c r="E2735" s="20" t="s">
        <v>2955</v>
      </c>
      <c r="F2735" s="10">
        <v>214.98</v>
      </c>
      <c r="G2735" s="10">
        <f t="shared" si="128"/>
        <v>9.7916085217229609E-2</v>
      </c>
      <c r="H2735" s="1">
        <f t="shared" si="126"/>
        <v>236.03</v>
      </c>
      <c r="I2735" s="1">
        <f t="shared" si="127"/>
        <v>214.98</v>
      </c>
    </row>
    <row r="2736" spans="1:9">
      <c r="A2736" s="18">
        <v>20039052</v>
      </c>
      <c r="B2736" s="18"/>
      <c r="C2736" s="19" t="s">
        <v>1252</v>
      </c>
      <c r="D2736" s="22">
        <f>VLOOKUP(A2736,'[1]Прайс-лист'!$A:$G,4,0)</f>
        <v>34.200000000000003</v>
      </c>
      <c r="E2736" s="20" t="s">
        <v>2955</v>
      </c>
      <c r="F2736" s="10">
        <v>31.31</v>
      </c>
      <c r="G2736" s="10">
        <f t="shared" si="128"/>
        <v>9.2302778664963503E-2</v>
      </c>
      <c r="H2736" s="1">
        <f t="shared" si="126"/>
        <v>34.200000000000003</v>
      </c>
      <c r="I2736" s="1">
        <f t="shared" si="127"/>
        <v>31.31</v>
      </c>
    </row>
    <row r="2737" spans="1:9" ht="14.45" customHeight="1">
      <c r="A2737" s="18">
        <v>20039053</v>
      </c>
      <c r="B2737" s="18"/>
      <c r="C2737" s="19" t="s">
        <v>1377</v>
      </c>
      <c r="D2737" s="22">
        <f>VLOOKUP(A2737,'[1]Прайс-лист'!$A:$G,4,0)</f>
        <v>7.7</v>
      </c>
      <c r="E2737" s="20" t="s">
        <v>2955</v>
      </c>
      <c r="F2737" s="10">
        <v>7.7</v>
      </c>
      <c r="G2737" s="10">
        <f t="shared" si="128"/>
        <v>0</v>
      </c>
      <c r="H2737" s="1">
        <f t="shared" si="126"/>
        <v>7.7</v>
      </c>
      <c r="I2737" s="1">
        <f t="shared" si="127"/>
        <v>7.7</v>
      </c>
    </row>
    <row r="2738" spans="1:9">
      <c r="A2738" s="18">
        <v>20039054</v>
      </c>
      <c r="B2738" s="18"/>
      <c r="C2738" s="19" t="s">
        <v>1378</v>
      </c>
      <c r="D2738" s="22">
        <f>VLOOKUP(A2738,'[1]Прайс-лист'!$A:$G,4,0)</f>
        <v>51.39</v>
      </c>
      <c r="E2738" s="20" t="s">
        <v>2955</v>
      </c>
      <c r="F2738" s="10">
        <v>46.71</v>
      </c>
      <c r="G2738" s="10">
        <f t="shared" si="128"/>
        <v>0.10019267822736033</v>
      </c>
      <c r="H2738" s="1">
        <f t="shared" si="126"/>
        <v>51.39</v>
      </c>
      <c r="I2738" s="1">
        <f t="shared" si="127"/>
        <v>46.71</v>
      </c>
    </row>
    <row r="2739" spans="1:9">
      <c r="A2739" s="18">
        <v>20039055</v>
      </c>
      <c r="B2739" s="18"/>
      <c r="C2739" s="19" t="s">
        <v>1252</v>
      </c>
      <c r="D2739" s="22">
        <f>VLOOKUP(A2739,'[1]Прайс-лист'!$A:$G,4,0)</f>
        <v>10.11</v>
      </c>
      <c r="E2739" s="20" t="s">
        <v>2955</v>
      </c>
      <c r="F2739" s="10">
        <v>10.11</v>
      </c>
      <c r="G2739" s="10">
        <f t="shared" si="128"/>
        <v>0</v>
      </c>
      <c r="H2739" s="1">
        <f t="shared" si="126"/>
        <v>10.11</v>
      </c>
      <c r="I2739" s="1">
        <f t="shared" si="127"/>
        <v>10.11</v>
      </c>
    </row>
    <row r="2740" spans="1:9">
      <c r="A2740" s="18">
        <v>20039056</v>
      </c>
      <c r="B2740" s="18"/>
      <c r="C2740" s="19" t="s">
        <v>1377</v>
      </c>
      <c r="D2740" s="22">
        <f>VLOOKUP(A2740,'[1]Прайс-лист'!$A:$G,4,0)</f>
        <v>6.84</v>
      </c>
      <c r="E2740" s="20" t="s">
        <v>2955</v>
      </c>
      <c r="F2740" s="10">
        <v>6.25</v>
      </c>
      <c r="G2740" s="10">
        <f t="shared" si="128"/>
        <v>9.4400000000000039E-2</v>
      </c>
      <c r="H2740" s="1">
        <f t="shared" si="126"/>
        <v>6.84</v>
      </c>
      <c r="I2740" s="1">
        <f t="shared" si="127"/>
        <v>6.25</v>
      </c>
    </row>
    <row r="2741" spans="1:9">
      <c r="A2741" s="18">
        <v>20039057</v>
      </c>
      <c r="B2741" s="18"/>
      <c r="C2741" s="19" t="s">
        <v>1379</v>
      </c>
      <c r="D2741" s="22">
        <f>VLOOKUP(A2741,'[1]Прайс-лист'!$A:$G,4,0)</f>
        <v>6.64</v>
      </c>
      <c r="E2741" s="20" t="s">
        <v>2955</v>
      </c>
      <c r="F2741" s="10">
        <v>6.64</v>
      </c>
      <c r="G2741" s="10">
        <f t="shared" si="128"/>
        <v>0</v>
      </c>
      <c r="H2741" s="1">
        <f t="shared" si="126"/>
        <v>6.64</v>
      </c>
      <c r="I2741" s="1">
        <f t="shared" si="127"/>
        <v>6.64</v>
      </c>
    </row>
    <row r="2742" spans="1:9">
      <c r="A2742" s="18">
        <v>20039058</v>
      </c>
      <c r="B2742" s="18"/>
      <c r="C2742" s="19" t="s">
        <v>1380</v>
      </c>
      <c r="D2742" s="22">
        <f>VLOOKUP(A2742,'[1]Прайс-лист'!$A:$G,4,0)</f>
        <v>290.74</v>
      </c>
      <c r="E2742" s="20" t="s">
        <v>2955</v>
      </c>
      <c r="F2742" s="10">
        <v>264.83999999999997</v>
      </c>
      <c r="G2742" s="10">
        <f t="shared" si="128"/>
        <v>9.779489503096217E-2</v>
      </c>
      <c r="H2742" s="1">
        <f t="shared" si="126"/>
        <v>290.74</v>
      </c>
      <c r="I2742" s="1">
        <f t="shared" si="127"/>
        <v>264.83999999999997</v>
      </c>
    </row>
    <row r="2743" spans="1:9">
      <c r="A2743" s="18">
        <v>20039062</v>
      </c>
      <c r="B2743" s="18"/>
      <c r="C2743" s="19" t="s">
        <v>1260</v>
      </c>
      <c r="D2743" s="22">
        <f>VLOOKUP(A2743,'[1]Прайс-лист'!$A:$G,4,0)</f>
        <v>436.71</v>
      </c>
      <c r="E2743" s="20" t="s">
        <v>2955</v>
      </c>
      <c r="F2743" s="10">
        <v>436.72</v>
      </c>
      <c r="G2743" s="10">
        <f t="shared" si="128"/>
        <v>-2.2897966660662128E-5</v>
      </c>
      <c r="H2743" s="1">
        <f t="shared" si="126"/>
        <v>436.71</v>
      </c>
      <c r="I2743" s="1">
        <f t="shared" si="127"/>
        <v>436.72</v>
      </c>
    </row>
    <row r="2744" spans="1:9" ht="14.45" customHeight="1">
      <c r="A2744" s="18">
        <v>20039063</v>
      </c>
      <c r="B2744" s="18"/>
      <c r="C2744" s="19" t="s">
        <v>1381</v>
      </c>
      <c r="D2744" s="22">
        <f>VLOOKUP(A2744,'[1]Прайс-лист'!$A:$G,4,0)</f>
        <v>7.81</v>
      </c>
      <c r="E2744" s="20" t="s">
        <v>2955</v>
      </c>
      <c r="F2744" s="10">
        <v>7.81</v>
      </c>
      <c r="G2744" s="10">
        <f t="shared" si="128"/>
        <v>0</v>
      </c>
      <c r="H2744" s="1">
        <f t="shared" si="126"/>
        <v>7.81</v>
      </c>
      <c r="I2744" s="1">
        <f t="shared" si="127"/>
        <v>7.81</v>
      </c>
    </row>
    <row r="2745" spans="1:9" ht="14.45" customHeight="1">
      <c r="A2745" s="18">
        <v>20039064</v>
      </c>
      <c r="B2745" s="18"/>
      <c r="C2745" s="19" t="s">
        <v>1382</v>
      </c>
      <c r="D2745" s="22">
        <f>VLOOKUP(A2745,'[1]Прайс-лист'!$A:$G,4,0)</f>
        <v>29.64</v>
      </c>
      <c r="E2745" s="20" t="s">
        <v>2955</v>
      </c>
      <c r="F2745" s="10">
        <v>31.68</v>
      </c>
      <c r="G2745" s="10">
        <f t="shared" si="128"/>
        <v>-6.4393939393939337E-2</v>
      </c>
      <c r="H2745" s="1">
        <f t="shared" si="126"/>
        <v>29.64</v>
      </c>
      <c r="I2745" s="1">
        <f t="shared" si="127"/>
        <v>31.68</v>
      </c>
    </row>
    <row r="2746" spans="1:9" ht="14.45" customHeight="1">
      <c r="A2746" s="18">
        <v>20039065</v>
      </c>
      <c r="B2746" s="18"/>
      <c r="C2746" s="19" t="s">
        <v>1383</v>
      </c>
      <c r="D2746" s="22">
        <f>VLOOKUP(A2746,'[1]Прайс-лист'!$A:$G,4,0)</f>
        <v>2529161.25</v>
      </c>
      <c r="E2746" s="20" t="s">
        <v>2955</v>
      </c>
      <c r="F2746" s="10">
        <v>2935062.04</v>
      </c>
      <c r="G2746" s="10">
        <f t="shared" si="128"/>
        <v>-0.13829376840020735</v>
      </c>
      <c r="H2746" s="1">
        <f t="shared" si="126"/>
        <v>2529161.25</v>
      </c>
      <c r="I2746" s="1">
        <f t="shared" si="127"/>
        <v>2935062.04</v>
      </c>
    </row>
    <row r="2747" spans="1:9" ht="14.45" customHeight="1">
      <c r="A2747" s="18">
        <v>20039066</v>
      </c>
      <c r="B2747" s="18"/>
      <c r="C2747" s="19" t="s">
        <v>1384</v>
      </c>
      <c r="D2747" s="22">
        <f>VLOOKUP(A2747,'[1]Прайс-лист'!$A:$G,4,0)</f>
        <v>528781.39</v>
      </c>
      <c r="E2747" s="20" t="s">
        <v>2955</v>
      </c>
      <c r="F2747" s="10">
        <v>528781.39</v>
      </c>
      <c r="G2747" s="10">
        <f t="shared" si="128"/>
        <v>0</v>
      </c>
      <c r="H2747" s="1">
        <f t="shared" si="126"/>
        <v>528781.39</v>
      </c>
      <c r="I2747" s="1">
        <f t="shared" si="127"/>
        <v>528781.39</v>
      </c>
    </row>
    <row r="2748" spans="1:9" ht="14.45" customHeight="1">
      <c r="A2748" s="18">
        <v>20039067</v>
      </c>
      <c r="B2748" s="18"/>
      <c r="C2748" s="19" t="s">
        <v>1385</v>
      </c>
      <c r="D2748" s="22">
        <f>VLOOKUP(A2748,'[1]Прайс-лист'!$A:$G,4,0)</f>
        <v>40176.769999999997</v>
      </c>
      <c r="E2748" s="20" t="s">
        <v>2955</v>
      </c>
      <c r="F2748" s="10">
        <v>44640.85</v>
      </c>
      <c r="G2748" s="10">
        <f t="shared" si="128"/>
        <v>-9.9999887994964287E-2</v>
      </c>
      <c r="H2748" s="1">
        <f t="shared" si="126"/>
        <v>40176.769999999997</v>
      </c>
      <c r="I2748" s="1">
        <f t="shared" si="127"/>
        <v>44640.85</v>
      </c>
    </row>
    <row r="2749" spans="1:9" ht="14.45" customHeight="1">
      <c r="A2749" s="18">
        <v>20039068</v>
      </c>
      <c r="B2749" s="18"/>
      <c r="C2749" s="19" t="s">
        <v>1386</v>
      </c>
      <c r="D2749" s="22">
        <f>VLOOKUP(A2749,'[1]Прайс-лист'!$A:$G,4,0)</f>
        <v>1493310.78</v>
      </c>
      <c r="E2749" s="20" t="s">
        <v>2955</v>
      </c>
      <c r="F2749" s="10">
        <v>1493310.78</v>
      </c>
      <c r="G2749" s="10">
        <f t="shared" si="128"/>
        <v>0</v>
      </c>
      <c r="H2749" s="1">
        <f t="shared" si="126"/>
        <v>1493310.78</v>
      </c>
      <c r="I2749" s="1">
        <f t="shared" si="127"/>
        <v>1493310.78</v>
      </c>
    </row>
    <row r="2750" spans="1:9" ht="14.45" customHeight="1">
      <c r="A2750" s="18">
        <v>20039070</v>
      </c>
      <c r="B2750" s="18"/>
      <c r="C2750" s="19" t="s">
        <v>1387</v>
      </c>
      <c r="D2750" s="22">
        <f>VLOOKUP(A2750,'[1]Прайс-лист'!$A:$G,4,0)</f>
        <v>5759.97</v>
      </c>
      <c r="E2750" s="20" t="s">
        <v>2955</v>
      </c>
      <c r="F2750" s="10">
        <v>6172</v>
      </c>
      <c r="G2750" s="10">
        <f t="shared" si="128"/>
        <v>-6.6757939079714834E-2</v>
      </c>
      <c r="H2750" s="1">
        <f t="shared" si="126"/>
        <v>5759.97</v>
      </c>
      <c r="I2750" s="1">
        <f t="shared" si="127"/>
        <v>6172</v>
      </c>
    </row>
    <row r="2751" spans="1:9" ht="14.45" customHeight="1">
      <c r="A2751" s="18">
        <v>20039071</v>
      </c>
      <c r="B2751" s="18"/>
      <c r="C2751" s="19" t="s">
        <v>1388</v>
      </c>
      <c r="D2751" s="22">
        <f>VLOOKUP(A2751,'[1]Прайс-лист'!$A:$G,4,0)</f>
        <v>11288.26</v>
      </c>
      <c r="E2751" s="20" t="s">
        <v>2955</v>
      </c>
      <c r="F2751" s="10">
        <v>12095.78</v>
      </c>
      <c r="G2751" s="10">
        <f t="shared" si="128"/>
        <v>-6.6760473487447736E-2</v>
      </c>
      <c r="H2751" s="1">
        <f t="shared" si="126"/>
        <v>11288.26</v>
      </c>
      <c r="I2751" s="1">
        <f t="shared" si="127"/>
        <v>12095.78</v>
      </c>
    </row>
    <row r="2752" spans="1:9" ht="14.45" customHeight="1">
      <c r="A2752" s="18">
        <v>20039072</v>
      </c>
      <c r="B2752" s="18"/>
      <c r="C2752" s="19" t="s">
        <v>1389</v>
      </c>
      <c r="D2752" s="22">
        <f>VLOOKUP(A2752,'[1]Прайс-лист'!$A:$G,4,0)</f>
        <v>67345.78</v>
      </c>
      <c r="E2752" s="20" t="s">
        <v>2955</v>
      </c>
      <c r="F2752" s="10">
        <v>72163</v>
      </c>
      <c r="G2752" s="10">
        <f t="shared" si="128"/>
        <v>-6.6754708091404158E-2</v>
      </c>
      <c r="H2752" s="1">
        <f t="shared" si="126"/>
        <v>67345.78</v>
      </c>
      <c r="I2752" s="1">
        <f t="shared" si="127"/>
        <v>72163</v>
      </c>
    </row>
    <row r="2753" spans="1:9" ht="14.45" customHeight="1">
      <c r="A2753" s="18">
        <v>20039073</v>
      </c>
      <c r="B2753" s="18"/>
      <c r="C2753" s="19" t="s">
        <v>1390</v>
      </c>
      <c r="D2753" s="22">
        <f>VLOOKUP(A2753,'[1]Прайс-лист'!$A:$G,4,0)</f>
        <v>241460.44</v>
      </c>
      <c r="E2753" s="20" t="s">
        <v>2955</v>
      </c>
      <c r="F2753" s="10">
        <v>258731.48</v>
      </c>
      <c r="G2753" s="10">
        <f t="shared" si="128"/>
        <v>-6.6752758496956055E-2</v>
      </c>
      <c r="H2753" s="1">
        <f t="shared" si="126"/>
        <v>241460.44</v>
      </c>
      <c r="I2753" s="1">
        <f t="shared" si="127"/>
        <v>258731.48</v>
      </c>
    </row>
    <row r="2754" spans="1:9" ht="14.45" customHeight="1">
      <c r="A2754" s="18">
        <v>20039074</v>
      </c>
      <c r="B2754" s="18"/>
      <c r="C2754" s="19" t="s">
        <v>1391</v>
      </c>
      <c r="D2754" s="22">
        <f>VLOOKUP(A2754,'[1]Прайс-лист'!$A:$G,4,0)</f>
        <v>1733.85</v>
      </c>
      <c r="E2754" s="20" t="s">
        <v>2955</v>
      </c>
      <c r="F2754" s="10">
        <v>1857.97</v>
      </c>
      <c r="G2754" s="10">
        <f t="shared" si="128"/>
        <v>-6.6804092638740209E-2</v>
      </c>
      <c r="H2754" s="1">
        <f t="shared" si="126"/>
        <v>1733.85</v>
      </c>
      <c r="I2754" s="1">
        <f t="shared" si="127"/>
        <v>1857.97</v>
      </c>
    </row>
    <row r="2755" spans="1:9" ht="14.45" customHeight="1">
      <c r="A2755" s="18">
        <v>20039075</v>
      </c>
      <c r="B2755" s="18"/>
      <c r="C2755" s="19" t="s">
        <v>1253</v>
      </c>
      <c r="D2755" s="22">
        <f>VLOOKUP(A2755,'[1]Прайс-лист'!$A:$G,4,0)</f>
        <v>1612.83</v>
      </c>
      <c r="E2755" s="20" t="s">
        <v>2955</v>
      </c>
      <c r="F2755" s="10">
        <v>1728.02</v>
      </c>
      <c r="G2755" s="10">
        <f t="shared" si="128"/>
        <v>-6.6660108100600746E-2</v>
      </c>
      <c r="H2755" s="1">
        <f t="shared" si="126"/>
        <v>1612.83</v>
      </c>
      <c r="I2755" s="1">
        <f t="shared" si="127"/>
        <v>1728.02</v>
      </c>
    </row>
    <row r="2756" spans="1:9" ht="14.45" customHeight="1">
      <c r="A2756" s="18">
        <v>20039076</v>
      </c>
      <c r="B2756" s="18"/>
      <c r="C2756" s="19" t="s">
        <v>1392</v>
      </c>
      <c r="D2756" s="22">
        <f>VLOOKUP(A2756,'[1]Прайс-лист'!$A:$G,4,0)</f>
        <v>1730.94</v>
      </c>
      <c r="E2756" s="20" t="s">
        <v>2955</v>
      </c>
      <c r="F2756" s="10">
        <v>1854.83</v>
      </c>
      <c r="G2756" s="10">
        <f t="shared" si="128"/>
        <v>-6.6793183202773276E-2</v>
      </c>
      <c r="H2756" s="1">
        <f t="shared" si="126"/>
        <v>1730.94</v>
      </c>
      <c r="I2756" s="1">
        <f t="shared" si="127"/>
        <v>1854.83</v>
      </c>
    </row>
    <row r="2757" spans="1:9" ht="14.45" customHeight="1">
      <c r="A2757" s="18">
        <v>20039077</v>
      </c>
      <c r="B2757" s="18"/>
      <c r="C2757" s="19" t="s">
        <v>1346</v>
      </c>
      <c r="D2757" s="22">
        <f>VLOOKUP(A2757,'[1]Прайс-лист'!$A:$G,4,0)</f>
        <v>9109.5300000000007</v>
      </c>
      <c r="E2757" s="20" t="s">
        <v>2955</v>
      </c>
      <c r="F2757" s="10">
        <v>10455.94</v>
      </c>
      <c r="G2757" s="10">
        <f t="shared" si="128"/>
        <v>-0.12876986669778134</v>
      </c>
      <c r="H2757" s="1">
        <f t="shared" si="126"/>
        <v>9109.5300000000007</v>
      </c>
      <c r="I2757" s="1">
        <f t="shared" si="127"/>
        <v>10455.94</v>
      </c>
    </row>
    <row r="2758" spans="1:9" ht="14.45" customHeight="1">
      <c r="A2758" s="18">
        <v>20039078</v>
      </c>
      <c r="B2758" s="18"/>
      <c r="C2758" s="19" t="s">
        <v>1393</v>
      </c>
      <c r="D2758" s="22">
        <f>VLOOKUP(A2758,'[1]Прайс-лист'!$A:$G,4,0)</f>
        <v>31515.08</v>
      </c>
      <c r="E2758" s="20" t="s">
        <v>2955</v>
      </c>
      <c r="F2758" s="10">
        <v>33769.25</v>
      </c>
      <c r="G2758" s="10">
        <f t="shared" si="128"/>
        <v>-6.675214877440272E-2</v>
      </c>
      <c r="H2758" s="1">
        <f t="shared" si="126"/>
        <v>31515.08</v>
      </c>
      <c r="I2758" s="1">
        <f t="shared" si="127"/>
        <v>33769.25</v>
      </c>
    </row>
    <row r="2759" spans="1:9">
      <c r="A2759" s="18">
        <v>20039079</v>
      </c>
      <c r="B2759" s="18"/>
      <c r="C2759" s="19" t="s">
        <v>1252</v>
      </c>
      <c r="D2759" s="22">
        <f>VLOOKUP(A2759,'[1]Прайс-лист'!$A:$G,4,0)</f>
        <v>5.01</v>
      </c>
      <c r="E2759" s="20" t="s">
        <v>2955</v>
      </c>
      <c r="F2759" s="10">
        <v>5.01</v>
      </c>
      <c r="G2759" s="10">
        <f t="shared" si="128"/>
        <v>0</v>
      </c>
      <c r="H2759" s="1">
        <f t="shared" si="126"/>
        <v>5.01</v>
      </c>
      <c r="I2759" s="1">
        <f t="shared" si="127"/>
        <v>5.01</v>
      </c>
    </row>
    <row r="2760" spans="1:9" ht="14.45" customHeight="1">
      <c r="A2760" s="18">
        <v>20039081</v>
      </c>
      <c r="B2760" s="18"/>
      <c r="C2760" s="19" t="s">
        <v>1343</v>
      </c>
      <c r="D2760" s="22">
        <f>VLOOKUP(A2760,'[1]Прайс-лист'!$A:$G,4,0)</f>
        <v>6476.34</v>
      </c>
      <c r="E2760" s="20" t="s">
        <v>2955</v>
      </c>
      <c r="F2760" s="10">
        <v>6939.73</v>
      </c>
      <c r="G2760" s="10">
        <f t="shared" si="128"/>
        <v>-6.6773491187697376E-2</v>
      </c>
      <c r="H2760" s="1">
        <f t="shared" si="126"/>
        <v>6476.34</v>
      </c>
      <c r="I2760" s="1">
        <f t="shared" si="127"/>
        <v>6939.73</v>
      </c>
    </row>
    <row r="2761" spans="1:9" ht="14.45" customHeight="1">
      <c r="A2761" s="18">
        <v>20039082</v>
      </c>
      <c r="B2761" s="18"/>
      <c r="C2761" s="19" t="s">
        <v>1394</v>
      </c>
      <c r="D2761" s="22">
        <f>VLOOKUP(A2761,'[1]Прайс-лист'!$A:$G,4,0)</f>
        <v>23557.72</v>
      </c>
      <c r="E2761" s="20" t="s">
        <v>2955</v>
      </c>
      <c r="F2761" s="10">
        <v>25242.74</v>
      </c>
      <c r="G2761" s="10">
        <f t="shared" si="128"/>
        <v>-6.6752658388114727E-2</v>
      </c>
      <c r="H2761" s="1">
        <f t="shared" si="126"/>
        <v>23557.72</v>
      </c>
      <c r="I2761" s="1">
        <f t="shared" si="127"/>
        <v>25242.74</v>
      </c>
    </row>
    <row r="2762" spans="1:9" ht="14.45" customHeight="1">
      <c r="A2762" s="18">
        <v>20039083</v>
      </c>
      <c r="B2762" s="18"/>
      <c r="C2762" s="19" t="s">
        <v>1395</v>
      </c>
      <c r="D2762" s="22">
        <f>VLOOKUP(A2762,'[1]Прайс-лист'!$A:$G,4,0)</f>
        <v>320499.58</v>
      </c>
      <c r="E2762" s="20" t="s">
        <v>2955</v>
      </c>
      <c r="F2762" s="10">
        <v>343423.93</v>
      </c>
      <c r="G2762" s="10">
        <f t="shared" si="128"/>
        <v>-6.6752337264325057E-2</v>
      </c>
      <c r="H2762" s="1">
        <f t="shared" si="126"/>
        <v>320499.58</v>
      </c>
      <c r="I2762" s="1">
        <f t="shared" si="127"/>
        <v>343423.93</v>
      </c>
    </row>
    <row r="2763" spans="1:9" ht="14.45" customHeight="1">
      <c r="A2763" s="18">
        <v>20039084</v>
      </c>
      <c r="B2763" s="18"/>
      <c r="C2763" s="19" t="s">
        <v>1396</v>
      </c>
      <c r="D2763" s="22">
        <f>VLOOKUP(A2763,'[1]Прайс-лист'!$A:$G,4,0)</f>
        <v>27089.63</v>
      </c>
      <c r="E2763" s="20" t="s">
        <v>2955</v>
      </c>
      <c r="F2763" s="10">
        <v>29027.11</v>
      </c>
      <c r="G2763" s="10">
        <f t="shared" si="128"/>
        <v>-6.6747257994337006E-2</v>
      </c>
      <c r="H2763" s="1">
        <f t="shared" si="126"/>
        <v>27089.63</v>
      </c>
      <c r="I2763" s="1">
        <f t="shared" si="127"/>
        <v>29027.11</v>
      </c>
    </row>
    <row r="2764" spans="1:9" ht="15" customHeight="1">
      <c r="A2764" s="18">
        <v>20039085</v>
      </c>
      <c r="B2764" s="18"/>
      <c r="C2764" s="19" t="s">
        <v>1340</v>
      </c>
      <c r="D2764" s="22">
        <f>VLOOKUP(A2764,'[1]Прайс-лист'!$A:$G,4,0)</f>
        <v>18950.240000000002</v>
      </c>
      <c r="E2764" s="20" t="s">
        <v>2955</v>
      </c>
      <c r="F2764" s="10">
        <v>23046.03</v>
      </c>
      <c r="G2764" s="10">
        <f t="shared" si="128"/>
        <v>-0.17772214997550539</v>
      </c>
      <c r="H2764" s="1">
        <f t="shared" si="126"/>
        <v>18950.240000000002</v>
      </c>
      <c r="I2764" s="1">
        <f t="shared" si="127"/>
        <v>23046.03</v>
      </c>
    </row>
    <row r="2765" spans="1:9" ht="14.45" customHeight="1">
      <c r="A2765" s="18">
        <v>20039086</v>
      </c>
      <c r="B2765" s="18"/>
      <c r="C2765" s="19" t="s">
        <v>1343</v>
      </c>
      <c r="D2765" s="22">
        <f>VLOOKUP(A2765,'[1]Прайс-лист'!$A:$G,4,0)</f>
        <v>4813.59</v>
      </c>
      <c r="E2765" s="20" t="s">
        <v>2955</v>
      </c>
      <c r="F2765" s="10">
        <v>5157.92</v>
      </c>
      <c r="G2765" s="10">
        <f t="shared" si="128"/>
        <v>-6.6757530167199208E-2</v>
      </c>
      <c r="H2765" s="1">
        <f t="shared" si="126"/>
        <v>4813.59</v>
      </c>
      <c r="I2765" s="1">
        <f t="shared" si="127"/>
        <v>5157.92</v>
      </c>
    </row>
    <row r="2766" spans="1:9" ht="14.45" customHeight="1">
      <c r="A2766" s="18">
        <v>20039087</v>
      </c>
      <c r="B2766" s="18"/>
      <c r="C2766" s="19" t="s">
        <v>1397</v>
      </c>
      <c r="D2766" s="22">
        <f>VLOOKUP(A2766,'[1]Прайс-лист'!$A:$G,4,0)</f>
        <v>1985.82</v>
      </c>
      <c r="E2766" s="20" t="s">
        <v>2955</v>
      </c>
      <c r="F2766" s="10">
        <v>2127.86</v>
      </c>
      <c r="G2766" s="10">
        <f t="shared" si="128"/>
        <v>-6.6752511913377832E-2</v>
      </c>
      <c r="H2766" s="1">
        <f t="shared" si="126"/>
        <v>1985.82</v>
      </c>
      <c r="I2766" s="1">
        <f t="shared" si="127"/>
        <v>2127.86</v>
      </c>
    </row>
    <row r="2767" spans="1:9">
      <c r="A2767" s="18">
        <v>20039089</v>
      </c>
      <c r="B2767" s="18"/>
      <c r="C2767" s="19" t="s">
        <v>1252</v>
      </c>
      <c r="D2767" s="22">
        <f>VLOOKUP(A2767,'[1]Прайс-лист'!$A:$G,4,0)</f>
        <v>7.35</v>
      </c>
      <c r="E2767" s="20" t="s">
        <v>2955</v>
      </c>
      <c r="F2767" s="10">
        <v>7.35</v>
      </c>
      <c r="G2767" s="10">
        <f t="shared" si="128"/>
        <v>0</v>
      </c>
      <c r="H2767" s="1">
        <f t="shared" ref="H2767:H2830" si="129">IF(AND(D2767&gt;0,F2767&gt;0),D2767,0)</f>
        <v>7.35</v>
      </c>
      <c r="I2767" s="1">
        <f t="shared" ref="I2767:I2830" si="130">IF(AND(D2767&gt;0,F2767&gt;0),F2767,0)</f>
        <v>7.35</v>
      </c>
    </row>
    <row r="2768" spans="1:9" ht="14.45" customHeight="1">
      <c r="A2768" s="18">
        <v>20039091</v>
      </c>
      <c r="B2768" s="18"/>
      <c r="C2768" s="19" t="s">
        <v>1398</v>
      </c>
      <c r="D2768" s="22">
        <f>VLOOKUP(A2768,'[1]Прайс-лист'!$A:$G,4,0)</f>
        <v>2146.42</v>
      </c>
      <c r="E2768" s="20" t="s">
        <v>2955</v>
      </c>
      <c r="F2768" s="10">
        <v>2299.9499999999998</v>
      </c>
      <c r="G2768" s="10">
        <f t="shared" si="128"/>
        <v>-6.6753625078806E-2</v>
      </c>
      <c r="H2768" s="1">
        <f t="shared" si="129"/>
        <v>2146.42</v>
      </c>
      <c r="I2768" s="1">
        <f t="shared" si="130"/>
        <v>2299.9499999999998</v>
      </c>
    </row>
    <row r="2769" spans="1:9">
      <c r="A2769" s="18">
        <v>20039092</v>
      </c>
      <c r="B2769" s="18"/>
      <c r="C2769" s="19" t="s">
        <v>1349</v>
      </c>
      <c r="D2769" s="22">
        <f>VLOOKUP(A2769,'[1]Прайс-лист'!$A:$G,4,0)</f>
        <v>23464.47</v>
      </c>
      <c r="E2769" s="20" t="s">
        <v>2955</v>
      </c>
      <c r="F2769" s="10">
        <v>14426.4</v>
      </c>
      <c r="G2769" s="10">
        <f t="shared" si="128"/>
        <v>0.6264951755115622</v>
      </c>
      <c r="H2769" s="1">
        <f t="shared" si="129"/>
        <v>23464.47</v>
      </c>
      <c r="I2769" s="1">
        <f t="shared" si="130"/>
        <v>14426.4</v>
      </c>
    </row>
    <row r="2770" spans="1:9" ht="14.45" customHeight="1">
      <c r="A2770" s="18">
        <v>20039094</v>
      </c>
      <c r="B2770" s="18"/>
      <c r="C2770" s="19" t="s">
        <v>1399</v>
      </c>
      <c r="D2770" s="22">
        <f>VLOOKUP(A2770,'[1]Прайс-лист'!$A:$G,4,0)</f>
        <v>41957.45</v>
      </c>
      <c r="E2770" s="20" t="s">
        <v>2955</v>
      </c>
      <c r="F2770" s="10">
        <v>44958.59</v>
      </c>
      <c r="G2770" s="10">
        <f t="shared" si="128"/>
        <v>-6.6753427987843894E-2</v>
      </c>
      <c r="H2770" s="1">
        <f t="shared" si="129"/>
        <v>41957.45</v>
      </c>
      <c r="I2770" s="1">
        <f t="shared" si="130"/>
        <v>44958.59</v>
      </c>
    </row>
    <row r="2771" spans="1:9" ht="14.45" customHeight="1">
      <c r="A2771" s="18">
        <v>20039095</v>
      </c>
      <c r="B2771" s="18"/>
      <c r="C2771" s="19" t="s">
        <v>1400</v>
      </c>
      <c r="D2771" s="22">
        <f>VLOOKUP(A2771,'[1]Прайс-лист'!$A:$G,4,0)</f>
        <v>7519.65</v>
      </c>
      <c r="E2771" s="20" t="s">
        <v>2955</v>
      </c>
      <c r="F2771" s="10">
        <v>10904.73</v>
      </c>
      <c r="G2771" s="10">
        <f t="shared" si="128"/>
        <v>-0.31042309163087944</v>
      </c>
      <c r="H2771" s="1">
        <f t="shared" si="129"/>
        <v>7519.65</v>
      </c>
      <c r="I2771" s="1">
        <f t="shared" si="130"/>
        <v>10904.73</v>
      </c>
    </row>
    <row r="2772" spans="1:9">
      <c r="A2772" s="18">
        <v>20039096</v>
      </c>
      <c r="B2772" s="18"/>
      <c r="C2772" s="19" t="s">
        <v>1401</v>
      </c>
      <c r="D2772" s="22">
        <f>VLOOKUP(A2772,'[1]Прайс-лист'!$A:$G,4,0)</f>
        <v>7437.02</v>
      </c>
      <c r="E2772" s="20" t="s">
        <v>2955</v>
      </c>
      <c r="F2772" s="10">
        <v>5052.6099999999997</v>
      </c>
      <c r="G2772" s="10">
        <f t="shared" ref="G2772:G2835" si="131">IF(F2772=0,"q",D2772/F2772-1)</f>
        <v>0.47191649464336272</v>
      </c>
      <c r="H2772" s="1">
        <f t="shared" si="129"/>
        <v>7437.02</v>
      </c>
      <c r="I2772" s="1">
        <f t="shared" si="130"/>
        <v>5052.6099999999997</v>
      </c>
    </row>
    <row r="2773" spans="1:9">
      <c r="A2773" s="18">
        <v>20039097</v>
      </c>
      <c r="B2773" s="18"/>
      <c r="C2773" s="19" t="s">
        <v>1402</v>
      </c>
      <c r="D2773" s="22">
        <f>VLOOKUP(A2773,'[1]Прайс-лист'!$A:$G,4,0)</f>
        <v>329.52</v>
      </c>
      <c r="E2773" s="20" t="s">
        <v>2955</v>
      </c>
      <c r="F2773" s="10">
        <v>329.52</v>
      </c>
      <c r="G2773" s="10">
        <f t="shared" si="131"/>
        <v>0</v>
      </c>
      <c r="H2773" s="1">
        <f t="shared" si="129"/>
        <v>329.52</v>
      </c>
      <c r="I2773" s="1">
        <f t="shared" si="130"/>
        <v>329.52</v>
      </c>
    </row>
    <row r="2774" spans="1:9">
      <c r="A2774" s="18">
        <v>20039101</v>
      </c>
      <c r="B2774" s="18"/>
      <c r="C2774" s="19" t="s">
        <v>1397</v>
      </c>
      <c r="D2774" s="22">
        <f>VLOOKUP(A2774,'[1]Прайс-лист'!$A:$G,4,0)</f>
        <v>1855.27</v>
      </c>
      <c r="E2774" s="20" t="s">
        <v>2955</v>
      </c>
      <c r="F2774" s="10">
        <v>1365.43</v>
      </c>
      <c r="G2774" s="10">
        <f t="shared" si="131"/>
        <v>0.35874413188519361</v>
      </c>
      <c r="H2774" s="1">
        <f t="shared" si="129"/>
        <v>1855.27</v>
      </c>
      <c r="I2774" s="1">
        <f t="shared" si="130"/>
        <v>1365.43</v>
      </c>
    </row>
    <row r="2775" spans="1:9" ht="14.45" customHeight="1">
      <c r="A2775" s="18">
        <v>20039103</v>
      </c>
      <c r="B2775" s="18"/>
      <c r="C2775" s="19" t="s">
        <v>1403</v>
      </c>
      <c r="D2775" s="22">
        <f>VLOOKUP(A2775,'[1]Прайс-лист'!$A:$G,4,0)</f>
        <v>15932.55</v>
      </c>
      <c r="E2775" s="20" t="s">
        <v>2955</v>
      </c>
      <c r="F2775" s="10">
        <v>17072.240000000002</v>
      </c>
      <c r="G2775" s="10">
        <f t="shared" si="131"/>
        <v>-6.6756910633871236E-2</v>
      </c>
      <c r="H2775" s="1">
        <f t="shared" si="129"/>
        <v>15932.55</v>
      </c>
      <c r="I2775" s="1">
        <f t="shared" si="130"/>
        <v>17072.240000000002</v>
      </c>
    </row>
    <row r="2776" spans="1:9">
      <c r="A2776" s="18">
        <v>20039104</v>
      </c>
      <c r="B2776" s="18"/>
      <c r="C2776" s="19" t="s">
        <v>1404</v>
      </c>
      <c r="D2776" s="22">
        <f>VLOOKUP(A2776,'[1]Прайс-лист'!$A:$G,4,0)</f>
        <v>229.81</v>
      </c>
      <c r="E2776" s="20" t="s">
        <v>2955</v>
      </c>
      <c r="F2776" s="10">
        <v>229.81</v>
      </c>
      <c r="G2776" s="10">
        <f t="shared" si="131"/>
        <v>0</v>
      </c>
      <c r="H2776" s="1">
        <f t="shared" si="129"/>
        <v>229.81</v>
      </c>
      <c r="I2776" s="1">
        <f t="shared" si="130"/>
        <v>229.81</v>
      </c>
    </row>
    <row r="2777" spans="1:9" ht="14.45" customHeight="1">
      <c r="A2777" s="18">
        <v>20039105</v>
      </c>
      <c r="B2777" s="18"/>
      <c r="C2777" s="19" t="s">
        <v>1358</v>
      </c>
      <c r="D2777" s="22">
        <f>VLOOKUP(A2777,'[1]Прайс-лист'!$A:$G,4,0)</f>
        <v>8.51</v>
      </c>
      <c r="E2777" s="20" t="s">
        <v>2955</v>
      </c>
      <c r="F2777" s="10">
        <v>9.06</v>
      </c>
      <c r="G2777" s="10">
        <f t="shared" si="131"/>
        <v>-6.0706401766004503E-2</v>
      </c>
      <c r="H2777" s="1">
        <f t="shared" si="129"/>
        <v>8.51</v>
      </c>
      <c r="I2777" s="1">
        <f t="shared" si="130"/>
        <v>9.06</v>
      </c>
    </row>
    <row r="2778" spans="1:9">
      <c r="A2778" s="18">
        <v>20039106</v>
      </c>
      <c r="B2778" s="18"/>
      <c r="C2778" s="19" t="s">
        <v>1405</v>
      </c>
      <c r="D2778" s="22">
        <f>VLOOKUP(A2778,'[1]Прайс-лист'!$A:$G,4,0)</f>
        <v>3516.58</v>
      </c>
      <c r="E2778" s="20" t="s">
        <v>2955</v>
      </c>
      <c r="F2778" s="10">
        <v>3202.82</v>
      </c>
      <c r="G2778" s="10">
        <f t="shared" si="131"/>
        <v>9.7963669516238694E-2</v>
      </c>
      <c r="H2778" s="1">
        <f t="shared" si="129"/>
        <v>3516.58</v>
      </c>
      <c r="I2778" s="1">
        <f t="shared" si="130"/>
        <v>3202.82</v>
      </c>
    </row>
    <row r="2779" spans="1:9" ht="14.45" customHeight="1">
      <c r="A2779" s="18">
        <v>20039107</v>
      </c>
      <c r="B2779" s="18"/>
      <c r="C2779" s="19" t="s">
        <v>1406</v>
      </c>
      <c r="D2779" s="22">
        <f>VLOOKUP(A2779,'[1]Прайс-лист'!$A:$G,4,0)</f>
        <v>2240.29</v>
      </c>
      <c r="E2779" s="20" t="s">
        <v>2955</v>
      </c>
      <c r="F2779" s="10">
        <v>2400.44</v>
      </c>
      <c r="G2779" s="10">
        <f t="shared" si="131"/>
        <v>-6.6716935228541496E-2</v>
      </c>
      <c r="H2779" s="1">
        <f t="shared" si="129"/>
        <v>2240.29</v>
      </c>
      <c r="I2779" s="1">
        <f t="shared" si="130"/>
        <v>2400.44</v>
      </c>
    </row>
    <row r="2780" spans="1:9">
      <c r="A2780" s="18">
        <v>20039108</v>
      </c>
      <c r="B2780" s="18"/>
      <c r="C2780" s="19" t="s">
        <v>1407</v>
      </c>
      <c r="D2780" s="22">
        <f>VLOOKUP(A2780,'[1]Прайс-лист'!$A:$G,4,0)</f>
        <v>336.39</v>
      </c>
      <c r="E2780" s="20" t="s">
        <v>2955</v>
      </c>
      <c r="F2780" s="10">
        <v>336.39</v>
      </c>
      <c r="G2780" s="10">
        <f t="shared" si="131"/>
        <v>0</v>
      </c>
      <c r="H2780" s="1">
        <f t="shared" si="129"/>
        <v>336.39</v>
      </c>
      <c r="I2780" s="1">
        <f t="shared" si="130"/>
        <v>336.39</v>
      </c>
    </row>
    <row r="2781" spans="1:9">
      <c r="A2781" s="18">
        <v>20039109</v>
      </c>
      <c r="B2781" s="18"/>
      <c r="C2781" s="19" t="s">
        <v>1048</v>
      </c>
      <c r="D2781" s="22">
        <f>VLOOKUP(A2781,'[1]Прайс-лист'!$A:$G,4,0)</f>
        <v>104672.2</v>
      </c>
      <c r="E2781" s="20" t="s">
        <v>2955</v>
      </c>
      <c r="F2781" s="10">
        <v>101285.75</v>
      </c>
      <c r="G2781" s="10">
        <f t="shared" si="131"/>
        <v>3.3434614444776356E-2</v>
      </c>
      <c r="H2781" s="1">
        <f t="shared" si="129"/>
        <v>104672.2</v>
      </c>
      <c r="I2781" s="1">
        <f t="shared" si="130"/>
        <v>101285.75</v>
      </c>
    </row>
    <row r="2782" spans="1:9">
      <c r="A2782" s="18">
        <v>20039110</v>
      </c>
      <c r="B2782" s="18"/>
      <c r="C2782" s="19" t="s">
        <v>1408</v>
      </c>
      <c r="D2782" s="22">
        <f>VLOOKUP(A2782,'[1]Прайс-лист'!$A:$G,4,0)</f>
        <v>18670.330000000002</v>
      </c>
      <c r="E2782" s="20" t="s">
        <v>2955</v>
      </c>
      <c r="F2782" s="10">
        <v>18670.330000000002</v>
      </c>
      <c r="G2782" s="10">
        <f t="shared" si="131"/>
        <v>0</v>
      </c>
      <c r="H2782" s="1">
        <f t="shared" si="129"/>
        <v>18670.330000000002</v>
      </c>
      <c r="I2782" s="1">
        <f t="shared" si="130"/>
        <v>18670.330000000002</v>
      </c>
    </row>
    <row r="2783" spans="1:9" ht="14.45" customHeight="1">
      <c r="A2783" s="18">
        <v>20039113</v>
      </c>
      <c r="B2783" s="18"/>
      <c r="C2783" s="19" t="s">
        <v>1409</v>
      </c>
      <c r="D2783" s="22">
        <f>VLOOKUP(A2783,'[1]Прайс-лист'!$A:$G,4,0)</f>
        <v>374.04</v>
      </c>
      <c r="E2783" s="20" t="s">
        <v>2955</v>
      </c>
      <c r="F2783" s="10">
        <v>400.65</v>
      </c>
      <c r="G2783" s="10">
        <f t="shared" si="131"/>
        <v>-6.6417072257581311E-2</v>
      </c>
      <c r="H2783" s="1">
        <f t="shared" si="129"/>
        <v>374.04</v>
      </c>
      <c r="I2783" s="1">
        <f t="shared" si="130"/>
        <v>400.65</v>
      </c>
    </row>
    <row r="2784" spans="1:9">
      <c r="A2784" s="18">
        <v>20039114</v>
      </c>
      <c r="B2784" s="18"/>
      <c r="C2784" s="19" t="s">
        <v>1252</v>
      </c>
      <c r="D2784" s="22">
        <f>VLOOKUP(A2784,'[1]Прайс-лист'!$A:$G,4,0)</f>
        <v>18.27</v>
      </c>
      <c r="E2784" s="20" t="s">
        <v>2955</v>
      </c>
      <c r="F2784" s="10">
        <v>18.27</v>
      </c>
      <c r="G2784" s="10">
        <f t="shared" si="131"/>
        <v>0</v>
      </c>
      <c r="H2784" s="1">
        <f t="shared" si="129"/>
        <v>18.27</v>
      </c>
      <c r="I2784" s="1">
        <f t="shared" si="130"/>
        <v>18.27</v>
      </c>
    </row>
    <row r="2785" spans="1:9" ht="14.45" customHeight="1">
      <c r="A2785" s="18">
        <v>20039115</v>
      </c>
      <c r="B2785" s="18"/>
      <c r="C2785" s="19" t="s">
        <v>1377</v>
      </c>
      <c r="D2785" s="22">
        <f>VLOOKUP(A2785,'[1]Прайс-лист'!$A:$G,4,0)</f>
        <v>29.23</v>
      </c>
      <c r="E2785" s="20" t="s">
        <v>2955</v>
      </c>
      <c r="F2785" s="10">
        <v>30.9</v>
      </c>
      <c r="G2785" s="10">
        <f t="shared" si="131"/>
        <v>-5.4045307443365664E-2</v>
      </c>
      <c r="H2785" s="1">
        <f t="shared" si="129"/>
        <v>29.23</v>
      </c>
      <c r="I2785" s="1">
        <f t="shared" si="130"/>
        <v>30.9</v>
      </c>
    </row>
    <row r="2786" spans="1:9">
      <c r="A2786" s="18">
        <v>20039117</v>
      </c>
      <c r="B2786" s="18"/>
      <c r="C2786" s="19" t="s">
        <v>1252</v>
      </c>
      <c r="D2786" s="22">
        <f>VLOOKUP(A2786,'[1]Прайс-лист'!$A:$G,4,0)</f>
        <v>14.36</v>
      </c>
      <c r="E2786" s="20" t="s">
        <v>2955</v>
      </c>
      <c r="F2786" s="10">
        <v>14.36</v>
      </c>
      <c r="G2786" s="10">
        <f t="shared" si="131"/>
        <v>0</v>
      </c>
      <c r="H2786" s="1">
        <f t="shared" si="129"/>
        <v>14.36</v>
      </c>
      <c r="I2786" s="1">
        <f t="shared" si="130"/>
        <v>14.36</v>
      </c>
    </row>
    <row r="2787" spans="1:9" ht="14.45" customHeight="1">
      <c r="A2787" s="18">
        <v>20039119</v>
      </c>
      <c r="B2787" s="18"/>
      <c r="C2787" s="19" t="s">
        <v>1248</v>
      </c>
      <c r="D2787" s="22">
        <f>VLOOKUP(A2787,'[1]Прайс-лист'!$A:$G,4,0)</f>
        <v>8.09</v>
      </c>
      <c r="E2787" s="20" t="s">
        <v>2955</v>
      </c>
      <c r="F2787" s="10">
        <v>9.2100000000000009</v>
      </c>
      <c r="G2787" s="10">
        <f t="shared" si="131"/>
        <v>-0.12160694896851254</v>
      </c>
      <c r="H2787" s="1">
        <f t="shared" si="129"/>
        <v>8.09</v>
      </c>
      <c r="I2787" s="1">
        <f t="shared" si="130"/>
        <v>9.2100000000000009</v>
      </c>
    </row>
    <row r="2788" spans="1:9" ht="14.45" customHeight="1">
      <c r="A2788" s="18">
        <v>20039120</v>
      </c>
      <c r="B2788" s="18"/>
      <c r="C2788" s="19" t="s">
        <v>1410</v>
      </c>
      <c r="D2788" s="22">
        <f>VLOOKUP(A2788,'[1]Прайс-лист'!$A:$G,4,0)</f>
        <v>74194.490000000005</v>
      </c>
      <c r="E2788" s="20" t="s">
        <v>2955</v>
      </c>
      <c r="F2788" s="10">
        <v>79501.48</v>
      </c>
      <c r="G2788" s="10">
        <f t="shared" si="131"/>
        <v>-6.6753348491122355E-2</v>
      </c>
      <c r="H2788" s="1">
        <f t="shared" si="129"/>
        <v>74194.490000000005</v>
      </c>
      <c r="I2788" s="1">
        <f t="shared" si="130"/>
        <v>79501.48</v>
      </c>
    </row>
    <row r="2789" spans="1:9">
      <c r="A2789" s="18">
        <v>20039121</v>
      </c>
      <c r="B2789" s="18"/>
      <c r="C2789" s="27" t="s">
        <v>1411</v>
      </c>
      <c r="D2789" s="22">
        <f>VLOOKUP(A2789,'[1]Прайс-лист'!$A:$G,4,0)</f>
        <v>313766.28999999998</v>
      </c>
      <c r="E2789" s="20" t="s">
        <v>2955</v>
      </c>
      <c r="F2789" s="10">
        <v>148472.45000000001</v>
      </c>
      <c r="G2789" s="10">
        <f t="shared" si="131"/>
        <v>1.1132963724920009</v>
      </c>
      <c r="H2789" s="1">
        <f t="shared" si="129"/>
        <v>313766.28999999998</v>
      </c>
      <c r="I2789" s="1">
        <f t="shared" si="130"/>
        <v>148472.45000000001</v>
      </c>
    </row>
    <row r="2790" spans="1:9" ht="14.45" customHeight="1">
      <c r="A2790" s="18">
        <v>20039122</v>
      </c>
      <c r="B2790" s="18"/>
      <c r="C2790" s="19" t="s">
        <v>90</v>
      </c>
      <c r="D2790" s="22">
        <f>VLOOKUP(A2790,'[1]Прайс-лист'!$A:$G,4,0)</f>
        <v>911.38</v>
      </c>
      <c r="E2790" s="20" t="s">
        <v>2955</v>
      </c>
      <c r="F2790" s="10">
        <v>976.5</v>
      </c>
      <c r="G2790" s="10">
        <f t="shared" si="131"/>
        <v>-6.6687147977470551E-2</v>
      </c>
      <c r="H2790" s="1">
        <f t="shared" si="129"/>
        <v>911.38</v>
      </c>
      <c r="I2790" s="1">
        <f t="shared" si="130"/>
        <v>976.5</v>
      </c>
    </row>
    <row r="2791" spans="1:9" ht="14.45" customHeight="1">
      <c r="A2791" s="18">
        <v>20039123</v>
      </c>
      <c r="B2791" s="18"/>
      <c r="C2791" s="19" t="s">
        <v>46</v>
      </c>
      <c r="D2791" s="22">
        <f>VLOOKUP(A2791,'[1]Прайс-лист'!$A:$G,4,0)</f>
        <v>144.22999999999999</v>
      </c>
      <c r="E2791" s="20" t="s">
        <v>2955</v>
      </c>
      <c r="F2791" s="10">
        <v>154.63</v>
      </c>
      <c r="G2791" s="10">
        <f t="shared" si="131"/>
        <v>-6.7257323934553526E-2</v>
      </c>
      <c r="H2791" s="1">
        <f t="shared" si="129"/>
        <v>144.22999999999999</v>
      </c>
      <c r="I2791" s="1">
        <f t="shared" si="130"/>
        <v>154.63</v>
      </c>
    </row>
    <row r="2792" spans="1:9" ht="14.45" customHeight="1">
      <c r="A2792" s="18">
        <v>20039124</v>
      </c>
      <c r="B2792" s="18"/>
      <c r="C2792" s="19" t="s">
        <v>1412</v>
      </c>
      <c r="D2792" s="22">
        <f>VLOOKUP(A2792,'[1]Прайс-лист'!$A:$G,4,0)</f>
        <v>26373.25</v>
      </c>
      <c r="E2792" s="20" t="s">
        <v>2955</v>
      </c>
      <c r="F2792" s="10">
        <v>28259.7</v>
      </c>
      <c r="G2792" s="10">
        <f t="shared" si="131"/>
        <v>-6.6754070283831735E-2</v>
      </c>
      <c r="H2792" s="1">
        <f t="shared" si="129"/>
        <v>26373.25</v>
      </c>
      <c r="I2792" s="1">
        <f t="shared" si="130"/>
        <v>28259.7</v>
      </c>
    </row>
    <row r="2793" spans="1:9">
      <c r="A2793" s="18">
        <v>20039127</v>
      </c>
      <c r="B2793" s="18"/>
      <c r="C2793" s="19" t="s">
        <v>1413</v>
      </c>
      <c r="D2793" s="22">
        <f>VLOOKUP(A2793,'[1]Прайс-лист'!$A:$G,4,0)</f>
        <v>181049.79</v>
      </c>
      <c r="E2793" s="20" t="s">
        <v>2955</v>
      </c>
      <c r="F2793" s="10">
        <v>164899.73000000001</v>
      </c>
      <c r="G2793" s="10">
        <f t="shared" si="131"/>
        <v>9.7938668547243868E-2</v>
      </c>
      <c r="H2793" s="1">
        <f t="shared" si="129"/>
        <v>181049.79</v>
      </c>
      <c r="I2793" s="1">
        <f t="shared" si="130"/>
        <v>164899.73000000001</v>
      </c>
    </row>
    <row r="2794" spans="1:9">
      <c r="A2794" s="18">
        <v>20039128</v>
      </c>
      <c r="B2794" s="18"/>
      <c r="C2794" s="19" t="s">
        <v>1252</v>
      </c>
      <c r="D2794" s="22">
        <f>VLOOKUP(A2794,'[1]Прайс-лист'!$A:$G,4,0)</f>
        <v>267.74</v>
      </c>
      <c r="E2794" s="20" t="s">
        <v>2955</v>
      </c>
      <c r="F2794" s="10">
        <v>267.74</v>
      </c>
      <c r="G2794" s="10">
        <f t="shared" si="131"/>
        <v>0</v>
      </c>
      <c r="H2794" s="1">
        <f t="shared" si="129"/>
        <v>267.74</v>
      </c>
      <c r="I2794" s="1">
        <f t="shared" si="130"/>
        <v>267.74</v>
      </c>
    </row>
    <row r="2795" spans="1:9">
      <c r="A2795" s="18">
        <v>20039131</v>
      </c>
      <c r="B2795" s="18"/>
      <c r="C2795" s="19" t="s">
        <v>46</v>
      </c>
      <c r="D2795" s="22">
        <f>VLOOKUP(A2795,'[1]Прайс-лист'!$A:$G,4,0)</f>
        <v>6.44</v>
      </c>
      <c r="E2795" s="20" t="s">
        <v>2955</v>
      </c>
      <c r="F2795" s="10">
        <v>5.47</v>
      </c>
      <c r="G2795" s="10">
        <f t="shared" si="131"/>
        <v>0.17733089579524686</v>
      </c>
      <c r="H2795" s="1">
        <f t="shared" si="129"/>
        <v>6.44</v>
      </c>
      <c r="I2795" s="1">
        <f t="shared" si="130"/>
        <v>5.47</v>
      </c>
    </row>
    <row r="2796" spans="1:9" ht="14.45" customHeight="1">
      <c r="A2796" s="18">
        <v>20039132</v>
      </c>
      <c r="B2796" s="18"/>
      <c r="C2796" s="19" t="s">
        <v>1253</v>
      </c>
      <c r="D2796" s="22">
        <f>VLOOKUP(A2796,'[1]Прайс-лист'!$A:$G,4,0)</f>
        <v>2.91</v>
      </c>
      <c r="E2796" s="20" t="s">
        <v>2955</v>
      </c>
      <c r="F2796" s="10">
        <v>3.14</v>
      </c>
      <c r="G2796" s="10">
        <f t="shared" si="131"/>
        <v>-7.3248407643312086E-2</v>
      </c>
      <c r="H2796" s="1">
        <f t="shared" si="129"/>
        <v>2.91</v>
      </c>
      <c r="I2796" s="1">
        <f t="shared" si="130"/>
        <v>3.14</v>
      </c>
    </row>
    <row r="2797" spans="1:9" ht="14.45" customHeight="1">
      <c r="A2797" s="18">
        <v>20039133</v>
      </c>
      <c r="B2797" s="18"/>
      <c r="C2797" s="19" t="s">
        <v>1414</v>
      </c>
      <c r="D2797" s="22">
        <f>VLOOKUP(A2797,'[1]Прайс-лист'!$A:$G,4,0)</f>
        <v>5.6</v>
      </c>
      <c r="E2797" s="20" t="s">
        <v>2955</v>
      </c>
      <c r="F2797" s="10">
        <v>5.95</v>
      </c>
      <c r="G2797" s="10">
        <f t="shared" si="131"/>
        <v>-5.882352941176483E-2</v>
      </c>
      <c r="H2797" s="1">
        <f t="shared" si="129"/>
        <v>5.6</v>
      </c>
      <c r="I2797" s="1">
        <f t="shared" si="130"/>
        <v>5.95</v>
      </c>
    </row>
    <row r="2798" spans="1:9" ht="14.45" customHeight="1">
      <c r="A2798" s="18">
        <v>20039134</v>
      </c>
      <c r="B2798" s="18"/>
      <c r="C2798" s="19" t="s">
        <v>434</v>
      </c>
      <c r="D2798" s="22">
        <f>VLOOKUP(A2798,'[1]Прайс-лист'!$A:$G,4,0)</f>
        <v>1939.61</v>
      </c>
      <c r="E2798" s="20" t="s">
        <v>2955</v>
      </c>
      <c r="F2798" s="10">
        <v>2078.2399999999998</v>
      </c>
      <c r="G2798" s="10">
        <f t="shared" si="131"/>
        <v>-6.6705481561321056E-2</v>
      </c>
      <c r="H2798" s="1">
        <f t="shared" si="129"/>
        <v>1939.61</v>
      </c>
      <c r="I2798" s="1">
        <f t="shared" si="130"/>
        <v>2078.2399999999998</v>
      </c>
    </row>
    <row r="2799" spans="1:9" ht="14.45" customHeight="1">
      <c r="A2799" s="18">
        <v>20039135</v>
      </c>
      <c r="B2799" s="18"/>
      <c r="C2799" s="19" t="s">
        <v>1415</v>
      </c>
      <c r="D2799" s="22">
        <f>VLOOKUP(A2799,'[1]Прайс-лист'!$A:$G,4,0)</f>
        <v>460.45</v>
      </c>
      <c r="E2799" s="20" t="s">
        <v>2955</v>
      </c>
      <c r="F2799" s="10">
        <v>493.33</v>
      </c>
      <c r="G2799" s="10">
        <f t="shared" si="131"/>
        <v>-6.6649098980398502E-2</v>
      </c>
      <c r="H2799" s="1">
        <f t="shared" si="129"/>
        <v>460.45</v>
      </c>
      <c r="I2799" s="1">
        <f t="shared" si="130"/>
        <v>493.33</v>
      </c>
    </row>
    <row r="2800" spans="1:9" ht="14.45" customHeight="1">
      <c r="A2800" s="18">
        <v>20039136</v>
      </c>
      <c r="B2800" s="18"/>
      <c r="C2800" s="19" t="s">
        <v>1415</v>
      </c>
      <c r="D2800" s="22">
        <f>VLOOKUP(A2800,'[1]Прайс-лист'!$A:$G,4,0)</f>
        <v>1391.72</v>
      </c>
      <c r="E2800" s="20" t="s">
        <v>2955</v>
      </c>
      <c r="F2800" s="10">
        <v>1491.18</v>
      </c>
      <c r="G2800" s="10">
        <f t="shared" si="131"/>
        <v>-6.6698855939591462E-2</v>
      </c>
      <c r="H2800" s="1">
        <f t="shared" si="129"/>
        <v>1391.72</v>
      </c>
      <c r="I2800" s="1">
        <f t="shared" si="130"/>
        <v>1491.18</v>
      </c>
    </row>
    <row r="2801" spans="1:9" ht="14.45" customHeight="1">
      <c r="A2801" s="18">
        <v>20039138</v>
      </c>
      <c r="B2801" s="18"/>
      <c r="C2801" s="19" t="s">
        <v>1416</v>
      </c>
      <c r="D2801" s="22">
        <f>VLOOKUP(A2801,'[1]Прайс-лист'!$A:$G,4,0)</f>
        <v>11.61</v>
      </c>
      <c r="E2801" s="20" t="s">
        <v>2955</v>
      </c>
      <c r="F2801" s="10">
        <v>12.33</v>
      </c>
      <c r="G2801" s="10">
        <f t="shared" si="131"/>
        <v>-5.8394160583941646E-2</v>
      </c>
      <c r="H2801" s="1">
        <f t="shared" si="129"/>
        <v>11.61</v>
      </c>
      <c r="I2801" s="1">
        <f t="shared" si="130"/>
        <v>12.33</v>
      </c>
    </row>
    <row r="2802" spans="1:9" ht="14.45" customHeight="1">
      <c r="A2802" s="18">
        <v>20039142</v>
      </c>
      <c r="B2802" s="18"/>
      <c r="C2802" s="19" t="s">
        <v>1417</v>
      </c>
      <c r="D2802" s="22">
        <f>VLOOKUP(A2802,'[1]Прайс-лист'!$A:$G,4,0)</f>
        <v>487.94</v>
      </c>
      <c r="E2802" s="20" t="s">
        <v>2955</v>
      </c>
      <c r="F2802" s="10">
        <v>487.94</v>
      </c>
      <c r="G2802" s="10">
        <f t="shared" si="131"/>
        <v>0</v>
      </c>
      <c r="H2802" s="1">
        <f t="shared" si="129"/>
        <v>487.94</v>
      </c>
      <c r="I2802" s="1">
        <f t="shared" si="130"/>
        <v>487.94</v>
      </c>
    </row>
    <row r="2803" spans="1:9">
      <c r="A2803" s="18">
        <v>20039143</v>
      </c>
      <c r="B2803" s="18"/>
      <c r="C2803" s="19" t="s">
        <v>1418</v>
      </c>
      <c r="D2803" s="22">
        <f>VLOOKUP(A2803,'[1]Прайс-лист'!$A:$G,4,0)</f>
        <v>13184.77</v>
      </c>
      <c r="E2803" s="20" t="s">
        <v>2955</v>
      </c>
      <c r="F2803" s="10">
        <v>5718.43</v>
      </c>
      <c r="G2803" s="10">
        <f t="shared" si="131"/>
        <v>1.3056625682223966</v>
      </c>
      <c r="H2803" s="1">
        <f t="shared" si="129"/>
        <v>13184.77</v>
      </c>
      <c r="I2803" s="1">
        <f t="shared" si="130"/>
        <v>5718.43</v>
      </c>
    </row>
    <row r="2804" spans="1:9">
      <c r="A2804" s="18">
        <v>20039145</v>
      </c>
      <c r="B2804" s="18"/>
      <c r="C2804" s="19" t="s">
        <v>1345</v>
      </c>
      <c r="D2804" s="22">
        <f>VLOOKUP(A2804,'[1]Прайс-лист'!$A:$G,4,0)</f>
        <v>1275.47</v>
      </c>
      <c r="E2804" s="20" t="s">
        <v>2955</v>
      </c>
      <c r="F2804" s="10">
        <v>793.29</v>
      </c>
      <c r="G2804" s="10">
        <f t="shared" si="131"/>
        <v>0.60782311638871045</v>
      </c>
      <c r="H2804" s="1">
        <f t="shared" si="129"/>
        <v>1275.47</v>
      </c>
      <c r="I2804" s="1">
        <f t="shared" si="130"/>
        <v>793.29</v>
      </c>
    </row>
    <row r="2805" spans="1:9">
      <c r="A2805" s="18">
        <v>20039147</v>
      </c>
      <c r="B2805" s="18"/>
      <c r="C2805" s="19" t="s">
        <v>1419</v>
      </c>
      <c r="D2805" s="22">
        <f>VLOOKUP(A2805,'[1]Прайс-лист'!$A:$G,4,0)</f>
        <v>51875.14</v>
      </c>
      <c r="E2805" s="20" t="s">
        <v>2955</v>
      </c>
      <c r="F2805" s="10">
        <v>47247.65</v>
      </c>
      <c r="G2805" s="10">
        <f t="shared" si="131"/>
        <v>9.7941167444306698E-2</v>
      </c>
      <c r="H2805" s="1">
        <f t="shared" si="129"/>
        <v>51875.14</v>
      </c>
      <c r="I2805" s="1">
        <f t="shared" si="130"/>
        <v>47247.65</v>
      </c>
    </row>
    <row r="2806" spans="1:9">
      <c r="A2806" s="18">
        <v>20039148</v>
      </c>
      <c r="B2806" s="18"/>
      <c r="C2806" s="19" t="s">
        <v>1420</v>
      </c>
      <c r="D2806" s="22">
        <f>VLOOKUP(A2806,'[1]Прайс-лист'!$A:$G,4,0)</f>
        <v>1915.16</v>
      </c>
      <c r="E2806" s="20" t="s">
        <v>2955</v>
      </c>
      <c r="F2806" s="10">
        <v>1744.23</v>
      </c>
      <c r="G2806" s="10">
        <f t="shared" si="131"/>
        <v>9.7997397132258968E-2</v>
      </c>
      <c r="H2806" s="1">
        <f t="shared" si="129"/>
        <v>1915.16</v>
      </c>
      <c r="I2806" s="1">
        <f t="shared" si="130"/>
        <v>1744.23</v>
      </c>
    </row>
    <row r="2807" spans="1:9">
      <c r="A2807" s="18">
        <v>20039149</v>
      </c>
      <c r="B2807" s="18"/>
      <c r="C2807" s="19" t="s">
        <v>1252</v>
      </c>
      <c r="D2807" s="22">
        <f>VLOOKUP(A2807,'[1]Прайс-лист'!$A:$G,4,0)</f>
        <v>142.37</v>
      </c>
      <c r="E2807" s="20" t="s">
        <v>2955</v>
      </c>
      <c r="F2807" s="10">
        <v>129.58000000000001</v>
      </c>
      <c r="G2807" s="10">
        <f t="shared" si="131"/>
        <v>9.8703503627102895E-2</v>
      </c>
      <c r="H2807" s="1">
        <f t="shared" si="129"/>
        <v>142.37</v>
      </c>
      <c r="I2807" s="1">
        <f t="shared" si="130"/>
        <v>129.58000000000001</v>
      </c>
    </row>
    <row r="2808" spans="1:9">
      <c r="A2808" s="18">
        <v>20039150</v>
      </c>
      <c r="B2808" s="18"/>
      <c r="C2808" s="19" t="s">
        <v>1421</v>
      </c>
      <c r="D2808" s="22">
        <f>VLOOKUP(A2808,'[1]Прайс-лист'!$A:$G,4,0)</f>
        <v>42717.54</v>
      </c>
      <c r="E2808" s="20" t="s">
        <v>2955</v>
      </c>
      <c r="F2808" s="10">
        <v>38907.14</v>
      </c>
      <c r="G2808" s="10">
        <f t="shared" si="131"/>
        <v>9.7935751638388302E-2</v>
      </c>
      <c r="H2808" s="1">
        <f t="shared" si="129"/>
        <v>42717.54</v>
      </c>
      <c r="I2808" s="1">
        <f t="shared" si="130"/>
        <v>38907.14</v>
      </c>
    </row>
    <row r="2809" spans="1:9">
      <c r="A2809" s="18">
        <v>20039151</v>
      </c>
      <c r="B2809" s="18"/>
      <c r="C2809" s="19" t="s">
        <v>1422</v>
      </c>
      <c r="D2809" s="22">
        <f>VLOOKUP(A2809,'[1]Прайс-лист'!$A:$G,4,0)</f>
        <v>3329.25</v>
      </c>
      <c r="E2809" s="20" t="s">
        <v>2955</v>
      </c>
      <c r="F2809" s="10">
        <v>3032.15</v>
      </c>
      <c r="G2809" s="10">
        <f t="shared" si="131"/>
        <v>9.7983279191332873E-2</v>
      </c>
      <c r="H2809" s="1">
        <f t="shared" si="129"/>
        <v>3329.25</v>
      </c>
      <c r="I2809" s="1">
        <f t="shared" si="130"/>
        <v>3032.15</v>
      </c>
    </row>
    <row r="2810" spans="1:9">
      <c r="A2810" s="18">
        <v>20039152</v>
      </c>
      <c r="B2810" s="18"/>
      <c r="C2810" s="19" t="s">
        <v>1423</v>
      </c>
      <c r="D2810" s="22">
        <f>VLOOKUP(A2810,'[1]Прайс-лист'!$A:$G,4,0)</f>
        <v>2126.3200000000002</v>
      </c>
      <c r="E2810" s="20" t="s">
        <v>2955</v>
      </c>
      <c r="F2810" s="10">
        <v>1936.52</v>
      </c>
      <c r="G2810" s="10">
        <f t="shared" si="131"/>
        <v>9.8010864850350154E-2</v>
      </c>
      <c r="H2810" s="1">
        <f t="shared" si="129"/>
        <v>2126.3200000000002</v>
      </c>
      <c r="I2810" s="1">
        <f t="shared" si="130"/>
        <v>1936.52</v>
      </c>
    </row>
    <row r="2811" spans="1:9">
      <c r="A2811" s="18">
        <v>20039153</v>
      </c>
      <c r="B2811" s="18"/>
      <c r="C2811" s="19" t="s">
        <v>1424</v>
      </c>
      <c r="D2811" s="22">
        <f>VLOOKUP(A2811,'[1]Прайс-лист'!$A:$G,4,0)</f>
        <v>20265.580000000002</v>
      </c>
      <c r="E2811" s="20" t="s">
        <v>2955</v>
      </c>
      <c r="F2811" s="10">
        <v>18457.759999999998</v>
      </c>
      <c r="G2811" s="10">
        <f t="shared" si="131"/>
        <v>9.7943629129428667E-2</v>
      </c>
      <c r="H2811" s="1">
        <f t="shared" si="129"/>
        <v>20265.580000000002</v>
      </c>
      <c r="I2811" s="1">
        <f t="shared" si="130"/>
        <v>18457.759999999998</v>
      </c>
    </row>
    <row r="2812" spans="1:9" ht="14.45" customHeight="1">
      <c r="A2812" s="18">
        <v>20039154</v>
      </c>
      <c r="B2812" s="18"/>
      <c r="C2812" s="19" t="s">
        <v>1425</v>
      </c>
      <c r="D2812" s="22">
        <f>VLOOKUP(A2812,'[1]Прайс-лист'!$A:$G,4,0)</f>
        <v>1698060.72</v>
      </c>
      <c r="E2812" s="20" t="s">
        <v>2955</v>
      </c>
      <c r="F2812" s="10">
        <v>1698060.72</v>
      </c>
      <c r="G2812" s="10">
        <f t="shared" si="131"/>
        <v>0</v>
      </c>
      <c r="H2812" s="1">
        <f t="shared" si="129"/>
        <v>1698060.72</v>
      </c>
      <c r="I2812" s="1">
        <f t="shared" si="130"/>
        <v>1698060.72</v>
      </c>
    </row>
    <row r="2813" spans="1:9">
      <c r="A2813" s="18">
        <v>20039158</v>
      </c>
      <c r="B2813" s="18"/>
      <c r="C2813" s="19" t="s">
        <v>1426</v>
      </c>
      <c r="D2813" s="22">
        <f>VLOOKUP(A2813,'[1]Прайс-лист'!$A:$G,4,0)</f>
        <v>59414.53</v>
      </c>
      <c r="E2813" s="20" t="s">
        <v>2955</v>
      </c>
      <c r="F2813" s="10">
        <v>54114.62</v>
      </c>
      <c r="G2813" s="10">
        <f t="shared" si="131"/>
        <v>9.7938597739390953E-2</v>
      </c>
      <c r="H2813" s="1">
        <f t="shared" si="129"/>
        <v>59414.53</v>
      </c>
      <c r="I2813" s="1">
        <f t="shared" si="130"/>
        <v>54114.62</v>
      </c>
    </row>
    <row r="2814" spans="1:9">
      <c r="A2814" s="18">
        <v>20039161</v>
      </c>
      <c r="B2814" s="18"/>
      <c r="C2814" s="19" t="s">
        <v>1325</v>
      </c>
      <c r="D2814" s="22">
        <f>VLOOKUP(A2814,'[1]Прайс-лист'!$A:$G,4,0)</f>
        <v>25343.15</v>
      </c>
      <c r="E2814" s="20" t="s">
        <v>2955</v>
      </c>
      <c r="F2814" s="10">
        <v>23082.400000000001</v>
      </c>
      <c r="G2814" s="10">
        <f t="shared" si="131"/>
        <v>9.7942588292378563E-2</v>
      </c>
      <c r="H2814" s="1">
        <f t="shared" si="129"/>
        <v>25343.15</v>
      </c>
      <c r="I2814" s="1">
        <f t="shared" si="130"/>
        <v>23082.400000000001</v>
      </c>
    </row>
    <row r="2815" spans="1:9" ht="14.45" customHeight="1">
      <c r="A2815" s="18">
        <v>20039164</v>
      </c>
      <c r="B2815" s="18"/>
      <c r="C2815" s="19" t="s">
        <v>1427</v>
      </c>
      <c r="D2815" s="22">
        <f>VLOOKUP(A2815,'[1]Прайс-лист'!$A:$G,4,0)</f>
        <v>1432358.18</v>
      </c>
      <c r="E2815" s="20" t="s">
        <v>2955</v>
      </c>
      <c r="F2815" s="10">
        <v>1450395.32</v>
      </c>
      <c r="G2815" s="10">
        <f t="shared" si="131"/>
        <v>-1.2436016409650419E-2</v>
      </c>
      <c r="H2815" s="1">
        <f t="shared" si="129"/>
        <v>1432358.18</v>
      </c>
      <c r="I2815" s="1">
        <f t="shared" si="130"/>
        <v>1450395.32</v>
      </c>
    </row>
    <row r="2816" spans="1:9">
      <c r="A2816" s="18">
        <v>20039165</v>
      </c>
      <c r="B2816" s="18"/>
      <c r="C2816" s="19" t="s">
        <v>1428</v>
      </c>
      <c r="D2816" s="22">
        <f>VLOOKUP(A2816,'[1]Прайс-лист'!$A:$G,4,0)</f>
        <v>106558.76</v>
      </c>
      <c r="E2816" s="20" t="s">
        <v>2955</v>
      </c>
      <c r="F2816" s="10">
        <v>70384.800000000003</v>
      </c>
      <c r="G2816" s="10">
        <f t="shared" si="131"/>
        <v>0.51394562462349813</v>
      </c>
      <c r="H2816" s="1">
        <f t="shared" si="129"/>
        <v>106558.76</v>
      </c>
      <c r="I2816" s="1">
        <f t="shared" si="130"/>
        <v>70384.800000000003</v>
      </c>
    </row>
    <row r="2817" spans="1:9">
      <c r="A2817" s="18">
        <v>20039166</v>
      </c>
      <c r="B2817" s="18"/>
      <c r="C2817" s="19" t="s">
        <v>199</v>
      </c>
      <c r="D2817" s="22">
        <f>VLOOKUP(A2817,'[1]Прайс-лист'!$A:$G,4,0)</f>
        <v>187.43</v>
      </c>
      <c r="E2817" s="20" t="s">
        <v>2955</v>
      </c>
      <c r="F2817" s="10">
        <v>187.43</v>
      </c>
      <c r="G2817" s="10">
        <f t="shared" si="131"/>
        <v>0</v>
      </c>
      <c r="H2817" s="1">
        <f t="shared" si="129"/>
        <v>187.43</v>
      </c>
      <c r="I2817" s="1">
        <f t="shared" si="130"/>
        <v>187.43</v>
      </c>
    </row>
    <row r="2818" spans="1:9">
      <c r="A2818" s="18">
        <v>20039167</v>
      </c>
      <c r="B2818" s="18"/>
      <c r="C2818" s="19" t="s">
        <v>199</v>
      </c>
      <c r="D2818" s="22">
        <f>VLOOKUP(A2818,'[1]Прайс-лист'!$A:$G,4,0)</f>
        <v>204.77</v>
      </c>
      <c r="E2818" s="20" t="s">
        <v>2955</v>
      </c>
      <c r="F2818" s="10">
        <v>204.77</v>
      </c>
      <c r="G2818" s="10">
        <f t="shared" si="131"/>
        <v>0</v>
      </c>
      <c r="H2818" s="1">
        <f t="shared" si="129"/>
        <v>204.77</v>
      </c>
      <c r="I2818" s="1">
        <f t="shared" si="130"/>
        <v>204.77</v>
      </c>
    </row>
    <row r="2819" spans="1:9">
      <c r="A2819" s="18">
        <v>20039169</v>
      </c>
      <c r="B2819" s="18"/>
      <c r="C2819" s="19" t="s">
        <v>1429</v>
      </c>
      <c r="D2819" s="22">
        <f>VLOOKUP(A2819,'[1]Прайс-лист'!$A:$G,4,0)</f>
        <v>14965.43</v>
      </c>
      <c r="E2819" s="20" t="s">
        <v>2955</v>
      </c>
      <c r="F2819" s="10">
        <v>6677.64</v>
      </c>
      <c r="G2819" s="10">
        <f t="shared" si="131"/>
        <v>1.2411256072504657</v>
      </c>
      <c r="H2819" s="1">
        <f t="shared" si="129"/>
        <v>14965.43</v>
      </c>
      <c r="I2819" s="1">
        <f t="shared" si="130"/>
        <v>6677.64</v>
      </c>
    </row>
    <row r="2820" spans="1:9">
      <c r="A2820" s="18">
        <v>20039170</v>
      </c>
      <c r="B2820" s="18"/>
      <c r="C2820" s="19" t="s">
        <v>1430</v>
      </c>
      <c r="D2820" s="22">
        <f>VLOOKUP(A2820,'[1]Прайс-лист'!$A:$G,4,0)</f>
        <v>50527.44</v>
      </c>
      <c r="E2820" s="20" t="s">
        <v>2955</v>
      </c>
      <c r="F2820" s="10">
        <v>67257.67</v>
      </c>
      <c r="G2820" s="10">
        <f t="shared" si="131"/>
        <v>-0.24874828402470672</v>
      </c>
      <c r="H2820" s="1">
        <f t="shared" si="129"/>
        <v>50527.44</v>
      </c>
      <c r="I2820" s="1">
        <f t="shared" si="130"/>
        <v>67257.67</v>
      </c>
    </row>
    <row r="2821" spans="1:9" ht="14.45" customHeight="1">
      <c r="A2821" s="18">
        <v>20039171</v>
      </c>
      <c r="B2821" s="18"/>
      <c r="C2821" s="19" t="s">
        <v>1431</v>
      </c>
      <c r="D2821" s="22">
        <f>VLOOKUP(A2821,'[1]Прайс-лист'!$A:$G,4,0)</f>
        <v>56305.99</v>
      </c>
      <c r="E2821" s="20" t="s">
        <v>2955</v>
      </c>
      <c r="F2821" s="10">
        <v>60333.38</v>
      </c>
      <c r="G2821" s="10">
        <f t="shared" si="131"/>
        <v>-6.6752268810399862E-2</v>
      </c>
      <c r="H2821" s="1">
        <f t="shared" si="129"/>
        <v>56305.99</v>
      </c>
      <c r="I2821" s="1">
        <f t="shared" si="130"/>
        <v>60333.38</v>
      </c>
    </row>
    <row r="2822" spans="1:9">
      <c r="A2822" s="18">
        <v>20039172</v>
      </c>
      <c r="B2822" s="18"/>
      <c r="C2822" s="19" t="s">
        <v>1432</v>
      </c>
      <c r="D2822" s="22">
        <f>VLOOKUP(A2822,'[1]Прайс-лист'!$A:$G,4,0)</f>
        <v>601.37</v>
      </c>
      <c r="E2822" s="20" t="s">
        <v>2955</v>
      </c>
      <c r="F2822" s="10">
        <v>547.70000000000005</v>
      </c>
      <c r="G2822" s="10">
        <f t="shared" si="131"/>
        <v>9.7991601241555593E-2</v>
      </c>
      <c r="H2822" s="1">
        <f t="shared" si="129"/>
        <v>601.37</v>
      </c>
      <c r="I2822" s="1">
        <f t="shared" si="130"/>
        <v>547.70000000000005</v>
      </c>
    </row>
    <row r="2823" spans="1:9">
      <c r="A2823" s="18">
        <v>20039173</v>
      </c>
      <c r="B2823" s="18"/>
      <c r="C2823" s="19" t="s">
        <v>1433</v>
      </c>
      <c r="D2823" s="22">
        <f>VLOOKUP(A2823,'[1]Прайс-лист'!$A:$G,4,0)</f>
        <v>47521.77</v>
      </c>
      <c r="E2823" s="20" t="s">
        <v>2955</v>
      </c>
      <c r="F2823" s="10">
        <v>47521.77</v>
      </c>
      <c r="G2823" s="10">
        <f t="shared" si="131"/>
        <v>0</v>
      </c>
      <c r="H2823" s="1">
        <f t="shared" si="129"/>
        <v>47521.77</v>
      </c>
      <c r="I2823" s="1">
        <f t="shared" si="130"/>
        <v>47521.77</v>
      </c>
    </row>
    <row r="2824" spans="1:9">
      <c r="A2824" s="18">
        <v>20039174</v>
      </c>
      <c r="B2824" s="18"/>
      <c r="C2824" s="19" t="s">
        <v>1430</v>
      </c>
      <c r="D2824" s="22">
        <f>VLOOKUP(A2824,'[1]Прайс-лист'!$A:$G,4,0)</f>
        <v>50527.44</v>
      </c>
      <c r="E2824" s="20" t="s">
        <v>2955</v>
      </c>
      <c r="F2824" s="10">
        <v>69237.47</v>
      </c>
      <c r="G2824" s="10">
        <f t="shared" si="131"/>
        <v>-0.27022983364354591</v>
      </c>
      <c r="H2824" s="1">
        <f t="shared" si="129"/>
        <v>50527.44</v>
      </c>
      <c r="I2824" s="1">
        <f t="shared" si="130"/>
        <v>69237.47</v>
      </c>
    </row>
    <row r="2825" spans="1:9">
      <c r="A2825" s="18">
        <v>20039175</v>
      </c>
      <c r="B2825" s="18"/>
      <c r="C2825" s="19" t="s">
        <v>1430</v>
      </c>
      <c r="D2825" s="22">
        <f>VLOOKUP(A2825,'[1]Прайс-лист'!$A:$G,4,0)</f>
        <v>50527.44</v>
      </c>
      <c r="E2825" s="20" t="s">
        <v>2955</v>
      </c>
      <c r="F2825" s="10">
        <v>69139.86</v>
      </c>
      <c r="G2825" s="10">
        <f t="shared" si="131"/>
        <v>-0.26919956158430169</v>
      </c>
      <c r="H2825" s="1">
        <f t="shared" si="129"/>
        <v>50527.44</v>
      </c>
      <c r="I2825" s="1">
        <f t="shared" si="130"/>
        <v>69139.86</v>
      </c>
    </row>
    <row r="2826" spans="1:9">
      <c r="A2826" s="18">
        <v>20039176</v>
      </c>
      <c r="B2826" s="18"/>
      <c r="C2826" s="19" t="s">
        <v>1430</v>
      </c>
      <c r="D2826" s="22">
        <f>VLOOKUP(A2826,'[1]Прайс-лист'!$A:$G,4,0)</f>
        <v>50527.44</v>
      </c>
      <c r="E2826" s="20" t="s">
        <v>2955</v>
      </c>
      <c r="F2826" s="10">
        <v>53505.94</v>
      </c>
      <c r="G2826" s="10">
        <f t="shared" si="131"/>
        <v>-5.5666716629966695E-2</v>
      </c>
      <c r="H2826" s="1">
        <f t="shared" si="129"/>
        <v>50527.44</v>
      </c>
      <c r="I2826" s="1">
        <f t="shared" si="130"/>
        <v>53505.94</v>
      </c>
    </row>
    <row r="2827" spans="1:9">
      <c r="A2827" s="18">
        <v>20039177</v>
      </c>
      <c r="B2827" s="18"/>
      <c r="C2827" s="19" t="s">
        <v>1434</v>
      </c>
      <c r="D2827" s="22">
        <f>VLOOKUP(A2827,'[1]Прайс-лист'!$A:$G,4,0)</f>
        <v>213.24</v>
      </c>
      <c r="E2827" s="20" t="s">
        <v>2955</v>
      </c>
      <c r="F2827" s="10">
        <v>190.36</v>
      </c>
      <c r="G2827" s="10">
        <f t="shared" si="131"/>
        <v>0.12019331792393362</v>
      </c>
      <c r="H2827" s="1">
        <f t="shared" si="129"/>
        <v>213.24</v>
      </c>
      <c r="I2827" s="1">
        <f t="shared" si="130"/>
        <v>190.36</v>
      </c>
    </row>
    <row r="2828" spans="1:9" ht="14.45" customHeight="1">
      <c r="A2828" s="18">
        <v>20039178</v>
      </c>
      <c r="B2828" s="18"/>
      <c r="C2828" s="19" t="s">
        <v>1435</v>
      </c>
      <c r="D2828" s="22">
        <f>VLOOKUP(A2828,'[1]Прайс-лист'!$A:$G,4,0)</f>
        <v>522.84</v>
      </c>
      <c r="E2828" s="20" t="s">
        <v>2955</v>
      </c>
      <c r="F2828" s="10">
        <v>560.25</v>
      </c>
      <c r="G2828" s="10">
        <f t="shared" si="131"/>
        <v>-6.6773761713520674E-2</v>
      </c>
      <c r="H2828" s="1">
        <f t="shared" si="129"/>
        <v>522.84</v>
      </c>
      <c r="I2828" s="1">
        <f t="shared" si="130"/>
        <v>560.25</v>
      </c>
    </row>
    <row r="2829" spans="1:9">
      <c r="A2829" s="18">
        <v>20039179</v>
      </c>
      <c r="B2829" s="18"/>
      <c r="C2829" s="19" t="s">
        <v>1436</v>
      </c>
      <c r="D2829" s="22">
        <f>VLOOKUP(A2829,'[1]Прайс-лист'!$A:$G,4,0)</f>
        <v>976.16</v>
      </c>
      <c r="E2829" s="20" t="s">
        <v>2955</v>
      </c>
      <c r="F2829" s="10">
        <v>976.16</v>
      </c>
      <c r="G2829" s="10">
        <f t="shared" si="131"/>
        <v>0</v>
      </c>
      <c r="H2829" s="1">
        <f t="shared" si="129"/>
        <v>976.16</v>
      </c>
      <c r="I2829" s="1">
        <f t="shared" si="130"/>
        <v>976.16</v>
      </c>
    </row>
    <row r="2830" spans="1:9">
      <c r="A2830" s="18">
        <v>20039180</v>
      </c>
      <c r="B2830" s="18"/>
      <c r="C2830" s="19" t="s">
        <v>1437</v>
      </c>
      <c r="D2830" s="22">
        <f>VLOOKUP(A2830,'[1]Прайс-лист'!$A:$G,4,0)</f>
        <v>508.74</v>
      </c>
      <c r="E2830" s="20" t="s">
        <v>2955</v>
      </c>
      <c r="F2830" s="10">
        <v>463.48</v>
      </c>
      <c r="G2830" s="10">
        <f t="shared" si="131"/>
        <v>9.7652541641494839E-2</v>
      </c>
      <c r="H2830" s="1">
        <f t="shared" si="129"/>
        <v>508.74</v>
      </c>
      <c r="I2830" s="1">
        <f t="shared" si="130"/>
        <v>463.48</v>
      </c>
    </row>
    <row r="2831" spans="1:9">
      <c r="A2831" s="18">
        <v>20039181</v>
      </c>
      <c r="B2831" s="18"/>
      <c r="C2831" s="19" t="s">
        <v>1432</v>
      </c>
      <c r="D2831" s="22">
        <f>VLOOKUP(A2831,'[1]Прайс-лист'!$A:$G,4,0)</f>
        <v>2870.25</v>
      </c>
      <c r="E2831" s="20" t="s">
        <v>2955</v>
      </c>
      <c r="F2831" s="10">
        <v>2762.29</v>
      </c>
      <c r="G2831" s="10">
        <f t="shared" si="131"/>
        <v>3.908351404088628E-2</v>
      </c>
      <c r="H2831" s="1">
        <f t="shared" ref="H2831:H2894" si="132">IF(AND(D2831&gt;0,F2831&gt;0),D2831,0)</f>
        <v>2870.25</v>
      </c>
      <c r="I2831" s="1">
        <f t="shared" ref="I2831:I2894" si="133">IF(AND(D2831&gt;0,F2831&gt;0),F2831,0)</f>
        <v>2762.29</v>
      </c>
    </row>
    <row r="2832" spans="1:9" ht="14.45" customHeight="1">
      <c r="A2832" s="18">
        <v>20039183</v>
      </c>
      <c r="B2832" s="18"/>
      <c r="C2832" s="19" t="s">
        <v>1438</v>
      </c>
      <c r="D2832" s="22">
        <f>VLOOKUP(A2832,'[1]Прайс-лист'!$A:$G,4,0)</f>
        <v>147.76</v>
      </c>
      <c r="E2832" s="20" t="s">
        <v>2955</v>
      </c>
      <c r="F2832" s="10">
        <v>158.21</v>
      </c>
      <c r="G2832" s="10">
        <f t="shared" si="131"/>
        <v>-6.6051450603628159E-2</v>
      </c>
      <c r="H2832" s="1">
        <f t="shared" si="132"/>
        <v>147.76</v>
      </c>
      <c r="I2832" s="1">
        <f t="shared" si="133"/>
        <v>158.21</v>
      </c>
    </row>
    <row r="2833" spans="1:9">
      <c r="A2833" s="18">
        <v>20039184</v>
      </c>
      <c r="B2833" s="18"/>
      <c r="C2833" s="19" t="s">
        <v>1248</v>
      </c>
      <c r="D2833" s="22">
        <f>VLOOKUP(A2833,'[1]Прайс-лист'!$A:$G,4,0)</f>
        <v>4.3600000000000003</v>
      </c>
      <c r="E2833" s="20" t="s">
        <v>2955</v>
      </c>
      <c r="F2833" s="10">
        <v>3.99</v>
      </c>
      <c r="G2833" s="10">
        <f t="shared" si="131"/>
        <v>9.2731829573934776E-2</v>
      </c>
      <c r="H2833" s="1">
        <f t="shared" si="132"/>
        <v>4.3600000000000003</v>
      </c>
      <c r="I2833" s="1">
        <f t="shared" si="133"/>
        <v>3.99</v>
      </c>
    </row>
    <row r="2834" spans="1:9" ht="14.45" customHeight="1">
      <c r="A2834" s="18">
        <v>20039186</v>
      </c>
      <c r="B2834" s="18"/>
      <c r="C2834" s="19" t="s">
        <v>46</v>
      </c>
      <c r="D2834" s="22">
        <f>VLOOKUP(A2834,'[1]Прайс-лист'!$A:$G,4,0)</f>
        <v>2.17</v>
      </c>
      <c r="E2834" s="20" t="s">
        <v>2955</v>
      </c>
      <c r="F2834" s="10">
        <v>2.41</v>
      </c>
      <c r="G2834" s="10">
        <f t="shared" si="131"/>
        <v>-9.9585062240663991E-2</v>
      </c>
      <c r="H2834" s="1">
        <f t="shared" si="132"/>
        <v>2.17</v>
      </c>
      <c r="I2834" s="1">
        <f t="shared" si="133"/>
        <v>2.41</v>
      </c>
    </row>
    <row r="2835" spans="1:9" ht="14.45" customHeight="1">
      <c r="A2835" s="18">
        <v>20039191</v>
      </c>
      <c r="B2835" s="18"/>
      <c r="C2835" s="19" t="s">
        <v>1380</v>
      </c>
      <c r="D2835" s="22">
        <f>VLOOKUP(A2835,'[1]Прайс-лист'!$A:$G,4,0)</f>
        <v>20.52</v>
      </c>
      <c r="E2835" s="20" t="s">
        <v>2955</v>
      </c>
      <c r="F2835" s="10">
        <v>22.01</v>
      </c>
      <c r="G2835" s="10">
        <f t="shared" si="131"/>
        <v>-6.7696501590186364E-2</v>
      </c>
      <c r="H2835" s="1">
        <f t="shared" si="132"/>
        <v>20.52</v>
      </c>
      <c r="I2835" s="1">
        <f t="shared" si="133"/>
        <v>22.01</v>
      </c>
    </row>
    <row r="2836" spans="1:9" ht="14.45" customHeight="1">
      <c r="A2836" s="18">
        <v>20039192</v>
      </c>
      <c r="B2836" s="18"/>
      <c r="C2836" s="19" t="s">
        <v>1252</v>
      </c>
      <c r="D2836" s="22">
        <f>VLOOKUP(A2836,'[1]Прайс-лист'!$A:$G,4,0)</f>
        <v>136.35</v>
      </c>
      <c r="E2836" s="20" t="s">
        <v>2955</v>
      </c>
      <c r="F2836" s="10">
        <v>146.06</v>
      </c>
      <c r="G2836" s="10">
        <f t="shared" ref="G2836:G2899" si="134">IF(F2836=0,"q",D2836/F2836-1)</f>
        <v>-6.6479528960701084E-2</v>
      </c>
      <c r="H2836" s="1">
        <f t="shared" si="132"/>
        <v>136.35</v>
      </c>
      <c r="I2836" s="1">
        <f t="shared" si="133"/>
        <v>146.06</v>
      </c>
    </row>
    <row r="2837" spans="1:9">
      <c r="A2837" s="18">
        <v>20039193</v>
      </c>
      <c r="B2837" s="18"/>
      <c r="C2837" s="19" t="s">
        <v>46</v>
      </c>
      <c r="D2837" s="22">
        <f>VLOOKUP(A2837,'[1]Прайс-лист'!$A:$G,4,0)</f>
        <v>5.0599999999999996</v>
      </c>
      <c r="E2837" s="20" t="s">
        <v>2955</v>
      </c>
      <c r="F2837" s="10">
        <v>5.0599999999999996</v>
      </c>
      <c r="G2837" s="10">
        <f t="shared" si="134"/>
        <v>0</v>
      </c>
      <c r="H2837" s="1">
        <f t="shared" si="132"/>
        <v>5.0599999999999996</v>
      </c>
      <c r="I2837" s="1">
        <f t="shared" si="133"/>
        <v>5.0599999999999996</v>
      </c>
    </row>
    <row r="2838" spans="1:9">
      <c r="A2838" s="18">
        <v>20039194</v>
      </c>
      <c r="B2838" s="18"/>
      <c r="C2838" s="19" t="s">
        <v>46</v>
      </c>
      <c r="D2838" s="22">
        <f>VLOOKUP(A2838,'[1]Прайс-лист'!$A:$G,4,0)</f>
        <v>159.78</v>
      </c>
      <c r="E2838" s="20" t="s">
        <v>2955</v>
      </c>
      <c r="F2838" s="10">
        <v>145.47999999999999</v>
      </c>
      <c r="G2838" s="10">
        <f t="shared" si="134"/>
        <v>9.8295298322793601E-2</v>
      </c>
      <c r="H2838" s="1">
        <f t="shared" si="132"/>
        <v>159.78</v>
      </c>
      <c r="I2838" s="1">
        <f t="shared" si="133"/>
        <v>145.47999999999999</v>
      </c>
    </row>
    <row r="2839" spans="1:9">
      <c r="A2839" s="18">
        <v>20039196</v>
      </c>
      <c r="B2839" s="18"/>
      <c r="C2839" s="19" t="s">
        <v>1248</v>
      </c>
      <c r="D2839" s="22">
        <f>VLOOKUP(A2839,'[1]Прайс-лист'!$A:$G,4,0)</f>
        <v>28.81</v>
      </c>
      <c r="E2839" s="20" t="s">
        <v>2955</v>
      </c>
      <c r="F2839" s="10">
        <v>25.87</v>
      </c>
      <c r="G2839" s="10">
        <f t="shared" si="134"/>
        <v>0.11364514882102816</v>
      </c>
      <c r="H2839" s="1">
        <f t="shared" si="132"/>
        <v>28.81</v>
      </c>
      <c r="I2839" s="1">
        <f t="shared" si="133"/>
        <v>25.87</v>
      </c>
    </row>
    <row r="2840" spans="1:9">
      <c r="A2840" s="18">
        <v>20039197</v>
      </c>
      <c r="B2840" s="18"/>
      <c r="C2840" s="19" t="s">
        <v>46</v>
      </c>
      <c r="D2840" s="22">
        <f>VLOOKUP(A2840,'[1]Прайс-лист'!$A:$G,4,0)</f>
        <v>3.15</v>
      </c>
      <c r="E2840" s="20" t="s">
        <v>2955</v>
      </c>
      <c r="F2840" s="10">
        <v>3.15</v>
      </c>
      <c r="G2840" s="10">
        <f t="shared" si="134"/>
        <v>0</v>
      </c>
      <c r="H2840" s="1">
        <f t="shared" si="132"/>
        <v>3.15</v>
      </c>
      <c r="I2840" s="1">
        <f t="shared" si="133"/>
        <v>3.15</v>
      </c>
    </row>
    <row r="2841" spans="1:9" ht="14.45" customHeight="1">
      <c r="A2841" s="18">
        <v>20039198</v>
      </c>
      <c r="B2841" s="18"/>
      <c r="C2841" s="19" t="s">
        <v>1439</v>
      </c>
      <c r="D2841" s="22">
        <f>VLOOKUP(A2841,'[1]Прайс-лист'!$A:$G,4,0)</f>
        <v>31.29</v>
      </c>
      <c r="E2841" s="20" t="s">
        <v>2955</v>
      </c>
      <c r="F2841" s="10">
        <v>52.43</v>
      </c>
      <c r="G2841" s="10">
        <f t="shared" si="134"/>
        <v>-0.40320427236315093</v>
      </c>
      <c r="H2841" s="1">
        <f t="shared" si="132"/>
        <v>31.29</v>
      </c>
      <c r="I2841" s="1">
        <f t="shared" si="133"/>
        <v>52.43</v>
      </c>
    </row>
    <row r="2842" spans="1:9">
      <c r="A2842" s="18">
        <v>20039199</v>
      </c>
      <c r="B2842" s="18"/>
      <c r="C2842" s="19" t="s">
        <v>46</v>
      </c>
      <c r="D2842" s="22">
        <f>VLOOKUP(A2842,'[1]Прайс-лист'!$A:$G,4,0)</f>
        <v>41.78</v>
      </c>
      <c r="E2842" s="20" t="s">
        <v>2955</v>
      </c>
      <c r="F2842" s="10">
        <v>41.78</v>
      </c>
      <c r="G2842" s="10">
        <f t="shared" si="134"/>
        <v>0</v>
      </c>
      <c r="H2842" s="1">
        <f t="shared" si="132"/>
        <v>41.78</v>
      </c>
      <c r="I2842" s="1">
        <f t="shared" si="133"/>
        <v>41.78</v>
      </c>
    </row>
    <row r="2843" spans="1:9">
      <c r="A2843" s="18">
        <v>20039200</v>
      </c>
      <c r="B2843" s="18"/>
      <c r="C2843" s="19" t="s">
        <v>46</v>
      </c>
      <c r="D2843" s="22">
        <f>VLOOKUP(A2843,'[1]Прайс-лист'!$A:$G,4,0)</f>
        <v>22.59</v>
      </c>
      <c r="E2843" s="20" t="s">
        <v>2955</v>
      </c>
      <c r="F2843" s="10">
        <v>20.56</v>
      </c>
      <c r="G2843" s="10">
        <f t="shared" si="134"/>
        <v>9.8735408560311377E-2</v>
      </c>
      <c r="H2843" s="1">
        <f t="shared" si="132"/>
        <v>22.59</v>
      </c>
      <c r="I2843" s="1">
        <f t="shared" si="133"/>
        <v>20.56</v>
      </c>
    </row>
    <row r="2844" spans="1:9" ht="14.45" customHeight="1">
      <c r="A2844" s="18">
        <v>20039201</v>
      </c>
      <c r="B2844" s="18"/>
      <c r="C2844" s="19" t="s">
        <v>1253</v>
      </c>
      <c r="D2844" s="22">
        <f>VLOOKUP(A2844,'[1]Прайс-лист'!$A:$G,4,0)</f>
        <v>5.6</v>
      </c>
      <c r="E2844" s="20" t="s">
        <v>2955</v>
      </c>
      <c r="F2844" s="10">
        <v>6.1</v>
      </c>
      <c r="G2844" s="10">
        <f t="shared" si="134"/>
        <v>-8.1967213114754078E-2</v>
      </c>
      <c r="H2844" s="1">
        <f t="shared" si="132"/>
        <v>5.6</v>
      </c>
      <c r="I2844" s="1">
        <f t="shared" si="133"/>
        <v>6.1</v>
      </c>
    </row>
    <row r="2845" spans="1:9">
      <c r="A2845" s="18">
        <v>20039202</v>
      </c>
      <c r="B2845" s="18"/>
      <c r="C2845" s="19" t="s">
        <v>1248</v>
      </c>
      <c r="D2845" s="22">
        <f>VLOOKUP(A2845,'[1]Прайс-лист'!$A:$G,4,0)</f>
        <v>9.2100000000000009</v>
      </c>
      <c r="E2845" s="20" t="s">
        <v>2955</v>
      </c>
      <c r="F2845" s="10">
        <v>9.2100000000000009</v>
      </c>
      <c r="G2845" s="10">
        <f t="shared" si="134"/>
        <v>0</v>
      </c>
      <c r="H2845" s="1">
        <f t="shared" si="132"/>
        <v>9.2100000000000009</v>
      </c>
      <c r="I2845" s="1">
        <f t="shared" si="133"/>
        <v>9.2100000000000009</v>
      </c>
    </row>
    <row r="2846" spans="1:9" ht="14.45" customHeight="1">
      <c r="A2846" s="18">
        <v>20039203</v>
      </c>
      <c r="B2846" s="18"/>
      <c r="C2846" s="19" t="s">
        <v>1440</v>
      </c>
      <c r="D2846" s="22">
        <f>VLOOKUP(A2846,'[1]Прайс-лист'!$A:$G,4,0)</f>
        <v>204.12</v>
      </c>
      <c r="E2846" s="20" t="s">
        <v>2955</v>
      </c>
      <c r="F2846" s="10">
        <v>218.75</v>
      </c>
      <c r="G2846" s="10">
        <f t="shared" si="134"/>
        <v>-6.6879999999999939E-2</v>
      </c>
      <c r="H2846" s="1">
        <f t="shared" si="132"/>
        <v>204.12</v>
      </c>
      <c r="I2846" s="1">
        <f t="shared" si="133"/>
        <v>218.75</v>
      </c>
    </row>
    <row r="2847" spans="1:9">
      <c r="A2847" s="18">
        <v>20039204</v>
      </c>
      <c r="B2847" s="18"/>
      <c r="C2847" s="19" t="s">
        <v>1441</v>
      </c>
      <c r="D2847" s="22">
        <f>VLOOKUP(A2847,'[1]Прайс-лист'!$A:$G,4,0)</f>
        <v>109.83</v>
      </c>
      <c r="E2847" s="20" t="s">
        <v>2955</v>
      </c>
      <c r="F2847" s="10">
        <v>99.87</v>
      </c>
      <c r="G2847" s="10">
        <f t="shared" si="134"/>
        <v>9.9729648543106064E-2</v>
      </c>
      <c r="H2847" s="1">
        <f t="shared" si="132"/>
        <v>109.83</v>
      </c>
      <c r="I2847" s="1">
        <f t="shared" si="133"/>
        <v>99.87</v>
      </c>
    </row>
    <row r="2848" spans="1:9">
      <c r="A2848" s="18">
        <v>20039205</v>
      </c>
      <c r="B2848" s="18"/>
      <c r="C2848" s="19" t="s">
        <v>1442</v>
      </c>
      <c r="D2848" s="22">
        <f>VLOOKUP(A2848,'[1]Прайс-лист'!$A:$G,4,0)</f>
        <v>8774.44</v>
      </c>
      <c r="E2848" s="20" t="s">
        <v>2955</v>
      </c>
      <c r="F2848" s="10">
        <v>7874.68</v>
      </c>
      <c r="G2848" s="10">
        <f t="shared" si="134"/>
        <v>0.1142598810364357</v>
      </c>
      <c r="H2848" s="1">
        <f t="shared" si="132"/>
        <v>8774.44</v>
      </c>
      <c r="I2848" s="1">
        <f t="shared" si="133"/>
        <v>7874.68</v>
      </c>
    </row>
    <row r="2849" spans="1:9">
      <c r="A2849" s="18">
        <v>20039206</v>
      </c>
      <c r="B2849" s="18"/>
      <c r="C2849" s="19" t="s">
        <v>1443</v>
      </c>
      <c r="D2849" s="22">
        <f>VLOOKUP(A2849,'[1]Прайс-лист'!$A:$G,4,0)</f>
        <v>1100.69</v>
      </c>
      <c r="E2849" s="20" t="s">
        <v>2955</v>
      </c>
      <c r="F2849" s="10">
        <v>1100.69</v>
      </c>
      <c r="G2849" s="10">
        <f t="shared" si="134"/>
        <v>0</v>
      </c>
      <c r="H2849" s="1">
        <f t="shared" si="132"/>
        <v>1100.69</v>
      </c>
      <c r="I2849" s="1">
        <f t="shared" si="133"/>
        <v>1100.69</v>
      </c>
    </row>
    <row r="2850" spans="1:9">
      <c r="A2850" s="18">
        <v>20039207</v>
      </c>
      <c r="B2850" s="18"/>
      <c r="C2850" s="19" t="s">
        <v>1443</v>
      </c>
      <c r="D2850" s="22">
        <f>VLOOKUP(A2850,'[1]Прайс-лист'!$A:$G,4,0)</f>
        <v>1482.86</v>
      </c>
      <c r="E2850" s="20" t="s">
        <v>2955</v>
      </c>
      <c r="F2850" s="10">
        <v>1482.86</v>
      </c>
      <c r="G2850" s="10">
        <f t="shared" si="134"/>
        <v>0</v>
      </c>
      <c r="H2850" s="1">
        <f t="shared" si="132"/>
        <v>1482.86</v>
      </c>
      <c r="I2850" s="1">
        <f t="shared" si="133"/>
        <v>1482.86</v>
      </c>
    </row>
    <row r="2851" spans="1:9">
      <c r="A2851" s="18">
        <v>20039208</v>
      </c>
      <c r="B2851" s="18"/>
      <c r="C2851" s="19" t="s">
        <v>1443</v>
      </c>
      <c r="D2851" s="22">
        <f>VLOOKUP(A2851,'[1]Прайс-лист'!$A:$G,4,0)</f>
        <v>31895.119999999999</v>
      </c>
      <c r="E2851" s="20" t="s">
        <v>2955</v>
      </c>
      <c r="F2851" s="10">
        <v>29049.84</v>
      </c>
      <c r="G2851" s="10">
        <f t="shared" si="134"/>
        <v>9.7944773534036633E-2</v>
      </c>
      <c r="H2851" s="1">
        <f t="shared" si="132"/>
        <v>31895.119999999999</v>
      </c>
      <c r="I2851" s="1">
        <f t="shared" si="133"/>
        <v>29049.84</v>
      </c>
    </row>
    <row r="2852" spans="1:9" ht="14.45" customHeight="1">
      <c r="A2852" s="18">
        <v>20039209</v>
      </c>
      <c r="B2852" s="18"/>
      <c r="C2852" s="19" t="s">
        <v>1444</v>
      </c>
      <c r="D2852" s="22">
        <f>VLOOKUP(A2852,'[1]Прайс-лист'!$A:$G,4,0)</f>
        <v>922.77</v>
      </c>
      <c r="E2852" s="20" t="s">
        <v>2955</v>
      </c>
      <c r="F2852" s="10">
        <v>988.97</v>
      </c>
      <c r="G2852" s="10">
        <f t="shared" si="134"/>
        <v>-6.6938329777445293E-2</v>
      </c>
      <c r="H2852" s="1">
        <f t="shared" si="132"/>
        <v>922.77</v>
      </c>
      <c r="I2852" s="1">
        <f t="shared" si="133"/>
        <v>988.97</v>
      </c>
    </row>
    <row r="2853" spans="1:9" ht="14.45" customHeight="1">
      <c r="A2853" s="18">
        <v>20039210</v>
      </c>
      <c r="B2853" s="18"/>
      <c r="C2853" s="19" t="s">
        <v>1443</v>
      </c>
      <c r="D2853" s="22">
        <f>VLOOKUP(A2853,'[1]Прайс-лист'!$A:$G,4,0)</f>
        <v>30676.63</v>
      </c>
      <c r="E2853" s="20" t="s">
        <v>2955</v>
      </c>
      <c r="F2853" s="10">
        <v>30676.63</v>
      </c>
      <c r="G2853" s="10">
        <f t="shared" si="134"/>
        <v>0</v>
      </c>
      <c r="H2853" s="1">
        <f t="shared" si="132"/>
        <v>30676.63</v>
      </c>
      <c r="I2853" s="1">
        <f t="shared" si="133"/>
        <v>30676.63</v>
      </c>
    </row>
    <row r="2854" spans="1:9" ht="14.45" customHeight="1">
      <c r="A2854" s="18">
        <v>20039211</v>
      </c>
      <c r="B2854" s="18"/>
      <c r="C2854" s="19" t="s">
        <v>1445</v>
      </c>
      <c r="D2854" s="22">
        <f>VLOOKUP(A2854,'[1]Прайс-лист'!$A:$G,4,0)</f>
        <v>5118916.84</v>
      </c>
      <c r="E2854" s="20" t="s">
        <v>2955</v>
      </c>
      <c r="F2854" s="10">
        <v>5183378.03</v>
      </c>
      <c r="G2854" s="10">
        <f t="shared" si="134"/>
        <v>-1.2436135205056709E-2</v>
      </c>
      <c r="H2854" s="1">
        <f t="shared" si="132"/>
        <v>5118916.84</v>
      </c>
      <c r="I2854" s="1">
        <f t="shared" si="133"/>
        <v>5183378.03</v>
      </c>
    </row>
    <row r="2855" spans="1:9" ht="14.45" customHeight="1">
      <c r="A2855" s="18">
        <v>20039212</v>
      </c>
      <c r="B2855" s="18"/>
      <c r="C2855" s="19" t="s">
        <v>1446</v>
      </c>
      <c r="D2855" s="22">
        <f>VLOOKUP(A2855,'[1]Прайс-лист'!$A:$G,4,0)</f>
        <v>1367.88</v>
      </c>
      <c r="E2855" s="20" t="s">
        <v>2955</v>
      </c>
      <c r="F2855" s="10">
        <v>1465.76</v>
      </c>
      <c r="G2855" s="10">
        <f t="shared" si="134"/>
        <v>-6.6777644361969091E-2</v>
      </c>
      <c r="H2855" s="1">
        <f t="shared" si="132"/>
        <v>1367.88</v>
      </c>
      <c r="I2855" s="1">
        <f t="shared" si="133"/>
        <v>1465.76</v>
      </c>
    </row>
    <row r="2856" spans="1:9" ht="14.45" customHeight="1">
      <c r="A2856" s="18">
        <v>20039213</v>
      </c>
      <c r="B2856" s="18"/>
      <c r="C2856" s="19" t="s">
        <v>1256</v>
      </c>
      <c r="D2856" s="22">
        <f>VLOOKUP(A2856,'[1]Прайс-лист'!$A:$G,4,0)</f>
        <v>8477.91</v>
      </c>
      <c r="E2856" s="20" t="s">
        <v>2955</v>
      </c>
      <c r="F2856" s="10">
        <v>15453.48</v>
      </c>
      <c r="G2856" s="10">
        <f t="shared" si="134"/>
        <v>-0.45139153122791764</v>
      </c>
      <c r="H2856" s="1">
        <f t="shared" si="132"/>
        <v>8477.91</v>
      </c>
      <c r="I2856" s="1">
        <f t="shared" si="133"/>
        <v>15453.48</v>
      </c>
    </row>
    <row r="2857" spans="1:9" ht="14.45" customHeight="1">
      <c r="A2857" s="18">
        <v>20039214</v>
      </c>
      <c r="B2857" s="18"/>
      <c r="C2857" s="19" t="s">
        <v>1447</v>
      </c>
      <c r="D2857" s="22">
        <f>VLOOKUP(A2857,'[1]Прайс-лист'!$A:$G,4,0)</f>
        <v>7035.22</v>
      </c>
      <c r="E2857" s="20" t="s">
        <v>2955</v>
      </c>
      <c r="F2857" s="10">
        <v>7538.51</v>
      </c>
      <c r="G2857" s="10">
        <f t="shared" si="134"/>
        <v>-6.6762529995980646E-2</v>
      </c>
      <c r="H2857" s="1">
        <f t="shared" si="132"/>
        <v>7035.22</v>
      </c>
      <c r="I2857" s="1">
        <f t="shared" si="133"/>
        <v>7538.51</v>
      </c>
    </row>
    <row r="2858" spans="1:9" ht="14.45" customHeight="1">
      <c r="A2858" s="18">
        <v>20039215</v>
      </c>
      <c r="B2858" s="18"/>
      <c r="C2858" s="19" t="s">
        <v>1448</v>
      </c>
      <c r="D2858" s="22">
        <f>VLOOKUP(A2858,'[1]Прайс-лист'!$A:$G,4,0)</f>
        <v>711.82</v>
      </c>
      <c r="E2858" s="20" t="s">
        <v>2955</v>
      </c>
      <c r="F2858" s="10">
        <v>848.68</v>
      </c>
      <c r="G2858" s="10">
        <f t="shared" si="134"/>
        <v>-0.1612621954093415</v>
      </c>
      <c r="H2858" s="1">
        <f t="shared" si="132"/>
        <v>711.82</v>
      </c>
      <c r="I2858" s="1">
        <f t="shared" si="133"/>
        <v>848.68</v>
      </c>
    </row>
    <row r="2859" spans="1:9" ht="14.45" customHeight="1">
      <c r="A2859" s="18">
        <v>20039216</v>
      </c>
      <c r="B2859" s="18"/>
      <c r="C2859" s="19" t="s">
        <v>1309</v>
      </c>
      <c r="D2859" s="22">
        <f>VLOOKUP(A2859,'[1]Прайс-лист'!$A:$G,4,0)</f>
        <v>577.72</v>
      </c>
      <c r="E2859" s="20" t="s">
        <v>2955</v>
      </c>
      <c r="F2859" s="10">
        <v>577.72</v>
      </c>
      <c r="G2859" s="10">
        <f t="shared" si="134"/>
        <v>0</v>
      </c>
      <c r="H2859" s="1">
        <f t="shared" si="132"/>
        <v>577.72</v>
      </c>
      <c r="I2859" s="1">
        <f t="shared" si="133"/>
        <v>577.72</v>
      </c>
    </row>
    <row r="2860" spans="1:9" ht="14.45" customHeight="1">
      <c r="A2860" s="18">
        <v>20039217</v>
      </c>
      <c r="B2860" s="18"/>
      <c r="C2860" s="19" t="s">
        <v>46</v>
      </c>
      <c r="D2860" s="22">
        <f>VLOOKUP(A2860,'[1]Прайс-лист'!$A:$G,4,0)</f>
        <v>50.72</v>
      </c>
      <c r="E2860" s="20" t="s">
        <v>2955</v>
      </c>
      <c r="F2860" s="10">
        <v>50.72</v>
      </c>
      <c r="G2860" s="10">
        <f t="shared" si="134"/>
        <v>0</v>
      </c>
      <c r="H2860" s="1">
        <f t="shared" si="132"/>
        <v>50.72</v>
      </c>
      <c r="I2860" s="1">
        <f t="shared" si="133"/>
        <v>50.72</v>
      </c>
    </row>
    <row r="2861" spans="1:9" ht="14.45" customHeight="1">
      <c r="A2861" s="18">
        <v>20039218</v>
      </c>
      <c r="B2861" s="18"/>
      <c r="C2861" s="19" t="s">
        <v>1449</v>
      </c>
      <c r="D2861" s="22">
        <f>VLOOKUP(A2861,'[1]Прайс-лист'!$A:$G,4,0)</f>
        <v>121.09</v>
      </c>
      <c r="E2861" s="20" t="s">
        <v>2955</v>
      </c>
      <c r="F2861" s="10">
        <v>121.09</v>
      </c>
      <c r="G2861" s="10">
        <f t="shared" si="134"/>
        <v>0</v>
      </c>
      <c r="H2861" s="1">
        <f t="shared" si="132"/>
        <v>121.09</v>
      </c>
      <c r="I2861" s="1">
        <f t="shared" si="133"/>
        <v>121.09</v>
      </c>
    </row>
    <row r="2862" spans="1:9">
      <c r="A2862" s="18">
        <v>20039219</v>
      </c>
      <c r="B2862" s="18"/>
      <c r="C2862" s="19" t="s">
        <v>1450</v>
      </c>
      <c r="D2862" s="22">
        <f>VLOOKUP(A2862,'[1]Прайс-лист'!$A:$G,4,0)</f>
        <v>13.78</v>
      </c>
      <c r="E2862" s="20" t="s">
        <v>2955</v>
      </c>
      <c r="F2862" s="10">
        <v>13.78</v>
      </c>
      <c r="G2862" s="10">
        <f t="shared" si="134"/>
        <v>0</v>
      </c>
      <c r="H2862" s="1">
        <f t="shared" si="132"/>
        <v>13.78</v>
      </c>
      <c r="I2862" s="1">
        <f t="shared" si="133"/>
        <v>13.78</v>
      </c>
    </row>
    <row r="2863" spans="1:9" ht="14.45" customHeight="1">
      <c r="A2863" s="18">
        <v>20039220</v>
      </c>
      <c r="B2863" s="18"/>
      <c r="C2863" s="19" t="s">
        <v>1252</v>
      </c>
      <c r="D2863" s="22">
        <f>VLOOKUP(A2863,'[1]Прайс-лист'!$A:$G,4,0)</f>
        <v>2.1</v>
      </c>
      <c r="E2863" s="20" t="s">
        <v>2955</v>
      </c>
      <c r="F2863" s="10">
        <v>2.1</v>
      </c>
      <c r="G2863" s="10">
        <f t="shared" si="134"/>
        <v>0</v>
      </c>
      <c r="H2863" s="1">
        <f t="shared" si="132"/>
        <v>2.1</v>
      </c>
      <c r="I2863" s="1">
        <f t="shared" si="133"/>
        <v>2.1</v>
      </c>
    </row>
    <row r="2864" spans="1:9" ht="14.45" customHeight="1">
      <c r="A2864" s="18">
        <v>20039221</v>
      </c>
      <c r="B2864" s="18"/>
      <c r="C2864" s="19" t="s">
        <v>1248</v>
      </c>
      <c r="D2864" s="22">
        <f>VLOOKUP(A2864,'[1]Прайс-лист'!$A:$G,4,0)</f>
        <v>3.33</v>
      </c>
      <c r="E2864" s="20" t="s">
        <v>2955</v>
      </c>
      <c r="F2864" s="10">
        <v>3.6</v>
      </c>
      <c r="G2864" s="10">
        <f t="shared" si="134"/>
        <v>-7.4999999999999956E-2</v>
      </c>
      <c r="H2864" s="1">
        <f t="shared" si="132"/>
        <v>3.33</v>
      </c>
      <c r="I2864" s="1">
        <f t="shared" si="133"/>
        <v>3.6</v>
      </c>
    </row>
    <row r="2865" spans="1:9" ht="14.45" customHeight="1">
      <c r="A2865" s="18">
        <v>20039224</v>
      </c>
      <c r="B2865" s="18"/>
      <c r="C2865" s="19" t="s">
        <v>1451</v>
      </c>
      <c r="D2865" s="22">
        <f>VLOOKUP(A2865,'[1]Прайс-лист'!$A:$G,4,0)</f>
        <v>120.61</v>
      </c>
      <c r="E2865" s="20" t="s">
        <v>2955</v>
      </c>
      <c r="F2865" s="10">
        <v>129.36000000000001</v>
      </c>
      <c r="G2865" s="10">
        <f t="shared" si="134"/>
        <v>-6.7640692640692723E-2</v>
      </c>
      <c r="H2865" s="1">
        <f t="shared" si="132"/>
        <v>120.61</v>
      </c>
      <c r="I2865" s="1">
        <f t="shared" si="133"/>
        <v>129.36000000000001</v>
      </c>
    </row>
    <row r="2866" spans="1:9">
      <c r="A2866" s="18">
        <v>20039225</v>
      </c>
      <c r="B2866" s="18"/>
      <c r="C2866" s="19" t="s">
        <v>1451</v>
      </c>
      <c r="D2866" s="22">
        <f>VLOOKUP(A2866,'[1]Прайс-лист'!$A:$G,4,0)</f>
        <v>95.97</v>
      </c>
      <c r="E2866" s="20" t="s">
        <v>2955</v>
      </c>
      <c r="F2866" s="10">
        <v>95.97</v>
      </c>
      <c r="G2866" s="10">
        <f t="shared" si="134"/>
        <v>0</v>
      </c>
      <c r="H2866" s="1">
        <f t="shared" si="132"/>
        <v>95.97</v>
      </c>
      <c r="I2866" s="1">
        <f t="shared" si="133"/>
        <v>95.97</v>
      </c>
    </row>
    <row r="2867" spans="1:9">
      <c r="A2867" s="18">
        <v>20039226</v>
      </c>
      <c r="B2867" s="18"/>
      <c r="C2867" s="19" t="s">
        <v>1452</v>
      </c>
      <c r="D2867" s="22">
        <f>VLOOKUP(A2867,'[1]Прайс-лист'!$A:$G,4,0)</f>
        <v>101.1</v>
      </c>
      <c r="E2867" s="20" t="s">
        <v>2955</v>
      </c>
      <c r="F2867" s="10">
        <v>101.11</v>
      </c>
      <c r="G2867" s="10">
        <f t="shared" si="134"/>
        <v>-9.8902185738380943E-5</v>
      </c>
      <c r="H2867" s="1">
        <f t="shared" si="132"/>
        <v>101.1</v>
      </c>
      <c r="I2867" s="1">
        <f t="shared" si="133"/>
        <v>101.11</v>
      </c>
    </row>
    <row r="2868" spans="1:9" ht="14.45" customHeight="1">
      <c r="A2868" s="18">
        <v>20039227</v>
      </c>
      <c r="B2868" s="18"/>
      <c r="C2868" s="19" t="s">
        <v>1453</v>
      </c>
      <c r="D2868" s="22">
        <f>VLOOKUP(A2868,'[1]Прайс-лист'!$A:$G,4,0)</f>
        <v>117.3</v>
      </c>
      <c r="E2868" s="20" t="s">
        <v>2955</v>
      </c>
      <c r="F2868" s="10">
        <v>125.76</v>
      </c>
      <c r="G2868" s="10">
        <f t="shared" si="134"/>
        <v>-6.7270992366412319E-2</v>
      </c>
      <c r="H2868" s="1">
        <f t="shared" si="132"/>
        <v>117.3</v>
      </c>
      <c r="I2868" s="1">
        <f t="shared" si="133"/>
        <v>125.76</v>
      </c>
    </row>
    <row r="2869" spans="1:9">
      <c r="A2869" s="18">
        <v>20039228</v>
      </c>
      <c r="B2869" s="18"/>
      <c r="C2869" s="19" t="s">
        <v>1454</v>
      </c>
      <c r="D2869" s="22">
        <f>VLOOKUP(A2869,'[1]Прайс-лист'!$A:$G,4,0)</f>
        <v>6236.38</v>
      </c>
      <c r="E2869" s="20" t="s">
        <v>2955</v>
      </c>
      <c r="F2869" s="10">
        <v>4232.9399999999996</v>
      </c>
      <c r="G2869" s="10">
        <f t="shared" si="134"/>
        <v>0.47329751898207872</v>
      </c>
      <c r="H2869" s="1">
        <f t="shared" si="132"/>
        <v>6236.38</v>
      </c>
      <c r="I2869" s="1">
        <f t="shared" si="133"/>
        <v>4232.9399999999996</v>
      </c>
    </row>
    <row r="2870" spans="1:9">
      <c r="A2870" s="18">
        <v>20039229</v>
      </c>
      <c r="B2870" s="18"/>
      <c r="C2870" s="19" t="s">
        <v>1455</v>
      </c>
      <c r="D2870" s="22">
        <f>VLOOKUP(A2870,'[1]Прайс-лист'!$A:$G,4,0)</f>
        <v>296.44</v>
      </c>
      <c r="E2870" s="20" t="s">
        <v>2955</v>
      </c>
      <c r="F2870" s="10">
        <v>296.44</v>
      </c>
      <c r="G2870" s="10">
        <f t="shared" si="134"/>
        <v>0</v>
      </c>
      <c r="H2870" s="1">
        <f t="shared" si="132"/>
        <v>296.44</v>
      </c>
      <c r="I2870" s="1">
        <f t="shared" si="133"/>
        <v>296.44</v>
      </c>
    </row>
    <row r="2871" spans="1:9">
      <c r="A2871" s="18">
        <v>20039230</v>
      </c>
      <c r="B2871" s="18"/>
      <c r="C2871" s="19" t="s">
        <v>1456</v>
      </c>
      <c r="D2871" s="22">
        <f>VLOOKUP(A2871,'[1]Прайс-лист'!$A:$G,4,0)</f>
        <v>114.22</v>
      </c>
      <c r="E2871" s="20" t="s">
        <v>2955</v>
      </c>
      <c r="F2871" s="10">
        <v>114.23</v>
      </c>
      <c r="G2871" s="10">
        <f t="shared" si="134"/>
        <v>-8.7542677055130191E-5</v>
      </c>
      <c r="H2871" s="1">
        <f t="shared" si="132"/>
        <v>114.22</v>
      </c>
      <c r="I2871" s="1">
        <f t="shared" si="133"/>
        <v>114.23</v>
      </c>
    </row>
    <row r="2872" spans="1:9" ht="14.45" customHeight="1">
      <c r="A2872" s="18">
        <v>20039231</v>
      </c>
      <c r="B2872" s="18"/>
      <c r="C2872" s="19" t="s">
        <v>1457</v>
      </c>
      <c r="D2872" s="22">
        <f>VLOOKUP(A2872,'[1]Прайс-лист'!$A:$G,4,0)</f>
        <v>147.34</v>
      </c>
      <c r="E2872" s="20" t="s">
        <v>2955</v>
      </c>
      <c r="F2872" s="10">
        <v>157.74</v>
      </c>
      <c r="G2872" s="10">
        <f t="shared" si="134"/>
        <v>-6.593127932040066E-2</v>
      </c>
      <c r="H2872" s="1">
        <f t="shared" si="132"/>
        <v>147.34</v>
      </c>
      <c r="I2872" s="1">
        <f t="shared" si="133"/>
        <v>157.74</v>
      </c>
    </row>
    <row r="2873" spans="1:9" ht="14.45" customHeight="1">
      <c r="A2873" s="18">
        <v>20039235</v>
      </c>
      <c r="B2873" s="18"/>
      <c r="C2873" s="19" t="s">
        <v>1458</v>
      </c>
      <c r="D2873" s="22">
        <f>VLOOKUP(A2873,'[1]Прайс-лист'!$A:$G,4,0)</f>
        <v>3692.1</v>
      </c>
      <c r="E2873" s="20" t="s">
        <v>2955</v>
      </c>
      <c r="F2873" s="10">
        <v>3956.15</v>
      </c>
      <c r="G2873" s="10">
        <f t="shared" si="134"/>
        <v>-6.6744183107314004E-2</v>
      </c>
      <c r="H2873" s="1">
        <f t="shared" si="132"/>
        <v>3692.1</v>
      </c>
      <c r="I2873" s="1">
        <f t="shared" si="133"/>
        <v>3956.15</v>
      </c>
    </row>
    <row r="2874" spans="1:9">
      <c r="A2874" s="18">
        <v>20039236</v>
      </c>
      <c r="B2874" s="18"/>
      <c r="C2874" s="19" t="s">
        <v>1459</v>
      </c>
      <c r="D2874" s="22">
        <f>VLOOKUP(A2874,'[1]Прайс-лист'!$A:$G,4,0)</f>
        <v>145.72999999999999</v>
      </c>
      <c r="E2874" s="20" t="s">
        <v>2955</v>
      </c>
      <c r="F2874" s="10">
        <v>145.72999999999999</v>
      </c>
      <c r="G2874" s="10">
        <f t="shared" si="134"/>
        <v>0</v>
      </c>
      <c r="H2874" s="1">
        <f t="shared" si="132"/>
        <v>145.72999999999999</v>
      </c>
      <c r="I2874" s="1">
        <f t="shared" si="133"/>
        <v>145.72999999999999</v>
      </c>
    </row>
    <row r="2875" spans="1:9" ht="14.45" customHeight="1">
      <c r="A2875" s="18">
        <v>20039237</v>
      </c>
      <c r="B2875" s="18"/>
      <c r="C2875" s="19" t="s">
        <v>1460</v>
      </c>
      <c r="D2875" s="22">
        <f>VLOOKUP(A2875,'[1]Прайс-лист'!$A:$G,4,0)</f>
        <v>2779.69</v>
      </c>
      <c r="E2875" s="20" t="s">
        <v>2955</v>
      </c>
      <c r="F2875" s="10">
        <v>2978.61</v>
      </c>
      <c r="G2875" s="10">
        <f t="shared" si="134"/>
        <v>-6.6782828231960578E-2</v>
      </c>
      <c r="H2875" s="1">
        <f t="shared" si="132"/>
        <v>2779.69</v>
      </c>
      <c r="I2875" s="1">
        <f t="shared" si="133"/>
        <v>2978.61</v>
      </c>
    </row>
    <row r="2876" spans="1:9">
      <c r="A2876" s="18">
        <v>20039239</v>
      </c>
      <c r="B2876" s="18"/>
      <c r="C2876" s="19" t="s">
        <v>1461</v>
      </c>
      <c r="D2876" s="22">
        <f>VLOOKUP(A2876,'[1]Прайс-лист'!$A:$G,4,0)</f>
        <v>4.24</v>
      </c>
      <c r="E2876" s="20" t="s">
        <v>2955</v>
      </c>
      <c r="F2876" s="10">
        <v>4.24</v>
      </c>
      <c r="G2876" s="10">
        <f t="shared" si="134"/>
        <v>0</v>
      </c>
      <c r="H2876" s="1">
        <f t="shared" si="132"/>
        <v>4.24</v>
      </c>
      <c r="I2876" s="1">
        <f t="shared" si="133"/>
        <v>4.24</v>
      </c>
    </row>
    <row r="2877" spans="1:9" ht="14.45" customHeight="1">
      <c r="A2877" s="18">
        <v>20039241</v>
      </c>
      <c r="B2877" s="18"/>
      <c r="C2877" s="19" t="s">
        <v>1462</v>
      </c>
      <c r="D2877" s="22">
        <f>VLOOKUP(A2877,'[1]Прайс-лист'!$A:$G,4,0)</f>
        <v>3501.18</v>
      </c>
      <c r="E2877" s="20" t="s">
        <v>2952</v>
      </c>
      <c r="F2877" s="10">
        <v>4517.1400000000003</v>
      </c>
      <c r="G2877" s="10">
        <f t="shared" si="134"/>
        <v>-0.22491222322088766</v>
      </c>
      <c r="H2877" s="1">
        <f t="shared" si="132"/>
        <v>3501.18</v>
      </c>
      <c r="I2877" s="1">
        <f t="shared" si="133"/>
        <v>4517.1400000000003</v>
      </c>
    </row>
    <row r="2878" spans="1:9" ht="14.45" customHeight="1">
      <c r="A2878" s="18">
        <v>20039242</v>
      </c>
      <c r="B2878" s="18"/>
      <c r="C2878" s="19" t="s">
        <v>1463</v>
      </c>
      <c r="D2878" s="22">
        <f>VLOOKUP(A2878,'[1]Прайс-лист'!$A:$G,4,0)</f>
        <v>529.91999999999996</v>
      </c>
      <c r="E2878" s="20" t="s">
        <v>2958</v>
      </c>
      <c r="F2878" s="10">
        <v>671.54</v>
      </c>
      <c r="G2878" s="10">
        <f t="shared" si="134"/>
        <v>-0.21088840575393875</v>
      </c>
      <c r="H2878" s="1">
        <f t="shared" si="132"/>
        <v>529.91999999999996</v>
      </c>
      <c r="I2878" s="1">
        <f t="shared" si="133"/>
        <v>671.54</v>
      </c>
    </row>
    <row r="2879" spans="1:9" ht="14.45" customHeight="1">
      <c r="A2879" s="18">
        <v>20039244</v>
      </c>
      <c r="B2879" s="18"/>
      <c r="C2879" s="19" t="s">
        <v>1462</v>
      </c>
      <c r="D2879" s="22">
        <f>VLOOKUP(A2879,'[1]Прайс-лист'!$A:$G,4,0)</f>
        <v>3501.18</v>
      </c>
      <c r="E2879" s="20" t="s">
        <v>2952</v>
      </c>
      <c r="F2879" s="10">
        <v>4517.1400000000003</v>
      </c>
      <c r="G2879" s="10">
        <f t="shared" si="134"/>
        <v>-0.22491222322088766</v>
      </c>
      <c r="H2879" s="1">
        <f t="shared" si="132"/>
        <v>3501.18</v>
      </c>
      <c r="I2879" s="1">
        <f t="shared" si="133"/>
        <v>4517.1400000000003</v>
      </c>
    </row>
    <row r="2880" spans="1:9" ht="14.45" customHeight="1">
      <c r="A2880" s="18">
        <v>20039246</v>
      </c>
      <c r="B2880" s="18"/>
      <c r="C2880" s="19" t="s">
        <v>1462</v>
      </c>
      <c r="D2880" s="22">
        <f>VLOOKUP(A2880,'[1]Прайс-лист'!$A:$G,4,0)</f>
        <v>10669.92</v>
      </c>
      <c r="E2880" s="20" t="s">
        <v>2952</v>
      </c>
      <c r="F2880" s="10">
        <v>13766.06</v>
      </c>
      <c r="G2880" s="10">
        <f t="shared" si="134"/>
        <v>-0.22491112199133223</v>
      </c>
      <c r="H2880" s="1">
        <f t="shared" si="132"/>
        <v>10669.92</v>
      </c>
      <c r="I2880" s="1">
        <f t="shared" si="133"/>
        <v>13766.06</v>
      </c>
    </row>
    <row r="2881" spans="1:9" ht="14.45" customHeight="1">
      <c r="A2881" s="18">
        <v>20039248</v>
      </c>
      <c r="B2881" s="18"/>
      <c r="C2881" s="19" t="s">
        <v>1462</v>
      </c>
      <c r="D2881" s="22">
        <f>VLOOKUP(A2881,'[1]Прайс-лист'!$A:$G,4,0)</f>
        <v>7295.59</v>
      </c>
      <c r="E2881" s="20" t="s">
        <v>2952</v>
      </c>
      <c r="F2881" s="10">
        <v>9245.4</v>
      </c>
      <c r="G2881" s="10">
        <f t="shared" si="134"/>
        <v>-0.21089514785731278</v>
      </c>
      <c r="H2881" s="1">
        <f t="shared" si="132"/>
        <v>7295.59</v>
      </c>
      <c r="I2881" s="1">
        <f t="shared" si="133"/>
        <v>9245.4</v>
      </c>
    </row>
    <row r="2882" spans="1:9" ht="14.45" customHeight="1">
      <c r="A2882" s="18">
        <v>20039301</v>
      </c>
      <c r="B2882" s="18"/>
      <c r="C2882" s="19" t="s">
        <v>883</v>
      </c>
      <c r="D2882" s="22">
        <f>VLOOKUP(A2882,'[1]Прайс-лист'!$A:$G,4,0)</f>
        <v>1137.45</v>
      </c>
      <c r="E2882" s="20"/>
      <c r="F2882" s="10">
        <v>1441.43</v>
      </c>
      <c r="G2882" s="10">
        <f t="shared" si="134"/>
        <v>-0.2108877989219039</v>
      </c>
      <c r="H2882" s="1">
        <f t="shared" si="132"/>
        <v>1137.45</v>
      </c>
      <c r="I2882" s="1">
        <f t="shared" si="133"/>
        <v>1441.43</v>
      </c>
    </row>
    <row r="2883" spans="1:9" ht="14.45" customHeight="1">
      <c r="A2883" s="18">
        <v>20039303</v>
      </c>
      <c r="B2883" s="18"/>
      <c r="C2883" s="19" t="s">
        <v>1464</v>
      </c>
      <c r="D2883" s="22">
        <f>VLOOKUP(A2883,'[1]Прайс-лист'!$A:$G,4,0)</f>
        <v>196.88</v>
      </c>
      <c r="E2883" s="20"/>
      <c r="F2883" s="10">
        <v>249.48</v>
      </c>
      <c r="G2883" s="10">
        <f t="shared" si="134"/>
        <v>-0.21083854417187753</v>
      </c>
      <c r="H2883" s="1">
        <f t="shared" si="132"/>
        <v>196.88</v>
      </c>
      <c r="I2883" s="1">
        <f t="shared" si="133"/>
        <v>249.48</v>
      </c>
    </row>
    <row r="2884" spans="1:9" ht="14.45" customHeight="1">
      <c r="A2884" s="18">
        <v>20039304</v>
      </c>
      <c r="B2884" s="18"/>
      <c r="C2884" s="19" t="s">
        <v>1465</v>
      </c>
      <c r="D2884" s="22">
        <f>VLOOKUP(A2884,'[1]Прайс-лист'!$A:$G,4,0)</f>
        <v>4498.53</v>
      </c>
      <c r="E2884" s="20"/>
      <c r="F2884" s="10">
        <v>5700.79</v>
      </c>
      <c r="G2884" s="10">
        <f t="shared" si="134"/>
        <v>-0.21089357790762342</v>
      </c>
      <c r="H2884" s="1">
        <f t="shared" si="132"/>
        <v>4498.53</v>
      </c>
      <c r="I2884" s="1">
        <f t="shared" si="133"/>
        <v>5700.79</v>
      </c>
    </row>
    <row r="2885" spans="1:9" ht="14.45" customHeight="1">
      <c r="A2885" s="18">
        <v>20039305</v>
      </c>
      <c r="B2885" s="18"/>
      <c r="C2885" s="19" t="s">
        <v>1466</v>
      </c>
      <c r="D2885" s="22">
        <f>VLOOKUP(A2885,'[1]Прайс-лист'!$A:$G,4,0)</f>
        <v>10637.71</v>
      </c>
      <c r="E2885" s="20"/>
      <c r="F2885" s="10">
        <v>13724.53</v>
      </c>
      <c r="G2885" s="10">
        <f t="shared" si="134"/>
        <v>-0.22491261995857059</v>
      </c>
      <c r="H2885" s="1">
        <f t="shared" si="132"/>
        <v>10637.71</v>
      </c>
      <c r="I2885" s="1">
        <f t="shared" si="133"/>
        <v>13724.53</v>
      </c>
    </row>
    <row r="2886" spans="1:9" ht="14.45" customHeight="1">
      <c r="A2886" s="18">
        <v>20039306</v>
      </c>
      <c r="B2886" s="18"/>
      <c r="C2886" s="19" t="s">
        <v>1467</v>
      </c>
      <c r="D2886" s="22">
        <f>VLOOKUP(A2886,'[1]Прайс-лист'!$A:$G,4,0)</f>
        <v>3345.95</v>
      </c>
      <c r="E2886" s="20"/>
      <c r="F2886" s="10">
        <v>4316.8500000000004</v>
      </c>
      <c r="G2886" s="10">
        <f t="shared" si="134"/>
        <v>-0.22490936678365026</v>
      </c>
      <c r="H2886" s="1">
        <f t="shared" si="132"/>
        <v>3345.95</v>
      </c>
      <c r="I2886" s="1">
        <f t="shared" si="133"/>
        <v>4316.8500000000004</v>
      </c>
    </row>
    <row r="2887" spans="1:9" ht="14.45" customHeight="1">
      <c r="A2887" s="18">
        <v>20039308</v>
      </c>
      <c r="B2887" s="18"/>
      <c r="C2887" s="19" t="s">
        <v>1468</v>
      </c>
      <c r="D2887" s="22">
        <f>VLOOKUP(A2887,'[1]Прайс-лист'!$A:$G,4,0)</f>
        <v>79.540000000000006</v>
      </c>
      <c r="E2887" s="20"/>
      <c r="F2887" s="10">
        <v>102.6</v>
      </c>
      <c r="G2887" s="10">
        <f t="shared" si="134"/>
        <v>-0.22475633528265093</v>
      </c>
      <c r="H2887" s="1">
        <f t="shared" si="132"/>
        <v>79.540000000000006</v>
      </c>
      <c r="I2887" s="1">
        <f t="shared" si="133"/>
        <v>102.6</v>
      </c>
    </row>
    <row r="2888" spans="1:9" ht="14.45" customHeight="1">
      <c r="A2888" s="18">
        <v>20039309</v>
      </c>
      <c r="B2888" s="18"/>
      <c r="C2888" s="19" t="s">
        <v>883</v>
      </c>
      <c r="D2888" s="22">
        <f>VLOOKUP(A2888,'[1]Прайс-лист'!$A:$G,4,0)</f>
        <v>162.78</v>
      </c>
      <c r="E2888" s="20"/>
      <c r="F2888" s="10">
        <v>206.26</v>
      </c>
      <c r="G2888" s="10">
        <f t="shared" si="134"/>
        <v>-0.21080190051391445</v>
      </c>
      <c r="H2888" s="1">
        <f t="shared" si="132"/>
        <v>162.78</v>
      </c>
      <c r="I2888" s="1">
        <f t="shared" si="133"/>
        <v>206.26</v>
      </c>
    </row>
    <row r="2889" spans="1:9" ht="14.45" customHeight="1">
      <c r="A2889" s="18">
        <v>20039361</v>
      </c>
      <c r="B2889" s="18"/>
      <c r="C2889" s="19" t="s">
        <v>1469</v>
      </c>
      <c r="D2889" s="22">
        <f>VLOOKUP(A2889,'[1]Прайс-лист'!$A:$G,4,0)</f>
        <v>5130.62</v>
      </c>
      <c r="E2889" s="20" t="s">
        <v>2958</v>
      </c>
      <c r="F2889" s="10">
        <v>6619.41</v>
      </c>
      <c r="G2889" s="10">
        <f t="shared" si="134"/>
        <v>-0.22491279434269817</v>
      </c>
      <c r="H2889" s="1">
        <f t="shared" si="132"/>
        <v>5130.62</v>
      </c>
      <c r="I2889" s="1">
        <f t="shared" si="133"/>
        <v>6619.41</v>
      </c>
    </row>
    <row r="2890" spans="1:9" ht="14.45" customHeight="1">
      <c r="A2890" s="18">
        <v>20039364</v>
      </c>
      <c r="B2890" s="18"/>
      <c r="C2890" s="19" t="s">
        <v>1470</v>
      </c>
      <c r="D2890" s="22">
        <f>VLOOKUP(A2890,'[1]Прайс-лист'!$A:$G,4,0)</f>
        <v>1167.73</v>
      </c>
      <c r="E2890" s="20"/>
      <c r="F2890" s="10">
        <v>1479.81</v>
      </c>
      <c r="G2890" s="10">
        <f t="shared" si="134"/>
        <v>-0.21089193882998492</v>
      </c>
      <c r="H2890" s="1">
        <f t="shared" si="132"/>
        <v>1167.73</v>
      </c>
      <c r="I2890" s="1">
        <f t="shared" si="133"/>
        <v>1479.81</v>
      </c>
    </row>
    <row r="2891" spans="1:9" ht="14.45" customHeight="1">
      <c r="A2891" s="18">
        <v>20039366</v>
      </c>
      <c r="B2891" s="18"/>
      <c r="C2891" s="19" t="s">
        <v>1471</v>
      </c>
      <c r="D2891" s="22">
        <f>VLOOKUP(A2891,'[1]Прайс-лист'!$A:$G,4,0)</f>
        <v>598.1</v>
      </c>
      <c r="E2891" s="20" t="s">
        <v>2958</v>
      </c>
      <c r="F2891" s="10">
        <v>771.66</v>
      </c>
      <c r="G2891" s="10">
        <f t="shared" si="134"/>
        <v>-0.22491770987222348</v>
      </c>
      <c r="H2891" s="1">
        <f t="shared" si="132"/>
        <v>598.1</v>
      </c>
      <c r="I2891" s="1">
        <f t="shared" si="133"/>
        <v>771.66</v>
      </c>
    </row>
    <row r="2892" spans="1:9" ht="14.45" customHeight="1">
      <c r="A2892" s="18">
        <v>20039377</v>
      </c>
      <c r="B2892" s="18"/>
      <c r="C2892" s="19" t="s">
        <v>1472</v>
      </c>
      <c r="D2892" s="22">
        <f>VLOOKUP(A2892,'[1]Прайс-лист'!$A:$G,4,0)</f>
        <v>2505.75</v>
      </c>
      <c r="E2892" s="20" t="s">
        <v>2958</v>
      </c>
      <c r="F2892" s="10">
        <v>3175.42</v>
      </c>
      <c r="G2892" s="10">
        <f t="shared" si="134"/>
        <v>-0.21089178754306515</v>
      </c>
      <c r="H2892" s="1">
        <f t="shared" si="132"/>
        <v>2505.75</v>
      </c>
      <c r="I2892" s="1">
        <f t="shared" si="133"/>
        <v>3175.42</v>
      </c>
    </row>
    <row r="2893" spans="1:9" ht="14.45" customHeight="1">
      <c r="A2893" s="18">
        <v>20039378</v>
      </c>
      <c r="B2893" s="18"/>
      <c r="C2893" s="19" t="s">
        <v>1473</v>
      </c>
      <c r="D2893" s="22">
        <f>VLOOKUP(A2893,'[1]Прайс-лист'!$A:$G,4,0)</f>
        <v>8179.41</v>
      </c>
      <c r="E2893" s="20" t="s">
        <v>2958</v>
      </c>
      <c r="F2893" s="10">
        <v>10365.43</v>
      </c>
      <c r="G2893" s="10">
        <f t="shared" si="134"/>
        <v>-0.21089525470723358</v>
      </c>
      <c r="H2893" s="1">
        <f t="shared" si="132"/>
        <v>8179.41</v>
      </c>
      <c r="I2893" s="1">
        <f t="shared" si="133"/>
        <v>10365.43</v>
      </c>
    </row>
    <row r="2894" spans="1:9" ht="14.45" customHeight="1">
      <c r="A2894" s="18">
        <v>20039379</v>
      </c>
      <c r="B2894" s="18"/>
      <c r="C2894" s="19" t="s">
        <v>1474</v>
      </c>
      <c r="D2894" s="22">
        <f>VLOOKUP(A2894,'[1]Прайс-лист'!$A:$G,4,0)</f>
        <v>8631.7000000000007</v>
      </c>
      <c r="E2894" s="20" t="s">
        <v>2952</v>
      </c>
      <c r="F2894" s="10">
        <v>10938.59</v>
      </c>
      <c r="G2894" s="10">
        <f t="shared" si="134"/>
        <v>-0.21089463998559221</v>
      </c>
      <c r="H2894" s="1">
        <f t="shared" si="132"/>
        <v>8631.7000000000007</v>
      </c>
      <c r="I2894" s="1">
        <f t="shared" si="133"/>
        <v>10938.59</v>
      </c>
    </row>
    <row r="2895" spans="1:9" ht="14.45" customHeight="1">
      <c r="A2895" s="18">
        <v>20039380</v>
      </c>
      <c r="B2895" s="18"/>
      <c r="C2895" s="19" t="s">
        <v>1462</v>
      </c>
      <c r="D2895" s="22">
        <f>VLOOKUP(A2895,'[1]Прайс-лист'!$A:$G,4,0)</f>
        <v>10283.81</v>
      </c>
      <c r="E2895" s="20" t="s">
        <v>2952</v>
      </c>
      <c r="F2895" s="10">
        <v>13267.92</v>
      </c>
      <c r="G2895" s="10">
        <f t="shared" si="134"/>
        <v>-0.22491166663651885</v>
      </c>
      <c r="H2895" s="1">
        <f t="shared" ref="H2895:H2958" si="135">IF(AND(D2895&gt;0,F2895&gt;0),D2895,0)</f>
        <v>10283.81</v>
      </c>
      <c r="I2895" s="1">
        <f t="shared" ref="I2895:I2958" si="136">IF(AND(D2895&gt;0,F2895&gt;0),F2895,0)</f>
        <v>13267.92</v>
      </c>
    </row>
    <row r="2896" spans="1:9" ht="14.45" customHeight="1">
      <c r="A2896" s="18">
        <v>20039381</v>
      </c>
      <c r="B2896" s="18"/>
      <c r="C2896" s="19" t="s">
        <v>1475</v>
      </c>
      <c r="D2896" s="22">
        <f>VLOOKUP(A2896,'[1]Прайс-лист'!$A:$G,4,0)</f>
        <v>3258.89</v>
      </c>
      <c r="E2896" s="20" t="s">
        <v>2958</v>
      </c>
      <c r="F2896" s="10">
        <v>4129.8500000000004</v>
      </c>
      <c r="G2896" s="10">
        <f t="shared" si="134"/>
        <v>-0.2108938581304407</v>
      </c>
      <c r="H2896" s="1">
        <f t="shared" si="135"/>
        <v>3258.89</v>
      </c>
      <c r="I2896" s="1">
        <f t="shared" si="136"/>
        <v>4129.8500000000004</v>
      </c>
    </row>
    <row r="2897" spans="1:9" ht="14.45" customHeight="1">
      <c r="A2897" s="18">
        <v>20039383</v>
      </c>
      <c r="B2897" s="18"/>
      <c r="C2897" s="19" t="s">
        <v>1472</v>
      </c>
      <c r="D2897" s="22">
        <f>VLOOKUP(A2897,'[1]Прайс-лист'!$A:$G,4,0)</f>
        <v>2505.75</v>
      </c>
      <c r="E2897" s="20" t="s">
        <v>2958</v>
      </c>
      <c r="F2897" s="10">
        <v>3175.42</v>
      </c>
      <c r="G2897" s="10">
        <f t="shared" si="134"/>
        <v>-0.21089178754306515</v>
      </c>
      <c r="H2897" s="1">
        <f t="shared" si="135"/>
        <v>2505.75</v>
      </c>
      <c r="I2897" s="1">
        <f t="shared" si="136"/>
        <v>3175.42</v>
      </c>
    </row>
    <row r="2898" spans="1:9" ht="14.45" customHeight="1">
      <c r="A2898" s="18">
        <v>20039400</v>
      </c>
      <c r="B2898" s="18"/>
      <c r="C2898" s="19" t="s">
        <v>1476</v>
      </c>
      <c r="D2898" s="22">
        <f>VLOOKUP(A2898,'[1]Прайс-лист'!$A:$G,4,0)</f>
        <v>9439.2900000000009</v>
      </c>
      <c r="E2898" s="20"/>
      <c r="F2898" s="10">
        <v>11134.86</v>
      </c>
      <c r="G2898" s="10">
        <f t="shared" si="134"/>
        <v>-0.1522758256502551</v>
      </c>
      <c r="H2898" s="1">
        <f t="shared" si="135"/>
        <v>9439.2900000000009</v>
      </c>
      <c r="I2898" s="1">
        <f t="shared" si="136"/>
        <v>11134.86</v>
      </c>
    </row>
    <row r="2899" spans="1:9" ht="14.45" customHeight="1">
      <c r="A2899" s="18">
        <v>20039411</v>
      </c>
      <c r="B2899" s="18"/>
      <c r="C2899" s="19" t="s">
        <v>1046</v>
      </c>
      <c r="D2899" s="22">
        <f>VLOOKUP(A2899,'[1]Прайс-лист'!$A:$G,4,0)</f>
        <v>242.35</v>
      </c>
      <c r="E2899" s="20" t="s">
        <v>2960</v>
      </c>
      <c r="F2899" s="10">
        <v>314.45</v>
      </c>
      <c r="G2899" s="10">
        <f t="shared" si="134"/>
        <v>-0.22928923517252342</v>
      </c>
      <c r="H2899" s="1">
        <f t="shared" si="135"/>
        <v>242.35</v>
      </c>
      <c r="I2899" s="1">
        <f t="shared" si="136"/>
        <v>314.45</v>
      </c>
    </row>
    <row r="2900" spans="1:9" ht="14.45" customHeight="1">
      <c r="A2900" s="18">
        <v>20039412</v>
      </c>
      <c r="B2900" s="18"/>
      <c r="C2900" s="19" t="s">
        <v>1477</v>
      </c>
      <c r="D2900" s="22">
        <f>VLOOKUP(A2900,'[1]Прайс-лист'!$A:$G,4,0)</f>
        <v>8.73</v>
      </c>
      <c r="E2900" s="20" t="s">
        <v>2960</v>
      </c>
      <c r="F2900" s="10">
        <v>9.83</v>
      </c>
      <c r="G2900" s="10">
        <f t="shared" ref="G2900:G2963" si="137">IF(F2900=0,"q",D2900/F2900-1)</f>
        <v>-0.11190233977619524</v>
      </c>
      <c r="H2900" s="1">
        <f t="shared" si="135"/>
        <v>8.73</v>
      </c>
      <c r="I2900" s="1">
        <f t="shared" si="136"/>
        <v>9.83</v>
      </c>
    </row>
    <row r="2901" spans="1:9" ht="14.45" customHeight="1">
      <c r="A2901" s="18">
        <v>20039413</v>
      </c>
      <c r="B2901" s="18"/>
      <c r="C2901" s="19" t="s">
        <v>1477</v>
      </c>
      <c r="D2901" s="22">
        <f>VLOOKUP(A2901,'[1]Прайс-лист'!$A:$G,4,0)</f>
        <v>10.47</v>
      </c>
      <c r="E2901" s="20" t="s">
        <v>2960</v>
      </c>
      <c r="F2901" s="10">
        <v>11.54</v>
      </c>
      <c r="G2901" s="10">
        <f t="shared" si="137"/>
        <v>-9.2720970537261582E-2</v>
      </c>
      <c r="H2901" s="1">
        <f t="shared" si="135"/>
        <v>10.47</v>
      </c>
      <c r="I2901" s="1">
        <f t="shared" si="136"/>
        <v>11.54</v>
      </c>
    </row>
    <row r="2902" spans="1:9" ht="14.45" customHeight="1">
      <c r="A2902" s="18">
        <v>20039620</v>
      </c>
      <c r="B2902" s="18"/>
      <c r="C2902" s="19" t="s">
        <v>935</v>
      </c>
      <c r="D2902" s="22">
        <f>VLOOKUP(A2902,'[1]Прайс-лист'!$A:$G,4,0)</f>
        <v>1286.98</v>
      </c>
      <c r="E2902" s="20" t="s">
        <v>2952</v>
      </c>
      <c r="F2902" s="10">
        <v>1474.77</v>
      </c>
      <c r="G2902" s="10">
        <f t="shared" si="137"/>
        <v>-0.12733510988154084</v>
      </c>
      <c r="H2902" s="1">
        <f t="shared" si="135"/>
        <v>1286.98</v>
      </c>
      <c r="I2902" s="1">
        <f t="shared" si="136"/>
        <v>1474.77</v>
      </c>
    </row>
    <row r="2903" spans="1:9" ht="14.45" customHeight="1">
      <c r="A2903" s="18">
        <v>20039621</v>
      </c>
      <c r="B2903" s="18"/>
      <c r="C2903" s="19" t="s">
        <v>935</v>
      </c>
      <c r="D2903" s="22">
        <f>VLOOKUP(A2903,'[1]Прайс-лист'!$A:$G,4,0)</f>
        <v>1351.26</v>
      </c>
      <c r="E2903" s="20" t="s">
        <v>2952</v>
      </c>
      <c r="F2903" s="10">
        <v>1548.43</v>
      </c>
      <c r="G2903" s="10">
        <f t="shared" si="137"/>
        <v>-0.12733543008079151</v>
      </c>
      <c r="H2903" s="1">
        <f t="shared" si="135"/>
        <v>1351.26</v>
      </c>
      <c r="I2903" s="1">
        <f t="shared" si="136"/>
        <v>1548.43</v>
      </c>
    </row>
    <row r="2904" spans="1:9" ht="14.45" customHeight="1">
      <c r="A2904" s="18">
        <v>20039646</v>
      </c>
      <c r="B2904" s="18"/>
      <c r="C2904" s="19" t="s">
        <v>1478</v>
      </c>
      <c r="D2904" s="22">
        <f>VLOOKUP(A2904,'[1]Прайс-лист'!$A:$G,4,0)</f>
        <v>425.82</v>
      </c>
      <c r="E2904" s="20"/>
      <c r="F2904" s="10">
        <v>539.62</v>
      </c>
      <c r="G2904" s="10">
        <f t="shared" si="137"/>
        <v>-0.21088914421259408</v>
      </c>
      <c r="H2904" s="1">
        <f t="shared" si="135"/>
        <v>425.82</v>
      </c>
      <c r="I2904" s="1">
        <f t="shared" si="136"/>
        <v>539.62</v>
      </c>
    </row>
    <row r="2905" spans="1:9" ht="14.45" customHeight="1">
      <c r="A2905" s="18">
        <v>20039647</v>
      </c>
      <c r="B2905" s="18"/>
      <c r="C2905" s="19" t="s">
        <v>86</v>
      </c>
      <c r="D2905" s="22">
        <f>VLOOKUP(A2905,'[1]Прайс-лист'!$A:$G,4,0)</f>
        <v>692.7</v>
      </c>
      <c r="E2905" s="20"/>
      <c r="F2905" s="10">
        <v>793.76</v>
      </c>
      <c r="G2905" s="10">
        <f t="shared" si="137"/>
        <v>-0.12731808103204989</v>
      </c>
      <c r="H2905" s="1">
        <f t="shared" si="135"/>
        <v>692.7</v>
      </c>
      <c r="I2905" s="1">
        <f t="shared" si="136"/>
        <v>793.76</v>
      </c>
    </row>
    <row r="2906" spans="1:9" ht="14.45" customHeight="1">
      <c r="A2906" s="18">
        <v>20039649</v>
      </c>
      <c r="B2906" s="18"/>
      <c r="C2906" s="19" t="s">
        <v>1479</v>
      </c>
      <c r="D2906" s="22">
        <f>VLOOKUP(A2906,'[1]Прайс-лист'!$A:$G,4,0)</f>
        <v>317.39999999999998</v>
      </c>
      <c r="E2906" s="20"/>
      <c r="F2906" s="10">
        <v>352.67</v>
      </c>
      <c r="G2906" s="10">
        <f t="shared" si="137"/>
        <v>-0.10000850653585514</v>
      </c>
      <c r="H2906" s="1">
        <f t="shared" si="135"/>
        <v>317.39999999999998</v>
      </c>
      <c r="I2906" s="1">
        <f t="shared" si="136"/>
        <v>352.67</v>
      </c>
    </row>
    <row r="2907" spans="1:9" ht="14.45" customHeight="1">
      <c r="A2907" s="18">
        <v>20039665</v>
      </c>
      <c r="B2907" s="18"/>
      <c r="C2907" s="19" t="s">
        <v>1480</v>
      </c>
      <c r="D2907" s="22">
        <f>VLOOKUP(A2907,'[1]Прайс-лист'!$A:$G,4,0)</f>
        <v>529.91999999999996</v>
      </c>
      <c r="E2907" s="20"/>
      <c r="F2907" s="10">
        <v>607.24</v>
      </c>
      <c r="G2907" s="10">
        <f t="shared" si="137"/>
        <v>-0.12733021540083012</v>
      </c>
      <c r="H2907" s="1">
        <f t="shared" si="135"/>
        <v>529.91999999999996</v>
      </c>
      <c r="I2907" s="1">
        <f t="shared" si="136"/>
        <v>607.24</v>
      </c>
    </row>
    <row r="2908" spans="1:9" ht="14.45" customHeight="1">
      <c r="A2908" s="18">
        <v>20039701</v>
      </c>
      <c r="B2908" s="18"/>
      <c r="C2908" s="19" t="s">
        <v>1481</v>
      </c>
      <c r="D2908" s="22">
        <f>VLOOKUP(A2908,'[1]Прайс-лист'!$A:$G,4,0)</f>
        <v>2869.08</v>
      </c>
      <c r="E2908" s="20"/>
      <c r="F2908" s="10">
        <v>3635.86</v>
      </c>
      <c r="G2908" s="10">
        <f t="shared" si="137"/>
        <v>-0.21089370877866587</v>
      </c>
      <c r="H2908" s="1">
        <f t="shared" si="135"/>
        <v>2869.08</v>
      </c>
      <c r="I2908" s="1">
        <f t="shared" si="136"/>
        <v>3635.86</v>
      </c>
    </row>
    <row r="2909" spans="1:9" ht="14.45" customHeight="1">
      <c r="A2909" s="18">
        <v>20039723</v>
      </c>
      <c r="B2909" s="18"/>
      <c r="C2909" s="19" t="s">
        <v>1482</v>
      </c>
      <c r="D2909" s="22">
        <f>VLOOKUP(A2909,'[1]Прайс-лист'!$A:$G,4,0)</f>
        <v>1057.97</v>
      </c>
      <c r="E2909" s="20"/>
      <c r="F2909" s="10">
        <v>1175.52</v>
      </c>
      <c r="G2909" s="10">
        <f t="shared" si="137"/>
        <v>-9.9998298625289195E-2</v>
      </c>
      <c r="H2909" s="1">
        <f t="shared" si="135"/>
        <v>1057.97</v>
      </c>
      <c r="I2909" s="1">
        <f t="shared" si="136"/>
        <v>1175.52</v>
      </c>
    </row>
    <row r="2910" spans="1:9" ht="14.45" customHeight="1">
      <c r="A2910" s="18">
        <v>20039725</v>
      </c>
      <c r="B2910" s="18"/>
      <c r="C2910" s="19" t="s">
        <v>1483</v>
      </c>
      <c r="D2910" s="22">
        <f>VLOOKUP(A2910,'[1]Прайс-лист'!$A:$G,4,0)</f>
        <v>8102.85</v>
      </c>
      <c r="E2910" s="20"/>
      <c r="F2910" s="10">
        <v>9003.17</v>
      </c>
      <c r="G2910" s="10">
        <f t="shared" si="137"/>
        <v>-0.10000033321596724</v>
      </c>
      <c r="H2910" s="1">
        <f t="shared" si="135"/>
        <v>8102.85</v>
      </c>
      <c r="I2910" s="1">
        <f t="shared" si="136"/>
        <v>9003.17</v>
      </c>
    </row>
    <row r="2911" spans="1:9" ht="14.45" customHeight="1">
      <c r="A2911" s="18">
        <v>20039741</v>
      </c>
      <c r="B2911" s="18"/>
      <c r="C2911" s="19" t="s">
        <v>1484</v>
      </c>
      <c r="D2911" s="22">
        <f>VLOOKUP(A2911,'[1]Прайс-лист'!$A:$G,4,0)</f>
        <v>719.55</v>
      </c>
      <c r="E2911" s="20"/>
      <c r="F2911" s="10">
        <v>851.76</v>
      </c>
      <c r="G2911" s="10">
        <f t="shared" si="137"/>
        <v>-0.15521978021978022</v>
      </c>
      <c r="H2911" s="1">
        <f t="shared" si="135"/>
        <v>719.55</v>
      </c>
      <c r="I2911" s="1">
        <f t="shared" si="136"/>
        <v>851.76</v>
      </c>
    </row>
    <row r="2912" spans="1:9" ht="14.45" customHeight="1">
      <c r="A2912" s="18">
        <v>20039742</v>
      </c>
      <c r="B2912" s="18"/>
      <c r="C2912" s="19" t="s">
        <v>1485</v>
      </c>
      <c r="D2912" s="22">
        <f>VLOOKUP(A2912,'[1]Прайс-лист'!$A:$G,4,0)</f>
        <v>2311.79</v>
      </c>
      <c r="E2912" s="20"/>
      <c r="F2912" s="10">
        <v>2999.77</v>
      </c>
      <c r="G2912" s="10">
        <f t="shared" si="137"/>
        <v>-0.22934424972581235</v>
      </c>
      <c r="H2912" s="1">
        <f t="shared" si="135"/>
        <v>2311.79</v>
      </c>
      <c r="I2912" s="1">
        <f t="shared" si="136"/>
        <v>2999.77</v>
      </c>
    </row>
    <row r="2913" spans="1:9" ht="14.45" customHeight="1">
      <c r="A2913" s="18">
        <v>20039743</v>
      </c>
      <c r="B2913" s="18"/>
      <c r="C2913" s="19" t="s">
        <v>1486</v>
      </c>
      <c r="D2913" s="22">
        <f>VLOOKUP(A2913,'[1]Прайс-лист'!$A:$G,4,0)</f>
        <v>2765</v>
      </c>
      <c r="E2913" s="20" t="s">
        <v>2957</v>
      </c>
      <c r="F2913" s="10">
        <v>3503.94</v>
      </c>
      <c r="G2913" s="10">
        <f t="shared" si="137"/>
        <v>-0.21088831429761923</v>
      </c>
      <c r="H2913" s="1">
        <f t="shared" si="135"/>
        <v>2765</v>
      </c>
      <c r="I2913" s="1">
        <f t="shared" si="136"/>
        <v>3503.94</v>
      </c>
    </row>
    <row r="2914" spans="1:9" ht="14.45" customHeight="1">
      <c r="A2914" s="18">
        <v>20039789</v>
      </c>
      <c r="B2914" s="18"/>
      <c r="C2914" s="19" t="s">
        <v>1487</v>
      </c>
      <c r="D2914" s="22">
        <f>VLOOKUP(A2914,'[1]Прайс-лист'!$A:$G,4,0)</f>
        <v>23.02</v>
      </c>
      <c r="E2914" s="20"/>
      <c r="F2914" s="10">
        <v>27.16</v>
      </c>
      <c r="G2914" s="10">
        <f t="shared" si="137"/>
        <v>-0.15243004418262152</v>
      </c>
      <c r="H2914" s="1">
        <f t="shared" si="135"/>
        <v>23.02</v>
      </c>
      <c r="I2914" s="1">
        <f t="shared" si="136"/>
        <v>27.16</v>
      </c>
    </row>
    <row r="2915" spans="1:9" ht="14.45" customHeight="1">
      <c r="A2915" s="18">
        <v>20039811</v>
      </c>
      <c r="B2915" s="18"/>
      <c r="C2915" s="19" t="s">
        <v>1488</v>
      </c>
      <c r="D2915" s="22">
        <f>VLOOKUP(A2915,'[1]Прайс-лист'!$A:$G,4,0)</f>
        <v>81.489999999999995</v>
      </c>
      <c r="E2915" s="20"/>
      <c r="F2915" s="10">
        <v>119.9</v>
      </c>
      <c r="G2915" s="10">
        <f t="shared" si="137"/>
        <v>-0.32035029190992503</v>
      </c>
      <c r="H2915" s="1">
        <f t="shared" si="135"/>
        <v>81.489999999999995</v>
      </c>
      <c r="I2915" s="1">
        <f t="shared" si="136"/>
        <v>119.9</v>
      </c>
    </row>
    <row r="2916" spans="1:9" ht="14.45" customHeight="1">
      <c r="A2916" s="18">
        <v>20039814</v>
      </c>
      <c r="B2916" s="18"/>
      <c r="C2916" s="19" t="s">
        <v>1489</v>
      </c>
      <c r="D2916" s="22">
        <f>VLOOKUP(A2916,'[1]Прайс-лист'!$A:$G,4,0)</f>
        <v>4.8</v>
      </c>
      <c r="E2916" s="20"/>
      <c r="F2916" s="10">
        <v>5.68</v>
      </c>
      <c r="G2916" s="10">
        <f t="shared" si="137"/>
        <v>-0.15492957746478875</v>
      </c>
      <c r="H2916" s="1">
        <f t="shared" si="135"/>
        <v>4.8</v>
      </c>
      <c r="I2916" s="1">
        <f t="shared" si="136"/>
        <v>5.68</v>
      </c>
    </row>
    <row r="2917" spans="1:9" ht="14.45" customHeight="1">
      <c r="A2917" s="18">
        <v>20039825</v>
      </c>
      <c r="B2917" s="18"/>
      <c r="C2917" s="19" t="s">
        <v>1490</v>
      </c>
      <c r="D2917" s="22">
        <f>VLOOKUP(A2917,'[1]Прайс-лист'!$A:$G,4,0)</f>
        <v>110.33</v>
      </c>
      <c r="E2917" s="20" t="s">
        <v>2958</v>
      </c>
      <c r="F2917" s="10">
        <v>130.6</v>
      </c>
      <c r="G2917" s="10">
        <f t="shared" si="137"/>
        <v>-0.15520673813169983</v>
      </c>
      <c r="H2917" s="1">
        <f t="shared" si="135"/>
        <v>110.33</v>
      </c>
      <c r="I2917" s="1">
        <f t="shared" si="136"/>
        <v>130.6</v>
      </c>
    </row>
    <row r="2918" spans="1:9" ht="14.45" customHeight="1">
      <c r="A2918" s="18">
        <v>20039895</v>
      </c>
      <c r="B2918" s="18"/>
      <c r="C2918" s="19" t="s">
        <v>575</v>
      </c>
      <c r="D2918" s="22">
        <f>VLOOKUP(A2918,'[1]Прайс-лист'!$A:$G,4,0)</f>
        <v>233.85</v>
      </c>
      <c r="E2918" s="20"/>
      <c r="F2918" s="10">
        <v>276.82</v>
      </c>
      <c r="G2918" s="10">
        <f t="shared" si="137"/>
        <v>-0.15522722346651252</v>
      </c>
      <c r="H2918" s="1">
        <f t="shared" si="135"/>
        <v>233.85</v>
      </c>
      <c r="I2918" s="1">
        <f t="shared" si="136"/>
        <v>276.82</v>
      </c>
    </row>
    <row r="2919" spans="1:9" ht="14.45" customHeight="1">
      <c r="A2919" s="18">
        <v>20039901</v>
      </c>
      <c r="B2919" s="18"/>
      <c r="C2919" s="19" t="s">
        <v>1123</v>
      </c>
      <c r="D2919" s="22">
        <f>VLOOKUP(A2919,'[1]Прайс-лист'!$A:$G,4,0)</f>
        <v>4919.07</v>
      </c>
      <c r="E2919" s="20"/>
      <c r="F2919" s="10">
        <v>5465.63</v>
      </c>
      <c r="G2919" s="10">
        <f t="shared" si="137"/>
        <v>-9.9999451115424964E-2</v>
      </c>
      <c r="H2919" s="1">
        <f t="shared" si="135"/>
        <v>4919.07</v>
      </c>
      <c r="I2919" s="1">
        <f t="shared" si="136"/>
        <v>5465.63</v>
      </c>
    </row>
    <row r="2920" spans="1:9" ht="14.45" customHeight="1">
      <c r="A2920" s="18">
        <v>20040008</v>
      </c>
      <c r="B2920" s="18"/>
      <c r="C2920" s="19" t="s">
        <v>1044</v>
      </c>
      <c r="D2920" s="22">
        <f>VLOOKUP(A2920,'[1]Прайс-лист'!$A:$G,4,0)</f>
        <v>98.5</v>
      </c>
      <c r="E2920" s="20"/>
      <c r="F2920" s="10">
        <v>124.8</v>
      </c>
      <c r="G2920" s="10">
        <f t="shared" si="137"/>
        <v>-0.21073717948717952</v>
      </c>
      <c r="H2920" s="1">
        <f t="shared" si="135"/>
        <v>98.5</v>
      </c>
      <c r="I2920" s="1">
        <f t="shared" si="136"/>
        <v>124.8</v>
      </c>
    </row>
    <row r="2921" spans="1:9" ht="14.45" customHeight="1">
      <c r="A2921" s="18">
        <v>20040009</v>
      </c>
      <c r="B2921" s="18"/>
      <c r="C2921" s="19" t="s">
        <v>1044</v>
      </c>
      <c r="D2921" s="22">
        <f>VLOOKUP(A2921,'[1]Прайс-лист'!$A:$G,4,0)</f>
        <v>60.59</v>
      </c>
      <c r="E2921" s="20"/>
      <c r="F2921" s="10">
        <v>78.150000000000006</v>
      </c>
      <c r="G2921" s="10">
        <f t="shared" si="137"/>
        <v>-0.2246960972488804</v>
      </c>
      <c r="H2921" s="1">
        <f t="shared" si="135"/>
        <v>60.59</v>
      </c>
      <c r="I2921" s="1">
        <f t="shared" si="136"/>
        <v>78.150000000000006</v>
      </c>
    </row>
    <row r="2922" spans="1:9" ht="14.45" customHeight="1">
      <c r="A2922" s="18">
        <v>20040011</v>
      </c>
      <c r="B2922" s="18"/>
      <c r="C2922" s="19" t="s">
        <v>1491</v>
      </c>
      <c r="D2922" s="22">
        <f>VLOOKUP(A2922,'[1]Прайс-лист'!$A:$G,4,0)</f>
        <v>28.5</v>
      </c>
      <c r="E2922" s="20"/>
      <c r="F2922" s="10">
        <v>36.1</v>
      </c>
      <c r="G2922" s="10">
        <f t="shared" si="137"/>
        <v>-0.21052631578947367</v>
      </c>
      <c r="H2922" s="1">
        <f t="shared" si="135"/>
        <v>28.5</v>
      </c>
      <c r="I2922" s="1">
        <f t="shared" si="136"/>
        <v>36.1</v>
      </c>
    </row>
    <row r="2923" spans="1:9" ht="14.45" customHeight="1">
      <c r="A2923" s="18">
        <v>20040021</v>
      </c>
      <c r="B2923" s="18"/>
      <c r="C2923" s="19" t="s">
        <v>1182</v>
      </c>
      <c r="D2923" s="22">
        <f>VLOOKUP(A2923,'[1]Прайс-лист'!$A:$G,4,0)</f>
        <v>195.87</v>
      </c>
      <c r="E2923" s="20"/>
      <c r="F2923" s="10">
        <v>248.21</v>
      </c>
      <c r="G2923" s="10">
        <f t="shared" si="137"/>
        <v>-0.21086982796825271</v>
      </c>
      <c r="H2923" s="1">
        <f t="shared" si="135"/>
        <v>195.87</v>
      </c>
      <c r="I2923" s="1">
        <f t="shared" si="136"/>
        <v>248.21</v>
      </c>
    </row>
    <row r="2924" spans="1:9" ht="14.45" customHeight="1">
      <c r="A2924" s="18">
        <v>20040044</v>
      </c>
      <c r="B2924" s="18"/>
      <c r="C2924" s="19" t="s">
        <v>1492</v>
      </c>
      <c r="D2924" s="22">
        <f>VLOOKUP(A2924,'[1]Прайс-лист'!$A:$G,4,0)</f>
        <v>2311.79</v>
      </c>
      <c r="E2924" s="20"/>
      <c r="F2924" s="10">
        <v>2999.77</v>
      </c>
      <c r="G2924" s="10">
        <f t="shared" si="137"/>
        <v>-0.22934424972581235</v>
      </c>
      <c r="H2924" s="1">
        <f t="shared" si="135"/>
        <v>2311.79</v>
      </c>
      <c r="I2924" s="1">
        <f t="shared" si="136"/>
        <v>2999.77</v>
      </c>
    </row>
    <row r="2925" spans="1:9" ht="14.45" customHeight="1">
      <c r="A2925" s="18">
        <v>20040045</v>
      </c>
      <c r="B2925" s="18"/>
      <c r="C2925" s="19" t="s">
        <v>1492</v>
      </c>
      <c r="D2925" s="22">
        <f>VLOOKUP(A2925,'[1]Прайс-лист'!$A:$G,4,0)</f>
        <v>2039.82</v>
      </c>
      <c r="E2925" s="20"/>
      <c r="F2925" s="10">
        <v>2646.84</v>
      </c>
      <c r="G2925" s="10">
        <f t="shared" si="137"/>
        <v>-0.22933762524368684</v>
      </c>
      <c r="H2925" s="1">
        <f t="shared" si="135"/>
        <v>2039.82</v>
      </c>
      <c r="I2925" s="1">
        <f t="shared" si="136"/>
        <v>2646.84</v>
      </c>
    </row>
    <row r="2926" spans="1:9" ht="14.45" customHeight="1">
      <c r="A2926" s="18">
        <v>20040050</v>
      </c>
      <c r="B2926" s="18"/>
      <c r="C2926" s="19" t="s">
        <v>1493</v>
      </c>
      <c r="D2926" s="22">
        <f>VLOOKUP(A2926,'[1]Прайс-лист'!$A:$G,4,0)</f>
        <v>142.01</v>
      </c>
      <c r="E2926" s="20"/>
      <c r="F2926" s="10">
        <v>183.21</v>
      </c>
      <c r="G2926" s="10">
        <f t="shared" si="137"/>
        <v>-0.22487855466404683</v>
      </c>
      <c r="H2926" s="1">
        <f t="shared" si="135"/>
        <v>142.01</v>
      </c>
      <c r="I2926" s="1">
        <f t="shared" si="136"/>
        <v>183.21</v>
      </c>
    </row>
    <row r="2927" spans="1:9" ht="14.45" customHeight="1">
      <c r="A2927" s="18">
        <v>20040051</v>
      </c>
      <c r="B2927" s="18"/>
      <c r="C2927" s="19" t="s">
        <v>933</v>
      </c>
      <c r="D2927" s="22">
        <f>VLOOKUP(A2927,'[1]Прайс-лист'!$A:$G,4,0)</f>
        <v>1148.76</v>
      </c>
      <c r="E2927" s="20" t="s">
        <v>2952</v>
      </c>
      <c r="F2927" s="10">
        <v>1355.1</v>
      </c>
      <c r="G2927" s="10">
        <f t="shared" si="137"/>
        <v>-0.15226920522470666</v>
      </c>
      <c r="H2927" s="1">
        <f t="shared" si="135"/>
        <v>1148.76</v>
      </c>
      <c r="I2927" s="1">
        <f t="shared" si="136"/>
        <v>1355.1</v>
      </c>
    </row>
    <row r="2928" spans="1:9" ht="14.45" customHeight="1">
      <c r="A2928" s="18">
        <v>20040065</v>
      </c>
      <c r="B2928" s="18"/>
      <c r="C2928" s="19" t="s">
        <v>1491</v>
      </c>
      <c r="D2928" s="22">
        <f>VLOOKUP(A2928,'[1]Прайс-лист'!$A:$G,4,0)</f>
        <v>28.5</v>
      </c>
      <c r="E2928" s="20"/>
      <c r="F2928" s="10">
        <v>36.1</v>
      </c>
      <c r="G2928" s="10">
        <f t="shared" si="137"/>
        <v>-0.21052631578947367</v>
      </c>
      <c r="H2928" s="1">
        <f t="shared" si="135"/>
        <v>28.5</v>
      </c>
      <c r="I2928" s="1">
        <f t="shared" si="136"/>
        <v>36.1</v>
      </c>
    </row>
    <row r="2929" spans="1:9">
      <c r="A2929" s="18">
        <v>20040080</v>
      </c>
      <c r="B2929" s="18"/>
      <c r="C2929" s="19" t="s">
        <v>781</v>
      </c>
      <c r="D2929" s="22">
        <f>VLOOKUP(A2929,'[1]Прайс-лист'!$A:$G,4,0)</f>
        <v>98.38</v>
      </c>
      <c r="E2929" s="20"/>
      <c r="F2929" s="10">
        <v>109.31</v>
      </c>
      <c r="G2929" s="10">
        <f t="shared" si="137"/>
        <v>-9.9990851706156847E-2</v>
      </c>
      <c r="H2929" s="1">
        <f t="shared" si="135"/>
        <v>98.38</v>
      </c>
      <c r="I2929" s="1">
        <f t="shared" si="136"/>
        <v>109.31</v>
      </c>
    </row>
    <row r="2930" spans="1:9" ht="14.45" customHeight="1">
      <c r="A2930" s="18">
        <v>20040083</v>
      </c>
      <c r="B2930" s="18"/>
      <c r="C2930" s="19" t="s">
        <v>1494</v>
      </c>
      <c r="D2930" s="22">
        <f>VLOOKUP(A2930,'[1]Прайс-лист'!$A:$G,4,0)</f>
        <v>94830.78</v>
      </c>
      <c r="E2930" s="20"/>
      <c r="F2930" s="10">
        <v>120967.82</v>
      </c>
      <c r="G2930" s="10">
        <f t="shared" si="137"/>
        <v>-0.21606605789870403</v>
      </c>
      <c r="H2930" s="1">
        <f t="shared" si="135"/>
        <v>94830.78</v>
      </c>
      <c r="I2930" s="1">
        <f t="shared" si="136"/>
        <v>120967.82</v>
      </c>
    </row>
    <row r="2931" spans="1:9" ht="14.45" customHeight="1">
      <c r="A2931" s="18">
        <v>20040110</v>
      </c>
      <c r="B2931" s="18"/>
      <c r="C2931" s="19" t="s">
        <v>1495</v>
      </c>
      <c r="D2931" s="22">
        <f>VLOOKUP(A2931,'[1]Прайс-лист'!$A:$G,4,0)</f>
        <v>3687890.4</v>
      </c>
      <c r="E2931" s="20" t="s">
        <v>2955</v>
      </c>
      <c r="F2931" s="10">
        <v>4394000</v>
      </c>
      <c r="G2931" s="10">
        <f t="shared" si="137"/>
        <v>-0.16069858898497957</v>
      </c>
      <c r="H2931" s="1">
        <f t="shared" si="135"/>
        <v>3687890.4</v>
      </c>
      <c r="I2931" s="1">
        <f t="shared" si="136"/>
        <v>4394000</v>
      </c>
    </row>
    <row r="2932" spans="1:9">
      <c r="A2932" s="18">
        <v>20040113</v>
      </c>
      <c r="B2932" s="18"/>
      <c r="C2932" s="19" t="s">
        <v>1496</v>
      </c>
      <c r="D2932" s="22">
        <f>VLOOKUP(A2932,'[1]Прайс-лист'!$A:$G,4,0)</f>
        <v>137.99</v>
      </c>
      <c r="E2932" s="20"/>
      <c r="F2932" s="10">
        <v>153.32</v>
      </c>
      <c r="G2932" s="10">
        <f t="shared" si="137"/>
        <v>-9.9986955387424858E-2</v>
      </c>
      <c r="H2932" s="1">
        <f t="shared" si="135"/>
        <v>137.99</v>
      </c>
      <c r="I2932" s="1">
        <f t="shared" si="136"/>
        <v>153.32</v>
      </c>
    </row>
    <row r="2933" spans="1:9">
      <c r="A2933" s="18">
        <v>20040115</v>
      </c>
      <c r="B2933" s="18"/>
      <c r="C2933" s="19" t="s">
        <v>1497</v>
      </c>
      <c r="D2933" s="22">
        <f>VLOOKUP(A2933,'[1]Прайс-лист'!$A:$G,4,0)</f>
        <v>31.94</v>
      </c>
      <c r="E2933" s="20"/>
      <c r="F2933" s="10">
        <v>35.49</v>
      </c>
      <c r="G2933" s="10">
        <f t="shared" si="137"/>
        <v>-0.10002817695125388</v>
      </c>
      <c r="H2933" s="1">
        <f t="shared" si="135"/>
        <v>31.94</v>
      </c>
      <c r="I2933" s="1">
        <f t="shared" si="136"/>
        <v>35.49</v>
      </c>
    </row>
    <row r="2934" spans="1:9" ht="14.45" customHeight="1">
      <c r="A2934" s="18">
        <v>20040172</v>
      </c>
      <c r="B2934" s="18"/>
      <c r="C2934" s="19" t="s">
        <v>1498</v>
      </c>
      <c r="D2934" s="22">
        <f>VLOOKUP(A2934,'[1]Прайс-лист'!$A:$G,4,0)</f>
        <v>161406.32999999999</v>
      </c>
      <c r="E2934" s="20"/>
      <c r="F2934" s="10">
        <v>179340.37</v>
      </c>
      <c r="G2934" s="10">
        <f t="shared" si="137"/>
        <v>-0.10000001672796821</v>
      </c>
      <c r="H2934" s="1">
        <f t="shared" si="135"/>
        <v>161406.32999999999</v>
      </c>
      <c r="I2934" s="1">
        <f t="shared" si="136"/>
        <v>179340.37</v>
      </c>
    </row>
    <row r="2935" spans="1:9" ht="14.45" customHeight="1">
      <c r="A2935" s="18">
        <v>20040173</v>
      </c>
      <c r="B2935" s="18"/>
      <c r="C2935" s="19" t="s">
        <v>1499</v>
      </c>
      <c r="D2935" s="22">
        <f>VLOOKUP(A2935,'[1]Прайс-лист'!$A:$G,4,0)</f>
        <v>68936.05</v>
      </c>
      <c r="E2935" s="20" t="s">
        <v>2952</v>
      </c>
      <c r="F2935" s="10">
        <v>76595.61</v>
      </c>
      <c r="G2935" s="10">
        <f t="shared" si="137"/>
        <v>-9.9999986944421471E-2</v>
      </c>
      <c r="H2935" s="1">
        <f t="shared" si="135"/>
        <v>68936.05</v>
      </c>
      <c r="I2935" s="1">
        <f t="shared" si="136"/>
        <v>76595.61</v>
      </c>
    </row>
    <row r="2936" spans="1:9" ht="14.45" customHeight="1">
      <c r="A2936" s="18">
        <v>20040174</v>
      </c>
      <c r="B2936" s="18"/>
      <c r="C2936" s="19" t="s">
        <v>1468</v>
      </c>
      <c r="D2936" s="22">
        <f>VLOOKUP(A2936,'[1]Прайс-лист'!$A:$G,4,0)</f>
        <v>100.41</v>
      </c>
      <c r="E2936" s="20" t="s">
        <v>2952</v>
      </c>
      <c r="F2936" s="10">
        <v>127.22</v>
      </c>
      <c r="G2936" s="10">
        <f t="shared" si="137"/>
        <v>-0.21073730545511715</v>
      </c>
      <c r="H2936" s="1">
        <f t="shared" si="135"/>
        <v>100.41</v>
      </c>
      <c r="I2936" s="1">
        <f t="shared" si="136"/>
        <v>127.22</v>
      </c>
    </row>
    <row r="2937" spans="1:9" ht="14.45" customHeight="1">
      <c r="A2937" s="18">
        <v>20040175</v>
      </c>
      <c r="B2937" s="18"/>
      <c r="C2937" s="19" t="s">
        <v>882</v>
      </c>
      <c r="D2937" s="22">
        <f>VLOOKUP(A2937,'[1]Прайс-лист'!$A:$G,4,0)</f>
        <v>2110.21</v>
      </c>
      <c r="E2937" s="20" t="s">
        <v>2952</v>
      </c>
      <c r="F2937" s="10">
        <v>2674.19</v>
      </c>
      <c r="G2937" s="10">
        <f t="shared" si="137"/>
        <v>-0.21089750541285401</v>
      </c>
      <c r="H2937" s="1">
        <f t="shared" si="135"/>
        <v>2110.21</v>
      </c>
      <c r="I2937" s="1">
        <f t="shared" si="136"/>
        <v>2674.19</v>
      </c>
    </row>
    <row r="2938" spans="1:9" ht="14.45" customHeight="1">
      <c r="A2938" s="18">
        <v>20040176</v>
      </c>
      <c r="B2938" s="18"/>
      <c r="C2938" s="19" t="s">
        <v>1010</v>
      </c>
      <c r="D2938" s="22">
        <f>VLOOKUP(A2938,'[1]Прайс-лист'!$A:$G,4,0)</f>
        <v>42095.85</v>
      </c>
      <c r="E2938" s="20" t="s">
        <v>2952</v>
      </c>
      <c r="F2938" s="10">
        <v>53346.33</v>
      </c>
      <c r="G2938" s="10">
        <f t="shared" si="137"/>
        <v>-0.2108951074984915</v>
      </c>
      <c r="H2938" s="1">
        <f t="shared" si="135"/>
        <v>42095.85</v>
      </c>
      <c r="I2938" s="1">
        <f t="shared" si="136"/>
        <v>53346.33</v>
      </c>
    </row>
    <row r="2939" spans="1:9" ht="14.45" customHeight="1">
      <c r="A2939" s="18">
        <v>20040177</v>
      </c>
      <c r="B2939" s="18"/>
      <c r="C2939" s="19" t="s">
        <v>1500</v>
      </c>
      <c r="D2939" s="22">
        <f>VLOOKUP(A2939,'[1]Прайс-лист'!$A:$G,4,0)</f>
        <v>55510.44</v>
      </c>
      <c r="E2939" s="20" t="s">
        <v>2952</v>
      </c>
      <c r="F2939" s="10">
        <v>61678.27</v>
      </c>
      <c r="G2939" s="10">
        <f t="shared" si="137"/>
        <v>-0.10000004863949641</v>
      </c>
      <c r="H2939" s="1">
        <f t="shared" si="135"/>
        <v>55510.44</v>
      </c>
      <c r="I2939" s="1">
        <f t="shared" si="136"/>
        <v>61678.27</v>
      </c>
    </row>
    <row r="2940" spans="1:9" ht="14.45" customHeight="1">
      <c r="A2940" s="18">
        <v>20040178</v>
      </c>
      <c r="B2940" s="18"/>
      <c r="C2940" s="19" t="s">
        <v>1501</v>
      </c>
      <c r="D2940" s="22">
        <f>VLOOKUP(A2940,'[1]Прайс-лист'!$A:$G,4,0)</f>
        <v>55394.39</v>
      </c>
      <c r="E2940" s="20" t="s">
        <v>2952</v>
      </c>
      <c r="F2940" s="10">
        <v>61549.32</v>
      </c>
      <c r="G2940" s="10">
        <f t="shared" si="137"/>
        <v>-9.9999967505733589E-2</v>
      </c>
      <c r="H2940" s="1">
        <f t="shared" si="135"/>
        <v>55394.39</v>
      </c>
      <c r="I2940" s="1">
        <f t="shared" si="136"/>
        <v>61549.32</v>
      </c>
    </row>
    <row r="2941" spans="1:9" ht="14.45" customHeight="1">
      <c r="A2941" s="18">
        <v>20040179</v>
      </c>
      <c r="B2941" s="18"/>
      <c r="C2941" s="19" t="s">
        <v>1502</v>
      </c>
      <c r="D2941" s="22">
        <f>VLOOKUP(A2941,'[1]Прайс-лист'!$A:$G,4,0)</f>
        <v>10085.15</v>
      </c>
      <c r="E2941" s="20"/>
      <c r="F2941" s="10">
        <v>13011.61</v>
      </c>
      <c r="G2941" s="10">
        <f t="shared" si="137"/>
        <v>-0.22491144447151434</v>
      </c>
      <c r="H2941" s="1">
        <f t="shared" si="135"/>
        <v>10085.15</v>
      </c>
      <c r="I2941" s="1">
        <f t="shared" si="136"/>
        <v>13011.61</v>
      </c>
    </row>
    <row r="2942" spans="1:9" ht="14.45" customHeight="1">
      <c r="A2942" s="18">
        <v>20040209</v>
      </c>
      <c r="B2942" s="18"/>
      <c r="C2942" s="19" t="s">
        <v>1503</v>
      </c>
      <c r="D2942" s="22">
        <f>VLOOKUP(A2942,'[1]Прайс-лист'!$A:$G,4,0)</f>
        <v>80058</v>
      </c>
      <c r="E2942" s="20"/>
      <c r="F2942" s="10">
        <v>102123.38</v>
      </c>
      <c r="G2942" s="10">
        <f t="shared" si="137"/>
        <v>-0.21606589989481351</v>
      </c>
      <c r="H2942" s="1">
        <f t="shared" si="135"/>
        <v>80058</v>
      </c>
      <c r="I2942" s="1">
        <f t="shared" si="136"/>
        <v>102123.38</v>
      </c>
    </row>
    <row r="2943" spans="1:9" ht="14.45" customHeight="1">
      <c r="A2943" s="18">
        <v>20040211</v>
      </c>
      <c r="B2943" s="18"/>
      <c r="C2943" s="19" t="s">
        <v>1504</v>
      </c>
      <c r="D2943" s="22">
        <f>VLOOKUP(A2943,'[1]Прайс-лист'!$A:$G,4,0)</f>
        <v>7157.89</v>
      </c>
      <c r="E2943" s="20"/>
      <c r="F2943" s="10">
        <v>7953.21</v>
      </c>
      <c r="G2943" s="10">
        <f t="shared" si="137"/>
        <v>-9.9999874264605104E-2</v>
      </c>
      <c r="H2943" s="1">
        <f t="shared" si="135"/>
        <v>7157.89</v>
      </c>
      <c r="I2943" s="1">
        <f t="shared" si="136"/>
        <v>7953.21</v>
      </c>
    </row>
    <row r="2944" spans="1:9" ht="14.45" customHeight="1">
      <c r="A2944" s="18">
        <v>20040212</v>
      </c>
      <c r="B2944" s="18"/>
      <c r="C2944" s="19" t="s">
        <v>1505</v>
      </c>
      <c r="D2944" s="22">
        <f>VLOOKUP(A2944,'[1]Прайс-лист'!$A:$G,4,0)</f>
        <v>72478.61</v>
      </c>
      <c r="E2944" s="20"/>
      <c r="F2944" s="10">
        <v>83055.100000000006</v>
      </c>
      <c r="G2944" s="10">
        <f t="shared" si="137"/>
        <v>-0.12734305298530735</v>
      </c>
      <c r="H2944" s="1">
        <f t="shared" si="135"/>
        <v>72478.61</v>
      </c>
      <c r="I2944" s="1">
        <f t="shared" si="136"/>
        <v>83055.100000000006</v>
      </c>
    </row>
    <row r="2945" spans="1:9" ht="14.45" customHeight="1">
      <c r="A2945" s="18">
        <v>20040213</v>
      </c>
      <c r="B2945" s="18"/>
      <c r="C2945" s="19" t="s">
        <v>1506</v>
      </c>
      <c r="D2945" s="22">
        <f>VLOOKUP(A2945,'[1]Прайс-лист'!$A:$G,4,0)</f>
        <v>787.35</v>
      </c>
      <c r="E2945" s="20"/>
      <c r="F2945" s="10">
        <v>997.77</v>
      </c>
      <c r="G2945" s="10">
        <f t="shared" si="137"/>
        <v>-0.21089028533629994</v>
      </c>
      <c r="H2945" s="1">
        <f t="shared" si="135"/>
        <v>787.35</v>
      </c>
      <c r="I2945" s="1">
        <f t="shared" si="136"/>
        <v>997.77</v>
      </c>
    </row>
    <row r="2946" spans="1:9" ht="14.45" customHeight="1">
      <c r="A2946" s="18">
        <v>20040214</v>
      </c>
      <c r="B2946" s="18"/>
      <c r="C2946" s="19" t="s">
        <v>920</v>
      </c>
      <c r="D2946" s="22">
        <f>VLOOKUP(A2946,'[1]Прайс-лист'!$A:$G,4,0)</f>
        <v>63303.9</v>
      </c>
      <c r="E2946" s="20"/>
      <c r="F2946" s="10">
        <v>82142.66</v>
      </c>
      <c r="G2946" s="10">
        <f t="shared" si="137"/>
        <v>-0.22934197650770016</v>
      </c>
      <c r="H2946" s="1">
        <f t="shared" si="135"/>
        <v>63303.9</v>
      </c>
      <c r="I2946" s="1">
        <f t="shared" si="136"/>
        <v>82142.66</v>
      </c>
    </row>
    <row r="2947" spans="1:9" ht="14.45" customHeight="1">
      <c r="A2947" s="18">
        <v>20040215</v>
      </c>
      <c r="B2947" s="18"/>
      <c r="C2947" s="19" t="s">
        <v>1507</v>
      </c>
      <c r="D2947" s="22">
        <f>VLOOKUP(A2947,'[1]Прайс-лист'!$A:$G,4,0)</f>
        <v>7.45</v>
      </c>
      <c r="E2947" s="20"/>
      <c r="F2947" s="10">
        <v>9.42</v>
      </c>
      <c r="G2947" s="10">
        <f t="shared" si="137"/>
        <v>-0.20912951167728233</v>
      </c>
      <c r="H2947" s="1">
        <f t="shared" si="135"/>
        <v>7.45</v>
      </c>
      <c r="I2947" s="1">
        <f t="shared" si="136"/>
        <v>9.42</v>
      </c>
    </row>
    <row r="2948" spans="1:9" ht="14.45" customHeight="1">
      <c r="A2948" s="18">
        <v>20040271</v>
      </c>
      <c r="B2948" s="18"/>
      <c r="C2948" s="19" t="s">
        <v>1508</v>
      </c>
      <c r="D2948" s="22">
        <f>VLOOKUP(A2948,'[1]Прайс-лист'!$A:$G,4,0)</f>
        <v>18.45</v>
      </c>
      <c r="E2948" s="20" t="s">
        <v>2955</v>
      </c>
      <c r="F2948" s="10">
        <v>24.82</v>
      </c>
      <c r="G2948" s="10">
        <f t="shared" si="137"/>
        <v>-0.2566478646253022</v>
      </c>
      <c r="H2948" s="1">
        <f t="shared" si="135"/>
        <v>18.45</v>
      </c>
      <c r="I2948" s="1">
        <f t="shared" si="136"/>
        <v>24.82</v>
      </c>
    </row>
    <row r="2949" spans="1:9" ht="14.45" customHeight="1">
      <c r="A2949" s="18">
        <v>20040276</v>
      </c>
      <c r="B2949" s="18"/>
      <c r="C2949" s="19" t="s">
        <v>1509</v>
      </c>
      <c r="D2949" s="22">
        <f>VLOOKUP(A2949,'[1]Прайс-лист'!$A:$G,4,0)</f>
        <v>7993.43</v>
      </c>
      <c r="E2949" s="20" t="s">
        <v>2955</v>
      </c>
      <c r="F2949" s="10">
        <v>8565.06</v>
      </c>
      <c r="G2949" s="10">
        <f t="shared" si="137"/>
        <v>-6.6739754304114496E-2</v>
      </c>
      <c r="H2949" s="1">
        <f t="shared" si="135"/>
        <v>7993.43</v>
      </c>
      <c r="I2949" s="1">
        <f t="shared" si="136"/>
        <v>8565.06</v>
      </c>
    </row>
    <row r="2950" spans="1:9">
      <c r="A2950" s="18">
        <v>20040277</v>
      </c>
      <c r="B2950" s="18"/>
      <c r="C2950" s="19" t="s">
        <v>1510</v>
      </c>
      <c r="D2950" s="22">
        <f>VLOOKUP(A2950,'[1]Прайс-лист'!$A:$G,4,0)</f>
        <v>6306.01</v>
      </c>
      <c r="E2950" s="20" t="s">
        <v>2955</v>
      </c>
      <c r="F2950" s="10">
        <v>6306.01</v>
      </c>
      <c r="G2950" s="10">
        <f t="shared" si="137"/>
        <v>0</v>
      </c>
      <c r="H2950" s="1">
        <f t="shared" si="135"/>
        <v>6306.01</v>
      </c>
      <c r="I2950" s="1">
        <f t="shared" si="136"/>
        <v>6306.01</v>
      </c>
    </row>
    <row r="2951" spans="1:9" ht="14.45" customHeight="1">
      <c r="A2951" s="18">
        <v>20040281</v>
      </c>
      <c r="B2951" s="18"/>
      <c r="C2951" s="19" t="s">
        <v>1511</v>
      </c>
      <c r="D2951" s="22">
        <f>VLOOKUP(A2951,'[1]Прайс-лист'!$A:$G,4,0)</f>
        <v>28909.05</v>
      </c>
      <c r="E2951" s="20" t="s">
        <v>2955</v>
      </c>
      <c r="F2951" s="10">
        <v>30976.639999999999</v>
      </c>
      <c r="G2951" s="10">
        <f t="shared" si="137"/>
        <v>-6.6746748517592658E-2</v>
      </c>
      <c r="H2951" s="1">
        <f t="shared" si="135"/>
        <v>28909.05</v>
      </c>
      <c r="I2951" s="1">
        <f t="shared" si="136"/>
        <v>30976.639999999999</v>
      </c>
    </row>
    <row r="2952" spans="1:9" ht="14.45" customHeight="1">
      <c r="A2952" s="18">
        <v>20040282</v>
      </c>
      <c r="B2952" s="18"/>
      <c r="C2952" s="19" t="s">
        <v>1048</v>
      </c>
      <c r="D2952" s="22">
        <f>VLOOKUP(A2952,'[1]Прайс-лист'!$A:$G,4,0)</f>
        <v>12076.13</v>
      </c>
      <c r="E2952" s="20" t="s">
        <v>2955</v>
      </c>
      <c r="F2952" s="10">
        <v>12939.96</v>
      </c>
      <c r="G2952" s="10">
        <f t="shared" si="137"/>
        <v>-6.6756775136862845E-2</v>
      </c>
      <c r="H2952" s="1">
        <f t="shared" si="135"/>
        <v>12076.13</v>
      </c>
      <c r="I2952" s="1">
        <f t="shared" si="136"/>
        <v>12939.96</v>
      </c>
    </row>
    <row r="2953" spans="1:9">
      <c r="A2953" s="18">
        <v>20040283</v>
      </c>
      <c r="B2953" s="18"/>
      <c r="C2953" s="19" t="s">
        <v>1512</v>
      </c>
      <c r="D2953" s="22">
        <f>VLOOKUP(A2953,'[1]Прайс-лист'!$A:$G,4,0)</f>
        <v>90233.84</v>
      </c>
      <c r="E2953" s="20" t="s">
        <v>2955</v>
      </c>
      <c r="F2953" s="10">
        <v>83182.429999999993</v>
      </c>
      <c r="G2953" s="10">
        <f t="shared" si="137"/>
        <v>8.4770425677634043E-2</v>
      </c>
      <c r="H2953" s="1">
        <f t="shared" si="135"/>
        <v>90233.84</v>
      </c>
      <c r="I2953" s="1">
        <f t="shared" si="136"/>
        <v>83182.429999999993</v>
      </c>
    </row>
    <row r="2954" spans="1:9" ht="14.45" customHeight="1">
      <c r="A2954" s="18">
        <v>20040285</v>
      </c>
      <c r="B2954" s="18"/>
      <c r="C2954" s="19" t="s">
        <v>1513</v>
      </c>
      <c r="D2954" s="22">
        <f>VLOOKUP(A2954,'[1]Прайс-лист'!$A:$G,4,0)</f>
        <v>152317.93</v>
      </c>
      <c r="E2954" s="20" t="s">
        <v>2955</v>
      </c>
      <c r="F2954" s="10">
        <v>162471.69</v>
      </c>
      <c r="G2954" s="10">
        <f t="shared" si="137"/>
        <v>-6.2495564611902643E-2</v>
      </c>
      <c r="H2954" s="1">
        <f t="shared" si="135"/>
        <v>152317.93</v>
      </c>
      <c r="I2954" s="1">
        <f t="shared" si="136"/>
        <v>162471.69</v>
      </c>
    </row>
    <row r="2955" spans="1:9">
      <c r="A2955" s="18">
        <v>20040286</v>
      </c>
      <c r="B2955" s="18"/>
      <c r="C2955" s="19" t="s">
        <v>1514</v>
      </c>
      <c r="D2955" s="22">
        <f>VLOOKUP(A2955,'[1]Прайс-лист'!$A:$G,4,0)</f>
        <v>2619802.14</v>
      </c>
      <c r="E2955" s="20" t="s">
        <v>2955</v>
      </c>
      <c r="F2955" s="10">
        <v>2396613.11</v>
      </c>
      <c r="G2955" s="10">
        <f t="shared" si="137"/>
        <v>9.3126850165649033E-2</v>
      </c>
      <c r="H2955" s="1">
        <f t="shared" si="135"/>
        <v>2619802.14</v>
      </c>
      <c r="I2955" s="1">
        <f t="shared" si="136"/>
        <v>2396613.11</v>
      </c>
    </row>
    <row r="2956" spans="1:9">
      <c r="A2956" s="18">
        <v>20040287</v>
      </c>
      <c r="B2956" s="18"/>
      <c r="C2956" s="27" t="s">
        <v>1515</v>
      </c>
      <c r="D2956" s="22">
        <f>VLOOKUP(A2956,'[1]Прайс-лист'!$A:$G,4,0)</f>
        <v>187956.24</v>
      </c>
      <c r="E2956" s="20" t="s">
        <v>2955</v>
      </c>
      <c r="F2956" s="10">
        <v>17283.669999999998</v>
      </c>
      <c r="G2956" s="10">
        <f t="shared" si="137"/>
        <v>9.874787588515634</v>
      </c>
      <c r="H2956" s="1">
        <f t="shared" si="135"/>
        <v>187956.24</v>
      </c>
      <c r="I2956" s="1">
        <f t="shared" si="136"/>
        <v>17283.669999999998</v>
      </c>
    </row>
    <row r="2957" spans="1:9" ht="14.45" customHeight="1">
      <c r="A2957" s="18">
        <v>20040288</v>
      </c>
      <c r="B2957" s="18"/>
      <c r="C2957" s="19" t="s">
        <v>1227</v>
      </c>
      <c r="D2957" s="22">
        <f>VLOOKUP(A2957,'[1]Прайс-лист'!$A:$G,4,0)</f>
        <v>4971.1099999999997</v>
      </c>
      <c r="E2957" s="20" t="s">
        <v>2955</v>
      </c>
      <c r="F2957" s="10">
        <v>5741.62</v>
      </c>
      <c r="G2957" s="10">
        <f t="shared" si="137"/>
        <v>-0.13419731713349203</v>
      </c>
      <c r="H2957" s="1">
        <f t="shared" si="135"/>
        <v>4971.1099999999997</v>
      </c>
      <c r="I2957" s="1">
        <f t="shared" si="136"/>
        <v>5741.62</v>
      </c>
    </row>
    <row r="2958" spans="1:9" ht="14.45" customHeight="1">
      <c r="A2958" s="18">
        <v>20040289</v>
      </c>
      <c r="B2958" s="18"/>
      <c r="C2958" s="19" t="s">
        <v>1516</v>
      </c>
      <c r="D2958" s="22">
        <f>VLOOKUP(A2958,'[1]Прайс-лист'!$A:$G,4,0)</f>
        <v>7078.95</v>
      </c>
      <c r="E2958" s="20" t="s">
        <v>2955</v>
      </c>
      <c r="F2958" s="10">
        <v>7314.4</v>
      </c>
      <c r="G2958" s="10">
        <f t="shared" si="137"/>
        <v>-3.2189926719894957E-2</v>
      </c>
      <c r="H2958" s="1">
        <f t="shared" si="135"/>
        <v>7078.95</v>
      </c>
      <c r="I2958" s="1">
        <f t="shared" si="136"/>
        <v>7314.4</v>
      </c>
    </row>
    <row r="2959" spans="1:9" ht="14.45" customHeight="1">
      <c r="A2959" s="18">
        <v>20040290</v>
      </c>
      <c r="B2959" s="18"/>
      <c r="C2959" s="19" t="s">
        <v>1517</v>
      </c>
      <c r="D2959" s="22">
        <f>VLOOKUP(A2959,'[1]Прайс-лист'!$A:$G,4,0)</f>
        <v>689.03</v>
      </c>
      <c r="E2959" s="20" t="s">
        <v>2955</v>
      </c>
      <c r="F2959" s="10">
        <v>738.43</v>
      </c>
      <c r="G2959" s="10">
        <f t="shared" si="137"/>
        <v>-6.6898690464905264E-2</v>
      </c>
      <c r="H2959" s="1">
        <f t="shared" ref="H2959:H3022" si="138">IF(AND(D2959&gt;0,F2959&gt;0),D2959,0)</f>
        <v>689.03</v>
      </c>
      <c r="I2959" s="1">
        <f t="shared" ref="I2959:I3022" si="139">IF(AND(D2959&gt;0,F2959&gt;0),F2959,0)</f>
        <v>738.43</v>
      </c>
    </row>
    <row r="2960" spans="1:9" ht="14.45" customHeight="1">
      <c r="A2960" s="18">
        <v>20040291</v>
      </c>
      <c r="B2960" s="18"/>
      <c r="C2960" s="19" t="s">
        <v>1517</v>
      </c>
      <c r="D2960" s="22">
        <f>VLOOKUP(A2960,'[1]Прайс-лист'!$A:$G,4,0)</f>
        <v>963.59</v>
      </c>
      <c r="E2960" s="20" t="s">
        <v>2955</v>
      </c>
      <c r="F2960" s="10">
        <v>1032.5</v>
      </c>
      <c r="G2960" s="10">
        <f t="shared" si="137"/>
        <v>-6.6740920096852285E-2</v>
      </c>
      <c r="H2960" s="1">
        <f t="shared" si="138"/>
        <v>963.59</v>
      </c>
      <c r="I2960" s="1">
        <f t="shared" si="139"/>
        <v>1032.5</v>
      </c>
    </row>
    <row r="2961" spans="1:9">
      <c r="A2961" s="18">
        <v>20040292</v>
      </c>
      <c r="B2961" s="18"/>
      <c r="C2961" s="19" t="s">
        <v>1252</v>
      </c>
      <c r="D2961" s="22">
        <f>VLOOKUP(A2961,'[1]Прайс-лист'!$A:$G,4,0)</f>
        <v>6.44</v>
      </c>
      <c r="E2961" s="20" t="s">
        <v>2955</v>
      </c>
      <c r="F2961" s="10">
        <v>6.44</v>
      </c>
      <c r="G2961" s="10">
        <f t="shared" si="137"/>
        <v>0</v>
      </c>
      <c r="H2961" s="1">
        <f t="shared" si="138"/>
        <v>6.44</v>
      </c>
      <c r="I2961" s="1">
        <f t="shared" si="139"/>
        <v>6.44</v>
      </c>
    </row>
    <row r="2962" spans="1:9">
      <c r="A2962" s="18">
        <v>20040294</v>
      </c>
      <c r="B2962" s="18"/>
      <c r="C2962" s="19" t="s">
        <v>1518</v>
      </c>
      <c r="D2962" s="22">
        <f>VLOOKUP(A2962,'[1]Прайс-лист'!$A:$G,4,0)</f>
        <v>858.38</v>
      </c>
      <c r="E2962" s="20" t="s">
        <v>2955</v>
      </c>
      <c r="F2962" s="10">
        <v>858.38</v>
      </c>
      <c r="G2962" s="10">
        <f t="shared" si="137"/>
        <v>0</v>
      </c>
      <c r="H2962" s="1">
        <f t="shared" si="138"/>
        <v>858.38</v>
      </c>
      <c r="I2962" s="1">
        <f t="shared" si="139"/>
        <v>858.38</v>
      </c>
    </row>
    <row r="2963" spans="1:9" ht="14.45" customHeight="1">
      <c r="A2963" s="18">
        <v>20040295</v>
      </c>
      <c r="B2963" s="18"/>
      <c r="C2963" s="19" t="s">
        <v>1519</v>
      </c>
      <c r="D2963" s="22">
        <f>VLOOKUP(A2963,'[1]Прайс-лист'!$A:$G,4,0)</f>
        <v>21.76</v>
      </c>
      <c r="E2963" s="20" t="s">
        <v>2955</v>
      </c>
      <c r="F2963" s="10">
        <v>23.41</v>
      </c>
      <c r="G2963" s="10">
        <f t="shared" si="137"/>
        <v>-7.0482699700982421E-2</v>
      </c>
      <c r="H2963" s="1">
        <f t="shared" si="138"/>
        <v>21.76</v>
      </c>
      <c r="I2963" s="1">
        <f t="shared" si="139"/>
        <v>23.41</v>
      </c>
    </row>
    <row r="2964" spans="1:9" ht="14.45" customHeight="1">
      <c r="A2964" s="18">
        <v>20040296</v>
      </c>
      <c r="B2964" s="18"/>
      <c r="C2964" s="19" t="s">
        <v>1518</v>
      </c>
      <c r="D2964" s="22">
        <f>VLOOKUP(A2964,'[1]Прайс-лист'!$A:$G,4,0)</f>
        <v>11057.41</v>
      </c>
      <c r="E2964" s="20" t="s">
        <v>2955</v>
      </c>
      <c r="F2964" s="10">
        <v>11848.34</v>
      </c>
      <c r="G2964" s="10">
        <f t="shared" ref="G2964:G3027" si="140">IF(F2964=0,"q",D2964/F2964-1)</f>
        <v>-6.6754498942467877E-2</v>
      </c>
      <c r="H2964" s="1">
        <f t="shared" si="138"/>
        <v>11057.41</v>
      </c>
      <c r="I2964" s="1">
        <f t="shared" si="139"/>
        <v>11848.34</v>
      </c>
    </row>
    <row r="2965" spans="1:9" ht="14.45" customHeight="1">
      <c r="A2965" s="18">
        <v>20040299</v>
      </c>
      <c r="B2965" s="18"/>
      <c r="C2965" s="19" t="s">
        <v>1520</v>
      </c>
      <c r="D2965" s="22">
        <f>VLOOKUP(A2965,'[1]Прайс-лист'!$A:$G,4,0)</f>
        <v>1908.53</v>
      </c>
      <c r="E2965" s="20" t="s">
        <v>2955</v>
      </c>
      <c r="F2965" s="10">
        <v>2045.02</v>
      </c>
      <c r="G2965" s="10">
        <f t="shared" si="140"/>
        <v>-6.6742623544024049E-2</v>
      </c>
      <c r="H2965" s="1">
        <f t="shared" si="138"/>
        <v>1908.53</v>
      </c>
      <c r="I2965" s="1">
        <f t="shared" si="139"/>
        <v>2045.02</v>
      </c>
    </row>
    <row r="2966" spans="1:9">
      <c r="A2966" s="18">
        <v>20040300</v>
      </c>
      <c r="B2966" s="18"/>
      <c r="C2966" s="19" t="s">
        <v>1521</v>
      </c>
      <c r="D2966" s="22">
        <f>VLOOKUP(A2966,'[1]Прайс-лист'!$A:$G,4,0)</f>
        <v>521.16999999999996</v>
      </c>
      <c r="E2966" s="20" t="s">
        <v>2955</v>
      </c>
      <c r="F2966" s="10">
        <v>521.16999999999996</v>
      </c>
      <c r="G2966" s="10">
        <f t="shared" si="140"/>
        <v>0</v>
      </c>
      <c r="H2966" s="1">
        <f t="shared" si="138"/>
        <v>521.16999999999996</v>
      </c>
      <c r="I2966" s="1">
        <f t="shared" si="139"/>
        <v>521.16999999999996</v>
      </c>
    </row>
    <row r="2967" spans="1:9" ht="14.45" customHeight="1">
      <c r="A2967" s="18">
        <v>20040304</v>
      </c>
      <c r="B2967" s="18"/>
      <c r="C2967" s="19" t="s">
        <v>1522</v>
      </c>
      <c r="D2967" s="22">
        <f>VLOOKUP(A2967,'[1]Прайс-лист'!$A:$G,4,0)</f>
        <v>99.89</v>
      </c>
      <c r="E2967" s="20" t="s">
        <v>2955</v>
      </c>
      <c r="F2967" s="10">
        <v>107.03</v>
      </c>
      <c r="G2967" s="10">
        <f t="shared" si="140"/>
        <v>-6.6710268149117069E-2</v>
      </c>
      <c r="H2967" s="1">
        <f t="shared" si="138"/>
        <v>99.89</v>
      </c>
      <c r="I2967" s="1">
        <f t="shared" si="139"/>
        <v>107.03</v>
      </c>
    </row>
    <row r="2968" spans="1:9" ht="14.45" customHeight="1">
      <c r="A2968" s="18">
        <v>20040305</v>
      </c>
      <c r="B2968" s="18"/>
      <c r="C2968" s="19" t="s">
        <v>1523</v>
      </c>
      <c r="D2968" s="22">
        <f>VLOOKUP(A2968,'[1]Прайс-лист'!$A:$G,4,0)</f>
        <v>153.72999999999999</v>
      </c>
      <c r="E2968" s="20" t="s">
        <v>2955</v>
      </c>
      <c r="F2968" s="10">
        <v>153.72999999999999</v>
      </c>
      <c r="G2968" s="10">
        <f t="shared" si="140"/>
        <v>0</v>
      </c>
      <c r="H2968" s="1">
        <f t="shared" si="138"/>
        <v>153.72999999999999</v>
      </c>
      <c r="I2968" s="1">
        <f t="shared" si="139"/>
        <v>153.72999999999999</v>
      </c>
    </row>
    <row r="2969" spans="1:9" ht="14.45" customHeight="1">
      <c r="A2969" s="18">
        <v>20040306</v>
      </c>
      <c r="B2969" s="18"/>
      <c r="C2969" s="19" t="s">
        <v>1451</v>
      </c>
      <c r="D2969" s="22">
        <f>VLOOKUP(A2969,'[1]Прайс-лист'!$A:$G,4,0)</f>
        <v>153.72999999999999</v>
      </c>
      <c r="E2969" s="20" t="s">
        <v>2955</v>
      </c>
      <c r="F2969" s="10">
        <v>153.72999999999999</v>
      </c>
      <c r="G2969" s="10">
        <f t="shared" si="140"/>
        <v>0</v>
      </c>
      <c r="H2969" s="1">
        <f t="shared" si="138"/>
        <v>153.72999999999999</v>
      </c>
      <c r="I2969" s="1">
        <f t="shared" si="139"/>
        <v>153.72999999999999</v>
      </c>
    </row>
    <row r="2970" spans="1:9" ht="14.45" customHeight="1">
      <c r="A2970" s="18">
        <v>20040308</v>
      </c>
      <c r="B2970" s="18"/>
      <c r="C2970" s="19" t="s">
        <v>1524</v>
      </c>
      <c r="D2970" s="22">
        <f>VLOOKUP(A2970,'[1]Прайс-лист'!$A:$G,4,0)</f>
        <v>2349.09</v>
      </c>
      <c r="E2970" s="20" t="s">
        <v>2955</v>
      </c>
      <c r="F2970" s="10">
        <v>2517.2600000000002</v>
      </c>
      <c r="G2970" s="10">
        <f t="shared" si="140"/>
        <v>-6.6806766086935809E-2</v>
      </c>
      <c r="H2970" s="1">
        <f t="shared" si="138"/>
        <v>2349.09</v>
      </c>
      <c r="I2970" s="1">
        <f t="shared" si="139"/>
        <v>2517.2600000000002</v>
      </c>
    </row>
    <row r="2971" spans="1:9" ht="14.45" customHeight="1">
      <c r="A2971" s="18">
        <v>20040310</v>
      </c>
      <c r="B2971" s="18"/>
      <c r="C2971" s="19" t="s">
        <v>1525</v>
      </c>
      <c r="D2971" s="22">
        <f>VLOOKUP(A2971,'[1]Прайс-лист'!$A:$G,4,0)</f>
        <v>165788.87</v>
      </c>
      <c r="E2971" s="20" t="s">
        <v>2955</v>
      </c>
      <c r="F2971" s="10">
        <v>165788.87</v>
      </c>
      <c r="G2971" s="10">
        <f t="shared" si="140"/>
        <v>0</v>
      </c>
      <c r="H2971" s="1">
        <f t="shared" si="138"/>
        <v>165788.87</v>
      </c>
      <c r="I2971" s="1">
        <f t="shared" si="139"/>
        <v>165788.87</v>
      </c>
    </row>
    <row r="2972" spans="1:9">
      <c r="A2972" s="18">
        <v>20040311</v>
      </c>
      <c r="B2972" s="18"/>
      <c r="C2972" s="19" t="s">
        <v>1390</v>
      </c>
      <c r="D2972" s="22">
        <f>VLOOKUP(A2972,'[1]Прайс-лист'!$A:$G,4,0)</f>
        <v>103088.2</v>
      </c>
      <c r="E2972" s="20" t="s">
        <v>2955</v>
      </c>
      <c r="F2972" s="10">
        <v>92017.74</v>
      </c>
      <c r="G2972" s="10">
        <f t="shared" si="140"/>
        <v>0.12030788845716045</v>
      </c>
      <c r="H2972" s="1">
        <f t="shared" si="138"/>
        <v>103088.2</v>
      </c>
      <c r="I2972" s="1">
        <f t="shared" si="139"/>
        <v>92017.74</v>
      </c>
    </row>
    <row r="2973" spans="1:9">
      <c r="A2973" s="18">
        <v>20040313</v>
      </c>
      <c r="B2973" s="18"/>
      <c r="C2973" s="19" t="s">
        <v>1526</v>
      </c>
      <c r="D2973" s="22">
        <f>VLOOKUP(A2973,'[1]Прайс-лист'!$A:$G,4,0)</f>
        <v>10324.68</v>
      </c>
      <c r="E2973" s="20" t="s">
        <v>2955</v>
      </c>
      <c r="F2973" s="10">
        <v>7388.28</v>
      </c>
      <c r="G2973" s="10">
        <f t="shared" si="140"/>
        <v>0.39744027026588058</v>
      </c>
      <c r="H2973" s="1">
        <f t="shared" si="138"/>
        <v>10324.68</v>
      </c>
      <c r="I2973" s="1">
        <f t="shared" si="139"/>
        <v>7388.28</v>
      </c>
    </row>
    <row r="2974" spans="1:9" ht="14.45" customHeight="1">
      <c r="A2974" s="18">
        <v>20040314</v>
      </c>
      <c r="B2974" s="18"/>
      <c r="C2974" s="19" t="s">
        <v>1527</v>
      </c>
      <c r="D2974" s="22">
        <f>VLOOKUP(A2974,'[1]Прайс-лист'!$A:$G,4,0)</f>
        <v>8871</v>
      </c>
      <c r="E2974" s="20" t="s">
        <v>2955</v>
      </c>
      <c r="F2974" s="10">
        <v>9505.66</v>
      </c>
      <c r="G2974" s="10">
        <f t="shared" si="140"/>
        <v>-6.6766536989540937E-2</v>
      </c>
      <c r="H2974" s="1">
        <f t="shared" si="138"/>
        <v>8871</v>
      </c>
      <c r="I2974" s="1">
        <f t="shared" si="139"/>
        <v>9505.66</v>
      </c>
    </row>
    <row r="2975" spans="1:9" ht="14.45" customHeight="1">
      <c r="A2975" s="18">
        <v>20040315</v>
      </c>
      <c r="B2975" s="18"/>
      <c r="C2975" s="19" t="s">
        <v>1527</v>
      </c>
      <c r="D2975" s="22">
        <f>VLOOKUP(A2975,'[1]Прайс-лист'!$A:$G,4,0)</f>
        <v>4895.4399999999996</v>
      </c>
      <c r="E2975" s="20" t="s">
        <v>2955</v>
      </c>
      <c r="F2975" s="10">
        <v>5245.6</v>
      </c>
      <c r="G2975" s="10">
        <f t="shared" si="140"/>
        <v>-6.6753088302577535E-2</v>
      </c>
      <c r="H2975" s="1">
        <f t="shared" si="138"/>
        <v>4895.4399999999996</v>
      </c>
      <c r="I2975" s="1">
        <f t="shared" si="139"/>
        <v>5245.6</v>
      </c>
    </row>
    <row r="2976" spans="1:9">
      <c r="A2976" s="18">
        <v>20040316</v>
      </c>
      <c r="B2976" s="18"/>
      <c r="C2976" s="19" t="s">
        <v>1528</v>
      </c>
      <c r="D2976" s="22">
        <f>VLOOKUP(A2976,'[1]Прайс-лист'!$A:$G,4,0)</f>
        <v>1119.21</v>
      </c>
      <c r="E2976" s="20" t="s">
        <v>2955</v>
      </c>
      <c r="F2976" s="10">
        <v>1042.6400000000001</v>
      </c>
      <c r="G2976" s="10">
        <f t="shared" si="140"/>
        <v>7.343857899178996E-2</v>
      </c>
      <c r="H2976" s="1">
        <f t="shared" si="138"/>
        <v>1119.21</v>
      </c>
      <c r="I2976" s="1">
        <f t="shared" si="139"/>
        <v>1042.6400000000001</v>
      </c>
    </row>
    <row r="2977" spans="1:9" ht="14.45" customHeight="1">
      <c r="A2977" s="18">
        <v>20040317</v>
      </c>
      <c r="B2977" s="18"/>
      <c r="C2977" s="19" t="s">
        <v>1529</v>
      </c>
      <c r="D2977" s="22">
        <f>VLOOKUP(A2977,'[1]Прайс-лист'!$A:$G,4,0)</f>
        <v>146615.16</v>
      </c>
      <c r="E2977" s="20" t="s">
        <v>2955</v>
      </c>
      <c r="F2977" s="10">
        <v>158673.12</v>
      </c>
      <c r="G2977" s="10">
        <f t="shared" si="140"/>
        <v>-7.5992455432905004E-2</v>
      </c>
      <c r="H2977" s="1">
        <f t="shared" si="138"/>
        <v>146615.16</v>
      </c>
      <c r="I2977" s="1">
        <f t="shared" si="139"/>
        <v>158673.12</v>
      </c>
    </row>
    <row r="2978" spans="1:9">
      <c r="A2978" s="18">
        <v>20040318</v>
      </c>
      <c r="B2978" s="18"/>
      <c r="C2978" s="19" t="s">
        <v>1374</v>
      </c>
      <c r="D2978" s="22">
        <f>VLOOKUP(A2978,'[1]Прайс-лист'!$A:$G,4,0)</f>
        <v>278.31</v>
      </c>
      <c r="E2978" s="20" t="s">
        <v>2955</v>
      </c>
      <c r="F2978" s="10">
        <v>243.68</v>
      </c>
      <c r="G2978" s="10">
        <f t="shared" si="140"/>
        <v>0.14211260669730796</v>
      </c>
      <c r="H2978" s="1">
        <f t="shared" si="138"/>
        <v>278.31</v>
      </c>
      <c r="I2978" s="1">
        <f t="shared" si="139"/>
        <v>243.68</v>
      </c>
    </row>
    <row r="2979" spans="1:9" ht="14.45" customHeight="1">
      <c r="A2979" s="18">
        <v>20040319</v>
      </c>
      <c r="B2979" s="18"/>
      <c r="C2979" s="19" t="s">
        <v>1530</v>
      </c>
      <c r="D2979" s="22">
        <f>VLOOKUP(A2979,'[1]Прайс-лист'!$A:$G,4,0)</f>
        <v>5792.1</v>
      </c>
      <c r="E2979" s="20" t="s">
        <v>2955</v>
      </c>
      <c r="F2979" s="10">
        <v>6206.49</v>
      </c>
      <c r="G2979" s="10">
        <f t="shared" si="140"/>
        <v>-6.6767206585364614E-2</v>
      </c>
      <c r="H2979" s="1">
        <f t="shared" si="138"/>
        <v>5792.1</v>
      </c>
      <c r="I2979" s="1">
        <f t="shared" si="139"/>
        <v>6206.49</v>
      </c>
    </row>
    <row r="2980" spans="1:9" ht="14.45" customHeight="1">
      <c r="A2980" s="18">
        <v>20040320</v>
      </c>
      <c r="B2980" s="18"/>
      <c r="C2980" s="19" t="s">
        <v>1531</v>
      </c>
      <c r="D2980" s="22">
        <f>VLOOKUP(A2980,'[1]Прайс-лист'!$A:$G,4,0)</f>
        <v>469</v>
      </c>
      <c r="E2980" s="20" t="s">
        <v>2955</v>
      </c>
      <c r="F2980" s="10">
        <v>469</v>
      </c>
      <c r="G2980" s="10">
        <f t="shared" si="140"/>
        <v>0</v>
      </c>
      <c r="H2980" s="1">
        <f t="shared" si="138"/>
        <v>469</v>
      </c>
      <c r="I2980" s="1">
        <f t="shared" si="139"/>
        <v>469</v>
      </c>
    </row>
    <row r="2981" spans="1:9">
      <c r="A2981" s="18">
        <v>20040321</v>
      </c>
      <c r="B2981" s="18"/>
      <c r="C2981" s="19" t="s">
        <v>1532</v>
      </c>
      <c r="D2981" s="22">
        <f>VLOOKUP(A2981,'[1]Прайс-лист'!$A:$G,4,0)</f>
        <v>114.39</v>
      </c>
      <c r="E2981" s="20" t="s">
        <v>2955</v>
      </c>
      <c r="F2981" s="10">
        <v>114.39</v>
      </c>
      <c r="G2981" s="10">
        <f t="shared" si="140"/>
        <v>0</v>
      </c>
      <c r="H2981" s="1">
        <f t="shared" si="138"/>
        <v>114.39</v>
      </c>
      <c r="I2981" s="1">
        <f t="shared" si="139"/>
        <v>114.39</v>
      </c>
    </row>
    <row r="2982" spans="1:9" ht="14.45" customHeight="1">
      <c r="A2982" s="18">
        <v>20040322</v>
      </c>
      <c r="B2982" s="18"/>
      <c r="C2982" s="19" t="s">
        <v>1400</v>
      </c>
      <c r="D2982" s="22">
        <f>VLOOKUP(A2982,'[1]Прайс-лист'!$A:$G,4,0)</f>
        <v>8571.73</v>
      </c>
      <c r="E2982" s="20" t="s">
        <v>2955</v>
      </c>
      <c r="F2982" s="10">
        <v>9889.8799999999992</v>
      </c>
      <c r="G2982" s="10">
        <f t="shared" si="140"/>
        <v>-0.13328270919364038</v>
      </c>
      <c r="H2982" s="1">
        <f t="shared" si="138"/>
        <v>8571.73</v>
      </c>
      <c r="I2982" s="1">
        <f t="shared" si="139"/>
        <v>9889.8799999999992</v>
      </c>
    </row>
    <row r="2983" spans="1:9" ht="14.45" customHeight="1">
      <c r="A2983" s="18">
        <v>20040323</v>
      </c>
      <c r="B2983" s="18"/>
      <c r="C2983" s="19" t="s">
        <v>1396</v>
      </c>
      <c r="D2983" s="22">
        <f>VLOOKUP(A2983,'[1]Прайс-лист'!$A:$G,4,0)</f>
        <v>30139.13</v>
      </c>
      <c r="E2983" s="20" t="s">
        <v>2955</v>
      </c>
      <c r="F2983" s="10">
        <v>32294.93</v>
      </c>
      <c r="G2983" s="10">
        <f t="shared" si="140"/>
        <v>-6.6753512083785216E-2</v>
      </c>
      <c r="H2983" s="1">
        <f t="shared" si="138"/>
        <v>30139.13</v>
      </c>
      <c r="I2983" s="1">
        <f t="shared" si="139"/>
        <v>32294.93</v>
      </c>
    </row>
    <row r="2984" spans="1:9" ht="14.45" customHeight="1">
      <c r="A2984" s="18">
        <v>20040324</v>
      </c>
      <c r="B2984" s="18"/>
      <c r="C2984" s="19" t="s">
        <v>1349</v>
      </c>
      <c r="D2984" s="22">
        <f>VLOOKUP(A2984,'[1]Прайс-лист'!$A:$G,4,0)</f>
        <v>13030.19</v>
      </c>
      <c r="E2984" s="20" t="s">
        <v>2955</v>
      </c>
      <c r="F2984" s="10">
        <v>13962.13</v>
      </c>
      <c r="G2984" s="10">
        <f t="shared" si="140"/>
        <v>-6.6747695373127081E-2</v>
      </c>
      <c r="H2984" s="1">
        <f t="shared" si="138"/>
        <v>13030.19</v>
      </c>
      <c r="I2984" s="1">
        <f t="shared" si="139"/>
        <v>13962.13</v>
      </c>
    </row>
    <row r="2985" spans="1:9" ht="14.45" customHeight="1">
      <c r="A2985" s="18">
        <v>20040325</v>
      </c>
      <c r="B2985" s="18"/>
      <c r="C2985" s="19" t="s">
        <v>1354</v>
      </c>
      <c r="D2985" s="22">
        <f>VLOOKUP(A2985,'[1]Прайс-лист'!$A:$G,4,0)</f>
        <v>4538.8100000000004</v>
      </c>
      <c r="E2985" s="20" t="s">
        <v>2955</v>
      </c>
      <c r="F2985" s="10">
        <v>4863.53</v>
      </c>
      <c r="G2985" s="10">
        <f t="shared" si="140"/>
        <v>-6.6766319936342411E-2</v>
      </c>
      <c r="H2985" s="1">
        <f t="shared" si="138"/>
        <v>4538.8100000000004</v>
      </c>
      <c r="I2985" s="1">
        <f t="shared" si="139"/>
        <v>4863.53</v>
      </c>
    </row>
    <row r="2986" spans="1:9" ht="14.45" customHeight="1">
      <c r="A2986" s="18">
        <v>20040326</v>
      </c>
      <c r="B2986" s="18"/>
      <c r="C2986" s="19" t="s">
        <v>1342</v>
      </c>
      <c r="D2986" s="22">
        <f>VLOOKUP(A2986,'[1]Прайс-лист'!$A:$G,4,0)</f>
        <v>11104.46</v>
      </c>
      <c r="E2986" s="20" t="s">
        <v>2955</v>
      </c>
      <c r="F2986" s="10">
        <v>11898.74</v>
      </c>
      <c r="G2986" s="10">
        <f t="shared" si="140"/>
        <v>-6.6753286482434282E-2</v>
      </c>
      <c r="H2986" s="1">
        <f t="shared" si="138"/>
        <v>11104.46</v>
      </c>
      <c r="I2986" s="1">
        <f t="shared" si="139"/>
        <v>11898.74</v>
      </c>
    </row>
    <row r="2987" spans="1:9">
      <c r="A2987" s="18">
        <v>20040327</v>
      </c>
      <c r="B2987" s="18"/>
      <c r="C2987" s="19" t="s">
        <v>163</v>
      </c>
      <c r="D2987" s="22">
        <f>VLOOKUP(A2987,'[1]Прайс-лист'!$A:$G,4,0)</f>
        <v>7253.64</v>
      </c>
      <c r="E2987" s="20" t="s">
        <v>2955</v>
      </c>
      <c r="F2987" s="10">
        <v>6936.16</v>
      </c>
      <c r="G2987" s="10">
        <f t="shared" si="140"/>
        <v>4.5771723835666966E-2</v>
      </c>
      <c r="H2987" s="1">
        <f t="shared" si="138"/>
        <v>7253.64</v>
      </c>
      <c r="I2987" s="1">
        <f t="shared" si="139"/>
        <v>6936.16</v>
      </c>
    </row>
    <row r="2988" spans="1:9">
      <c r="A2988" s="18">
        <v>20040328</v>
      </c>
      <c r="B2988" s="18"/>
      <c r="C2988" s="19" t="s">
        <v>1533</v>
      </c>
      <c r="D2988" s="22">
        <f>VLOOKUP(A2988,'[1]Прайс-лист'!$A:$G,4,0)</f>
        <v>298.62</v>
      </c>
      <c r="E2988" s="20" t="s">
        <v>2955</v>
      </c>
      <c r="F2988" s="10">
        <v>298.62</v>
      </c>
      <c r="G2988" s="26">
        <f t="shared" si="140"/>
        <v>0</v>
      </c>
      <c r="H2988" s="1">
        <f t="shared" si="138"/>
        <v>298.62</v>
      </c>
      <c r="I2988" s="1">
        <f t="shared" si="139"/>
        <v>298.62</v>
      </c>
    </row>
    <row r="2989" spans="1:9" ht="14.45" customHeight="1">
      <c r="A2989" s="18">
        <v>20040329</v>
      </c>
      <c r="B2989" s="18"/>
      <c r="C2989" s="19" t="s">
        <v>1252</v>
      </c>
      <c r="D2989" s="22">
        <f>VLOOKUP(A2989,'[1]Прайс-лист'!$A:$G,4,0)</f>
        <v>45.19</v>
      </c>
      <c r="E2989" s="20" t="s">
        <v>2955</v>
      </c>
      <c r="F2989" s="10">
        <v>48.54</v>
      </c>
      <c r="G2989" s="10">
        <f t="shared" si="140"/>
        <v>-6.901524515863211E-2</v>
      </c>
      <c r="H2989" s="1">
        <f t="shared" si="138"/>
        <v>45.19</v>
      </c>
      <c r="I2989" s="1">
        <f t="shared" si="139"/>
        <v>48.54</v>
      </c>
    </row>
    <row r="2990" spans="1:9" ht="14.45" customHeight="1">
      <c r="A2990" s="18">
        <v>20040331</v>
      </c>
      <c r="B2990" s="18"/>
      <c r="C2990" s="19" t="s">
        <v>1512</v>
      </c>
      <c r="D2990" s="22">
        <f>VLOOKUP(A2990,'[1]Прайс-лист'!$A:$G,4,0)</f>
        <v>14892.28</v>
      </c>
      <c r="E2990" s="20" t="s">
        <v>2955</v>
      </c>
      <c r="F2990" s="10">
        <v>15957.38</v>
      </c>
      <c r="G2990" s="10">
        <f t="shared" si="140"/>
        <v>-6.6746546112206318E-2</v>
      </c>
      <c r="H2990" s="1">
        <f t="shared" si="138"/>
        <v>14892.28</v>
      </c>
      <c r="I2990" s="1">
        <f t="shared" si="139"/>
        <v>15957.38</v>
      </c>
    </row>
    <row r="2991" spans="1:9" ht="14.45" customHeight="1">
      <c r="A2991" s="18">
        <v>20040333</v>
      </c>
      <c r="B2991" s="18"/>
      <c r="C2991" s="19" t="s">
        <v>1519</v>
      </c>
      <c r="D2991" s="22">
        <f>VLOOKUP(A2991,'[1]Прайс-лист'!$A:$G,4,0)</f>
        <v>20.100000000000001</v>
      </c>
      <c r="E2991" s="20" t="s">
        <v>2955</v>
      </c>
      <c r="F2991" s="10">
        <v>21.55</v>
      </c>
      <c r="G2991" s="10">
        <f t="shared" si="140"/>
        <v>-6.7285382830626461E-2</v>
      </c>
      <c r="H2991" s="1">
        <f t="shared" si="138"/>
        <v>20.100000000000001</v>
      </c>
      <c r="I2991" s="1">
        <f t="shared" si="139"/>
        <v>21.55</v>
      </c>
    </row>
    <row r="2992" spans="1:9" ht="14.45" customHeight="1">
      <c r="A2992" s="18">
        <v>20040334</v>
      </c>
      <c r="B2992" s="18"/>
      <c r="C2992" s="19" t="s">
        <v>1392</v>
      </c>
      <c r="D2992" s="22">
        <f>VLOOKUP(A2992,'[1]Прайс-лист'!$A:$G,4,0)</f>
        <v>1296.06</v>
      </c>
      <c r="E2992" s="20" t="s">
        <v>2955</v>
      </c>
      <c r="F2992" s="10">
        <v>1296.06</v>
      </c>
      <c r="G2992" s="10">
        <f t="shared" si="140"/>
        <v>0</v>
      </c>
      <c r="H2992" s="1">
        <f t="shared" si="138"/>
        <v>1296.06</v>
      </c>
      <c r="I2992" s="1">
        <f t="shared" si="139"/>
        <v>1296.06</v>
      </c>
    </row>
    <row r="2993" spans="1:9" ht="14.45" customHeight="1">
      <c r="A2993" s="18">
        <v>20040335</v>
      </c>
      <c r="B2993" s="18"/>
      <c r="C2993" s="19" t="s">
        <v>1392</v>
      </c>
      <c r="D2993" s="22">
        <f>VLOOKUP(A2993,'[1]Прайс-лист'!$A:$G,4,0)</f>
        <v>971.88</v>
      </c>
      <c r="E2993" s="20" t="s">
        <v>2955</v>
      </c>
      <c r="F2993" s="10">
        <v>971.88</v>
      </c>
      <c r="G2993" s="10">
        <f t="shared" si="140"/>
        <v>0</v>
      </c>
      <c r="H2993" s="1">
        <f t="shared" si="138"/>
        <v>971.88</v>
      </c>
      <c r="I2993" s="1">
        <f t="shared" si="139"/>
        <v>971.88</v>
      </c>
    </row>
    <row r="2994" spans="1:9" ht="14.45" customHeight="1">
      <c r="A2994" s="18">
        <v>20040336</v>
      </c>
      <c r="B2994" s="18"/>
      <c r="C2994" s="19" t="s">
        <v>1420</v>
      </c>
      <c r="D2994" s="22">
        <f>VLOOKUP(A2994,'[1]Прайс-лист'!$A:$G,4,0)</f>
        <v>46923.35</v>
      </c>
      <c r="E2994" s="20" t="s">
        <v>2955</v>
      </c>
      <c r="F2994" s="10">
        <v>50279.519999999997</v>
      </c>
      <c r="G2994" s="10">
        <f t="shared" si="140"/>
        <v>-6.6750239461315419E-2</v>
      </c>
      <c r="H2994" s="1">
        <f t="shared" si="138"/>
        <v>46923.35</v>
      </c>
      <c r="I2994" s="1">
        <f t="shared" si="139"/>
        <v>50279.519999999997</v>
      </c>
    </row>
    <row r="2995" spans="1:9" ht="14.45" customHeight="1">
      <c r="A2995" s="18">
        <v>20040338</v>
      </c>
      <c r="B2995" s="18"/>
      <c r="C2995" s="19" t="s">
        <v>1534</v>
      </c>
      <c r="D2995" s="22">
        <f>VLOOKUP(A2995,'[1]Прайс-лист'!$A:$G,4,0)</f>
        <v>369576.59</v>
      </c>
      <c r="E2995" s="20" t="s">
        <v>2955</v>
      </c>
      <c r="F2995" s="10">
        <v>396011.31</v>
      </c>
      <c r="G2995" s="10">
        <f t="shared" si="140"/>
        <v>-6.6752436944288229E-2</v>
      </c>
      <c r="H2995" s="1">
        <f t="shared" si="138"/>
        <v>369576.59</v>
      </c>
      <c r="I2995" s="1">
        <f t="shared" si="139"/>
        <v>396011.31</v>
      </c>
    </row>
    <row r="2996" spans="1:9" ht="14.45" customHeight="1">
      <c r="A2996" s="18">
        <v>20040339</v>
      </c>
      <c r="B2996" s="18"/>
      <c r="C2996" s="19" t="s">
        <v>1395</v>
      </c>
      <c r="D2996" s="22">
        <f>VLOOKUP(A2996,'[1]Прайс-лист'!$A:$G,4,0)</f>
        <v>514662.42</v>
      </c>
      <c r="E2996" s="20" t="s">
        <v>2955</v>
      </c>
      <c r="F2996" s="10">
        <v>551474.48</v>
      </c>
      <c r="G2996" s="10">
        <f t="shared" si="140"/>
        <v>-6.6752064392898158E-2</v>
      </c>
      <c r="H2996" s="1">
        <f t="shared" si="138"/>
        <v>514662.42</v>
      </c>
      <c r="I2996" s="1">
        <f t="shared" si="139"/>
        <v>551474.48</v>
      </c>
    </row>
    <row r="2997" spans="1:9" ht="14.45" customHeight="1">
      <c r="A2997" s="18">
        <v>20040340</v>
      </c>
      <c r="B2997" s="18"/>
      <c r="C2997" s="19" t="s">
        <v>1535</v>
      </c>
      <c r="D2997" s="22">
        <f>VLOOKUP(A2997,'[1]Прайс-лист'!$A:$G,4,0)</f>
        <v>979976.79</v>
      </c>
      <c r="E2997" s="20" t="s">
        <v>2955</v>
      </c>
      <c r="F2997" s="10">
        <v>992317.42</v>
      </c>
      <c r="G2997" s="10">
        <f t="shared" si="140"/>
        <v>-1.2436171885403358E-2</v>
      </c>
      <c r="H2997" s="1">
        <f t="shared" si="138"/>
        <v>979976.79</v>
      </c>
      <c r="I2997" s="1">
        <f t="shared" si="139"/>
        <v>992317.42</v>
      </c>
    </row>
    <row r="2998" spans="1:9" ht="14.45" customHeight="1">
      <c r="A2998" s="18">
        <v>20040341</v>
      </c>
      <c r="B2998" s="18"/>
      <c r="C2998" s="19" t="s">
        <v>1536</v>
      </c>
      <c r="D2998" s="22">
        <f>VLOOKUP(A2998,'[1]Прайс-лист'!$A:$G,4,0)</f>
        <v>289421.53999999998</v>
      </c>
      <c r="E2998" s="20" t="s">
        <v>2955</v>
      </c>
      <c r="F2998" s="10">
        <v>310123.03999999998</v>
      </c>
      <c r="G2998" s="10">
        <f t="shared" si="140"/>
        <v>-6.6752537960417246E-2</v>
      </c>
      <c r="H2998" s="1">
        <f t="shared" si="138"/>
        <v>289421.53999999998</v>
      </c>
      <c r="I2998" s="1">
        <f t="shared" si="139"/>
        <v>310123.03999999998</v>
      </c>
    </row>
    <row r="2999" spans="1:9" ht="14.45" customHeight="1">
      <c r="A2999" s="18">
        <v>20040342</v>
      </c>
      <c r="B2999" s="18"/>
      <c r="C2999" s="19" t="s">
        <v>1252</v>
      </c>
      <c r="D2999" s="22">
        <f>VLOOKUP(A2999,'[1]Прайс-лист'!$A:$G,4,0)</f>
        <v>97.2</v>
      </c>
      <c r="E2999" s="20" t="s">
        <v>2955</v>
      </c>
      <c r="F2999" s="10">
        <v>104.06</v>
      </c>
      <c r="G2999" s="10">
        <f t="shared" si="140"/>
        <v>-6.5923505669805871E-2</v>
      </c>
      <c r="H2999" s="1">
        <f t="shared" si="138"/>
        <v>97.2</v>
      </c>
      <c r="I2999" s="1">
        <f t="shared" si="139"/>
        <v>104.06</v>
      </c>
    </row>
    <row r="3000" spans="1:9" ht="14.45" customHeight="1">
      <c r="A3000" s="18">
        <v>20040344</v>
      </c>
      <c r="B3000" s="18"/>
      <c r="C3000" s="19" t="s">
        <v>1252</v>
      </c>
      <c r="D3000" s="22">
        <f>VLOOKUP(A3000,'[1]Прайс-лист'!$A:$G,4,0)</f>
        <v>20.61</v>
      </c>
      <c r="E3000" s="20" t="s">
        <v>2955</v>
      </c>
      <c r="F3000" s="10">
        <v>20.61</v>
      </c>
      <c r="G3000" s="10">
        <f t="shared" si="140"/>
        <v>0</v>
      </c>
      <c r="H3000" s="1">
        <f t="shared" si="138"/>
        <v>20.61</v>
      </c>
      <c r="I3000" s="1">
        <f t="shared" si="139"/>
        <v>20.61</v>
      </c>
    </row>
    <row r="3001" spans="1:9" ht="14.45" customHeight="1">
      <c r="A3001" s="18">
        <v>20040345</v>
      </c>
      <c r="B3001" s="18"/>
      <c r="C3001" s="19" t="s">
        <v>1252</v>
      </c>
      <c r="D3001" s="22">
        <f>VLOOKUP(A3001,'[1]Прайс-лист'!$A:$G,4,0)</f>
        <v>31.51</v>
      </c>
      <c r="E3001" s="20" t="s">
        <v>2955</v>
      </c>
      <c r="F3001" s="10">
        <v>33.4</v>
      </c>
      <c r="G3001" s="10">
        <f t="shared" si="140"/>
        <v>-5.6586826347305275E-2</v>
      </c>
      <c r="H3001" s="1">
        <f t="shared" si="138"/>
        <v>31.51</v>
      </c>
      <c r="I3001" s="1">
        <f t="shared" si="139"/>
        <v>33.4</v>
      </c>
    </row>
    <row r="3002" spans="1:9">
      <c r="A3002" s="18">
        <v>20040346</v>
      </c>
      <c r="B3002" s="18"/>
      <c r="C3002" s="19" t="s">
        <v>1252</v>
      </c>
      <c r="D3002" s="22">
        <f>VLOOKUP(A3002,'[1]Прайс-лист'!$A:$G,4,0)</f>
        <v>25.5</v>
      </c>
      <c r="E3002" s="20" t="s">
        <v>2955</v>
      </c>
      <c r="F3002" s="10">
        <v>23.11</v>
      </c>
      <c r="G3002" s="10">
        <f t="shared" si="140"/>
        <v>0.10341843357853753</v>
      </c>
      <c r="H3002" s="1">
        <f t="shared" si="138"/>
        <v>25.5</v>
      </c>
      <c r="I3002" s="1">
        <f t="shared" si="139"/>
        <v>23.11</v>
      </c>
    </row>
    <row r="3003" spans="1:9" ht="14.45" customHeight="1">
      <c r="A3003" s="18">
        <v>20040353</v>
      </c>
      <c r="B3003" s="18"/>
      <c r="C3003" s="19" t="s">
        <v>1449</v>
      </c>
      <c r="D3003" s="22">
        <f>VLOOKUP(A3003,'[1]Прайс-лист'!$A:$G,4,0)</f>
        <v>199.85</v>
      </c>
      <c r="E3003" s="20" t="s">
        <v>2955</v>
      </c>
      <c r="F3003" s="10">
        <v>199.85</v>
      </c>
      <c r="G3003" s="10">
        <f t="shared" si="140"/>
        <v>0</v>
      </c>
      <c r="H3003" s="1">
        <f t="shared" si="138"/>
        <v>199.85</v>
      </c>
      <c r="I3003" s="1">
        <f t="shared" si="139"/>
        <v>199.85</v>
      </c>
    </row>
    <row r="3004" spans="1:9" ht="14.45" customHeight="1">
      <c r="A3004" s="18">
        <v>20040354</v>
      </c>
      <c r="B3004" s="18"/>
      <c r="C3004" s="19" t="s">
        <v>1358</v>
      </c>
      <c r="D3004" s="22">
        <f>VLOOKUP(A3004,'[1]Прайс-лист'!$A:$G,4,0)</f>
        <v>62.43</v>
      </c>
      <c r="E3004" s="20" t="s">
        <v>2955</v>
      </c>
      <c r="F3004" s="10">
        <v>62.43</v>
      </c>
      <c r="G3004" s="10">
        <f t="shared" si="140"/>
        <v>0</v>
      </c>
      <c r="H3004" s="1">
        <f t="shared" si="138"/>
        <v>62.43</v>
      </c>
      <c r="I3004" s="1">
        <f t="shared" si="139"/>
        <v>62.43</v>
      </c>
    </row>
    <row r="3005" spans="1:9">
      <c r="A3005" s="18">
        <v>20040356</v>
      </c>
      <c r="B3005" s="18"/>
      <c r="C3005" s="19" t="s">
        <v>1537</v>
      </c>
      <c r="D3005" s="22">
        <f>VLOOKUP(A3005,'[1]Прайс-лист'!$A:$G,4,0)</f>
        <v>3834.66</v>
      </c>
      <c r="E3005" s="20" t="s">
        <v>2955</v>
      </c>
      <c r="F3005" s="10">
        <v>2106.96</v>
      </c>
      <c r="G3005" s="10">
        <f t="shared" si="140"/>
        <v>0.81999658275429987</v>
      </c>
      <c r="H3005" s="1">
        <f t="shared" si="138"/>
        <v>3834.66</v>
      </c>
      <c r="I3005" s="1">
        <f t="shared" si="139"/>
        <v>2106.96</v>
      </c>
    </row>
    <row r="3006" spans="1:9" ht="14.45" customHeight="1">
      <c r="A3006" s="18">
        <v>20040357</v>
      </c>
      <c r="B3006" s="18"/>
      <c r="C3006" s="19" t="s">
        <v>1252</v>
      </c>
      <c r="D3006" s="22">
        <f>VLOOKUP(A3006,'[1]Прайс-лист'!$A:$G,4,0)</f>
        <v>14.36</v>
      </c>
      <c r="E3006" s="20" t="s">
        <v>2955</v>
      </c>
      <c r="F3006" s="10">
        <v>14.36</v>
      </c>
      <c r="G3006" s="10">
        <f t="shared" si="140"/>
        <v>0</v>
      </c>
      <c r="H3006" s="1">
        <f t="shared" si="138"/>
        <v>14.36</v>
      </c>
      <c r="I3006" s="1">
        <f t="shared" si="139"/>
        <v>14.36</v>
      </c>
    </row>
    <row r="3007" spans="1:9" ht="14.45" customHeight="1">
      <c r="A3007" s="18">
        <v>20040359</v>
      </c>
      <c r="B3007" s="18"/>
      <c r="C3007" s="19" t="s">
        <v>1538</v>
      </c>
      <c r="D3007" s="22">
        <f>VLOOKUP(A3007,'[1]Прайс-лист'!$A:$G,4,0)</f>
        <v>4224.87</v>
      </c>
      <c r="E3007" s="20" t="s">
        <v>2955</v>
      </c>
      <c r="F3007" s="10">
        <v>4527.01</v>
      </c>
      <c r="G3007" s="10">
        <f t="shared" si="140"/>
        <v>-6.6741624162526825E-2</v>
      </c>
      <c r="H3007" s="1">
        <f t="shared" si="138"/>
        <v>4224.87</v>
      </c>
      <c r="I3007" s="1">
        <f t="shared" si="139"/>
        <v>4527.01</v>
      </c>
    </row>
    <row r="3008" spans="1:9" ht="14.45" customHeight="1">
      <c r="A3008" s="18">
        <v>20040360</v>
      </c>
      <c r="B3008" s="18"/>
      <c r="C3008" s="19" t="s">
        <v>1524</v>
      </c>
      <c r="D3008" s="22">
        <f>VLOOKUP(A3008,'[1]Прайс-лист'!$A:$G,4,0)</f>
        <v>3033.13</v>
      </c>
      <c r="E3008" s="20" t="s">
        <v>2955</v>
      </c>
      <c r="F3008" s="10">
        <v>3250.21</v>
      </c>
      <c r="G3008" s="10">
        <f t="shared" si="140"/>
        <v>-6.6789530522643137E-2</v>
      </c>
      <c r="H3008" s="1">
        <f t="shared" si="138"/>
        <v>3033.13</v>
      </c>
      <c r="I3008" s="1">
        <f t="shared" si="139"/>
        <v>3250.21</v>
      </c>
    </row>
    <row r="3009" spans="1:9">
      <c r="A3009" s="18">
        <v>20040361</v>
      </c>
      <c r="B3009" s="18"/>
      <c r="C3009" s="19" t="s">
        <v>1538</v>
      </c>
      <c r="D3009" s="22">
        <f>VLOOKUP(A3009,'[1]Прайс-лист'!$A:$G,4,0)</f>
        <v>6955.66</v>
      </c>
      <c r="E3009" s="20" t="s">
        <v>2955</v>
      </c>
      <c r="F3009" s="10">
        <v>6955.66</v>
      </c>
      <c r="G3009" s="10">
        <f t="shared" si="140"/>
        <v>0</v>
      </c>
      <c r="H3009" s="1">
        <f t="shared" si="138"/>
        <v>6955.66</v>
      </c>
      <c r="I3009" s="1">
        <f t="shared" si="139"/>
        <v>6955.66</v>
      </c>
    </row>
    <row r="3010" spans="1:9">
      <c r="A3010" s="18">
        <v>20040362</v>
      </c>
      <c r="B3010" s="18"/>
      <c r="C3010" s="19" t="s">
        <v>199</v>
      </c>
      <c r="D3010" s="22">
        <f>VLOOKUP(A3010,'[1]Прайс-лист'!$A:$G,4,0)</f>
        <v>6907.78</v>
      </c>
      <c r="E3010" s="20" t="s">
        <v>2955</v>
      </c>
      <c r="F3010" s="10">
        <v>6291.7</v>
      </c>
      <c r="G3010" s="10">
        <f t="shared" si="140"/>
        <v>9.7919481221291571E-2</v>
      </c>
      <c r="H3010" s="1">
        <f t="shared" si="138"/>
        <v>6907.78</v>
      </c>
      <c r="I3010" s="1">
        <f t="shared" si="139"/>
        <v>6291.7</v>
      </c>
    </row>
    <row r="3011" spans="1:9">
      <c r="A3011" s="18">
        <v>20040363</v>
      </c>
      <c r="B3011" s="18"/>
      <c r="C3011" s="19" t="s">
        <v>1539</v>
      </c>
      <c r="D3011" s="22">
        <f>VLOOKUP(A3011,'[1]Прайс-лист'!$A:$G,4,0)</f>
        <v>1173.21</v>
      </c>
      <c r="E3011" s="20" t="s">
        <v>2955</v>
      </c>
      <c r="F3011" s="10">
        <v>1173.21</v>
      </c>
      <c r="G3011" s="10">
        <f t="shared" si="140"/>
        <v>0</v>
      </c>
      <c r="H3011" s="1">
        <f t="shared" si="138"/>
        <v>1173.21</v>
      </c>
      <c r="I3011" s="1">
        <f t="shared" si="139"/>
        <v>1173.21</v>
      </c>
    </row>
    <row r="3012" spans="1:9">
      <c r="A3012" s="18">
        <v>20040369</v>
      </c>
      <c r="B3012" s="18"/>
      <c r="C3012" s="19" t="s">
        <v>118</v>
      </c>
      <c r="D3012" s="22">
        <f>VLOOKUP(A3012,'[1]Прайс-лист'!$A:$G,4,0)</f>
        <v>146032.85999999999</v>
      </c>
      <c r="E3012" s="20" t="s">
        <v>2955</v>
      </c>
      <c r="F3012" s="10">
        <v>133006.32999999999</v>
      </c>
      <c r="G3012" s="10">
        <f t="shared" si="140"/>
        <v>9.7939173270926272E-2</v>
      </c>
      <c r="H3012" s="1">
        <f t="shared" si="138"/>
        <v>146032.85999999999</v>
      </c>
      <c r="I3012" s="1">
        <f t="shared" si="139"/>
        <v>133006.32999999999</v>
      </c>
    </row>
    <row r="3013" spans="1:9">
      <c r="A3013" s="18">
        <v>20040370</v>
      </c>
      <c r="B3013" s="18"/>
      <c r="C3013" s="19" t="s">
        <v>1540</v>
      </c>
      <c r="D3013" s="22">
        <f>VLOOKUP(A3013,'[1]Прайс-лист'!$A:$G,4,0)</f>
        <v>9786.43</v>
      </c>
      <c r="E3013" s="20" t="s">
        <v>2955</v>
      </c>
      <c r="F3013" s="10">
        <v>20210.580000000002</v>
      </c>
      <c r="G3013" s="10">
        <f t="shared" si="140"/>
        <v>-0.51577688517598208</v>
      </c>
      <c r="H3013" s="1">
        <f t="shared" si="138"/>
        <v>9786.43</v>
      </c>
      <c r="I3013" s="1">
        <f t="shared" si="139"/>
        <v>20210.580000000002</v>
      </c>
    </row>
    <row r="3014" spans="1:9">
      <c r="A3014" s="18">
        <v>20040371</v>
      </c>
      <c r="B3014" s="18"/>
      <c r="C3014" s="19" t="s">
        <v>1541</v>
      </c>
      <c r="D3014" s="22">
        <f>VLOOKUP(A3014,'[1]Прайс-лист'!$A:$G,4,0)</f>
        <v>28765.02</v>
      </c>
      <c r="E3014" s="20" t="s">
        <v>2955</v>
      </c>
      <c r="F3014" s="10">
        <v>26457.439999999999</v>
      </c>
      <c r="G3014" s="10">
        <f t="shared" si="140"/>
        <v>8.7218566875706838E-2</v>
      </c>
      <c r="H3014" s="1">
        <f t="shared" si="138"/>
        <v>28765.02</v>
      </c>
      <c r="I3014" s="1">
        <f t="shared" si="139"/>
        <v>26457.439999999999</v>
      </c>
    </row>
    <row r="3015" spans="1:9">
      <c r="A3015" s="18">
        <v>20040372</v>
      </c>
      <c r="B3015" s="18"/>
      <c r="C3015" s="19" t="s">
        <v>1541</v>
      </c>
      <c r="D3015" s="22">
        <f>VLOOKUP(A3015,'[1]Прайс-лист'!$A:$G,4,0)</f>
        <v>62273.17</v>
      </c>
      <c r="E3015" s="20" t="s">
        <v>2955</v>
      </c>
      <c r="F3015" s="10">
        <v>61116.26</v>
      </c>
      <c r="G3015" s="10">
        <f t="shared" si="140"/>
        <v>1.8929659635586349E-2</v>
      </c>
      <c r="H3015" s="1">
        <f t="shared" si="138"/>
        <v>62273.17</v>
      </c>
      <c r="I3015" s="1">
        <f t="shared" si="139"/>
        <v>61116.26</v>
      </c>
    </row>
    <row r="3016" spans="1:9" ht="14.45" customHeight="1">
      <c r="A3016" s="18">
        <v>20040373</v>
      </c>
      <c r="B3016" s="18"/>
      <c r="C3016" s="19" t="s">
        <v>1542</v>
      </c>
      <c r="D3016" s="22">
        <f>VLOOKUP(A3016,'[1]Прайс-лист'!$A:$G,4,0)</f>
        <v>33636.629999999997</v>
      </c>
      <c r="E3016" s="20" t="s">
        <v>2955</v>
      </c>
      <c r="F3016" s="10">
        <v>36042.5</v>
      </c>
      <c r="G3016" s="10">
        <f t="shared" si="140"/>
        <v>-6.6750919053894742E-2</v>
      </c>
      <c r="H3016" s="1">
        <f t="shared" si="138"/>
        <v>33636.629999999997</v>
      </c>
      <c r="I3016" s="1">
        <f t="shared" si="139"/>
        <v>36042.5</v>
      </c>
    </row>
    <row r="3017" spans="1:9">
      <c r="A3017" s="18">
        <v>20040375</v>
      </c>
      <c r="B3017" s="18"/>
      <c r="C3017" s="19" t="s">
        <v>1543</v>
      </c>
      <c r="D3017" s="22">
        <f>VLOOKUP(A3017,'[1]Прайс-лист'!$A:$G,4,0)</f>
        <v>4040.04</v>
      </c>
      <c r="E3017" s="20" t="s">
        <v>2955</v>
      </c>
      <c r="F3017" s="10">
        <v>2003.99</v>
      </c>
      <c r="G3017" s="10">
        <f t="shared" si="140"/>
        <v>1.0159980838227733</v>
      </c>
      <c r="H3017" s="1">
        <f t="shared" si="138"/>
        <v>4040.04</v>
      </c>
      <c r="I3017" s="1">
        <f t="shared" si="139"/>
        <v>2003.99</v>
      </c>
    </row>
    <row r="3018" spans="1:9" ht="14.45" customHeight="1">
      <c r="A3018" s="18">
        <v>20040376</v>
      </c>
      <c r="B3018" s="18"/>
      <c r="C3018" s="19" t="s">
        <v>1544</v>
      </c>
      <c r="D3018" s="22">
        <f>VLOOKUP(A3018,'[1]Прайс-лист'!$A:$G,4,0)</f>
        <v>1667.53</v>
      </c>
      <c r="E3018" s="20" t="s">
        <v>2955</v>
      </c>
      <c r="F3018" s="10">
        <v>1667.53</v>
      </c>
      <c r="G3018" s="10">
        <f t="shared" si="140"/>
        <v>0</v>
      </c>
      <c r="H3018" s="1">
        <f t="shared" si="138"/>
        <v>1667.53</v>
      </c>
      <c r="I3018" s="1">
        <f t="shared" si="139"/>
        <v>1667.53</v>
      </c>
    </row>
    <row r="3019" spans="1:9" ht="14.45" customHeight="1">
      <c r="A3019" s="18">
        <v>20040379</v>
      </c>
      <c r="B3019" s="18"/>
      <c r="C3019" s="19" t="s">
        <v>1545</v>
      </c>
      <c r="D3019" s="22">
        <f>VLOOKUP(A3019,'[1]Прайс-лист'!$A:$G,4,0)</f>
        <v>274.16000000000003</v>
      </c>
      <c r="E3019" s="20" t="s">
        <v>2955</v>
      </c>
      <c r="F3019" s="10">
        <v>293.64</v>
      </c>
      <c r="G3019" s="10">
        <f t="shared" si="140"/>
        <v>-6.6339735730826743E-2</v>
      </c>
      <c r="H3019" s="1">
        <f t="shared" si="138"/>
        <v>274.16000000000003</v>
      </c>
      <c r="I3019" s="1">
        <f t="shared" si="139"/>
        <v>293.64</v>
      </c>
    </row>
    <row r="3020" spans="1:9" ht="14.45" customHeight="1">
      <c r="A3020" s="18">
        <v>20040380</v>
      </c>
      <c r="B3020" s="18"/>
      <c r="C3020" s="19" t="s">
        <v>1546</v>
      </c>
      <c r="D3020" s="22">
        <f>VLOOKUP(A3020,'[1]Прайс-лист'!$A:$G,4,0)</f>
        <v>18564.900000000001</v>
      </c>
      <c r="E3020" s="20" t="s">
        <v>2955</v>
      </c>
      <c r="F3020" s="10">
        <v>19892.95</v>
      </c>
      <c r="G3020" s="10">
        <f t="shared" si="140"/>
        <v>-6.6759832000784169E-2</v>
      </c>
      <c r="H3020" s="1">
        <f t="shared" si="138"/>
        <v>18564.900000000001</v>
      </c>
      <c r="I3020" s="1">
        <f t="shared" si="139"/>
        <v>19892.95</v>
      </c>
    </row>
    <row r="3021" spans="1:9" ht="14.45" customHeight="1">
      <c r="A3021" s="18">
        <v>20040381</v>
      </c>
      <c r="B3021" s="18"/>
      <c r="C3021" s="19" t="s">
        <v>1547</v>
      </c>
      <c r="D3021" s="22">
        <f>VLOOKUP(A3021,'[1]Прайс-лист'!$A:$G,4,0)</f>
        <v>3967.88</v>
      </c>
      <c r="E3021" s="20" t="s">
        <v>2955</v>
      </c>
      <c r="F3021" s="10">
        <v>3967.88</v>
      </c>
      <c r="G3021" s="10">
        <f t="shared" si="140"/>
        <v>0</v>
      </c>
      <c r="H3021" s="1">
        <f t="shared" si="138"/>
        <v>3967.88</v>
      </c>
      <c r="I3021" s="1">
        <f t="shared" si="139"/>
        <v>3967.88</v>
      </c>
    </row>
    <row r="3022" spans="1:9" ht="14.45" customHeight="1">
      <c r="A3022" s="18">
        <v>20040382</v>
      </c>
      <c r="B3022" s="18"/>
      <c r="C3022" s="19" t="s">
        <v>1548</v>
      </c>
      <c r="D3022" s="22">
        <f>VLOOKUP(A3022,'[1]Прайс-лист'!$A:$G,4,0)</f>
        <v>139.46</v>
      </c>
      <c r="E3022" s="20" t="s">
        <v>2955</v>
      </c>
      <c r="F3022" s="10">
        <v>149.47999999999999</v>
      </c>
      <c r="G3022" s="10">
        <f t="shared" si="140"/>
        <v>-6.7032378913566948E-2</v>
      </c>
      <c r="H3022" s="1">
        <f t="shared" si="138"/>
        <v>139.46</v>
      </c>
      <c r="I3022" s="1">
        <f t="shared" si="139"/>
        <v>149.47999999999999</v>
      </c>
    </row>
    <row r="3023" spans="1:9" ht="14.45" customHeight="1">
      <c r="A3023" s="18">
        <v>20040383</v>
      </c>
      <c r="B3023" s="18"/>
      <c r="C3023" s="19" t="s">
        <v>1549</v>
      </c>
      <c r="D3023" s="22">
        <f>VLOOKUP(A3023,'[1]Прайс-лист'!$A:$G,4,0)</f>
        <v>2822.88</v>
      </c>
      <c r="E3023" s="20" t="s">
        <v>2955</v>
      </c>
      <c r="F3023" s="10">
        <v>3136.53</v>
      </c>
      <c r="G3023" s="10">
        <f t="shared" si="140"/>
        <v>-9.9999043528995468E-2</v>
      </c>
      <c r="H3023" s="1">
        <f t="shared" ref="H3023:H3086" si="141">IF(AND(D3023&gt;0,F3023&gt;0),D3023,0)</f>
        <v>2822.88</v>
      </c>
      <c r="I3023" s="1">
        <f t="shared" ref="I3023:I3086" si="142">IF(AND(D3023&gt;0,F3023&gt;0),F3023,0)</f>
        <v>3136.53</v>
      </c>
    </row>
    <row r="3024" spans="1:9" ht="14.45" customHeight="1">
      <c r="A3024" s="18">
        <v>20040384</v>
      </c>
      <c r="B3024" s="18"/>
      <c r="C3024" s="19" t="s">
        <v>1550</v>
      </c>
      <c r="D3024" s="22">
        <f>VLOOKUP(A3024,'[1]Прайс-лист'!$A:$G,4,0)</f>
        <v>26440.06</v>
      </c>
      <c r="E3024" s="20" t="s">
        <v>2955</v>
      </c>
      <c r="F3024" s="10">
        <v>29377.84</v>
      </c>
      <c r="G3024" s="10">
        <f t="shared" si="140"/>
        <v>-9.9999863842951009E-2</v>
      </c>
      <c r="H3024" s="1">
        <f t="shared" si="141"/>
        <v>26440.06</v>
      </c>
      <c r="I3024" s="1">
        <f t="shared" si="142"/>
        <v>29377.84</v>
      </c>
    </row>
    <row r="3025" spans="1:9" ht="14.45" customHeight="1">
      <c r="A3025" s="18">
        <v>20040385</v>
      </c>
      <c r="B3025" s="18"/>
      <c r="C3025" s="19" t="s">
        <v>1551</v>
      </c>
      <c r="D3025" s="22">
        <f>VLOOKUP(A3025,'[1]Прайс-лист'!$A:$G,4,0)</f>
        <v>3704.22</v>
      </c>
      <c r="E3025" s="20" t="s">
        <v>2955</v>
      </c>
      <c r="F3025" s="10">
        <v>3704.22</v>
      </c>
      <c r="G3025" s="10">
        <f t="shared" si="140"/>
        <v>0</v>
      </c>
      <c r="H3025" s="1">
        <f t="shared" si="141"/>
        <v>3704.22</v>
      </c>
      <c r="I3025" s="1">
        <f t="shared" si="142"/>
        <v>3704.22</v>
      </c>
    </row>
    <row r="3026" spans="1:9" ht="14.45" customHeight="1">
      <c r="A3026" s="18">
        <v>20040387</v>
      </c>
      <c r="B3026" s="18"/>
      <c r="C3026" s="19" t="s">
        <v>1441</v>
      </c>
      <c r="D3026" s="22">
        <f>VLOOKUP(A3026,'[1]Прайс-лист'!$A:$G,4,0)</f>
        <v>1351.83</v>
      </c>
      <c r="E3026" s="20" t="s">
        <v>2955</v>
      </c>
      <c r="F3026" s="10">
        <v>1351.83</v>
      </c>
      <c r="G3026" s="10">
        <f t="shared" si="140"/>
        <v>0</v>
      </c>
      <c r="H3026" s="1">
        <f t="shared" si="141"/>
        <v>1351.83</v>
      </c>
      <c r="I3026" s="1">
        <f t="shared" si="142"/>
        <v>1351.83</v>
      </c>
    </row>
    <row r="3027" spans="1:9" ht="14.45" customHeight="1">
      <c r="A3027" s="18">
        <v>20040394</v>
      </c>
      <c r="B3027" s="18"/>
      <c r="C3027" s="19" t="s">
        <v>1552</v>
      </c>
      <c r="D3027" s="22">
        <f>VLOOKUP(A3027,'[1]Прайс-лист'!$A:$G,4,0)</f>
        <v>156478.03</v>
      </c>
      <c r="E3027" s="20" t="s">
        <v>2955</v>
      </c>
      <c r="F3027" s="10">
        <v>156478.03</v>
      </c>
      <c r="G3027" s="10">
        <f t="shared" si="140"/>
        <v>0</v>
      </c>
      <c r="H3027" s="1">
        <f t="shared" si="141"/>
        <v>156478.03</v>
      </c>
      <c r="I3027" s="1">
        <f t="shared" si="142"/>
        <v>156478.03</v>
      </c>
    </row>
    <row r="3028" spans="1:9" ht="14.45" customHeight="1">
      <c r="A3028" s="18">
        <v>20040395</v>
      </c>
      <c r="B3028" s="18"/>
      <c r="C3028" s="19" t="s">
        <v>1553</v>
      </c>
      <c r="D3028" s="22">
        <f>VLOOKUP(A3028,'[1]Прайс-лист'!$A:$G,4,0)</f>
        <v>134471.51999999999</v>
      </c>
      <c r="E3028" s="20" t="s">
        <v>2955</v>
      </c>
      <c r="F3028" s="10">
        <v>196587.76</v>
      </c>
      <c r="G3028" s="10">
        <f t="shared" ref="G3028:G3091" si="143">IF(F3028=0,"q",D3028/F3028-1)</f>
        <v>-0.3159720625536403</v>
      </c>
      <c r="H3028" s="1">
        <f t="shared" si="141"/>
        <v>134471.51999999999</v>
      </c>
      <c r="I3028" s="1">
        <f t="shared" si="142"/>
        <v>196587.76</v>
      </c>
    </row>
    <row r="3029" spans="1:9" ht="14.45" customHeight="1">
      <c r="A3029" s="18">
        <v>20040396</v>
      </c>
      <c r="B3029" s="18"/>
      <c r="C3029" s="19" t="s">
        <v>1554</v>
      </c>
      <c r="D3029" s="22">
        <f>VLOOKUP(A3029,'[1]Прайс-лист'!$A:$G,4,0)</f>
        <v>23263.24</v>
      </c>
      <c r="E3029" s="20" t="s">
        <v>2955</v>
      </c>
      <c r="F3029" s="10">
        <v>197951.61</v>
      </c>
      <c r="G3029" s="10">
        <f t="shared" si="143"/>
        <v>-0.88248016775412941</v>
      </c>
      <c r="H3029" s="1">
        <f t="shared" si="141"/>
        <v>23263.24</v>
      </c>
      <c r="I3029" s="1">
        <f t="shared" si="142"/>
        <v>197951.61</v>
      </c>
    </row>
    <row r="3030" spans="1:9" ht="14.45" customHeight="1">
      <c r="A3030" s="18">
        <v>20040397</v>
      </c>
      <c r="B3030" s="18"/>
      <c r="C3030" s="19" t="s">
        <v>1555</v>
      </c>
      <c r="D3030" s="22">
        <f>VLOOKUP(A3030,'[1]Прайс-лист'!$A:$G,4,0)</f>
        <v>98700.05</v>
      </c>
      <c r="E3030" s="20" t="s">
        <v>2955</v>
      </c>
      <c r="F3030" s="10">
        <v>105759.7</v>
      </c>
      <c r="G3030" s="10">
        <f t="shared" si="143"/>
        <v>-6.6751796761904569E-2</v>
      </c>
      <c r="H3030" s="1">
        <f t="shared" si="141"/>
        <v>98700.05</v>
      </c>
      <c r="I3030" s="1">
        <f t="shared" si="142"/>
        <v>105759.7</v>
      </c>
    </row>
    <row r="3031" spans="1:9" ht="14.45" customHeight="1">
      <c r="A3031" s="18">
        <v>20040398</v>
      </c>
      <c r="B3031" s="18"/>
      <c r="C3031" s="19" t="s">
        <v>116</v>
      </c>
      <c r="D3031" s="22">
        <f>VLOOKUP(A3031,'[1]Прайс-лист'!$A:$G,4,0)</f>
        <v>17819.310000000001</v>
      </c>
      <c r="E3031" s="20" t="s">
        <v>2955</v>
      </c>
      <c r="F3031" s="10">
        <v>19094</v>
      </c>
      <c r="G3031" s="10">
        <f t="shared" si="143"/>
        <v>-6.6758667644286063E-2</v>
      </c>
      <c r="H3031" s="1">
        <f t="shared" si="141"/>
        <v>17819.310000000001</v>
      </c>
      <c r="I3031" s="1">
        <f t="shared" si="142"/>
        <v>19094</v>
      </c>
    </row>
    <row r="3032" spans="1:9" ht="14.45" customHeight="1">
      <c r="A3032" s="18">
        <v>20040400</v>
      </c>
      <c r="B3032" s="18"/>
      <c r="C3032" s="19" t="s">
        <v>1556</v>
      </c>
      <c r="D3032" s="22">
        <f>VLOOKUP(A3032,'[1]Прайс-лист'!$A:$G,4,0)</f>
        <v>9954.58</v>
      </c>
      <c r="E3032" s="20" t="s">
        <v>2955</v>
      </c>
      <c r="F3032" s="10">
        <v>10666.54</v>
      </c>
      <c r="G3032" s="10">
        <f t="shared" si="143"/>
        <v>-6.6747042621131181E-2</v>
      </c>
      <c r="H3032" s="1">
        <f t="shared" si="141"/>
        <v>9954.58</v>
      </c>
      <c r="I3032" s="1">
        <f t="shared" si="142"/>
        <v>10666.54</v>
      </c>
    </row>
    <row r="3033" spans="1:9" ht="14.45" customHeight="1">
      <c r="A3033" s="18">
        <v>20040401</v>
      </c>
      <c r="B3033" s="18"/>
      <c r="C3033" s="19" t="s">
        <v>1557</v>
      </c>
      <c r="D3033" s="22">
        <f>VLOOKUP(A3033,'[1]Прайс-лист'!$A:$G,4,0)</f>
        <v>3331.53</v>
      </c>
      <c r="E3033" s="20" t="s">
        <v>2955</v>
      </c>
      <c r="F3033" s="10">
        <v>3569.87</v>
      </c>
      <c r="G3033" s="10">
        <f t="shared" si="143"/>
        <v>-6.6764335956211229E-2</v>
      </c>
      <c r="H3033" s="1">
        <f t="shared" si="141"/>
        <v>3331.53</v>
      </c>
      <c r="I3033" s="1">
        <f t="shared" si="142"/>
        <v>3569.87</v>
      </c>
    </row>
    <row r="3034" spans="1:9" ht="14.45" customHeight="1">
      <c r="A3034" s="18">
        <v>20040402</v>
      </c>
      <c r="B3034" s="18"/>
      <c r="C3034" s="19" t="s">
        <v>1558</v>
      </c>
      <c r="D3034" s="22">
        <f>VLOOKUP(A3034,'[1]Прайс-лист'!$A:$G,4,0)</f>
        <v>5767.27</v>
      </c>
      <c r="E3034" s="20" t="s">
        <v>2955</v>
      </c>
      <c r="F3034" s="10">
        <v>6769.69</v>
      </c>
      <c r="G3034" s="10">
        <f t="shared" si="143"/>
        <v>-0.14807472720316572</v>
      </c>
      <c r="H3034" s="1">
        <f t="shared" si="141"/>
        <v>5767.27</v>
      </c>
      <c r="I3034" s="1">
        <f t="shared" si="142"/>
        <v>6769.69</v>
      </c>
    </row>
    <row r="3035" spans="1:9" ht="14.45" customHeight="1">
      <c r="A3035" s="18">
        <v>20040403</v>
      </c>
      <c r="B3035" s="18"/>
      <c r="C3035" s="19" t="s">
        <v>1559</v>
      </c>
      <c r="D3035" s="22">
        <f>VLOOKUP(A3035,'[1]Прайс-лист'!$A:$G,4,0)</f>
        <v>14.7</v>
      </c>
      <c r="E3035" s="20" t="s">
        <v>2955</v>
      </c>
      <c r="F3035" s="10">
        <v>14.7</v>
      </c>
      <c r="G3035" s="10">
        <f t="shared" si="143"/>
        <v>0</v>
      </c>
      <c r="H3035" s="1">
        <f t="shared" si="141"/>
        <v>14.7</v>
      </c>
      <c r="I3035" s="1">
        <f t="shared" si="142"/>
        <v>14.7</v>
      </c>
    </row>
    <row r="3036" spans="1:9" ht="14.45" customHeight="1">
      <c r="A3036" s="18">
        <v>20040405</v>
      </c>
      <c r="B3036" s="18"/>
      <c r="C3036" s="19" t="s">
        <v>1560</v>
      </c>
      <c r="D3036" s="22">
        <f>VLOOKUP(A3036,'[1]Прайс-лист'!$A:$G,4,0)</f>
        <v>987.84</v>
      </c>
      <c r="E3036" s="20" t="s">
        <v>2955</v>
      </c>
      <c r="F3036" s="10">
        <v>1058.57</v>
      </c>
      <c r="G3036" s="10">
        <f t="shared" si="143"/>
        <v>-6.6816554408305473E-2</v>
      </c>
      <c r="H3036" s="1">
        <f t="shared" si="141"/>
        <v>987.84</v>
      </c>
      <c r="I3036" s="1">
        <f t="shared" si="142"/>
        <v>1058.57</v>
      </c>
    </row>
    <row r="3037" spans="1:9">
      <c r="A3037" s="18">
        <v>20040407</v>
      </c>
      <c r="B3037" s="18"/>
      <c r="C3037" s="19" t="s">
        <v>1561</v>
      </c>
      <c r="D3037" s="22">
        <f>VLOOKUP(A3037,'[1]Прайс-лист'!$A:$G,4,0)</f>
        <v>42717.78</v>
      </c>
      <c r="E3037" s="20" t="s">
        <v>2955</v>
      </c>
      <c r="F3037" s="10">
        <v>42717.78</v>
      </c>
      <c r="G3037" s="10">
        <f t="shared" si="143"/>
        <v>0</v>
      </c>
      <c r="H3037" s="1">
        <f t="shared" si="141"/>
        <v>42717.78</v>
      </c>
      <c r="I3037" s="1">
        <f t="shared" si="142"/>
        <v>42717.78</v>
      </c>
    </row>
    <row r="3038" spans="1:9" ht="14.45" customHeight="1">
      <c r="A3038" s="18">
        <v>20040408</v>
      </c>
      <c r="B3038" s="18"/>
      <c r="C3038" s="19" t="s">
        <v>1562</v>
      </c>
      <c r="D3038" s="22">
        <f>VLOOKUP(A3038,'[1]Прайс-лист'!$A:$G,4,0)</f>
        <v>10062.75</v>
      </c>
      <c r="E3038" s="20" t="s">
        <v>2955</v>
      </c>
      <c r="F3038" s="10">
        <v>10782.63</v>
      </c>
      <c r="G3038" s="10">
        <f t="shared" si="143"/>
        <v>-6.6762932605496039E-2</v>
      </c>
      <c r="H3038" s="1">
        <f t="shared" si="141"/>
        <v>10062.75</v>
      </c>
      <c r="I3038" s="1">
        <f t="shared" si="142"/>
        <v>10782.63</v>
      </c>
    </row>
    <row r="3039" spans="1:9">
      <c r="A3039" s="18">
        <v>20040409</v>
      </c>
      <c r="B3039" s="18"/>
      <c r="C3039" s="19" t="s">
        <v>1563</v>
      </c>
      <c r="D3039" s="22">
        <f>VLOOKUP(A3039,'[1]Прайс-лист'!$A:$G,4,0)</f>
        <v>31397.79</v>
      </c>
      <c r="E3039" s="20" t="s">
        <v>2955</v>
      </c>
      <c r="F3039" s="10">
        <v>23026.58</v>
      </c>
      <c r="G3039" s="10">
        <f t="shared" si="143"/>
        <v>0.36354552000340479</v>
      </c>
      <c r="H3039" s="1">
        <f t="shared" si="141"/>
        <v>31397.79</v>
      </c>
      <c r="I3039" s="1">
        <f t="shared" si="142"/>
        <v>23026.58</v>
      </c>
    </row>
    <row r="3040" spans="1:9" ht="14.45" customHeight="1">
      <c r="A3040" s="18">
        <v>20040410</v>
      </c>
      <c r="B3040" s="18"/>
      <c r="C3040" s="19" t="s">
        <v>1564</v>
      </c>
      <c r="D3040" s="22">
        <f>VLOOKUP(A3040,'[1]Прайс-лист'!$A:$G,4,0)</f>
        <v>278505.24</v>
      </c>
      <c r="E3040" s="20" t="s">
        <v>2955</v>
      </c>
      <c r="F3040" s="10">
        <v>298425.89</v>
      </c>
      <c r="G3040" s="10">
        <f t="shared" si="143"/>
        <v>-6.6752418833366023E-2</v>
      </c>
      <c r="H3040" s="1">
        <f t="shared" si="141"/>
        <v>278505.24</v>
      </c>
      <c r="I3040" s="1">
        <f t="shared" si="142"/>
        <v>298425.89</v>
      </c>
    </row>
    <row r="3041" spans="1:9" ht="14.45" customHeight="1">
      <c r="A3041" s="18">
        <v>20040411</v>
      </c>
      <c r="B3041" s="18"/>
      <c r="C3041" s="19" t="s">
        <v>1565</v>
      </c>
      <c r="D3041" s="22">
        <f>VLOOKUP(A3041,'[1]Прайс-лист'!$A:$G,4,0)</f>
        <v>672895.08</v>
      </c>
      <c r="E3041" s="20" t="s">
        <v>2955</v>
      </c>
      <c r="F3041" s="10">
        <v>672895.08</v>
      </c>
      <c r="G3041" s="10">
        <f t="shared" si="143"/>
        <v>0</v>
      </c>
      <c r="H3041" s="1">
        <f t="shared" si="141"/>
        <v>672895.08</v>
      </c>
      <c r="I3041" s="1">
        <f t="shared" si="142"/>
        <v>672895.08</v>
      </c>
    </row>
    <row r="3042" spans="1:9">
      <c r="A3042" s="18">
        <v>20040412</v>
      </c>
      <c r="B3042" s="18"/>
      <c r="C3042" s="19" t="s">
        <v>1566</v>
      </c>
      <c r="D3042" s="22">
        <f>VLOOKUP(A3042,'[1]Прайс-лист'!$A:$G,4,0)</f>
        <v>8099.11</v>
      </c>
      <c r="E3042" s="20" t="s">
        <v>2955</v>
      </c>
      <c r="F3042" s="10">
        <v>6190.56</v>
      </c>
      <c r="G3042" s="10">
        <f t="shared" si="143"/>
        <v>0.30830005686076856</v>
      </c>
      <c r="H3042" s="1">
        <f t="shared" si="141"/>
        <v>8099.11</v>
      </c>
      <c r="I3042" s="1">
        <f t="shared" si="142"/>
        <v>6190.56</v>
      </c>
    </row>
    <row r="3043" spans="1:9" ht="14.45" customHeight="1">
      <c r="A3043" s="18">
        <v>20040413</v>
      </c>
      <c r="B3043" s="18"/>
      <c r="C3043" s="19" t="s">
        <v>1244</v>
      </c>
      <c r="D3043" s="22">
        <f>VLOOKUP(A3043,'[1]Прайс-лист'!$A:$G,4,0)</f>
        <v>267.54000000000002</v>
      </c>
      <c r="E3043" s="20" t="s">
        <v>2955</v>
      </c>
      <c r="F3043" s="10">
        <v>286.77999999999997</v>
      </c>
      <c r="G3043" s="10">
        <f t="shared" si="143"/>
        <v>-6.7089755213055158E-2</v>
      </c>
      <c r="H3043" s="1">
        <f t="shared" si="141"/>
        <v>267.54000000000002</v>
      </c>
      <c r="I3043" s="1">
        <f t="shared" si="142"/>
        <v>286.77999999999997</v>
      </c>
    </row>
    <row r="3044" spans="1:9" ht="14.45" customHeight="1">
      <c r="A3044" s="18">
        <v>20040414</v>
      </c>
      <c r="B3044" s="18"/>
      <c r="C3044" s="19" t="s">
        <v>1567</v>
      </c>
      <c r="D3044" s="22">
        <f>VLOOKUP(A3044,'[1]Прайс-лист'!$A:$G,4,0)</f>
        <v>1546.26</v>
      </c>
      <c r="E3044" s="20" t="s">
        <v>2955</v>
      </c>
      <c r="F3044" s="10">
        <v>1546.26</v>
      </c>
      <c r="G3044" s="10">
        <f t="shared" si="143"/>
        <v>0</v>
      </c>
      <c r="H3044" s="1">
        <f t="shared" si="141"/>
        <v>1546.26</v>
      </c>
      <c r="I3044" s="1">
        <f t="shared" si="142"/>
        <v>1546.26</v>
      </c>
    </row>
    <row r="3045" spans="1:9" ht="14.45" customHeight="1">
      <c r="A3045" s="18">
        <v>20040415</v>
      </c>
      <c r="B3045" s="18"/>
      <c r="C3045" s="19" t="s">
        <v>1568</v>
      </c>
      <c r="D3045" s="22">
        <f>VLOOKUP(A3045,'[1]Прайс-лист'!$A:$G,4,0)</f>
        <v>1312.66</v>
      </c>
      <c r="E3045" s="20" t="s">
        <v>2955</v>
      </c>
      <c r="F3045" s="10">
        <v>1458.51</v>
      </c>
      <c r="G3045" s="10">
        <f t="shared" si="143"/>
        <v>-9.9999314368773518E-2</v>
      </c>
      <c r="H3045" s="1">
        <f t="shared" si="141"/>
        <v>1312.66</v>
      </c>
      <c r="I3045" s="1">
        <f t="shared" si="142"/>
        <v>1458.51</v>
      </c>
    </row>
    <row r="3046" spans="1:9" ht="14.45" customHeight="1">
      <c r="A3046" s="18">
        <v>20040417</v>
      </c>
      <c r="B3046" s="18"/>
      <c r="C3046" s="19" t="s">
        <v>1569</v>
      </c>
      <c r="D3046" s="22">
        <f>VLOOKUP(A3046,'[1]Прайс-лист'!$A:$G,4,0)</f>
        <v>4025.94</v>
      </c>
      <c r="E3046" s="20" t="s">
        <v>2955</v>
      </c>
      <c r="F3046" s="10">
        <v>4313.75</v>
      </c>
      <c r="G3046" s="10">
        <f t="shared" si="143"/>
        <v>-6.6719211822660052E-2</v>
      </c>
      <c r="H3046" s="1">
        <f t="shared" si="141"/>
        <v>4025.94</v>
      </c>
      <c r="I3046" s="1">
        <f t="shared" si="142"/>
        <v>4313.75</v>
      </c>
    </row>
    <row r="3047" spans="1:9" ht="14.45" customHeight="1">
      <c r="A3047" s="18">
        <v>20040418</v>
      </c>
      <c r="B3047" s="18"/>
      <c r="C3047" s="19" t="s">
        <v>1570</v>
      </c>
      <c r="D3047" s="22">
        <f>VLOOKUP(A3047,'[1]Прайс-лист'!$A:$G,4,0)</f>
        <v>717.62</v>
      </c>
      <c r="E3047" s="20" t="s">
        <v>2955</v>
      </c>
      <c r="F3047" s="10">
        <v>769.01</v>
      </c>
      <c r="G3047" s="10">
        <f t="shared" si="143"/>
        <v>-6.6826179113405493E-2</v>
      </c>
      <c r="H3047" s="1">
        <f t="shared" si="141"/>
        <v>717.62</v>
      </c>
      <c r="I3047" s="1">
        <f t="shared" si="142"/>
        <v>769.01</v>
      </c>
    </row>
    <row r="3048" spans="1:9">
      <c r="A3048" s="18">
        <v>20040420</v>
      </c>
      <c r="B3048" s="18"/>
      <c r="C3048" s="19" t="s">
        <v>1571</v>
      </c>
      <c r="D3048" s="22">
        <f>VLOOKUP(A3048,'[1]Прайс-лист'!$A:$G,4,0)</f>
        <v>10031.459999999999</v>
      </c>
      <c r="E3048" s="20" t="s">
        <v>2955</v>
      </c>
      <c r="F3048" s="10">
        <v>9136.58</v>
      </c>
      <c r="G3048" s="10">
        <f t="shared" si="143"/>
        <v>9.7944745189118887E-2</v>
      </c>
      <c r="H3048" s="1">
        <f t="shared" si="141"/>
        <v>10031.459999999999</v>
      </c>
      <c r="I3048" s="1">
        <f t="shared" si="142"/>
        <v>9136.58</v>
      </c>
    </row>
    <row r="3049" spans="1:9" ht="14.45" customHeight="1">
      <c r="A3049" s="18">
        <v>20040421</v>
      </c>
      <c r="B3049" s="18"/>
      <c r="C3049" s="19" t="s">
        <v>1572</v>
      </c>
      <c r="D3049" s="22">
        <f>VLOOKUP(A3049,'[1]Прайс-лист'!$A:$G,4,0)</f>
        <v>3895.59</v>
      </c>
      <c r="E3049" s="20" t="s">
        <v>2955</v>
      </c>
      <c r="F3049" s="10">
        <v>4174.1099999999997</v>
      </c>
      <c r="G3049" s="10">
        <f t="shared" si="143"/>
        <v>-6.6725601385684508E-2</v>
      </c>
      <c r="H3049" s="1">
        <f t="shared" si="141"/>
        <v>3895.59</v>
      </c>
      <c r="I3049" s="1">
        <f t="shared" si="142"/>
        <v>4174.1099999999997</v>
      </c>
    </row>
    <row r="3050" spans="1:9">
      <c r="A3050" s="18">
        <v>20040422</v>
      </c>
      <c r="B3050" s="18"/>
      <c r="C3050" s="19" t="s">
        <v>1573</v>
      </c>
      <c r="D3050" s="22">
        <f>VLOOKUP(A3050,'[1]Прайс-лист'!$A:$G,4,0)</f>
        <v>1684.93</v>
      </c>
      <c r="E3050" s="20" t="s">
        <v>2955</v>
      </c>
      <c r="F3050" s="10">
        <v>1037.18</v>
      </c>
      <c r="G3050" s="10">
        <f t="shared" si="143"/>
        <v>0.62452997551051892</v>
      </c>
      <c r="H3050" s="1">
        <f t="shared" si="141"/>
        <v>1684.93</v>
      </c>
      <c r="I3050" s="1">
        <f t="shared" si="142"/>
        <v>1037.18</v>
      </c>
    </row>
    <row r="3051" spans="1:9" ht="14.45" customHeight="1">
      <c r="A3051" s="18">
        <v>20040423</v>
      </c>
      <c r="B3051" s="18"/>
      <c r="C3051" s="19" t="s">
        <v>1574</v>
      </c>
      <c r="D3051" s="22">
        <f>VLOOKUP(A3051,'[1]Прайс-лист'!$A:$G,4,0)</f>
        <v>1850.5</v>
      </c>
      <c r="E3051" s="20" t="s">
        <v>2955</v>
      </c>
      <c r="F3051" s="10">
        <v>2800.91</v>
      </c>
      <c r="G3051" s="10">
        <f t="shared" si="143"/>
        <v>-0.33932186325158609</v>
      </c>
      <c r="H3051" s="1">
        <f t="shared" si="141"/>
        <v>1850.5</v>
      </c>
      <c r="I3051" s="1">
        <f t="shared" si="142"/>
        <v>2800.91</v>
      </c>
    </row>
    <row r="3052" spans="1:9" ht="14.45" customHeight="1">
      <c r="A3052" s="18">
        <v>20040424</v>
      </c>
      <c r="B3052" s="18"/>
      <c r="C3052" s="19" t="s">
        <v>1246</v>
      </c>
      <c r="D3052" s="22">
        <f>VLOOKUP(A3052,'[1]Прайс-лист'!$A:$G,4,0)</f>
        <v>419.38</v>
      </c>
      <c r="E3052" s="20" t="s">
        <v>2955</v>
      </c>
      <c r="F3052" s="10">
        <v>419.38</v>
      </c>
      <c r="G3052" s="10">
        <f t="shared" si="143"/>
        <v>0</v>
      </c>
      <c r="H3052" s="1">
        <f t="shared" si="141"/>
        <v>419.38</v>
      </c>
      <c r="I3052" s="1">
        <f t="shared" si="142"/>
        <v>419.38</v>
      </c>
    </row>
    <row r="3053" spans="1:9" ht="14.45" customHeight="1">
      <c r="A3053" s="18">
        <v>20040425</v>
      </c>
      <c r="B3053" s="18"/>
      <c r="C3053" s="19" t="s">
        <v>1575</v>
      </c>
      <c r="D3053" s="22">
        <f>VLOOKUP(A3053,'[1]Прайс-лист'!$A:$G,4,0)</f>
        <v>15611.56</v>
      </c>
      <c r="E3053" s="20" t="s">
        <v>2955</v>
      </c>
      <c r="F3053" s="10">
        <v>16728.240000000002</v>
      </c>
      <c r="G3053" s="10">
        <f t="shared" si="143"/>
        <v>-6.6754183345050122E-2</v>
      </c>
      <c r="H3053" s="1">
        <f t="shared" si="141"/>
        <v>15611.56</v>
      </c>
      <c r="I3053" s="1">
        <f t="shared" si="142"/>
        <v>16728.240000000002</v>
      </c>
    </row>
    <row r="3054" spans="1:9" ht="14.45" customHeight="1">
      <c r="A3054" s="18">
        <v>20040426</v>
      </c>
      <c r="B3054" s="18"/>
      <c r="C3054" s="19" t="s">
        <v>1576</v>
      </c>
      <c r="D3054" s="22">
        <f>VLOOKUP(A3054,'[1]Прайс-лист'!$A:$G,4,0)</f>
        <v>24076.2</v>
      </c>
      <c r="E3054" s="20" t="s">
        <v>2955</v>
      </c>
      <c r="F3054" s="10">
        <v>25798.3</v>
      </c>
      <c r="G3054" s="10">
        <f t="shared" si="143"/>
        <v>-6.6752460433439409E-2</v>
      </c>
      <c r="H3054" s="1">
        <f t="shared" si="141"/>
        <v>24076.2</v>
      </c>
      <c r="I3054" s="1">
        <f t="shared" si="142"/>
        <v>25798.3</v>
      </c>
    </row>
    <row r="3055" spans="1:9">
      <c r="A3055" s="18">
        <v>20040427</v>
      </c>
      <c r="B3055" s="18"/>
      <c r="C3055" s="19" t="s">
        <v>1334</v>
      </c>
      <c r="D3055" s="22">
        <f>VLOOKUP(A3055,'[1]Прайс-лист'!$A:$G,4,0)</f>
        <v>10516.15</v>
      </c>
      <c r="E3055" s="20" t="s">
        <v>2955</v>
      </c>
      <c r="F3055" s="10">
        <v>8398.14</v>
      </c>
      <c r="G3055" s="10">
        <f t="shared" si="143"/>
        <v>0.25219989188082126</v>
      </c>
      <c r="H3055" s="1">
        <f t="shared" si="141"/>
        <v>10516.15</v>
      </c>
      <c r="I3055" s="1">
        <f t="shared" si="142"/>
        <v>8398.14</v>
      </c>
    </row>
    <row r="3056" spans="1:9" ht="14.45" customHeight="1">
      <c r="A3056" s="18">
        <v>20040428</v>
      </c>
      <c r="B3056" s="18"/>
      <c r="C3056" s="19" t="s">
        <v>1577</v>
      </c>
      <c r="D3056" s="22">
        <f>VLOOKUP(A3056,'[1]Прайс-лист'!$A:$G,4,0)</f>
        <v>1297.01</v>
      </c>
      <c r="E3056" s="20" t="s">
        <v>2955</v>
      </c>
      <c r="F3056" s="10">
        <v>1389.77</v>
      </c>
      <c r="G3056" s="10">
        <f t="shared" si="143"/>
        <v>-6.6744857062679408E-2</v>
      </c>
      <c r="H3056" s="1">
        <f t="shared" si="141"/>
        <v>1297.01</v>
      </c>
      <c r="I3056" s="1">
        <f t="shared" si="142"/>
        <v>1389.77</v>
      </c>
    </row>
    <row r="3057" spans="1:9">
      <c r="A3057" s="18">
        <v>20040429</v>
      </c>
      <c r="B3057" s="18"/>
      <c r="C3057" s="19" t="s">
        <v>1578</v>
      </c>
      <c r="D3057" s="22">
        <f>VLOOKUP(A3057,'[1]Прайс-лист'!$A:$G,4,0)</f>
        <v>12998.23</v>
      </c>
      <c r="E3057" s="20" t="s">
        <v>2955</v>
      </c>
      <c r="F3057" s="10">
        <v>3042.09</v>
      </c>
      <c r="G3057" s="10">
        <f t="shared" si="143"/>
        <v>3.2727960053778817</v>
      </c>
      <c r="H3057" s="1">
        <f t="shared" si="141"/>
        <v>12998.23</v>
      </c>
      <c r="I3057" s="1">
        <f t="shared" si="142"/>
        <v>3042.09</v>
      </c>
    </row>
    <row r="3058" spans="1:9">
      <c r="A3058" s="18">
        <v>20040430</v>
      </c>
      <c r="B3058" s="18"/>
      <c r="C3058" s="19" t="s">
        <v>1577</v>
      </c>
      <c r="D3058" s="22">
        <f>VLOOKUP(A3058,'[1]Прайс-лист'!$A:$G,4,0)</f>
        <v>1905.84</v>
      </c>
      <c r="E3058" s="20" t="s">
        <v>2955</v>
      </c>
      <c r="F3058" s="10">
        <v>1170.43</v>
      </c>
      <c r="G3058" s="10">
        <f t="shared" si="143"/>
        <v>0.62832463282725137</v>
      </c>
      <c r="H3058" s="1">
        <f t="shared" si="141"/>
        <v>1905.84</v>
      </c>
      <c r="I3058" s="1">
        <f t="shared" si="142"/>
        <v>1170.43</v>
      </c>
    </row>
    <row r="3059" spans="1:9">
      <c r="A3059" s="18">
        <v>20040431</v>
      </c>
      <c r="B3059" s="18"/>
      <c r="C3059" s="19" t="s">
        <v>1579</v>
      </c>
      <c r="D3059" s="22">
        <f>VLOOKUP(A3059,'[1]Прайс-лист'!$A:$G,4,0)</f>
        <v>9428.6</v>
      </c>
      <c r="E3059" s="20" t="s">
        <v>2955</v>
      </c>
      <c r="F3059" s="10">
        <v>9428.6</v>
      </c>
      <c r="G3059" s="10">
        <f t="shared" si="143"/>
        <v>0</v>
      </c>
      <c r="H3059" s="1">
        <f t="shared" si="141"/>
        <v>9428.6</v>
      </c>
      <c r="I3059" s="1">
        <f t="shared" si="142"/>
        <v>9428.6</v>
      </c>
    </row>
    <row r="3060" spans="1:9" ht="14.45" customHeight="1">
      <c r="A3060" s="18">
        <v>20040432</v>
      </c>
      <c r="B3060" s="18"/>
      <c r="C3060" s="19" t="s">
        <v>1433</v>
      </c>
      <c r="D3060" s="22">
        <f>VLOOKUP(A3060,'[1]Прайс-лист'!$A:$G,4,0)</f>
        <v>984.31</v>
      </c>
      <c r="E3060" s="20" t="s">
        <v>2955</v>
      </c>
      <c r="F3060" s="10">
        <v>1054.82</v>
      </c>
      <c r="G3060" s="10">
        <f t="shared" si="143"/>
        <v>-6.6845528146982414E-2</v>
      </c>
      <c r="H3060" s="1">
        <f t="shared" si="141"/>
        <v>984.31</v>
      </c>
      <c r="I3060" s="1">
        <f t="shared" si="142"/>
        <v>1054.82</v>
      </c>
    </row>
    <row r="3061" spans="1:9" ht="14.45" customHeight="1">
      <c r="A3061" s="18">
        <v>20040433</v>
      </c>
      <c r="B3061" s="18"/>
      <c r="C3061" s="19" t="s">
        <v>80</v>
      </c>
      <c r="D3061" s="22">
        <f>VLOOKUP(A3061,'[1]Прайс-лист'!$A:$G,4,0)</f>
        <v>235.61</v>
      </c>
      <c r="E3061" s="20" t="s">
        <v>2955</v>
      </c>
      <c r="F3061" s="10">
        <v>252.43</v>
      </c>
      <c r="G3061" s="10">
        <f t="shared" si="143"/>
        <v>-6.6632333716277747E-2</v>
      </c>
      <c r="H3061" s="1">
        <f t="shared" si="141"/>
        <v>235.61</v>
      </c>
      <c r="I3061" s="1">
        <f t="shared" si="142"/>
        <v>252.43</v>
      </c>
    </row>
    <row r="3062" spans="1:9">
      <c r="A3062" s="18">
        <v>20040434</v>
      </c>
      <c r="B3062" s="18"/>
      <c r="C3062" s="19" t="s">
        <v>1580</v>
      </c>
      <c r="D3062" s="22">
        <f>VLOOKUP(A3062,'[1]Прайс-лист'!$A:$G,4,0)</f>
        <v>185.39</v>
      </c>
      <c r="E3062" s="20" t="s">
        <v>2955</v>
      </c>
      <c r="F3062" s="10">
        <v>185.39</v>
      </c>
      <c r="G3062" s="10">
        <f t="shared" si="143"/>
        <v>0</v>
      </c>
      <c r="H3062" s="1">
        <f t="shared" si="141"/>
        <v>185.39</v>
      </c>
      <c r="I3062" s="1">
        <f t="shared" si="142"/>
        <v>185.39</v>
      </c>
    </row>
    <row r="3063" spans="1:9">
      <c r="A3063" s="18">
        <v>20040435</v>
      </c>
      <c r="B3063" s="18"/>
      <c r="C3063" s="19" t="s">
        <v>1581</v>
      </c>
      <c r="D3063" s="22">
        <f>VLOOKUP(A3063,'[1]Прайс-лист'!$A:$G,4,0)</f>
        <v>40102.800000000003</v>
      </c>
      <c r="E3063" s="20" t="s">
        <v>2955</v>
      </c>
      <c r="F3063" s="10">
        <v>36525.449999999997</v>
      </c>
      <c r="G3063" s="10">
        <f t="shared" si="143"/>
        <v>9.7941298464495397E-2</v>
      </c>
      <c r="H3063" s="1">
        <f t="shared" si="141"/>
        <v>40102.800000000003</v>
      </c>
      <c r="I3063" s="1">
        <f t="shared" si="142"/>
        <v>36525.449999999997</v>
      </c>
    </row>
    <row r="3064" spans="1:9">
      <c r="A3064" s="18">
        <v>20040436</v>
      </c>
      <c r="B3064" s="18"/>
      <c r="C3064" s="19" t="s">
        <v>1582</v>
      </c>
      <c r="D3064" s="22">
        <f>VLOOKUP(A3064,'[1]Прайс-лист'!$A:$G,4,0)</f>
        <v>14624.97</v>
      </c>
      <c r="E3064" s="20" t="s">
        <v>2955</v>
      </c>
      <c r="F3064" s="10">
        <v>13320.44</v>
      </c>
      <c r="G3064" s="10">
        <f t="shared" si="143"/>
        <v>9.7934452615679346E-2</v>
      </c>
      <c r="H3064" s="1">
        <f t="shared" si="141"/>
        <v>14624.97</v>
      </c>
      <c r="I3064" s="1">
        <f t="shared" si="142"/>
        <v>13320.44</v>
      </c>
    </row>
    <row r="3065" spans="1:9">
      <c r="A3065" s="18">
        <v>20040437</v>
      </c>
      <c r="B3065" s="18"/>
      <c r="C3065" s="19" t="s">
        <v>1583</v>
      </c>
      <c r="D3065" s="22">
        <f>VLOOKUP(A3065,'[1]Прайс-лист'!$A:$G,4,0)</f>
        <v>6252.96</v>
      </c>
      <c r="E3065" s="20" t="s">
        <v>2955</v>
      </c>
      <c r="F3065" s="10">
        <v>5695.22</v>
      </c>
      <c r="G3065" s="10">
        <f t="shared" si="143"/>
        <v>9.7931247607642824E-2</v>
      </c>
      <c r="H3065" s="1">
        <f t="shared" si="141"/>
        <v>6252.96</v>
      </c>
      <c r="I3065" s="1">
        <f t="shared" si="142"/>
        <v>5695.22</v>
      </c>
    </row>
    <row r="3066" spans="1:9">
      <c r="A3066" s="18">
        <v>20040438</v>
      </c>
      <c r="B3066" s="18"/>
      <c r="C3066" s="19" t="s">
        <v>1584</v>
      </c>
      <c r="D3066" s="22">
        <f>VLOOKUP(A3066,'[1]Прайс-лист'!$A:$G,4,0)</f>
        <v>72407.61</v>
      </c>
      <c r="E3066" s="20" t="s">
        <v>2955</v>
      </c>
      <c r="F3066" s="10">
        <v>58660.480000000003</v>
      </c>
      <c r="G3066" s="10">
        <f t="shared" si="143"/>
        <v>0.23435079290179694</v>
      </c>
      <c r="H3066" s="1">
        <f t="shared" si="141"/>
        <v>72407.61</v>
      </c>
      <c r="I3066" s="1">
        <f t="shared" si="142"/>
        <v>58660.480000000003</v>
      </c>
    </row>
    <row r="3067" spans="1:9">
      <c r="A3067" s="18">
        <v>20040439</v>
      </c>
      <c r="B3067" s="18"/>
      <c r="C3067" s="19" t="s">
        <v>1585</v>
      </c>
      <c r="D3067" s="22">
        <f>VLOOKUP(A3067,'[1]Прайс-лист'!$A:$G,4,0)</f>
        <v>379268.69</v>
      </c>
      <c r="E3067" s="20" t="s">
        <v>2955</v>
      </c>
      <c r="F3067" s="10">
        <v>438986.8</v>
      </c>
      <c r="G3067" s="10">
        <f t="shared" si="143"/>
        <v>-0.13603623161334233</v>
      </c>
      <c r="H3067" s="1">
        <f t="shared" si="141"/>
        <v>379268.69</v>
      </c>
      <c r="I3067" s="1">
        <f t="shared" si="142"/>
        <v>438986.8</v>
      </c>
    </row>
    <row r="3068" spans="1:9" ht="14.45" customHeight="1">
      <c r="A3068" s="18">
        <v>20040440</v>
      </c>
      <c r="B3068" s="18"/>
      <c r="C3068" s="19" t="s">
        <v>1586</v>
      </c>
      <c r="D3068" s="22">
        <f>VLOOKUP(A3068,'[1]Прайс-лист'!$A:$G,4,0)</f>
        <v>14441.16</v>
      </c>
      <c r="E3068" s="20" t="s">
        <v>2955</v>
      </c>
      <c r="F3068" s="10">
        <v>15474.05</v>
      </c>
      <c r="G3068" s="10">
        <f t="shared" si="143"/>
        <v>-6.6749816628484449E-2</v>
      </c>
      <c r="H3068" s="1">
        <f t="shared" si="141"/>
        <v>14441.16</v>
      </c>
      <c r="I3068" s="1">
        <f t="shared" si="142"/>
        <v>15474.05</v>
      </c>
    </row>
    <row r="3069" spans="1:9" ht="14.45" customHeight="1">
      <c r="A3069" s="18">
        <v>20040441</v>
      </c>
      <c r="B3069" s="18"/>
      <c r="C3069" s="19" t="s">
        <v>1587</v>
      </c>
      <c r="D3069" s="22">
        <f>VLOOKUP(A3069,'[1]Прайс-лист'!$A:$G,4,0)</f>
        <v>8.44</v>
      </c>
      <c r="E3069" s="20" t="s">
        <v>2955</v>
      </c>
      <c r="F3069" s="10">
        <v>8.44</v>
      </c>
      <c r="G3069" s="10">
        <f t="shared" si="143"/>
        <v>0</v>
      </c>
      <c r="H3069" s="1">
        <f t="shared" si="141"/>
        <v>8.44</v>
      </c>
      <c r="I3069" s="1">
        <f t="shared" si="142"/>
        <v>8.44</v>
      </c>
    </row>
    <row r="3070" spans="1:9" ht="14.45" customHeight="1">
      <c r="A3070" s="18">
        <v>20040444</v>
      </c>
      <c r="B3070" s="18"/>
      <c r="C3070" s="19" t="s">
        <v>1588</v>
      </c>
      <c r="D3070" s="22">
        <f>VLOOKUP(A3070,'[1]Прайс-лист'!$A:$G,4,0)</f>
        <v>443.26</v>
      </c>
      <c r="E3070" s="20" t="s">
        <v>2955</v>
      </c>
      <c r="F3070" s="10">
        <v>474.94</v>
      </c>
      <c r="G3070" s="10">
        <f t="shared" si="143"/>
        <v>-6.6703162504737401E-2</v>
      </c>
      <c r="H3070" s="1">
        <f t="shared" si="141"/>
        <v>443.26</v>
      </c>
      <c r="I3070" s="1">
        <f t="shared" si="142"/>
        <v>474.94</v>
      </c>
    </row>
    <row r="3071" spans="1:9" ht="14.45" customHeight="1">
      <c r="A3071" s="18">
        <v>20040445</v>
      </c>
      <c r="B3071" s="18"/>
      <c r="C3071" s="19" t="s">
        <v>1588</v>
      </c>
      <c r="D3071" s="22">
        <f>VLOOKUP(A3071,'[1]Прайс-лист'!$A:$G,4,0)</f>
        <v>431.24</v>
      </c>
      <c r="E3071" s="20" t="s">
        <v>2955</v>
      </c>
      <c r="F3071" s="10">
        <v>461.97</v>
      </c>
      <c r="G3071" s="10">
        <f t="shared" si="143"/>
        <v>-6.6519470961317828E-2</v>
      </c>
      <c r="H3071" s="1">
        <f t="shared" si="141"/>
        <v>431.24</v>
      </c>
      <c r="I3071" s="1">
        <f t="shared" si="142"/>
        <v>461.97</v>
      </c>
    </row>
    <row r="3072" spans="1:9" ht="14.45" customHeight="1">
      <c r="A3072" s="18">
        <v>20040446</v>
      </c>
      <c r="B3072" s="18"/>
      <c r="C3072" s="19" t="s">
        <v>1589</v>
      </c>
      <c r="D3072" s="22">
        <f>VLOOKUP(A3072,'[1]Прайс-лист'!$A:$G,4,0)</f>
        <v>1471.49</v>
      </c>
      <c r="E3072" s="20" t="s">
        <v>2955</v>
      </c>
      <c r="F3072" s="10">
        <v>1576.68</v>
      </c>
      <c r="G3072" s="10">
        <f t="shared" si="143"/>
        <v>-6.6716137707080736E-2</v>
      </c>
      <c r="H3072" s="1">
        <f t="shared" si="141"/>
        <v>1471.49</v>
      </c>
      <c r="I3072" s="1">
        <f t="shared" si="142"/>
        <v>1576.68</v>
      </c>
    </row>
    <row r="3073" spans="1:9">
      <c r="A3073" s="18">
        <v>20040447</v>
      </c>
      <c r="B3073" s="18"/>
      <c r="C3073" s="19" t="s">
        <v>1246</v>
      </c>
      <c r="D3073" s="22">
        <f>VLOOKUP(A3073,'[1]Прайс-лист'!$A:$G,4,0)</f>
        <v>344</v>
      </c>
      <c r="E3073" s="20" t="s">
        <v>2955</v>
      </c>
      <c r="F3073" s="10">
        <v>329.52</v>
      </c>
      <c r="G3073" s="10">
        <f t="shared" si="143"/>
        <v>4.3942704539936983E-2</v>
      </c>
      <c r="H3073" s="1">
        <f t="shared" si="141"/>
        <v>344</v>
      </c>
      <c r="I3073" s="1">
        <f t="shared" si="142"/>
        <v>329.52</v>
      </c>
    </row>
    <row r="3074" spans="1:9">
      <c r="A3074" s="18">
        <v>20040448</v>
      </c>
      <c r="B3074" s="18"/>
      <c r="C3074" s="19" t="s">
        <v>1590</v>
      </c>
      <c r="D3074" s="22">
        <f>VLOOKUP(A3074,'[1]Прайс-лист'!$A:$G,4,0)</f>
        <v>409.86</v>
      </c>
      <c r="E3074" s="20" t="s">
        <v>2955</v>
      </c>
      <c r="F3074" s="10">
        <v>409.86</v>
      </c>
      <c r="G3074" s="10">
        <f t="shared" si="143"/>
        <v>0</v>
      </c>
      <c r="H3074" s="1">
        <f t="shared" si="141"/>
        <v>409.86</v>
      </c>
      <c r="I3074" s="1">
        <f t="shared" si="142"/>
        <v>409.86</v>
      </c>
    </row>
    <row r="3075" spans="1:9">
      <c r="A3075" s="18">
        <v>20040449</v>
      </c>
      <c r="B3075" s="18"/>
      <c r="C3075" s="19" t="s">
        <v>1252</v>
      </c>
      <c r="D3075" s="22">
        <f>VLOOKUP(A3075,'[1]Прайс-лист'!$A:$G,4,0)</f>
        <v>17.489999999999998</v>
      </c>
      <c r="E3075" s="20" t="s">
        <v>2955</v>
      </c>
      <c r="F3075" s="10">
        <v>17.489999999999998</v>
      </c>
      <c r="G3075" s="10">
        <f t="shared" si="143"/>
        <v>0</v>
      </c>
      <c r="H3075" s="1">
        <f t="shared" si="141"/>
        <v>17.489999999999998</v>
      </c>
      <c r="I3075" s="1">
        <f t="shared" si="142"/>
        <v>17.489999999999998</v>
      </c>
    </row>
    <row r="3076" spans="1:9" ht="14.45" customHeight="1">
      <c r="A3076" s="18">
        <v>20040450</v>
      </c>
      <c r="B3076" s="18"/>
      <c r="C3076" s="19" t="s">
        <v>1432</v>
      </c>
      <c r="D3076" s="22">
        <f>VLOOKUP(A3076,'[1]Прайс-лист'!$A:$G,4,0)</f>
        <v>2992.72</v>
      </c>
      <c r="E3076" s="20" t="s">
        <v>2955</v>
      </c>
      <c r="F3076" s="10">
        <v>3099.19</v>
      </c>
      <c r="G3076" s="10">
        <f t="shared" si="143"/>
        <v>-3.4354137694042719E-2</v>
      </c>
      <c r="H3076" s="1">
        <f t="shared" si="141"/>
        <v>2992.72</v>
      </c>
      <c r="I3076" s="1">
        <f t="shared" si="142"/>
        <v>3099.19</v>
      </c>
    </row>
    <row r="3077" spans="1:9">
      <c r="A3077" s="18">
        <v>20040451</v>
      </c>
      <c r="B3077" s="18"/>
      <c r="C3077" s="19" t="s">
        <v>1252</v>
      </c>
      <c r="D3077" s="22">
        <f>VLOOKUP(A3077,'[1]Прайс-лист'!$A:$G,4,0)</f>
        <v>34.82</v>
      </c>
      <c r="E3077" s="20" t="s">
        <v>2955</v>
      </c>
      <c r="F3077" s="10">
        <v>31.71</v>
      </c>
      <c r="G3077" s="10">
        <f t="shared" si="143"/>
        <v>9.8076316619363002E-2</v>
      </c>
      <c r="H3077" s="1">
        <f t="shared" si="141"/>
        <v>34.82</v>
      </c>
      <c r="I3077" s="1">
        <f t="shared" si="142"/>
        <v>31.71</v>
      </c>
    </row>
    <row r="3078" spans="1:9">
      <c r="A3078" s="18">
        <v>20040453</v>
      </c>
      <c r="B3078" s="18"/>
      <c r="C3078" s="19" t="s">
        <v>1252</v>
      </c>
      <c r="D3078" s="22">
        <f>VLOOKUP(A3078,'[1]Прайс-лист'!$A:$G,4,0)</f>
        <v>34.82</v>
      </c>
      <c r="E3078" s="20" t="s">
        <v>2955</v>
      </c>
      <c r="F3078" s="10">
        <v>31.71</v>
      </c>
      <c r="G3078" s="10">
        <f t="shared" si="143"/>
        <v>9.8076316619363002E-2</v>
      </c>
      <c r="H3078" s="1">
        <f t="shared" si="141"/>
        <v>34.82</v>
      </c>
      <c r="I3078" s="1">
        <f t="shared" si="142"/>
        <v>31.71</v>
      </c>
    </row>
    <row r="3079" spans="1:9">
      <c r="A3079" s="18">
        <v>20040455</v>
      </c>
      <c r="B3079" s="18"/>
      <c r="C3079" s="19" t="s">
        <v>1252</v>
      </c>
      <c r="D3079" s="22">
        <f>VLOOKUP(A3079,'[1]Прайс-лист'!$A:$G,4,0)</f>
        <v>22.29</v>
      </c>
      <c r="E3079" s="20" t="s">
        <v>2955</v>
      </c>
      <c r="F3079" s="10">
        <v>22.29</v>
      </c>
      <c r="G3079" s="10">
        <f t="shared" si="143"/>
        <v>0</v>
      </c>
      <c r="H3079" s="1">
        <f t="shared" si="141"/>
        <v>22.29</v>
      </c>
      <c r="I3079" s="1">
        <f t="shared" si="142"/>
        <v>22.29</v>
      </c>
    </row>
    <row r="3080" spans="1:9">
      <c r="A3080" s="18">
        <v>20040456</v>
      </c>
      <c r="B3080" s="18"/>
      <c r="C3080" s="19" t="s">
        <v>46</v>
      </c>
      <c r="D3080" s="22">
        <f>VLOOKUP(A3080,'[1]Прайс-лист'!$A:$G,4,0)</f>
        <v>32.130000000000003</v>
      </c>
      <c r="E3080" s="20" t="s">
        <v>2955</v>
      </c>
      <c r="F3080" s="10">
        <v>29.33</v>
      </c>
      <c r="G3080" s="10">
        <f t="shared" si="143"/>
        <v>9.5465393794749609E-2</v>
      </c>
      <c r="H3080" s="1">
        <f t="shared" si="141"/>
        <v>32.130000000000003</v>
      </c>
      <c r="I3080" s="1">
        <f t="shared" si="142"/>
        <v>29.33</v>
      </c>
    </row>
    <row r="3081" spans="1:9" ht="14.45" customHeight="1">
      <c r="A3081" s="18">
        <v>20040468</v>
      </c>
      <c r="B3081" s="18"/>
      <c r="C3081" s="19" t="s">
        <v>1457</v>
      </c>
      <c r="D3081" s="22">
        <f>VLOOKUP(A3081,'[1]Прайс-лист'!$A:$G,4,0)</f>
        <v>261.73</v>
      </c>
      <c r="E3081" s="20" t="s">
        <v>2955</v>
      </c>
      <c r="F3081" s="10">
        <v>280.52999999999997</v>
      </c>
      <c r="G3081" s="10">
        <f t="shared" si="143"/>
        <v>-6.7016005418315205E-2</v>
      </c>
      <c r="H3081" s="1">
        <f t="shared" si="141"/>
        <v>261.73</v>
      </c>
      <c r="I3081" s="1">
        <f t="shared" si="142"/>
        <v>280.52999999999997</v>
      </c>
    </row>
    <row r="3082" spans="1:9" ht="14.45" customHeight="1">
      <c r="A3082" s="18">
        <v>20040469</v>
      </c>
      <c r="B3082" s="18"/>
      <c r="C3082" s="19" t="s">
        <v>1441</v>
      </c>
      <c r="D3082" s="22">
        <f>VLOOKUP(A3082,'[1]Прайс-лист'!$A:$G,4,0)</f>
        <v>346.74</v>
      </c>
      <c r="E3082" s="20" t="s">
        <v>2955</v>
      </c>
      <c r="F3082" s="10">
        <v>346.74</v>
      </c>
      <c r="G3082" s="10">
        <f t="shared" si="143"/>
        <v>0</v>
      </c>
      <c r="H3082" s="1">
        <f t="shared" si="141"/>
        <v>346.74</v>
      </c>
      <c r="I3082" s="1">
        <f t="shared" si="142"/>
        <v>346.74</v>
      </c>
    </row>
    <row r="3083" spans="1:9">
      <c r="A3083" s="18">
        <v>20040471</v>
      </c>
      <c r="B3083" s="18"/>
      <c r="C3083" s="19" t="s">
        <v>1591</v>
      </c>
      <c r="D3083" s="22">
        <f>VLOOKUP(A3083,'[1]Прайс-лист'!$A:$G,4,0)</f>
        <v>120.56</v>
      </c>
      <c r="E3083" s="20" t="s">
        <v>2955</v>
      </c>
      <c r="F3083" s="10">
        <v>120.56</v>
      </c>
      <c r="G3083" s="10">
        <f t="shared" si="143"/>
        <v>0</v>
      </c>
      <c r="H3083" s="1">
        <f t="shared" si="141"/>
        <v>120.56</v>
      </c>
      <c r="I3083" s="1">
        <f t="shared" si="142"/>
        <v>120.56</v>
      </c>
    </row>
    <row r="3084" spans="1:9">
      <c r="A3084" s="18">
        <v>20040472</v>
      </c>
      <c r="B3084" s="18"/>
      <c r="C3084" s="19" t="s">
        <v>1591</v>
      </c>
      <c r="D3084" s="22">
        <f>VLOOKUP(A3084,'[1]Прайс-лист'!$A:$G,4,0)</f>
        <v>83.17</v>
      </c>
      <c r="E3084" s="20" t="s">
        <v>2955</v>
      </c>
      <c r="F3084" s="10">
        <v>83.17</v>
      </c>
      <c r="G3084" s="10">
        <f t="shared" si="143"/>
        <v>0</v>
      </c>
      <c r="H3084" s="1">
        <f t="shared" si="141"/>
        <v>83.17</v>
      </c>
      <c r="I3084" s="1">
        <f t="shared" si="142"/>
        <v>83.17</v>
      </c>
    </row>
    <row r="3085" spans="1:9">
      <c r="A3085" s="18">
        <v>20040473</v>
      </c>
      <c r="B3085" s="18"/>
      <c r="C3085" s="19" t="s">
        <v>46</v>
      </c>
      <c r="D3085" s="22">
        <f>VLOOKUP(A3085,'[1]Прайс-лист'!$A:$G,4,0)</f>
        <v>21.36</v>
      </c>
      <c r="E3085" s="20" t="s">
        <v>2955</v>
      </c>
      <c r="F3085" s="10">
        <v>19.64</v>
      </c>
      <c r="G3085" s="10">
        <f t="shared" si="143"/>
        <v>8.7576374745417462E-2</v>
      </c>
      <c r="H3085" s="1">
        <f t="shared" si="141"/>
        <v>21.36</v>
      </c>
      <c r="I3085" s="1">
        <f t="shared" si="142"/>
        <v>19.64</v>
      </c>
    </row>
    <row r="3086" spans="1:9" ht="14.45" customHeight="1">
      <c r="A3086" s="18">
        <v>20040476</v>
      </c>
      <c r="B3086" s="18"/>
      <c r="C3086" s="19" t="s">
        <v>1377</v>
      </c>
      <c r="D3086" s="22">
        <f>VLOOKUP(A3086,'[1]Прайс-лист'!$A:$G,4,0)</f>
        <v>14.34</v>
      </c>
      <c r="E3086" s="20" t="s">
        <v>2955</v>
      </c>
      <c r="F3086" s="10">
        <v>14.34</v>
      </c>
      <c r="G3086" s="10">
        <f t="shared" si="143"/>
        <v>0</v>
      </c>
      <c r="H3086" s="1">
        <f t="shared" si="141"/>
        <v>14.34</v>
      </c>
      <c r="I3086" s="1">
        <f t="shared" si="142"/>
        <v>14.34</v>
      </c>
    </row>
    <row r="3087" spans="1:9">
      <c r="A3087" s="18">
        <v>20040477</v>
      </c>
      <c r="B3087" s="18"/>
      <c r="C3087" s="19" t="s">
        <v>1592</v>
      </c>
      <c r="D3087" s="22">
        <f>VLOOKUP(A3087,'[1]Прайс-лист'!$A:$G,4,0)</f>
        <v>1121.92</v>
      </c>
      <c r="E3087" s="20" t="s">
        <v>2955</v>
      </c>
      <c r="F3087" s="10">
        <v>1021.91</v>
      </c>
      <c r="G3087" s="10">
        <f t="shared" si="143"/>
        <v>9.7865761172706067E-2</v>
      </c>
      <c r="H3087" s="1">
        <f t="shared" ref="H3087:H3150" si="144">IF(AND(D3087&gt;0,F3087&gt;0),D3087,0)</f>
        <v>1121.92</v>
      </c>
      <c r="I3087" s="1">
        <f t="shared" ref="I3087:I3150" si="145">IF(AND(D3087&gt;0,F3087&gt;0),F3087,0)</f>
        <v>1021.91</v>
      </c>
    </row>
    <row r="3088" spans="1:9">
      <c r="A3088" s="18">
        <v>20040478</v>
      </c>
      <c r="B3088" s="18"/>
      <c r="C3088" s="19" t="s">
        <v>46</v>
      </c>
      <c r="D3088" s="22">
        <f>VLOOKUP(A3088,'[1]Прайс-лист'!$A:$G,4,0)</f>
        <v>49.32</v>
      </c>
      <c r="E3088" s="20" t="s">
        <v>2955</v>
      </c>
      <c r="F3088" s="10">
        <v>44.97</v>
      </c>
      <c r="G3088" s="10">
        <f t="shared" si="143"/>
        <v>9.673115410273514E-2</v>
      </c>
      <c r="H3088" s="1">
        <f t="shared" si="144"/>
        <v>49.32</v>
      </c>
      <c r="I3088" s="1">
        <f t="shared" si="145"/>
        <v>44.97</v>
      </c>
    </row>
    <row r="3089" spans="1:9" ht="14.45" customHeight="1">
      <c r="A3089" s="18">
        <v>20040479</v>
      </c>
      <c r="B3089" s="18"/>
      <c r="C3089" s="19" t="s">
        <v>1252</v>
      </c>
      <c r="D3089" s="22">
        <f>VLOOKUP(A3089,'[1]Прайс-лист'!$A:$G,4,0)</f>
        <v>5.98</v>
      </c>
      <c r="E3089" s="20" t="s">
        <v>2955</v>
      </c>
      <c r="F3089" s="10">
        <v>6.64</v>
      </c>
      <c r="G3089" s="10">
        <f t="shared" si="143"/>
        <v>-9.9397590361445687E-2</v>
      </c>
      <c r="H3089" s="1">
        <f t="shared" si="144"/>
        <v>5.98</v>
      </c>
      <c r="I3089" s="1">
        <f t="shared" si="145"/>
        <v>6.64</v>
      </c>
    </row>
    <row r="3090" spans="1:9">
      <c r="A3090" s="18">
        <v>20040480</v>
      </c>
      <c r="B3090" s="18"/>
      <c r="C3090" s="19" t="s">
        <v>1252</v>
      </c>
      <c r="D3090" s="22">
        <f>VLOOKUP(A3090,'[1]Прайс-лист'!$A:$G,4,0)</f>
        <v>5.6</v>
      </c>
      <c r="E3090" s="20" t="s">
        <v>2955</v>
      </c>
      <c r="F3090" s="10">
        <v>5.0599999999999996</v>
      </c>
      <c r="G3090" s="10">
        <f t="shared" si="143"/>
        <v>0.10671936758893286</v>
      </c>
      <c r="H3090" s="1">
        <f t="shared" si="144"/>
        <v>5.6</v>
      </c>
      <c r="I3090" s="1">
        <f t="shared" si="145"/>
        <v>5.0599999999999996</v>
      </c>
    </row>
    <row r="3091" spans="1:9">
      <c r="A3091" s="18">
        <v>20040482</v>
      </c>
      <c r="B3091" s="18"/>
      <c r="C3091" s="19" t="s">
        <v>1256</v>
      </c>
      <c r="D3091" s="22">
        <f>VLOOKUP(A3091,'[1]Прайс-лист'!$A:$G,4,0)</f>
        <v>548.94000000000005</v>
      </c>
      <c r="E3091" s="20" t="s">
        <v>2955</v>
      </c>
      <c r="F3091" s="10">
        <v>499.83</v>
      </c>
      <c r="G3091" s="10">
        <f t="shared" si="143"/>
        <v>9.825340615809397E-2</v>
      </c>
      <c r="H3091" s="1">
        <f t="shared" si="144"/>
        <v>548.94000000000005</v>
      </c>
      <c r="I3091" s="1">
        <f t="shared" si="145"/>
        <v>499.83</v>
      </c>
    </row>
    <row r="3092" spans="1:9" ht="14.45" customHeight="1">
      <c r="A3092" s="18">
        <v>20040483</v>
      </c>
      <c r="B3092" s="18"/>
      <c r="C3092" s="19" t="s">
        <v>1593</v>
      </c>
      <c r="D3092" s="22">
        <f>VLOOKUP(A3092,'[1]Прайс-лист'!$A:$G,4,0)</f>
        <v>3.31</v>
      </c>
      <c r="E3092" s="20" t="s">
        <v>2955</v>
      </c>
      <c r="F3092" s="10">
        <v>3.6</v>
      </c>
      <c r="G3092" s="10">
        <f t="shared" ref="G3092:G3155" si="146">IF(F3092=0,"q",D3092/F3092-1)</f>
        <v>-8.0555555555555602E-2</v>
      </c>
      <c r="H3092" s="1">
        <f t="shared" si="144"/>
        <v>3.31</v>
      </c>
      <c r="I3092" s="1">
        <f t="shared" si="145"/>
        <v>3.6</v>
      </c>
    </row>
    <row r="3093" spans="1:9">
      <c r="A3093" s="18">
        <v>20040486</v>
      </c>
      <c r="B3093" s="18"/>
      <c r="C3093" s="19" t="s">
        <v>1252</v>
      </c>
      <c r="D3093" s="22">
        <f>VLOOKUP(A3093,'[1]Прайс-лист'!$A:$G,4,0)</f>
        <v>35.86</v>
      </c>
      <c r="E3093" s="20" t="s">
        <v>2955</v>
      </c>
      <c r="F3093" s="10">
        <v>32.76</v>
      </c>
      <c r="G3093" s="10">
        <f t="shared" si="146"/>
        <v>9.4627594627594735E-2</v>
      </c>
      <c r="H3093" s="1">
        <f t="shared" si="144"/>
        <v>35.86</v>
      </c>
      <c r="I3093" s="1">
        <f t="shared" si="145"/>
        <v>32.76</v>
      </c>
    </row>
    <row r="3094" spans="1:9" ht="14.45" customHeight="1">
      <c r="A3094" s="18">
        <v>20040487</v>
      </c>
      <c r="B3094" s="18"/>
      <c r="C3094" s="19" t="s">
        <v>1594</v>
      </c>
      <c r="D3094" s="22">
        <f>VLOOKUP(A3094,'[1]Прайс-лист'!$A:$G,4,0)</f>
        <v>48054.57</v>
      </c>
      <c r="E3094" s="20" t="s">
        <v>2955</v>
      </c>
      <c r="F3094" s="10">
        <v>51491.73</v>
      </c>
      <c r="G3094" s="10">
        <f t="shared" si="146"/>
        <v>-6.6751690028670652E-2</v>
      </c>
      <c r="H3094" s="1">
        <f t="shared" si="144"/>
        <v>48054.57</v>
      </c>
      <c r="I3094" s="1">
        <f t="shared" si="145"/>
        <v>51491.73</v>
      </c>
    </row>
    <row r="3095" spans="1:9">
      <c r="A3095" s="18">
        <v>20040488</v>
      </c>
      <c r="B3095" s="18"/>
      <c r="C3095" s="19" t="s">
        <v>1579</v>
      </c>
      <c r="D3095" s="22">
        <f>VLOOKUP(A3095,'[1]Прайс-лист'!$A:$G,4,0)</f>
        <v>6813.49</v>
      </c>
      <c r="E3095" s="20" t="s">
        <v>2955</v>
      </c>
      <c r="F3095" s="10">
        <v>6205.76</v>
      </c>
      <c r="G3095" s="10">
        <f t="shared" si="146"/>
        <v>9.7929987624400416E-2</v>
      </c>
      <c r="H3095" s="1">
        <f t="shared" si="144"/>
        <v>6813.49</v>
      </c>
      <c r="I3095" s="1">
        <f t="shared" si="145"/>
        <v>6205.76</v>
      </c>
    </row>
    <row r="3096" spans="1:9">
      <c r="A3096" s="18">
        <v>20040489</v>
      </c>
      <c r="B3096" s="18"/>
      <c r="C3096" s="19" t="s">
        <v>1433</v>
      </c>
      <c r="D3096" s="22">
        <f>VLOOKUP(A3096,'[1]Прайс-лист'!$A:$G,4,0)</f>
        <v>811.7</v>
      </c>
      <c r="E3096" s="20" t="s">
        <v>2955</v>
      </c>
      <c r="F3096" s="10">
        <v>739.19</v>
      </c>
      <c r="G3096" s="10">
        <f t="shared" si="146"/>
        <v>9.8093859494852387E-2</v>
      </c>
      <c r="H3096" s="1">
        <f t="shared" si="144"/>
        <v>811.7</v>
      </c>
      <c r="I3096" s="1">
        <f t="shared" si="145"/>
        <v>739.19</v>
      </c>
    </row>
    <row r="3097" spans="1:9">
      <c r="A3097" s="18">
        <v>20040490</v>
      </c>
      <c r="B3097" s="18"/>
      <c r="C3097" s="19" t="s">
        <v>1595</v>
      </c>
      <c r="D3097" s="22">
        <f>VLOOKUP(A3097,'[1]Прайс-лист'!$A:$G,4,0)</f>
        <v>4448.04</v>
      </c>
      <c r="E3097" s="20" t="s">
        <v>2955</v>
      </c>
      <c r="F3097" s="10">
        <v>4051.27</v>
      </c>
      <c r="G3097" s="10">
        <f t="shared" si="146"/>
        <v>9.7937190066324842E-2</v>
      </c>
      <c r="H3097" s="1">
        <f t="shared" si="144"/>
        <v>4448.04</v>
      </c>
      <c r="I3097" s="1">
        <f t="shared" si="145"/>
        <v>4051.27</v>
      </c>
    </row>
    <row r="3098" spans="1:9" ht="14.45" customHeight="1">
      <c r="A3098" s="18">
        <v>20040491</v>
      </c>
      <c r="B3098" s="18"/>
      <c r="C3098" s="19" t="s">
        <v>1596</v>
      </c>
      <c r="D3098" s="22">
        <f>VLOOKUP(A3098,'[1]Прайс-лист'!$A:$G,4,0)</f>
        <v>40.9</v>
      </c>
      <c r="E3098" s="20" t="s">
        <v>2955</v>
      </c>
      <c r="F3098" s="10">
        <v>45.44</v>
      </c>
      <c r="G3098" s="10">
        <f t="shared" si="146"/>
        <v>-9.991197183098588E-2</v>
      </c>
      <c r="H3098" s="1">
        <f t="shared" si="144"/>
        <v>40.9</v>
      </c>
      <c r="I3098" s="1">
        <f t="shared" si="145"/>
        <v>45.44</v>
      </c>
    </row>
    <row r="3099" spans="1:9">
      <c r="A3099" s="18">
        <v>20040494</v>
      </c>
      <c r="B3099" s="18"/>
      <c r="C3099" s="19" t="s">
        <v>1597</v>
      </c>
      <c r="D3099" s="22">
        <f>VLOOKUP(A3099,'[1]Прайс-лист'!$A:$G,4,0)</f>
        <v>25.7</v>
      </c>
      <c r="E3099" s="20" t="s">
        <v>2955</v>
      </c>
      <c r="F3099" s="10">
        <v>23.11</v>
      </c>
      <c r="G3099" s="10">
        <f t="shared" si="146"/>
        <v>0.11207269580268275</v>
      </c>
      <c r="H3099" s="1">
        <f t="shared" si="144"/>
        <v>25.7</v>
      </c>
      <c r="I3099" s="1">
        <f t="shared" si="145"/>
        <v>23.11</v>
      </c>
    </row>
    <row r="3100" spans="1:9" ht="14.45" customHeight="1">
      <c r="A3100" s="18">
        <v>20040495</v>
      </c>
      <c r="B3100" s="18"/>
      <c r="C3100" s="19" t="s">
        <v>1252</v>
      </c>
      <c r="D3100" s="22">
        <f>VLOOKUP(A3100,'[1]Прайс-лист'!$A:$G,4,0)</f>
        <v>8.75</v>
      </c>
      <c r="E3100" s="20" t="s">
        <v>2955</v>
      </c>
      <c r="F3100" s="10">
        <v>8.75</v>
      </c>
      <c r="G3100" s="10">
        <f t="shared" si="146"/>
        <v>0</v>
      </c>
      <c r="H3100" s="1">
        <f t="shared" si="144"/>
        <v>8.75</v>
      </c>
      <c r="I3100" s="1">
        <f t="shared" si="145"/>
        <v>8.75</v>
      </c>
    </row>
    <row r="3101" spans="1:9">
      <c r="A3101" s="18">
        <v>20040496</v>
      </c>
      <c r="B3101" s="18"/>
      <c r="C3101" s="19" t="s">
        <v>1254</v>
      </c>
      <c r="D3101" s="22">
        <f>VLOOKUP(A3101,'[1]Прайс-лист'!$A:$G,4,0)</f>
        <v>4.5599999999999996</v>
      </c>
      <c r="E3101" s="20" t="s">
        <v>2955</v>
      </c>
      <c r="F3101" s="10">
        <v>4.26</v>
      </c>
      <c r="G3101" s="10">
        <f t="shared" si="146"/>
        <v>7.0422535211267512E-2</v>
      </c>
      <c r="H3101" s="1">
        <f t="shared" si="144"/>
        <v>4.5599999999999996</v>
      </c>
      <c r="I3101" s="1">
        <f t="shared" si="145"/>
        <v>4.26</v>
      </c>
    </row>
    <row r="3102" spans="1:9">
      <c r="A3102" s="18">
        <v>20040497</v>
      </c>
      <c r="B3102" s="18"/>
      <c r="C3102" s="19" t="s">
        <v>1598</v>
      </c>
      <c r="D3102" s="22">
        <f>VLOOKUP(A3102,'[1]Прайс-лист'!$A:$G,4,0)</f>
        <v>11531.55</v>
      </c>
      <c r="E3102" s="20" t="s">
        <v>2955</v>
      </c>
      <c r="F3102" s="10">
        <v>6888.08</v>
      </c>
      <c r="G3102" s="10">
        <f t="shared" si="146"/>
        <v>0.67413125283097752</v>
      </c>
      <c r="H3102" s="1">
        <f t="shared" si="144"/>
        <v>11531.55</v>
      </c>
      <c r="I3102" s="1">
        <f t="shared" si="145"/>
        <v>6888.08</v>
      </c>
    </row>
    <row r="3103" spans="1:9" ht="14.45" customHeight="1">
      <c r="A3103" s="18">
        <v>20040498</v>
      </c>
      <c r="B3103" s="18"/>
      <c r="C3103" s="19" t="s">
        <v>1599</v>
      </c>
      <c r="D3103" s="22">
        <f>VLOOKUP(A3103,'[1]Прайс-лист'!$A:$G,4,0)</f>
        <v>170176.81</v>
      </c>
      <c r="E3103" s="20" t="s">
        <v>2955</v>
      </c>
      <c r="F3103" s="10">
        <v>182349.02</v>
      </c>
      <c r="G3103" s="10">
        <f t="shared" si="146"/>
        <v>-6.6752264421272911E-2</v>
      </c>
      <c r="H3103" s="1">
        <f t="shared" si="144"/>
        <v>170176.81</v>
      </c>
      <c r="I3103" s="1">
        <f t="shared" si="145"/>
        <v>182349.02</v>
      </c>
    </row>
    <row r="3104" spans="1:9" ht="14.45" customHeight="1">
      <c r="A3104" s="18">
        <v>20040499</v>
      </c>
      <c r="B3104" s="18"/>
      <c r="C3104" s="19" t="s">
        <v>1249</v>
      </c>
      <c r="D3104" s="22">
        <f>VLOOKUP(A3104,'[1]Прайс-лист'!$A:$G,4,0)</f>
        <v>20073.27</v>
      </c>
      <c r="E3104" s="20" t="s">
        <v>2955</v>
      </c>
      <c r="F3104" s="10">
        <v>21509.05</v>
      </c>
      <c r="G3104" s="10">
        <f t="shared" si="146"/>
        <v>-6.675236702690257E-2</v>
      </c>
      <c r="H3104" s="1">
        <f t="shared" si="144"/>
        <v>20073.27</v>
      </c>
      <c r="I3104" s="1">
        <f t="shared" si="145"/>
        <v>21509.05</v>
      </c>
    </row>
    <row r="3105" spans="1:9" ht="14.45" customHeight="1">
      <c r="A3105" s="18">
        <v>20040500</v>
      </c>
      <c r="B3105" s="18"/>
      <c r="C3105" s="19" t="s">
        <v>1457</v>
      </c>
      <c r="D3105" s="22">
        <f>VLOOKUP(A3105,'[1]Прайс-лист'!$A:$G,4,0)</f>
        <v>48.7</v>
      </c>
      <c r="E3105" s="20" t="s">
        <v>2955</v>
      </c>
      <c r="F3105" s="10">
        <v>52.29</v>
      </c>
      <c r="G3105" s="10">
        <f t="shared" si="146"/>
        <v>-6.8655574679670983E-2</v>
      </c>
      <c r="H3105" s="1">
        <f t="shared" si="144"/>
        <v>48.7</v>
      </c>
      <c r="I3105" s="1">
        <f t="shared" si="145"/>
        <v>52.29</v>
      </c>
    </row>
    <row r="3106" spans="1:9" ht="14.45" customHeight="1">
      <c r="A3106" s="18">
        <v>20040501</v>
      </c>
      <c r="B3106" s="18"/>
      <c r="C3106" s="19" t="s">
        <v>1256</v>
      </c>
      <c r="D3106" s="22">
        <f>VLOOKUP(A3106,'[1]Прайс-лист'!$A:$G,4,0)</f>
        <v>1063.68</v>
      </c>
      <c r="E3106" s="20" t="s">
        <v>2955</v>
      </c>
      <c r="F3106" s="10">
        <v>1139.68</v>
      </c>
      <c r="G3106" s="10">
        <f t="shared" si="146"/>
        <v>-6.6685385371332284E-2</v>
      </c>
      <c r="H3106" s="1">
        <f t="shared" si="144"/>
        <v>1063.68</v>
      </c>
      <c r="I3106" s="1">
        <f t="shared" si="145"/>
        <v>1139.68</v>
      </c>
    </row>
    <row r="3107" spans="1:9" ht="14.45" customHeight="1">
      <c r="A3107" s="18">
        <v>20040502</v>
      </c>
      <c r="B3107" s="18"/>
      <c r="C3107" s="19" t="s">
        <v>1600</v>
      </c>
      <c r="D3107" s="22">
        <f>VLOOKUP(A3107,'[1]Прайс-лист'!$A:$G,4,0)</f>
        <v>26233.39</v>
      </c>
      <c r="E3107" s="20" t="s">
        <v>2955</v>
      </c>
      <c r="F3107" s="10">
        <v>28109.77</v>
      </c>
      <c r="G3107" s="10">
        <f t="shared" si="146"/>
        <v>-6.6751880218159032E-2</v>
      </c>
      <c r="H3107" s="1">
        <f t="shared" si="144"/>
        <v>26233.39</v>
      </c>
      <c r="I3107" s="1">
        <f t="shared" si="145"/>
        <v>28109.77</v>
      </c>
    </row>
    <row r="3108" spans="1:9" ht="14.45" customHeight="1">
      <c r="A3108" s="18">
        <v>20040503</v>
      </c>
      <c r="B3108" s="18"/>
      <c r="C3108" s="19" t="s">
        <v>1601</v>
      </c>
      <c r="D3108" s="22">
        <f>VLOOKUP(A3108,'[1]Прайс-лист'!$A:$G,4,0)</f>
        <v>74997.69</v>
      </c>
      <c r="E3108" s="20" t="s">
        <v>2955</v>
      </c>
      <c r="F3108" s="10">
        <v>80362.03</v>
      </c>
      <c r="G3108" s="10">
        <f t="shared" si="146"/>
        <v>-6.6752171392385096E-2</v>
      </c>
      <c r="H3108" s="1">
        <f t="shared" si="144"/>
        <v>74997.69</v>
      </c>
      <c r="I3108" s="1">
        <f t="shared" si="145"/>
        <v>80362.03</v>
      </c>
    </row>
    <row r="3109" spans="1:9" ht="14.45" customHeight="1">
      <c r="A3109" s="18">
        <v>20040504</v>
      </c>
      <c r="B3109" s="18"/>
      <c r="C3109" s="19" t="s">
        <v>1255</v>
      </c>
      <c r="D3109" s="22">
        <f>VLOOKUP(A3109,'[1]Прайс-лист'!$A:$G,4,0)</f>
        <v>50471.83</v>
      </c>
      <c r="E3109" s="20" t="s">
        <v>2955</v>
      </c>
      <c r="F3109" s="10">
        <v>54081.83</v>
      </c>
      <c r="G3109" s="10">
        <f t="shared" si="146"/>
        <v>-6.6750699819144388E-2</v>
      </c>
      <c r="H3109" s="1">
        <f t="shared" si="144"/>
        <v>50471.83</v>
      </c>
      <c r="I3109" s="1">
        <f t="shared" si="145"/>
        <v>54081.83</v>
      </c>
    </row>
    <row r="3110" spans="1:9" ht="14.45" customHeight="1">
      <c r="A3110" s="18">
        <v>20040505</v>
      </c>
      <c r="B3110" s="18"/>
      <c r="C3110" s="19" t="s">
        <v>1602</v>
      </c>
      <c r="D3110" s="22">
        <f>VLOOKUP(A3110,'[1]Прайс-лист'!$A:$G,4,0)</f>
        <v>29209.52</v>
      </c>
      <c r="E3110" s="20" t="s">
        <v>2955</v>
      </c>
      <c r="F3110" s="10">
        <v>31298.79</v>
      </c>
      <c r="G3110" s="10">
        <f t="shared" si="146"/>
        <v>-6.6752420780483823E-2</v>
      </c>
      <c r="H3110" s="1">
        <f t="shared" si="144"/>
        <v>29209.52</v>
      </c>
      <c r="I3110" s="1">
        <f t="shared" si="145"/>
        <v>31298.79</v>
      </c>
    </row>
    <row r="3111" spans="1:9">
      <c r="A3111" s="18">
        <v>20040506</v>
      </c>
      <c r="B3111" s="18"/>
      <c r="C3111" s="19" t="s">
        <v>1255</v>
      </c>
      <c r="D3111" s="22">
        <f>VLOOKUP(A3111,'[1]Прайс-лист'!$A:$G,4,0)</f>
        <v>26453.87</v>
      </c>
      <c r="E3111" s="20" t="s">
        <v>2955</v>
      </c>
      <c r="F3111" s="10">
        <v>24094.2</v>
      </c>
      <c r="G3111" s="10">
        <f t="shared" si="146"/>
        <v>9.7935187721526207E-2</v>
      </c>
      <c r="H3111" s="1">
        <f t="shared" si="144"/>
        <v>26453.87</v>
      </c>
      <c r="I3111" s="1">
        <f t="shared" si="145"/>
        <v>24094.2</v>
      </c>
    </row>
    <row r="3112" spans="1:9">
      <c r="A3112" s="18">
        <v>20040507</v>
      </c>
      <c r="B3112" s="18"/>
      <c r="C3112" s="19" t="s">
        <v>1255</v>
      </c>
      <c r="D3112" s="22">
        <f>VLOOKUP(A3112,'[1]Прайс-лист'!$A:$G,4,0)</f>
        <v>22455.09</v>
      </c>
      <c r="E3112" s="20" t="s">
        <v>2955</v>
      </c>
      <c r="F3112" s="10">
        <v>20452.080000000002</v>
      </c>
      <c r="G3112" s="10">
        <f t="shared" si="146"/>
        <v>9.7936737974817056E-2</v>
      </c>
      <c r="H3112" s="1">
        <f t="shared" si="144"/>
        <v>22455.09</v>
      </c>
      <c r="I3112" s="1">
        <f t="shared" si="145"/>
        <v>20452.080000000002</v>
      </c>
    </row>
    <row r="3113" spans="1:9">
      <c r="A3113" s="18">
        <v>20040509</v>
      </c>
      <c r="B3113" s="18"/>
      <c r="C3113" s="19" t="s">
        <v>1255</v>
      </c>
      <c r="D3113" s="22">
        <f>VLOOKUP(A3113,'[1]Прайс-лист'!$A:$G,4,0)</f>
        <v>45859.05</v>
      </c>
      <c r="E3113" s="20" t="s">
        <v>2955</v>
      </c>
      <c r="F3113" s="10">
        <v>41768.22</v>
      </c>
      <c r="G3113" s="10">
        <f t="shared" si="146"/>
        <v>9.794120984806165E-2</v>
      </c>
      <c r="H3113" s="1">
        <f t="shared" si="144"/>
        <v>45859.05</v>
      </c>
      <c r="I3113" s="1">
        <f t="shared" si="145"/>
        <v>41768.22</v>
      </c>
    </row>
    <row r="3114" spans="1:9" ht="14.45" customHeight="1">
      <c r="A3114" s="18">
        <v>20040510</v>
      </c>
      <c r="B3114" s="18"/>
      <c r="C3114" s="19" t="s">
        <v>1255</v>
      </c>
      <c r="D3114" s="22">
        <f>VLOOKUP(A3114,'[1]Прайс-лист'!$A:$G,4,0)</f>
        <v>34497.360000000001</v>
      </c>
      <c r="E3114" s="20" t="s">
        <v>2955</v>
      </c>
      <c r="F3114" s="10">
        <v>34497.360000000001</v>
      </c>
      <c r="G3114" s="10">
        <f t="shared" si="146"/>
        <v>0</v>
      </c>
      <c r="H3114" s="1">
        <f t="shared" si="144"/>
        <v>34497.360000000001</v>
      </c>
      <c r="I3114" s="1">
        <f t="shared" si="145"/>
        <v>34497.360000000001</v>
      </c>
    </row>
    <row r="3115" spans="1:9">
      <c r="A3115" s="18">
        <v>20040511</v>
      </c>
      <c r="B3115" s="18"/>
      <c r="C3115" s="19" t="s">
        <v>1603</v>
      </c>
      <c r="D3115" s="22">
        <f>VLOOKUP(A3115,'[1]Прайс-лист'!$A:$G,4,0)</f>
        <v>46013.01</v>
      </c>
      <c r="E3115" s="20" t="s">
        <v>2955</v>
      </c>
      <c r="F3115" s="10">
        <v>30017.51</v>
      </c>
      <c r="G3115" s="10">
        <f t="shared" si="146"/>
        <v>0.53287231352633868</v>
      </c>
      <c r="H3115" s="1">
        <f t="shared" si="144"/>
        <v>46013.01</v>
      </c>
      <c r="I3115" s="1">
        <f t="shared" si="145"/>
        <v>30017.51</v>
      </c>
    </row>
    <row r="3116" spans="1:9">
      <c r="A3116" s="18">
        <v>20040512</v>
      </c>
      <c r="B3116" s="18"/>
      <c r="C3116" s="19" t="s">
        <v>1604</v>
      </c>
      <c r="D3116" s="22">
        <f>VLOOKUP(A3116,'[1]Прайс-лист'!$A:$G,4,0)</f>
        <v>89483.6</v>
      </c>
      <c r="E3116" s="20" t="s">
        <v>2955</v>
      </c>
      <c r="F3116" s="10">
        <v>81501.490000000005</v>
      </c>
      <c r="G3116" s="10">
        <f t="shared" si="146"/>
        <v>9.7938209473225513E-2</v>
      </c>
      <c r="H3116" s="1">
        <f t="shared" si="144"/>
        <v>89483.6</v>
      </c>
      <c r="I3116" s="1">
        <f t="shared" si="145"/>
        <v>81501.490000000005</v>
      </c>
    </row>
    <row r="3117" spans="1:9">
      <c r="A3117" s="18">
        <v>20040513</v>
      </c>
      <c r="B3117" s="18"/>
      <c r="C3117" s="19" t="s">
        <v>1605</v>
      </c>
      <c r="D3117" s="22">
        <f>VLOOKUP(A3117,'[1]Прайс-лист'!$A:$G,4,0)</f>
        <v>28526.93</v>
      </c>
      <c r="E3117" s="20" t="s">
        <v>2955</v>
      </c>
      <c r="F3117" s="10">
        <v>25982.32</v>
      </c>
      <c r="G3117" s="10">
        <f t="shared" si="146"/>
        <v>9.7936212008781443E-2</v>
      </c>
      <c r="H3117" s="1">
        <f t="shared" si="144"/>
        <v>28526.93</v>
      </c>
      <c r="I3117" s="1">
        <f t="shared" si="145"/>
        <v>25982.32</v>
      </c>
    </row>
    <row r="3118" spans="1:9">
      <c r="A3118" s="18">
        <v>20040514</v>
      </c>
      <c r="B3118" s="18"/>
      <c r="C3118" s="19" t="s">
        <v>1606</v>
      </c>
      <c r="D3118" s="22">
        <f>VLOOKUP(A3118,'[1]Прайс-лист'!$A:$G,4,0)</f>
        <v>18976.849999999999</v>
      </c>
      <c r="E3118" s="20" t="s">
        <v>2955</v>
      </c>
      <c r="F3118" s="10">
        <v>17284.13</v>
      </c>
      <c r="G3118" s="10">
        <f t="shared" si="146"/>
        <v>9.7934926432513336E-2</v>
      </c>
      <c r="H3118" s="1">
        <f t="shared" si="144"/>
        <v>18976.849999999999</v>
      </c>
      <c r="I3118" s="1">
        <f t="shared" si="145"/>
        <v>17284.13</v>
      </c>
    </row>
    <row r="3119" spans="1:9">
      <c r="A3119" s="18">
        <v>20040515</v>
      </c>
      <c r="B3119" s="18"/>
      <c r="C3119" s="19" t="s">
        <v>1600</v>
      </c>
      <c r="D3119" s="22">
        <f>VLOOKUP(A3119,'[1]Прайс-лист'!$A:$G,4,0)</f>
        <v>33726.559999999998</v>
      </c>
      <c r="E3119" s="20" t="s">
        <v>2955</v>
      </c>
      <c r="F3119" s="10">
        <v>30718.07</v>
      </c>
      <c r="G3119" s="10">
        <f t="shared" si="146"/>
        <v>9.7938770241750239E-2</v>
      </c>
      <c r="H3119" s="1">
        <f t="shared" si="144"/>
        <v>33726.559999999998</v>
      </c>
      <c r="I3119" s="1">
        <f t="shared" si="145"/>
        <v>30718.07</v>
      </c>
    </row>
    <row r="3120" spans="1:9" ht="14.45" customHeight="1">
      <c r="A3120" s="18">
        <v>20040516</v>
      </c>
      <c r="B3120" s="18"/>
      <c r="C3120" s="19" t="s">
        <v>1255</v>
      </c>
      <c r="D3120" s="22">
        <f>VLOOKUP(A3120,'[1]Прайс-лист'!$A:$G,4,0)</f>
        <v>10892.7</v>
      </c>
      <c r="E3120" s="20" t="s">
        <v>2955</v>
      </c>
      <c r="F3120" s="10">
        <v>19816.349999999999</v>
      </c>
      <c r="G3120" s="10">
        <f t="shared" si="146"/>
        <v>-0.45031754081856645</v>
      </c>
      <c r="H3120" s="1">
        <f t="shared" si="144"/>
        <v>10892.7</v>
      </c>
      <c r="I3120" s="1">
        <f t="shared" si="145"/>
        <v>19816.349999999999</v>
      </c>
    </row>
    <row r="3121" spans="1:9" ht="14.45" customHeight="1">
      <c r="A3121" s="18">
        <v>20040517</v>
      </c>
      <c r="B3121" s="18"/>
      <c r="C3121" s="19" t="s">
        <v>1255</v>
      </c>
      <c r="D3121" s="22">
        <f>VLOOKUP(A3121,'[1]Прайс-лист'!$A:$G,4,0)</f>
        <v>4716.29</v>
      </c>
      <c r="E3121" s="20" t="s">
        <v>2955</v>
      </c>
      <c r="F3121" s="10">
        <v>4716.29</v>
      </c>
      <c r="G3121" s="10">
        <f t="shared" si="146"/>
        <v>0</v>
      </c>
      <c r="H3121" s="1">
        <f t="shared" si="144"/>
        <v>4716.29</v>
      </c>
      <c r="I3121" s="1">
        <f t="shared" si="145"/>
        <v>4716.29</v>
      </c>
    </row>
    <row r="3122" spans="1:9">
      <c r="A3122" s="18">
        <v>20040518</v>
      </c>
      <c r="B3122" s="18"/>
      <c r="C3122" s="19" t="s">
        <v>1607</v>
      </c>
      <c r="D3122" s="22">
        <f>VLOOKUP(A3122,'[1]Прайс-лист'!$A:$G,4,0)</f>
        <v>2721.47</v>
      </c>
      <c r="E3122" s="20" t="s">
        <v>2955</v>
      </c>
      <c r="F3122" s="10">
        <v>2478.64</v>
      </c>
      <c r="G3122" s="10">
        <f t="shared" si="146"/>
        <v>9.7969047542200594E-2</v>
      </c>
      <c r="H3122" s="1">
        <f t="shared" si="144"/>
        <v>2721.47</v>
      </c>
      <c r="I3122" s="1">
        <f t="shared" si="145"/>
        <v>2478.64</v>
      </c>
    </row>
    <row r="3123" spans="1:9" ht="14.45" customHeight="1">
      <c r="A3123" s="18">
        <v>20040519</v>
      </c>
      <c r="B3123" s="18"/>
      <c r="C3123" s="19" t="s">
        <v>1255</v>
      </c>
      <c r="D3123" s="22">
        <f>VLOOKUP(A3123,'[1]Прайс-лист'!$A:$G,4,0)</f>
        <v>17979.8</v>
      </c>
      <c r="E3123" s="20" t="s">
        <v>2955</v>
      </c>
      <c r="F3123" s="10">
        <v>17979.8</v>
      </c>
      <c r="G3123" s="10">
        <f t="shared" si="146"/>
        <v>0</v>
      </c>
      <c r="H3123" s="1">
        <f t="shared" si="144"/>
        <v>17979.8</v>
      </c>
      <c r="I3123" s="1">
        <f t="shared" si="145"/>
        <v>17979.8</v>
      </c>
    </row>
    <row r="3124" spans="1:9">
      <c r="A3124" s="18">
        <v>20040520</v>
      </c>
      <c r="B3124" s="18"/>
      <c r="C3124" s="19" t="s">
        <v>1608</v>
      </c>
      <c r="D3124" s="22">
        <f>VLOOKUP(A3124,'[1]Прайс-лист'!$A:$G,4,0)</f>
        <v>28828.02</v>
      </c>
      <c r="E3124" s="20" t="s">
        <v>2955</v>
      </c>
      <c r="F3124" s="10">
        <v>26256.54</v>
      </c>
      <c r="G3124" s="10">
        <f t="shared" si="146"/>
        <v>9.7936742617267925E-2</v>
      </c>
      <c r="H3124" s="1">
        <f t="shared" si="144"/>
        <v>28828.02</v>
      </c>
      <c r="I3124" s="1">
        <f t="shared" si="145"/>
        <v>26256.54</v>
      </c>
    </row>
    <row r="3125" spans="1:9">
      <c r="A3125" s="18">
        <v>20040521</v>
      </c>
      <c r="B3125" s="18"/>
      <c r="C3125" s="19" t="s">
        <v>1432</v>
      </c>
      <c r="D3125" s="22">
        <f>VLOOKUP(A3125,'[1]Прайс-лист'!$A:$G,4,0)</f>
        <v>192.1</v>
      </c>
      <c r="E3125" s="20" t="s">
        <v>2955</v>
      </c>
      <c r="F3125" s="10">
        <v>174.92</v>
      </c>
      <c r="G3125" s="10">
        <f t="shared" si="146"/>
        <v>9.8216327463983566E-2</v>
      </c>
      <c r="H3125" s="1">
        <f t="shared" si="144"/>
        <v>192.1</v>
      </c>
      <c r="I3125" s="1">
        <f t="shared" si="145"/>
        <v>174.92</v>
      </c>
    </row>
    <row r="3126" spans="1:9">
      <c r="A3126" s="18">
        <v>20040522</v>
      </c>
      <c r="B3126" s="18"/>
      <c r="C3126" s="19" t="s">
        <v>1609</v>
      </c>
      <c r="D3126" s="22">
        <f>VLOOKUP(A3126,'[1]Прайс-лист'!$A:$G,4,0)</f>
        <v>629.54999999999995</v>
      </c>
      <c r="E3126" s="20" t="s">
        <v>2955</v>
      </c>
      <c r="F3126" s="10">
        <v>564.79999999999995</v>
      </c>
      <c r="G3126" s="10">
        <f t="shared" si="146"/>
        <v>0.11464235127478761</v>
      </c>
      <c r="H3126" s="1">
        <f t="shared" si="144"/>
        <v>629.54999999999995</v>
      </c>
      <c r="I3126" s="1">
        <f t="shared" si="145"/>
        <v>564.79999999999995</v>
      </c>
    </row>
    <row r="3127" spans="1:9" ht="14.45" customHeight="1">
      <c r="A3127" s="18">
        <v>20040523</v>
      </c>
      <c r="B3127" s="18"/>
      <c r="C3127" s="19" t="s">
        <v>1252</v>
      </c>
      <c r="D3127" s="22">
        <f>VLOOKUP(A3127,'[1]Прайс-лист'!$A:$G,4,0)</f>
        <v>14.3</v>
      </c>
      <c r="E3127" s="20" t="s">
        <v>2955</v>
      </c>
      <c r="F3127" s="10">
        <v>15.3</v>
      </c>
      <c r="G3127" s="10">
        <f t="shared" si="146"/>
        <v>-6.5359477124182996E-2</v>
      </c>
      <c r="H3127" s="1">
        <f t="shared" si="144"/>
        <v>14.3</v>
      </c>
      <c r="I3127" s="1">
        <f t="shared" si="145"/>
        <v>15.3</v>
      </c>
    </row>
    <row r="3128" spans="1:9">
      <c r="A3128" s="18">
        <v>20040524</v>
      </c>
      <c r="B3128" s="18"/>
      <c r="C3128" s="19" t="s">
        <v>1610</v>
      </c>
      <c r="D3128" s="22">
        <f>VLOOKUP(A3128,'[1]Прайс-лист'!$A:$G,4,0)</f>
        <v>5232.8</v>
      </c>
      <c r="E3128" s="20" t="s">
        <v>2955</v>
      </c>
      <c r="F3128" s="10">
        <v>870.1</v>
      </c>
      <c r="G3128" s="10">
        <f t="shared" si="146"/>
        <v>5.0140213768532353</v>
      </c>
      <c r="H3128" s="1">
        <f t="shared" si="144"/>
        <v>5232.8</v>
      </c>
      <c r="I3128" s="1">
        <f t="shared" si="145"/>
        <v>870.1</v>
      </c>
    </row>
    <row r="3129" spans="1:9" ht="14.45" customHeight="1">
      <c r="A3129" s="18">
        <v>20040525</v>
      </c>
      <c r="B3129" s="18"/>
      <c r="C3129" s="19" t="s">
        <v>1522</v>
      </c>
      <c r="D3129" s="22">
        <f>VLOOKUP(A3129,'[1]Прайс-лист'!$A:$G,4,0)</f>
        <v>345.66</v>
      </c>
      <c r="E3129" s="20" t="s">
        <v>2955</v>
      </c>
      <c r="F3129" s="10">
        <v>370.41</v>
      </c>
      <c r="G3129" s="10">
        <f t="shared" si="146"/>
        <v>-6.6817850489997554E-2</v>
      </c>
      <c r="H3129" s="1">
        <f t="shared" si="144"/>
        <v>345.66</v>
      </c>
      <c r="I3129" s="1">
        <f t="shared" si="145"/>
        <v>370.41</v>
      </c>
    </row>
    <row r="3130" spans="1:9" ht="14.45" customHeight="1">
      <c r="A3130" s="18">
        <v>20040526</v>
      </c>
      <c r="B3130" s="18"/>
      <c r="C3130" s="19" t="s">
        <v>1252</v>
      </c>
      <c r="D3130" s="22">
        <f>VLOOKUP(A3130,'[1]Прайс-лист'!$A:$G,4,0)</f>
        <v>91.4</v>
      </c>
      <c r="E3130" s="20" t="s">
        <v>2955</v>
      </c>
      <c r="F3130" s="10">
        <v>97.85</v>
      </c>
      <c r="G3130" s="10">
        <f t="shared" si="146"/>
        <v>-6.5917220235053531E-2</v>
      </c>
      <c r="H3130" s="1">
        <f t="shared" si="144"/>
        <v>91.4</v>
      </c>
      <c r="I3130" s="1">
        <f t="shared" si="145"/>
        <v>97.85</v>
      </c>
    </row>
    <row r="3131" spans="1:9" ht="14.45" customHeight="1">
      <c r="A3131" s="18">
        <v>20040527</v>
      </c>
      <c r="B3131" s="18"/>
      <c r="C3131" s="19" t="s">
        <v>1611</v>
      </c>
      <c r="D3131" s="22">
        <f>VLOOKUP(A3131,'[1]Прайс-лист'!$A:$G,4,0)</f>
        <v>329.52</v>
      </c>
      <c r="E3131" s="20" t="s">
        <v>2955</v>
      </c>
      <c r="F3131" s="10">
        <v>329.52</v>
      </c>
      <c r="G3131" s="10">
        <f t="shared" si="146"/>
        <v>0</v>
      </c>
      <c r="H3131" s="1">
        <f t="shared" si="144"/>
        <v>329.52</v>
      </c>
      <c r="I3131" s="1">
        <f t="shared" si="145"/>
        <v>329.52</v>
      </c>
    </row>
    <row r="3132" spans="1:9">
      <c r="A3132" s="18">
        <v>20040528</v>
      </c>
      <c r="B3132" s="18"/>
      <c r="C3132" s="19" t="s">
        <v>1457</v>
      </c>
      <c r="D3132" s="22">
        <f>VLOOKUP(A3132,'[1]Прайс-лист'!$A:$G,4,0)</f>
        <v>66.58</v>
      </c>
      <c r="E3132" s="20" t="s">
        <v>2955</v>
      </c>
      <c r="F3132" s="10">
        <v>66.58</v>
      </c>
      <c r="G3132" s="10">
        <f t="shared" si="146"/>
        <v>0</v>
      </c>
      <c r="H3132" s="1">
        <f t="shared" si="144"/>
        <v>66.58</v>
      </c>
      <c r="I3132" s="1">
        <f t="shared" si="145"/>
        <v>66.58</v>
      </c>
    </row>
    <row r="3133" spans="1:9">
      <c r="A3133" s="18">
        <v>20040529</v>
      </c>
      <c r="B3133" s="18"/>
      <c r="C3133" s="19" t="s">
        <v>1457</v>
      </c>
      <c r="D3133" s="22">
        <f>VLOOKUP(A3133,'[1]Прайс-лист'!$A:$G,4,0)</f>
        <v>54.09</v>
      </c>
      <c r="E3133" s="20" t="s">
        <v>2955</v>
      </c>
      <c r="F3133" s="10">
        <v>49.23</v>
      </c>
      <c r="G3133" s="10">
        <f t="shared" si="146"/>
        <v>9.8720292504570484E-2</v>
      </c>
      <c r="H3133" s="1">
        <f t="shared" si="144"/>
        <v>54.09</v>
      </c>
      <c r="I3133" s="1">
        <f t="shared" si="145"/>
        <v>49.23</v>
      </c>
    </row>
    <row r="3134" spans="1:9">
      <c r="A3134" s="18">
        <v>20040531</v>
      </c>
      <c r="B3134" s="18"/>
      <c r="C3134" s="19" t="s">
        <v>1612</v>
      </c>
      <c r="D3134" s="22">
        <f>VLOOKUP(A3134,'[1]Прайс-лист'!$A:$G,4,0)</f>
        <v>849.61</v>
      </c>
      <c r="E3134" s="20" t="s">
        <v>2955</v>
      </c>
      <c r="F3134" s="10">
        <v>773.8</v>
      </c>
      <c r="G3134" s="10">
        <f t="shared" si="146"/>
        <v>9.7971051951408761E-2</v>
      </c>
      <c r="H3134" s="1">
        <f t="shared" si="144"/>
        <v>849.61</v>
      </c>
      <c r="I3134" s="1">
        <f t="shared" si="145"/>
        <v>773.8</v>
      </c>
    </row>
    <row r="3135" spans="1:9">
      <c r="A3135" s="18">
        <v>20040532</v>
      </c>
      <c r="B3135" s="18"/>
      <c r="C3135" s="19" t="s">
        <v>1252</v>
      </c>
      <c r="D3135" s="22">
        <f>VLOOKUP(A3135,'[1]Прайс-лист'!$A:$G,4,0)</f>
        <v>6.02</v>
      </c>
      <c r="E3135" s="20" t="s">
        <v>2955</v>
      </c>
      <c r="F3135" s="10">
        <v>5.58</v>
      </c>
      <c r="G3135" s="10">
        <f t="shared" si="146"/>
        <v>7.8853046594981935E-2</v>
      </c>
      <c r="H3135" s="1">
        <f t="shared" si="144"/>
        <v>6.02</v>
      </c>
      <c r="I3135" s="1">
        <f t="shared" si="145"/>
        <v>5.58</v>
      </c>
    </row>
    <row r="3136" spans="1:9">
      <c r="A3136" s="18">
        <v>20040534</v>
      </c>
      <c r="B3136" s="18"/>
      <c r="C3136" s="19" t="s">
        <v>46</v>
      </c>
      <c r="D3136" s="22">
        <f>VLOOKUP(A3136,'[1]Прайс-лист'!$A:$G,4,0)</f>
        <v>8.09</v>
      </c>
      <c r="E3136" s="20" t="s">
        <v>2955</v>
      </c>
      <c r="F3136" s="10">
        <v>7.44</v>
      </c>
      <c r="G3136" s="10">
        <f t="shared" si="146"/>
        <v>8.7365591397849496E-2</v>
      </c>
      <c r="H3136" s="1">
        <f t="shared" si="144"/>
        <v>8.09</v>
      </c>
      <c r="I3136" s="1">
        <f t="shared" si="145"/>
        <v>7.44</v>
      </c>
    </row>
    <row r="3137" spans="1:9">
      <c r="A3137" s="18">
        <v>20040535</v>
      </c>
      <c r="B3137" s="18"/>
      <c r="C3137" s="19" t="s">
        <v>1613</v>
      </c>
      <c r="D3137" s="22">
        <f>VLOOKUP(A3137,'[1]Прайс-лист'!$A:$G,4,0)</f>
        <v>3.06</v>
      </c>
      <c r="E3137" s="20" t="s">
        <v>2955</v>
      </c>
      <c r="F3137" s="10">
        <v>3.06</v>
      </c>
      <c r="G3137" s="10">
        <f t="shared" si="146"/>
        <v>0</v>
      </c>
      <c r="H3137" s="1">
        <f t="shared" si="144"/>
        <v>3.06</v>
      </c>
      <c r="I3137" s="1">
        <f t="shared" si="145"/>
        <v>3.06</v>
      </c>
    </row>
    <row r="3138" spans="1:9">
      <c r="A3138" s="18">
        <v>20040537</v>
      </c>
      <c r="B3138" s="18"/>
      <c r="C3138" s="19" t="s">
        <v>1522</v>
      </c>
      <c r="D3138" s="22">
        <f>VLOOKUP(A3138,'[1]Прайс-лист'!$A:$G,4,0)</f>
        <v>136.91</v>
      </c>
      <c r="E3138" s="20" t="s">
        <v>2955</v>
      </c>
      <c r="F3138" s="10">
        <v>136.91</v>
      </c>
      <c r="G3138" s="10">
        <f t="shared" si="146"/>
        <v>0</v>
      </c>
      <c r="H3138" s="1">
        <f t="shared" si="144"/>
        <v>136.91</v>
      </c>
      <c r="I3138" s="1">
        <f t="shared" si="145"/>
        <v>136.91</v>
      </c>
    </row>
    <row r="3139" spans="1:9">
      <c r="A3139" s="18">
        <v>20040538</v>
      </c>
      <c r="B3139" s="18"/>
      <c r="C3139" s="19" t="s">
        <v>1522</v>
      </c>
      <c r="D3139" s="22">
        <f>VLOOKUP(A3139,'[1]Прайс-лист'!$A:$G,4,0)</f>
        <v>39.4</v>
      </c>
      <c r="E3139" s="20" t="s">
        <v>2955</v>
      </c>
      <c r="F3139" s="10">
        <v>39.4</v>
      </c>
      <c r="G3139" s="10">
        <f t="shared" si="146"/>
        <v>0</v>
      </c>
      <c r="H3139" s="1">
        <f t="shared" si="144"/>
        <v>39.4</v>
      </c>
      <c r="I3139" s="1">
        <f t="shared" si="145"/>
        <v>39.4</v>
      </c>
    </row>
    <row r="3140" spans="1:9">
      <c r="A3140" s="18">
        <v>20040539</v>
      </c>
      <c r="B3140" s="18"/>
      <c r="C3140" s="19" t="s">
        <v>1614</v>
      </c>
      <c r="D3140" s="22">
        <f>VLOOKUP(A3140,'[1]Прайс-лист'!$A:$G,4,0)</f>
        <v>8203.1299999999992</v>
      </c>
      <c r="E3140" s="20" t="s">
        <v>2955</v>
      </c>
      <c r="F3140" s="10">
        <v>3468.47</v>
      </c>
      <c r="G3140" s="10">
        <f t="shared" si="146"/>
        <v>1.3650572154292813</v>
      </c>
      <c r="H3140" s="1">
        <f t="shared" si="144"/>
        <v>8203.1299999999992</v>
      </c>
      <c r="I3140" s="1">
        <f t="shared" si="145"/>
        <v>3468.47</v>
      </c>
    </row>
    <row r="3141" spans="1:9">
      <c r="A3141" s="18">
        <v>20040541</v>
      </c>
      <c r="B3141" s="18"/>
      <c r="C3141" s="19" t="s">
        <v>1615</v>
      </c>
      <c r="D3141" s="22">
        <f>VLOOKUP(A3141,'[1]Прайс-лист'!$A:$G,4,0)</f>
        <v>145.88999999999999</v>
      </c>
      <c r="E3141" s="20" t="s">
        <v>2955</v>
      </c>
      <c r="F3141" s="10">
        <v>145.88999999999999</v>
      </c>
      <c r="G3141" s="10">
        <f t="shared" si="146"/>
        <v>0</v>
      </c>
      <c r="H3141" s="1">
        <f t="shared" si="144"/>
        <v>145.88999999999999</v>
      </c>
      <c r="I3141" s="1">
        <f t="shared" si="145"/>
        <v>145.88999999999999</v>
      </c>
    </row>
    <row r="3142" spans="1:9">
      <c r="A3142" s="18">
        <v>20040542</v>
      </c>
      <c r="B3142" s="18"/>
      <c r="C3142" s="19" t="s">
        <v>1616</v>
      </c>
      <c r="D3142" s="22">
        <f>VLOOKUP(A3142,'[1]Прайс-лист'!$A:$G,4,0)</f>
        <v>137.38999999999999</v>
      </c>
      <c r="E3142" s="20" t="s">
        <v>2955</v>
      </c>
      <c r="F3142" s="10">
        <v>123.58</v>
      </c>
      <c r="G3142" s="10">
        <f t="shared" si="146"/>
        <v>0.11174947402492297</v>
      </c>
      <c r="H3142" s="1">
        <f t="shared" si="144"/>
        <v>137.38999999999999</v>
      </c>
      <c r="I3142" s="1">
        <f t="shared" si="145"/>
        <v>123.58</v>
      </c>
    </row>
    <row r="3143" spans="1:9">
      <c r="A3143" s="18">
        <v>20040544</v>
      </c>
      <c r="B3143" s="18"/>
      <c r="C3143" s="19" t="s">
        <v>1617</v>
      </c>
      <c r="D3143" s="22">
        <f>VLOOKUP(A3143,'[1]Прайс-лист'!$A:$G,4,0)</f>
        <v>417.36</v>
      </c>
      <c r="E3143" s="20" t="s">
        <v>2955</v>
      </c>
      <c r="F3143" s="10">
        <v>370.24</v>
      </c>
      <c r="G3143" s="10">
        <f t="shared" si="146"/>
        <v>0.12726879861711327</v>
      </c>
      <c r="H3143" s="1">
        <f t="shared" si="144"/>
        <v>417.36</v>
      </c>
      <c r="I3143" s="1">
        <f t="shared" si="145"/>
        <v>370.24</v>
      </c>
    </row>
    <row r="3144" spans="1:9" ht="14.45" customHeight="1">
      <c r="A3144" s="18">
        <v>20040550</v>
      </c>
      <c r="B3144" s="18"/>
      <c r="C3144" s="19" t="s">
        <v>1618</v>
      </c>
      <c r="D3144" s="22">
        <f>VLOOKUP(A3144,'[1]Прайс-лист'!$A:$G,4,0)</f>
        <v>2.71</v>
      </c>
      <c r="E3144" s="20" t="s">
        <v>2955</v>
      </c>
      <c r="F3144" s="10">
        <v>3.6</v>
      </c>
      <c r="G3144" s="10">
        <f t="shared" si="146"/>
        <v>-0.24722222222222223</v>
      </c>
      <c r="H3144" s="1">
        <f t="shared" si="144"/>
        <v>2.71</v>
      </c>
      <c r="I3144" s="1">
        <f t="shared" si="145"/>
        <v>3.6</v>
      </c>
    </row>
    <row r="3145" spans="1:9">
      <c r="A3145" s="18">
        <v>20040551</v>
      </c>
      <c r="B3145" s="18"/>
      <c r="C3145" s="19" t="s">
        <v>1252</v>
      </c>
      <c r="D3145" s="22">
        <f>VLOOKUP(A3145,'[1]Прайс-лист'!$A:$G,4,0)</f>
        <v>7.68</v>
      </c>
      <c r="E3145" s="20" t="s">
        <v>2955</v>
      </c>
      <c r="F3145" s="10">
        <v>7.52</v>
      </c>
      <c r="G3145" s="10">
        <f t="shared" si="146"/>
        <v>2.1276595744680771E-2</v>
      </c>
      <c r="H3145" s="1">
        <f t="shared" si="144"/>
        <v>7.68</v>
      </c>
      <c r="I3145" s="1">
        <f t="shared" si="145"/>
        <v>7.52</v>
      </c>
    </row>
    <row r="3146" spans="1:9">
      <c r="A3146" s="18">
        <v>20040552</v>
      </c>
      <c r="B3146" s="18"/>
      <c r="C3146" s="19" t="s">
        <v>1252</v>
      </c>
      <c r="D3146" s="22">
        <f>VLOOKUP(A3146,'[1]Прайс-лист'!$A:$G,4,0)</f>
        <v>17.010000000000002</v>
      </c>
      <c r="E3146" s="20" t="s">
        <v>2955</v>
      </c>
      <c r="F3146" s="10">
        <v>15.47</v>
      </c>
      <c r="G3146" s="10">
        <f t="shared" si="146"/>
        <v>9.9547511312217285E-2</v>
      </c>
      <c r="H3146" s="1">
        <f t="shared" si="144"/>
        <v>17.010000000000002</v>
      </c>
      <c r="I3146" s="1">
        <f t="shared" si="145"/>
        <v>15.47</v>
      </c>
    </row>
    <row r="3147" spans="1:9">
      <c r="A3147" s="18">
        <v>20040559</v>
      </c>
      <c r="B3147" s="18"/>
      <c r="C3147" s="19" t="s">
        <v>1619</v>
      </c>
      <c r="D3147" s="22">
        <f>VLOOKUP(A3147,'[1]Прайс-лист'!$A:$G,4,0)</f>
        <v>9441.09</v>
      </c>
      <c r="E3147" s="20" t="s">
        <v>2955</v>
      </c>
      <c r="F3147" s="10">
        <v>8598.99</v>
      </c>
      <c r="G3147" s="10">
        <f t="shared" si="146"/>
        <v>9.793010574497707E-2</v>
      </c>
      <c r="H3147" s="1">
        <f t="shared" si="144"/>
        <v>9441.09</v>
      </c>
      <c r="I3147" s="1">
        <f t="shared" si="145"/>
        <v>8598.99</v>
      </c>
    </row>
    <row r="3148" spans="1:9">
      <c r="A3148" s="18">
        <v>20040560</v>
      </c>
      <c r="B3148" s="18"/>
      <c r="C3148" s="19" t="s">
        <v>1433</v>
      </c>
      <c r="D3148" s="22">
        <f>VLOOKUP(A3148,'[1]Прайс-лист'!$A:$G,4,0)</f>
        <v>486.83</v>
      </c>
      <c r="E3148" s="20" t="s">
        <v>2955</v>
      </c>
      <c r="F3148" s="10">
        <v>486.83</v>
      </c>
      <c r="G3148" s="10">
        <f t="shared" si="146"/>
        <v>0</v>
      </c>
      <c r="H3148" s="1">
        <f t="shared" si="144"/>
        <v>486.83</v>
      </c>
      <c r="I3148" s="1">
        <f t="shared" si="145"/>
        <v>486.83</v>
      </c>
    </row>
    <row r="3149" spans="1:9" ht="14.45" customHeight="1">
      <c r="A3149" s="18">
        <v>20040561</v>
      </c>
      <c r="B3149" s="18"/>
      <c r="C3149" s="19" t="s">
        <v>1620</v>
      </c>
      <c r="D3149" s="22">
        <f>VLOOKUP(A3149,'[1]Прайс-лист'!$A:$G,4,0)</f>
        <v>4.5599999999999996</v>
      </c>
      <c r="E3149" s="20" t="s">
        <v>2955</v>
      </c>
      <c r="F3149" s="10">
        <v>5.01</v>
      </c>
      <c r="G3149" s="10">
        <f t="shared" si="146"/>
        <v>-8.9820359281437168E-2</v>
      </c>
      <c r="H3149" s="1">
        <f t="shared" si="144"/>
        <v>4.5599999999999996</v>
      </c>
      <c r="I3149" s="1">
        <f t="shared" si="145"/>
        <v>5.01</v>
      </c>
    </row>
    <row r="3150" spans="1:9">
      <c r="A3150" s="18">
        <v>20040563</v>
      </c>
      <c r="B3150" s="18"/>
      <c r="C3150" s="19" t="s">
        <v>1621</v>
      </c>
      <c r="D3150" s="22">
        <f>VLOOKUP(A3150,'[1]Прайс-лист'!$A:$G,4,0)</f>
        <v>1646.37</v>
      </c>
      <c r="E3150" s="20" t="s">
        <v>2955</v>
      </c>
      <c r="F3150" s="10">
        <v>1646.37</v>
      </c>
      <c r="G3150" s="10">
        <f t="shared" si="146"/>
        <v>0</v>
      </c>
      <c r="H3150" s="1">
        <f t="shared" si="144"/>
        <v>1646.37</v>
      </c>
      <c r="I3150" s="1">
        <f t="shared" si="145"/>
        <v>1646.37</v>
      </c>
    </row>
    <row r="3151" spans="1:9" ht="14.45" customHeight="1">
      <c r="A3151" s="18">
        <v>20040564</v>
      </c>
      <c r="B3151" s="18"/>
      <c r="C3151" s="19" t="s">
        <v>1622</v>
      </c>
      <c r="D3151" s="22">
        <f>VLOOKUP(A3151,'[1]Прайс-лист'!$A:$G,4,0)</f>
        <v>1568.06</v>
      </c>
      <c r="E3151" s="20" t="s">
        <v>2955</v>
      </c>
      <c r="F3151" s="10">
        <v>1680.27</v>
      </c>
      <c r="G3151" s="10">
        <f t="shared" si="146"/>
        <v>-6.6780934016556937E-2</v>
      </c>
      <c r="H3151" s="1">
        <f t="shared" ref="H3151:H3214" si="147">IF(AND(D3151&gt;0,F3151&gt;0),D3151,0)</f>
        <v>1568.06</v>
      </c>
      <c r="I3151" s="1">
        <f t="shared" ref="I3151:I3214" si="148">IF(AND(D3151&gt;0,F3151&gt;0),F3151,0)</f>
        <v>1680.27</v>
      </c>
    </row>
    <row r="3152" spans="1:9" ht="14.45" customHeight="1">
      <c r="A3152" s="18">
        <v>20040565</v>
      </c>
      <c r="B3152" s="18"/>
      <c r="C3152" s="19" t="s">
        <v>1598</v>
      </c>
      <c r="D3152" s="22">
        <f>VLOOKUP(A3152,'[1]Прайс-лист'!$A:$G,4,0)</f>
        <v>1406.02</v>
      </c>
      <c r="E3152" s="20" t="s">
        <v>2955</v>
      </c>
      <c r="F3152" s="10">
        <v>1506.47</v>
      </c>
      <c r="G3152" s="10">
        <f t="shared" si="146"/>
        <v>-6.6679057664606689E-2</v>
      </c>
      <c r="H3152" s="1">
        <f t="shared" si="147"/>
        <v>1406.02</v>
      </c>
      <c r="I3152" s="1">
        <f t="shared" si="148"/>
        <v>1506.47</v>
      </c>
    </row>
    <row r="3153" spans="1:9" ht="14.45" customHeight="1">
      <c r="A3153" s="18">
        <v>20040566</v>
      </c>
      <c r="B3153" s="18"/>
      <c r="C3153" s="19" t="s">
        <v>1252</v>
      </c>
      <c r="D3153" s="22">
        <f>VLOOKUP(A3153,'[1]Прайс-лист'!$A:$G,4,0)</f>
        <v>17.010000000000002</v>
      </c>
      <c r="E3153" s="20" t="s">
        <v>2955</v>
      </c>
      <c r="F3153" s="10">
        <v>17.96</v>
      </c>
      <c r="G3153" s="10">
        <f t="shared" si="146"/>
        <v>-5.2895322939866318E-2</v>
      </c>
      <c r="H3153" s="1">
        <f t="shared" si="147"/>
        <v>17.010000000000002</v>
      </c>
      <c r="I3153" s="1">
        <f t="shared" si="148"/>
        <v>17.96</v>
      </c>
    </row>
    <row r="3154" spans="1:9" ht="14.45" customHeight="1">
      <c r="A3154" s="18">
        <v>20040568</v>
      </c>
      <c r="B3154" s="18"/>
      <c r="C3154" s="19" t="s">
        <v>46</v>
      </c>
      <c r="D3154" s="22">
        <f>VLOOKUP(A3154,'[1]Прайс-лист'!$A:$G,4,0)</f>
        <v>57.82</v>
      </c>
      <c r="E3154" s="20" t="s">
        <v>2955</v>
      </c>
      <c r="F3154" s="10">
        <v>62.12</v>
      </c>
      <c r="G3154" s="10">
        <f t="shared" si="146"/>
        <v>-6.9220862846104292E-2</v>
      </c>
      <c r="H3154" s="1">
        <f t="shared" si="147"/>
        <v>57.82</v>
      </c>
      <c r="I3154" s="1">
        <f t="shared" si="148"/>
        <v>62.12</v>
      </c>
    </row>
    <row r="3155" spans="1:9" ht="14.45" customHeight="1">
      <c r="A3155" s="18">
        <v>20040569</v>
      </c>
      <c r="B3155" s="18"/>
      <c r="C3155" s="19" t="s">
        <v>1623</v>
      </c>
      <c r="D3155" s="22">
        <f>VLOOKUP(A3155,'[1]Прайс-лист'!$A:$G,4,0)</f>
        <v>18.239999999999998</v>
      </c>
      <c r="E3155" s="20" t="s">
        <v>2955</v>
      </c>
      <c r="F3155" s="10">
        <v>19.36</v>
      </c>
      <c r="G3155" s="10">
        <f t="shared" si="146"/>
        <v>-5.7851239669421517E-2</v>
      </c>
      <c r="H3155" s="1">
        <f t="shared" si="147"/>
        <v>18.239999999999998</v>
      </c>
      <c r="I3155" s="1">
        <f t="shared" si="148"/>
        <v>19.36</v>
      </c>
    </row>
    <row r="3156" spans="1:9" ht="14.45" customHeight="1">
      <c r="A3156" s="18">
        <v>20040571</v>
      </c>
      <c r="B3156" s="18"/>
      <c r="C3156" s="19" t="s">
        <v>1624</v>
      </c>
      <c r="D3156" s="22">
        <f>VLOOKUP(A3156,'[1]Прайс-лист'!$A:$G,4,0)</f>
        <v>9.75</v>
      </c>
      <c r="E3156" s="20" t="s">
        <v>2955</v>
      </c>
      <c r="F3156" s="10">
        <v>10.49</v>
      </c>
      <c r="G3156" s="10">
        <f t="shared" ref="G3156:G3219" si="149">IF(F3156=0,"q",D3156/F3156-1)</f>
        <v>-7.0543374642516699E-2</v>
      </c>
      <c r="H3156" s="1">
        <f t="shared" si="147"/>
        <v>9.75</v>
      </c>
      <c r="I3156" s="1">
        <f t="shared" si="148"/>
        <v>10.49</v>
      </c>
    </row>
    <row r="3157" spans="1:9" ht="14.45" customHeight="1">
      <c r="A3157" s="18">
        <v>20040572</v>
      </c>
      <c r="B3157" s="18"/>
      <c r="C3157" s="19" t="s">
        <v>1625</v>
      </c>
      <c r="D3157" s="22">
        <f>VLOOKUP(A3157,'[1]Прайс-лист'!$A:$G,4,0)</f>
        <v>9.33</v>
      </c>
      <c r="E3157" s="20" t="s">
        <v>2955</v>
      </c>
      <c r="F3157" s="10">
        <v>10</v>
      </c>
      <c r="G3157" s="10">
        <f t="shared" si="149"/>
        <v>-6.6999999999999948E-2</v>
      </c>
      <c r="H3157" s="1">
        <f t="shared" si="147"/>
        <v>9.33</v>
      </c>
      <c r="I3157" s="1">
        <f t="shared" si="148"/>
        <v>10</v>
      </c>
    </row>
    <row r="3158" spans="1:9" ht="14.45" customHeight="1">
      <c r="A3158" s="18">
        <v>20040573</v>
      </c>
      <c r="B3158" s="18"/>
      <c r="C3158" s="19" t="s">
        <v>46</v>
      </c>
      <c r="D3158" s="22">
        <f>VLOOKUP(A3158,'[1]Прайс-лист'!$A:$G,4,0)</f>
        <v>92.64</v>
      </c>
      <c r="E3158" s="20" t="s">
        <v>2955</v>
      </c>
      <c r="F3158" s="10">
        <v>99.25</v>
      </c>
      <c r="G3158" s="10">
        <f t="shared" si="149"/>
        <v>-6.6599496221662502E-2</v>
      </c>
      <c r="H3158" s="1">
        <f t="shared" si="147"/>
        <v>92.64</v>
      </c>
      <c r="I3158" s="1">
        <f t="shared" si="148"/>
        <v>99.25</v>
      </c>
    </row>
    <row r="3159" spans="1:9" ht="14.45" customHeight="1">
      <c r="A3159" s="18">
        <v>20040575</v>
      </c>
      <c r="B3159" s="18"/>
      <c r="C3159" s="19" t="s">
        <v>1626</v>
      </c>
      <c r="D3159" s="22">
        <f>VLOOKUP(A3159,'[1]Прайс-лист'!$A:$G,4,0)</f>
        <v>123.09</v>
      </c>
      <c r="E3159" s="20" t="s">
        <v>2955</v>
      </c>
      <c r="F3159" s="10">
        <v>131.84</v>
      </c>
      <c r="G3159" s="10">
        <f t="shared" si="149"/>
        <v>-6.6368325242718407E-2</v>
      </c>
      <c r="H3159" s="1">
        <f t="shared" si="147"/>
        <v>123.09</v>
      </c>
      <c r="I3159" s="1">
        <f t="shared" si="148"/>
        <v>131.84</v>
      </c>
    </row>
    <row r="3160" spans="1:9" ht="14.45" customHeight="1">
      <c r="A3160" s="18">
        <v>20040577</v>
      </c>
      <c r="B3160" s="18"/>
      <c r="C3160" s="19" t="s">
        <v>1178</v>
      </c>
      <c r="D3160" s="22">
        <f>VLOOKUP(A3160,'[1]Прайс-лист'!$A:$G,4,0)</f>
        <v>972.5</v>
      </c>
      <c r="E3160" s="20" t="s">
        <v>2955</v>
      </c>
      <c r="F3160" s="10">
        <v>1042.02</v>
      </c>
      <c r="G3160" s="10">
        <f t="shared" si="149"/>
        <v>-6.6716569739544318E-2</v>
      </c>
      <c r="H3160" s="1">
        <f t="shared" si="147"/>
        <v>972.5</v>
      </c>
      <c r="I3160" s="1">
        <f t="shared" si="148"/>
        <v>1042.02</v>
      </c>
    </row>
    <row r="3161" spans="1:9" ht="14.45" customHeight="1">
      <c r="A3161" s="18">
        <v>20040578</v>
      </c>
      <c r="B3161" s="18"/>
      <c r="C3161" s="19" t="s">
        <v>1627</v>
      </c>
      <c r="D3161" s="22">
        <f>VLOOKUP(A3161,'[1]Прайс-лист'!$A:$G,4,0)</f>
        <v>1106.99</v>
      </c>
      <c r="E3161" s="20" t="s">
        <v>2955</v>
      </c>
      <c r="F3161" s="10">
        <v>1186.1600000000001</v>
      </c>
      <c r="G3161" s="10">
        <f t="shared" si="149"/>
        <v>-6.6744789910298863E-2</v>
      </c>
      <c r="H3161" s="1">
        <f t="shared" si="147"/>
        <v>1106.99</v>
      </c>
      <c r="I3161" s="1">
        <f t="shared" si="148"/>
        <v>1186.1600000000001</v>
      </c>
    </row>
    <row r="3162" spans="1:9" ht="14.45" customHeight="1">
      <c r="A3162" s="18">
        <v>20040580</v>
      </c>
      <c r="B3162" s="18"/>
      <c r="C3162" s="19" t="s">
        <v>434</v>
      </c>
      <c r="D3162" s="22">
        <f>VLOOKUP(A3162,'[1]Прайс-лист'!$A:$G,4,0)</f>
        <v>214.27</v>
      </c>
      <c r="E3162" s="20" t="s">
        <v>2955</v>
      </c>
      <c r="F3162" s="10">
        <v>229.52</v>
      </c>
      <c r="G3162" s="10">
        <f t="shared" si="149"/>
        <v>-6.6443011502265614E-2</v>
      </c>
      <c r="H3162" s="1">
        <f t="shared" si="147"/>
        <v>214.27</v>
      </c>
      <c r="I3162" s="1">
        <f t="shared" si="148"/>
        <v>229.52</v>
      </c>
    </row>
    <row r="3163" spans="1:9">
      <c r="A3163" s="18">
        <v>20040581</v>
      </c>
      <c r="B3163" s="18"/>
      <c r="C3163" s="19" t="s">
        <v>1628</v>
      </c>
      <c r="D3163" s="22">
        <f>VLOOKUP(A3163,'[1]Прайс-лист'!$A:$G,4,0)</f>
        <v>13.29</v>
      </c>
      <c r="E3163" s="20" t="s">
        <v>2955</v>
      </c>
      <c r="F3163" s="10">
        <v>13.29</v>
      </c>
      <c r="G3163" s="10">
        <f t="shared" si="149"/>
        <v>0</v>
      </c>
      <c r="H3163" s="1">
        <f t="shared" si="147"/>
        <v>13.29</v>
      </c>
      <c r="I3163" s="1">
        <f t="shared" si="148"/>
        <v>13.29</v>
      </c>
    </row>
    <row r="3164" spans="1:9" ht="14.45" customHeight="1">
      <c r="A3164" s="18">
        <v>20040582</v>
      </c>
      <c r="B3164" s="18"/>
      <c r="C3164" s="19" t="s">
        <v>1629</v>
      </c>
      <c r="D3164" s="22">
        <f>VLOOKUP(A3164,'[1]Прайс-лист'!$A:$G,4,0)</f>
        <v>32.75</v>
      </c>
      <c r="E3164" s="20" t="s">
        <v>2955</v>
      </c>
      <c r="F3164" s="10">
        <v>35.29</v>
      </c>
      <c r="G3164" s="10">
        <f t="shared" si="149"/>
        <v>-7.197506375743834E-2</v>
      </c>
      <c r="H3164" s="1">
        <f t="shared" si="147"/>
        <v>32.75</v>
      </c>
      <c r="I3164" s="1">
        <f t="shared" si="148"/>
        <v>35.29</v>
      </c>
    </row>
    <row r="3165" spans="1:9" ht="14.45" customHeight="1">
      <c r="A3165" s="18">
        <v>20040584</v>
      </c>
      <c r="B3165" s="18"/>
      <c r="C3165" s="19" t="s">
        <v>1630</v>
      </c>
      <c r="D3165" s="22">
        <f>VLOOKUP(A3165,'[1]Прайс-лист'!$A:$G,4,0)</f>
        <v>72512.88</v>
      </c>
      <c r="E3165" s="20" t="s">
        <v>2955</v>
      </c>
      <c r="F3165" s="10">
        <v>73435.77</v>
      </c>
      <c r="G3165" s="10">
        <f t="shared" si="149"/>
        <v>-1.2567308819666501E-2</v>
      </c>
      <c r="H3165" s="1">
        <f t="shared" si="147"/>
        <v>72512.88</v>
      </c>
      <c r="I3165" s="1">
        <f t="shared" si="148"/>
        <v>73435.77</v>
      </c>
    </row>
    <row r="3166" spans="1:9" ht="14.45" customHeight="1">
      <c r="A3166" s="18">
        <v>20040585</v>
      </c>
      <c r="B3166" s="18"/>
      <c r="C3166" s="19" t="s">
        <v>1255</v>
      </c>
      <c r="D3166" s="22">
        <f>VLOOKUP(A3166,'[1]Прайс-лист'!$A:$G,4,0)</f>
        <v>69305.69</v>
      </c>
      <c r="E3166" s="20" t="s">
        <v>2955</v>
      </c>
      <c r="F3166" s="10">
        <v>77768.17</v>
      </c>
      <c r="G3166" s="10">
        <f t="shared" si="149"/>
        <v>-0.10881675626416298</v>
      </c>
      <c r="H3166" s="1">
        <f t="shared" si="147"/>
        <v>69305.69</v>
      </c>
      <c r="I3166" s="1">
        <f t="shared" si="148"/>
        <v>77768.17</v>
      </c>
    </row>
    <row r="3167" spans="1:9" ht="14.45" customHeight="1">
      <c r="A3167" s="18">
        <v>20041074</v>
      </c>
      <c r="B3167" s="18"/>
      <c r="C3167" s="19" t="s">
        <v>1631</v>
      </c>
      <c r="D3167" s="22">
        <f>VLOOKUP(A3167,'[1]Прайс-лист'!$A:$G,4,0)</f>
        <v>9.5399999999999991</v>
      </c>
      <c r="E3167" s="20"/>
      <c r="F3167" s="10">
        <v>12.29</v>
      </c>
      <c r="G3167" s="10">
        <f t="shared" si="149"/>
        <v>-0.22375915378356392</v>
      </c>
      <c r="H3167" s="1">
        <f t="shared" si="147"/>
        <v>9.5399999999999991</v>
      </c>
      <c r="I3167" s="1">
        <f t="shared" si="148"/>
        <v>12.29</v>
      </c>
    </row>
    <row r="3168" spans="1:9" ht="14.45" customHeight="1">
      <c r="A3168" s="18">
        <v>20041189</v>
      </c>
      <c r="B3168" s="18"/>
      <c r="C3168" s="19" t="s">
        <v>1632</v>
      </c>
      <c r="D3168" s="22">
        <f>VLOOKUP(A3168,'[1]Прайс-лист'!$A:$G,4,0)</f>
        <v>7.2</v>
      </c>
      <c r="E3168" s="20"/>
      <c r="F3168" s="10">
        <v>8.52</v>
      </c>
      <c r="G3168" s="10">
        <f t="shared" si="149"/>
        <v>-0.15492957746478864</v>
      </c>
      <c r="H3168" s="1">
        <f t="shared" si="147"/>
        <v>7.2</v>
      </c>
      <c r="I3168" s="1">
        <f t="shared" si="148"/>
        <v>8.52</v>
      </c>
    </row>
    <row r="3169" spans="1:9" ht="14.45" customHeight="1">
      <c r="A3169" s="18">
        <v>20041195</v>
      </c>
      <c r="B3169" s="18"/>
      <c r="C3169" s="19" t="s">
        <v>1633</v>
      </c>
      <c r="D3169" s="22">
        <f>VLOOKUP(A3169,'[1]Прайс-лист'!$A:$G,4,0)</f>
        <v>7.2</v>
      </c>
      <c r="E3169" s="20"/>
      <c r="F3169" s="10">
        <v>8.52</v>
      </c>
      <c r="G3169" s="10">
        <f t="shared" si="149"/>
        <v>-0.15492957746478864</v>
      </c>
      <c r="H3169" s="1">
        <f t="shared" si="147"/>
        <v>7.2</v>
      </c>
      <c r="I3169" s="1">
        <f t="shared" si="148"/>
        <v>8.52</v>
      </c>
    </row>
    <row r="3170" spans="1:9" ht="14.45" customHeight="1">
      <c r="A3170" s="18">
        <v>20041205</v>
      </c>
      <c r="B3170" s="18"/>
      <c r="C3170" s="19" t="s">
        <v>1634</v>
      </c>
      <c r="D3170" s="22">
        <f>VLOOKUP(A3170,'[1]Прайс-лист'!$A:$G,4,0)</f>
        <v>4.8</v>
      </c>
      <c r="E3170" s="20"/>
      <c r="F3170" s="10">
        <v>5.68</v>
      </c>
      <c r="G3170" s="10">
        <f t="shared" si="149"/>
        <v>-0.15492957746478875</v>
      </c>
      <c r="H3170" s="1">
        <f t="shared" si="147"/>
        <v>4.8</v>
      </c>
      <c r="I3170" s="1">
        <f t="shared" si="148"/>
        <v>5.68</v>
      </c>
    </row>
    <row r="3171" spans="1:9" ht="14.45" customHeight="1">
      <c r="A3171" s="18">
        <v>20041211</v>
      </c>
      <c r="B3171" s="18"/>
      <c r="C3171" s="19" t="s">
        <v>1635</v>
      </c>
      <c r="D3171" s="22">
        <f>VLOOKUP(A3171,'[1]Прайс-лист'!$A:$G,4,0)</f>
        <v>202.58</v>
      </c>
      <c r="E3171" s="20" t="s">
        <v>2958</v>
      </c>
      <c r="F3171" s="10">
        <v>261.36</v>
      </c>
      <c r="G3171" s="10">
        <f t="shared" si="149"/>
        <v>-0.2249005203550658</v>
      </c>
      <c r="H3171" s="1">
        <f t="shared" si="147"/>
        <v>202.58</v>
      </c>
      <c r="I3171" s="1">
        <f t="shared" si="148"/>
        <v>261.36</v>
      </c>
    </row>
    <row r="3172" spans="1:9" ht="14.45" customHeight="1">
      <c r="A3172" s="18">
        <v>20041213</v>
      </c>
      <c r="B3172" s="18"/>
      <c r="C3172" s="19" t="s">
        <v>1115</v>
      </c>
      <c r="D3172" s="22">
        <f>VLOOKUP(A3172,'[1]Прайс-лист'!$A:$G,4,0)</f>
        <v>19980.93</v>
      </c>
      <c r="E3172" s="20"/>
      <c r="F3172" s="10">
        <v>25321.02</v>
      </c>
      <c r="G3172" s="10">
        <f t="shared" si="149"/>
        <v>-0.21089553264441951</v>
      </c>
      <c r="H3172" s="1">
        <f t="shared" si="147"/>
        <v>19980.93</v>
      </c>
      <c r="I3172" s="1">
        <f t="shared" si="148"/>
        <v>25321.02</v>
      </c>
    </row>
    <row r="3173" spans="1:9" ht="14.45" customHeight="1">
      <c r="A3173" s="18">
        <v>20041214</v>
      </c>
      <c r="B3173" s="18"/>
      <c r="C3173" s="19" t="s">
        <v>1636</v>
      </c>
      <c r="D3173" s="22">
        <f>VLOOKUP(A3173,'[1]Прайс-лист'!$A:$G,4,0)</f>
        <v>28656.16</v>
      </c>
      <c r="E3173" s="20"/>
      <c r="F3173" s="10">
        <v>36971.51</v>
      </c>
      <c r="G3173" s="10">
        <f t="shared" si="149"/>
        <v>-0.22491237171541012</v>
      </c>
      <c r="H3173" s="1">
        <f t="shared" si="147"/>
        <v>28656.16</v>
      </c>
      <c r="I3173" s="1">
        <f t="shared" si="148"/>
        <v>36971.51</v>
      </c>
    </row>
    <row r="3174" spans="1:9" ht="14.45" customHeight="1">
      <c r="A3174" s="18">
        <v>20041215</v>
      </c>
      <c r="B3174" s="18"/>
      <c r="C3174" s="19" t="s">
        <v>1637</v>
      </c>
      <c r="D3174" s="22">
        <f>VLOOKUP(A3174,'[1]Прайс-лист'!$A:$G,4,0)</f>
        <v>7303.22</v>
      </c>
      <c r="E3174" s="20"/>
      <c r="F3174" s="10">
        <v>9422.43</v>
      </c>
      <c r="G3174" s="10">
        <f t="shared" si="149"/>
        <v>-0.22491119594414599</v>
      </c>
      <c r="H3174" s="1">
        <f t="shared" si="147"/>
        <v>7303.22</v>
      </c>
      <c r="I3174" s="1">
        <f t="shared" si="148"/>
        <v>9422.43</v>
      </c>
    </row>
    <row r="3175" spans="1:9" ht="14.45" customHeight="1">
      <c r="A3175" s="18">
        <v>20041216</v>
      </c>
      <c r="B3175" s="18"/>
      <c r="C3175" s="19" t="s">
        <v>1638</v>
      </c>
      <c r="D3175" s="22">
        <f>VLOOKUP(A3175,'[1]Прайс-лист'!$A:$G,4,0)</f>
        <v>3357.37</v>
      </c>
      <c r="E3175" s="20"/>
      <c r="F3175" s="10">
        <v>4254.66</v>
      </c>
      <c r="G3175" s="10">
        <f t="shared" si="149"/>
        <v>-0.21089581776217137</v>
      </c>
      <c r="H3175" s="1">
        <f t="shared" si="147"/>
        <v>3357.37</v>
      </c>
      <c r="I3175" s="1">
        <f t="shared" si="148"/>
        <v>4254.66</v>
      </c>
    </row>
    <row r="3176" spans="1:9" ht="14.45" customHeight="1">
      <c r="A3176" s="18">
        <v>20041217</v>
      </c>
      <c r="B3176" s="18"/>
      <c r="C3176" s="19" t="s">
        <v>1639</v>
      </c>
      <c r="D3176" s="22">
        <f>VLOOKUP(A3176,'[1]Прайс-лист'!$A:$G,4,0)</f>
        <v>777.1</v>
      </c>
      <c r="E3176" s="20"/>
      <c r="F3176" s="10">
        <v>863.44</v>
      </c>
      <c r="G3176" s="10">
        <f t="shared" si="149"/>
        <v>-9.9995367367738397E-2</v>
      </c>
      <c r="H3176" s="1">
        <f t="shared" si="147"/>
        <v>777.1</v>
      </c>
      <c r="I3176" s="1">
        <f t="shared" si="148"/>
        <v>863.44</v>
      </c>
    </row>
    <row r="3177" spans="1:9" ht="14.45" customHeight="1">
      <c r="A3177" s="18">
        <v>20041218</v>
      </c>
      <c r="B3177" s="18"/>
      <c r="C3177" s="19" t="s">
        <v>1640</v>
      </c>
      <c r="D3177" s="22">
        <f>VLOOKUP(A3177,'[1]Прайс-лист'!$A:$G,4,0)</f>
        <v>1620.02</v>
      </c>
      <c r="E3177" s="20"/>
      <c r="F3177" s="10">
        <v>2090.11</v>
      </c>
      <c r="G3177" s="10">
        <f t="shared" si="149"/>
        <v>-0.22491160752304906</v>
      </c>
      <c r="H3177" s="1">
        <f t="shared" si="147"/>
        <v>1620.02</v>
      </c>
      <c r="I3177" s="1">
        <f t="shared" si="148"/>
        <v>2090.11</v>
      </c>
    </row>
    <row r="3178" spans="1:9" ht="14.45" customHeight="1">
      <c r="A3178" s="18">
        <v>20041393</v>
      </c>
      <c r="B3178" s="18"/>
      <c r="C3178" s="19" t="s">
        <v>1641</v>
      </c>
      <c r="D3178" s="22">
        <f>VLOOKUP(A3178,'[1]Прайс-лист'!$A:$G,4,0)</f>
        <v>164.3</v>
      </c>
      <c r="E3178" s="20"/>
      <c r="F3178" s="10">
        <v>194.49</v>
      </c>
      <c r="G3178" s="10">
        <f t="shared" si="149"/>
        <v>-0.1552264897938197</v>
      </c>
      <c r="H3178" s="1">
        <f t="shared" si="147"/>
        <v>164.3</v>
      </c>
      <c r="I3178" s="1">
        <f t="shared" si="148"/>
        <v>194.49</v>
      </c>
    </row>
    <row r="3179" spans="1:9" ht="14.45" customHeight="1">
      <c r="A3179" s="18">
        <v>20041396</v>
      </c>
      <c r="B3179" s="18"/>
      <c r="C3179" s="19" t="s">
        <v>1641</v>
      </c>
      <c r="D3179" s="22">
        <f>VLOOKUP(A3179,'[1]Прайс-лист'!$A:$G,4,0)</f>
        <v>117.53</v>
      </c>
      <c r="E3179" s="20"/>
      <c r="F3179" s="10">
        <v>139.12</v>
      </c>
      <c r="G3179" s="10">
        <f t="shared" si="149"/>
        <v>-0.15518976423231745</v>
      </c>
      <c r="H3179" s="1">
        <f t="shared" si="147"/>
        <v>117.53</v>
      </c>
      <c r="I3179" s="1">
        <f t="shared" si="148"/>
        <v>139.12</v>
      </c>
    </row>
    <row r="3180" spans="1:9" ht="14.45" customHeight="1">
      <c r="A3180" s="18">
        <v>20041441</v>
      </c>
      <c r="B3180" s="18"/>
      <c r="C3180" s="19" t="s">
        <v>1642</v>
      </c>
      <c r="D3180" s="22">
        <f>VLOOKUP(A3180,'[1]Прайс-лист'!$A:$G,4,0)</f>
        <v>2734.29</v>
      </c>
      <c r="E3180" s="20" t="s">
        <v>2958</v>
      </c>
      <c r="F3180" s="10">
        <v>3236.69</v>
      </c>
      <c r="G3180" s="10">
        <f t="shared" si="149"/>
        <v>-0.15522030222233207</v>
      </c>
      <c r="H3180" s="1">
        <f t="shared" si="147"/>
        <v>2734.29</v>
      </c>
      <c r="I3180" s="1">
        <f t="shared" si="148"/>
        <v>3236.69</v>
      </c>
    </row>
    <row r="3181" spans="1:9" ht="14.45" customHeight="1">
      <c r="A3181" s="18">
        <v>20041458</v>
      </c>
      <c r="B3181" s="18"/>
      <c r="C3181" s="19" t="s">
        <v>925</v>
      </c>
      <c r="D3181" s="22">
        <f>VLOOKUP(A3181,'[1]Прайс-лист'!$A:$G,4,0)</f>
        <v>526.21</v>
      </c>
      <c r="E3181" s="20"/>
      <c r="F3181" s="10">
        <v>678.89</v>
      </c>
      <c r="G3181" s="10">
        <f t="shared" si="149"/>
        <v>-0.22489652226428425</v>
      </c>
      <c r="H3181" s="1">
        <f t="shared" si="147"/>
        <v>526.21</v>
      </c>
      <c r="I3181" s="1">
        <f t="shared" si="148"/>
        <v>678.89</v>
      </c>
    </row>
    <row r="3182" spans="1:9" ht="14.45" customHeight="1">
      <c r="A3182" s="18">
        <v>20041482</v>
      </c>
      <c r="B3182" s="18"/>
      <c r="C3182" s="19" t="s">
        <v>575</v>
      </c>
      <c r="D3182" s="22">
        <f>VLOOKUP(A3182,'[1]Прайс-лист'!$A:$G,4,0)</f>
        <v>167.9</v>
      </c>
      <c r="E3182" s="20"/>
      <c r="F3182" s="10">
        <v>198.74</v>
      </c>
      <c r="G3182" s="10">
        <f t="shared" si="149"/>
        <v>-0.15517761899969806</v>
      </c>
      <c r="H3182" s="1">
        <f t="shared" si="147"/>
        <v>167.9</v>
      </c>
      <c r="I3182" s="1">
        <f t="shared" si="148"/>
        <v>198.74</v>
      </c>
    </row>
    <row r="3183" spans="1:9" ht="14.45" customHeight="1">
      <c r="A3183" s="18">
        <v>20041559</v>
      </c>
      <c r="B3183" s="18"/>
      <c r="C3183" s="19" t="s">
        <v>1643</v>
      </c>
      <c r="D3183" s="22">
        <f>VLOOKUP(A3183,'[1]Прайс-лист'!$A:$G,4,0)</f>
        <v>33208.14</v>
      </c>
      <c r="E3183" s="20"/>
      <c r="F3183" s="10">
        <v>39173.300000000003</v>
      </c>
      <c r="G3183" s="10">
        <f t="shared" si="149"/>
        <v>-0.15227616769585417</v>
      </c>
      <c r="H3183" s="1">
        <f t="shared" si="147"/>
        <v>33208.14</v>
      </c>
      <c r="I3183" s="1">
        <f t="shared" si="148"/>
        <v>39173.300000000003</v>
      </c>
    </row>
    <row r="3184" spans="1:9" ht="14.45" customHeight="1">
      <c r="A3184" s="18">
        <v>20041576</v>
      </c>
      <c r="B3184" s="18"/>
      <c r="C3184" s="19" t="s">
        <v>1644</v>
      </c>
      <c r="D3184" s="22">
        <f>VLOOKUP(A3184,'[1]Прайс-лист'!$A:$G,4,0)</f>
        <v>1162.07</v>
      </c>
      <c r="E3184" s="20" t="s">
        <v>2958</v>
      </c>
      <c r="F3184" s="10">
        <v>1375.59</v>
      </c>
      <c r="G3184" s="10">
        <f t="shared" si="149"/>
        <v>-0.15522066894932351</v>
      </c>
      <c r="H3184" s="1">
        <f t="shared" si="147"/>
        <v>1162.07</v>
      </c>
      <c r="I3184" s="1">
        <f t="shared" si="148"/>
        <v>1375.59</v>
      </c>
    </row>
    <row r="3185" spans="1:9" ht="14.45" customHeight="1">
      <c r="A3185" s="18">
        <v>20041594</v>
      </c>
      <c r="B3185" s="18"/>
      <c r="C3185" s="19" t="s">
        <v>933</v>
      </c>
      <c r="D3185" s="22">
        <f>VLOOKUP(A3185,'[1]Прайс-лист'!$A:$G,4,0)</f>
        <v>9145.8700000000008</v>
      </c>
      <c r="E3185" s="20"/>
      <c r="F3185" s="10">
        <v>10788.72</v>
      </c>
      <c r="G3185" s="10">
        <f t="shared" si="149"/>
        <v>-0.15227478329217914</v>
      </c>
      <c r="H3185" s="1">
        <f t="shared" si="147"/>
        <v>9145.8700000000008</v>
      </c>
      <c r="I3185" s="1">
        <f t="shared" si="148"/>
        <v>10788.72</v>
      </c>
    </row>
    <row r="3186" spans="1:9" ht="14.45" customHeight="1">
      <c r="A3186" s="18">
        <v>20041612</v>
      </c>
      <c r="B3186" s="18"/>
      <c r="C3186" s="19" t="s">
        <v>574</v>
      </c>
      <c r="D3186" s="22">
        <f>VLOOKUP(A3186,'[1]Прайс-лист'!$A:$G,4,0)</f>
        <v>157.1</v>
      </c>
      <c r="E3186" s="20"/>
      <c r="F3186" s="10">
        <v>185.97</v>
      </c>
      <c r="G3186" s="10">
        <f t="shared" si="149"/>
        <v>-0.15524009248803572</v>
      </c>
      <c r="H3186" s="1">
        <f t="shared" si="147"/>
        <v>157.1</v>
      </c>
      <c r="I3186" s="1">
        <f t="shared" si="148"/>
        <v>185.97</v>
      </c>
    </row>
    <row r="3187" spans="1:9" ht="14.45" customHeight="1">
      <c r="A3187" s="18">
        <v>20041615</v>
      </c>
      <c r="B3187" s="18"/>
      <c r="C3187" s="19" t="s">
        <v>1645</v>
      </c>
      <c r="D3187" s="22">
        <f>VLOOKUP(A3187,'[1]Прайс-лист'!$A:$G,4,0)</f>
        <v>59671.45</v>
      </c>
      <c r="E3187" s="20"/>
      <c r="F3187" s="10">
        <v>70390.240000000005</v>
      </c>
      <c r="G3187" s="10">
        <f t="shared" si="149"/>
        <v>-0.15227665085386843</v>
      </c>
      <c r="H3187" s="1">
        <f t="shared" si="147"/>
        <v>59671.45</v>
      </c>
      <c r="I3187" s="1">
        <f t="shared" si="148"/>
        <v>70390.240000000005</v>
      </c>
    </row>
    <row r="3188" spans="1:9" ht="14.45" customHeight="1">
      <c r="A3188" s="18">
        <v>20041632</v>
      </c>
      <c r="B3188" s="18"/>
      <c r="C3188" s="19" t="s">
        <v>1646</v>
      </c>
      <c r="D3188" s="22">
        <f>VLOOKUP(A3188,'[1]Прайс-лист'!$A:$G,4,0)</f>
        <v>77118.320000000007</v>
      </c>
      <c r="E3188" s="20"/>
      <c r="F3188" s="10">
        <v>97728.9</v>
      </c>
      <c r="G3188" s="10">
        <f t="shared" si="149"/>
        <v>-0.21089544648512348</v>
      </c>
      <c r="H3188" s="1">
        <f t="shared" si="147"/>
        <v>77118.320000000007</v>
      </c>
      <c r="I3188" s="1">
        <f t="shared" si="148"/>
        <v>97728.9</v>
      </c>
    </row>
    <row r="3189" spans="1:9" ht="14.45" customHeight="1">
      <c r="A3189" s="18">
        <v>20041633</v>
      </c>
      <c r="B3189" s="18"/>
      <c r="C3189" s="19" t="s">
        <v>1018</v>
      </c>
      <c r="D3189" s="22">
        <f>VLOOKUP(A3189,'[1]Прайс-лист'!$A:$G,4,0)</f>
        <v>433.45</v>
      </c>
      <c r="E3189" s="20"/>
      <c r="F3189" s="10">
        <v>559.20000000000005</v>
      </c>
      <c r="G3189" s="10">
        <f t="shared" si="149"/>
        <v>-0.22487482117310453</v>
      </c>
      <c r="H3189" s="1">
        <f t="shared" si="147"/>
        <v>433.45</v>
      </c>
      <c r="I3189" s="1">
        <f t="shared" si="148"/>
        <v>559.20000000000005</v>
      </c>
    </row>
    <row r="3190" spans="1:9" ht="14.45" customHeight="1">
      <c r="A3190" s="18">
        <v>20041643</v>
      </c>
      <c r="B3190" s="18"/>
      <c r="C3190" s="19" t="s">
        <v>1647</v>
      </c>
      <c r="D3190" s="22">
        <f>VLOOKUP(A3190,'[1]Прайс-лист'!$A:$G,4,0)</f>
        <v>839.48</v>
      </c>
      <c r="E3190" s="20"/>
      <c r="F3190" s="10">
        <v>993.72</v>
      </c>
      <c r="G3190" s="10">
        <f t="shared" si="149"/>
        <v>-0.15521474862134199</v>
      </c>
      <c r="H3190" s="1">
        <f t="shared" si="147"/>
        <v>839.48</v>
      </c>
      <c r="I3190" s="1">
        <f t="shared" si="148"/>
        <v>993.72</v>
      </c>
    </row>
    <row r="3191" spans="1:9" ht="14.45" customHeight="1">
      <c r="A3191" s="18">
        <v>20041684</v>
      </c>
      <c r="B3191" s="18"/>
      <c r="C3191" s="19" t="s">
        <v>575</v>
      </c>
      <c r="D3191" s="22">
        <f>VLOOKUP(A3191,'[1]Прайс-лист'!$A:$G,4,0)</f>
        <v>121.12</v>
      </c>
      <c r="E3191" s="20"/>
      <c r="F3191" s="10">
        <v>143.38</v>
      </c>
      <c r="G3191" s="10">
        <f t="shared" si="149"/>
        <v>-0.15525177849072391</v>
      </c>
      <c r="H3191" s="1">
        <f t="shared" si="147"/>
        <v>121.12</v>
      </c>
      <c r="I3191" s="1">
        <f t="shared" si="148"/>
        <v>143.38</v>
      </c>
    </row>
    <row r="3192" spans="1:9" ht="14.45" customHeight="1">
      <c r="A3192" s="18">
        <v>20041685</v>
      </c>
      <c r="B3192" s="18"/>
      <c r="C3192" s="19" t="s">
        <v>1648</v>
      </c>
      <c r="D3192" s="22">
        <f>VLOOKUP(A3192,'[1]Прайс-лист'!$A:$G,4,0)</f>
        <v>526.47</v>
      </c>
      <c r="E3192" s="20"/>
      <c r="F3192" s="10">
        <v>623.20000000000005</v>
      </c>
      <c r="G3192" s="10">
        <f t="shared" si="149"/>
        <v>-0.15521501925545578</v>
      </c>
      <c r="H3192" s="1">
        <f t="shared" si="147"/>
        <v>526.47</v>
      </c>
      <c r="I3192" s="1">
        <f t="shared" si="148"/>
        <v>623.20000000000005</v>
      </c>
    </row>
    <row r="3193" spans="1:9" ht="14.45" customHeight="1">
      <c r="A3193" s="18">
        <v>20041690</v>
      </c>
      <c r="B3193" s="18"/>
      <c r="C3193" s="19" t="s">
        <v>1649</v>
      </c>
      <c r="D3193" s="22">
        <f>VLOOKUP(A3193,'[1]Прайс-лист'!$A:$G,4,0)</f>
        <v>1050.94</v>
      </c>
      <c r="E3193" s="20"/>
      <c r="F3193" s="10">
        <v>1239.73</v>
      </c>
      <c r="G3193" s="10">
        <f t="shared" si="149"/>
        <v>-0.15228315842965801</v>
      </c>
      <c r="H3193" s="1">
        <f t="shared" si="147"/>
        <v>1050.94</v>
      </c>
      <c r="I3193" s="1">
        <f t="shared" si="148"/>
        <v>1239.73</v>
      </c>
    </row>
    <row r="3194" spans="1:9" ht="14.45" customHeight="1">
      <c r="A3194" s="18">
        <v>20041691</v>
      </c>
      <c r="B3194" s="18"/>
      <c r="C3194" s="19" t="s">
        <v>1649</v>
      </c>
      <c r="D3194" s="22">
        <f>VLOOKUP(A3194,'[1]Прайс-лист'!$A:$G,4,0)</f>
        <v>1050.94</v>
      </c>
      <c r="E3194" s="20"/>
      <c r="F3194" s="10">
        <v>1239.73</v>
      </c>
      <c r="G3194" s="10">
        <f t="shared" si="149"/>
        <v>-0.15228315842965801</v>
      </c>
      <c r="H3194" s="1">
        <f t="shared" si="147"/>
        <v>1050.94</v>
      </c>
      <c r="I3194" s="1">
        <f t="shared" si="148"/>
        <v>1239.73</v>
      </c>
    </row>
    <row r="3195" spans="1:9" ht="14.45" customHeight="1">
      <c r="A3195" s="18">
        <v>20041694</v>
      </c>
      <c r="B3195" s="18"/>
      <c r="C3195" s="19" t="s">
        <v>1649</v>
      </c>
      <c r="D3195" s="22">
        <f>VLOOKUP(A3195,'[1]Прайс-лист'!$A:$G,4,0)</f>
        <v>1864.09</v>
      </c>
      <c r="E3195" s="20"/>
      <c r="F3195" s="10">
        <v>2198.92</v>
      </c>
      <c r="G3195" s="10">
        <f t="shared" si="149"/>
        <v>-0.15227020537354707</v>
      </c>
      <c r="H3195" s="1">
        <f t="shared" si="147"/>
        <v>1864.09</v>
      </c>
      <c r="I3195" s="1">
        <f t="shared" si="148"/>
        <v>2198.92</v>
      </c>
    </row>
    <row r="3196" spans="1:9" ht="14.45" customHeight="1">
      <c r="A3196" s="18">
        <v>20041695</v>
      </c>
      <c r="B3196" s="18"/>
      <c r="C3196" s="19" t="s">
        <v>1492</v>
      </c>
      <c r="D3196" s="22">
        <f>VLOOKUP(A3196,'[1]Прайс-лист'!$A:$G,4,0)</f>
        <v>3835.91</v>
      </c>
      <c r="E3196" s="20"/>
      <c r="F3196" s="10">
        <v>4262.12</v>
      </c>
      <c r="G3196" s="10">
        <f t="shared" si="149"/>
        <v>-9.9999530749955379E-2</v>
      </c>
      <c r="H3196" s="1">
        <f t="shared" si="147"/>
        <v>3835.91</v>
      </c>
      <c r="I3196" s="1">
        <f t="shared" si="148"/>
        <v>4262.12</v>
      </c>
    </row>
    <row r="3197" spans="1:9" ht="14.45" customHeight="1">
      <c r="A3197" s="18">
        <v>20041696</v>
      </c>
      <c r="B3197" s="18"/>
      <c r="C3197" s="19" t="s">
        <v>1492</v>
      </c>
      <c r="D3197" s="22">
        <f>VLOOKUP(A3197,'[1]Прайс-лист'!$A:$G,4,0)</f>
        <v>3223.04</v>
      </c>
      <c r="E3197" s="20"/>
      <c r="F3197" s="10">
        <v>3581.16</v>
      </c>
      <c r="G3197" s="10">
        <f t="shared" si="149"/>
        <v>-0.10000111695651681</v>
      </c>
      <c r="H3197" s="1">
        <f t="shared" si="147"/>
        <v>3223.04</v>
      </c>
      <c r="I3197" s="1">
        <f t="shared" si="148"/>
        <v>3581.16</v>
      </c>
    </row>
    <row r="3198" spans="1:9" ht="14.45" customHeight="1">
      <c r="A3198" s="18">
        <v>20041701</v>
      </c>
      <c r="B3198" s="18"/>
      <c r="C3198" s="19" t="s">
        <v>1650</v>
      </c>
      <c r="D3198" s="22">
        <f>VLOOKUP(A3198,'[1]Прайс-лист'!$A:$G,4,0)</f>
        <v>402.95</v>
      </c>
      <c r="E3198" s="20"/>
      <c r="F3198" s="10">
        <v>597.65</v>
      </c>
      <c r="G3198" s="10">
        <f t="shared" si="149"/>
        <v>-0.32577595582698904</v>
      </c>
      <c r="H3198" s="1">
        <f t="shared" si="147"/>
        <v>402.95</v>
      </c>
      <c r="I3198" s="1">
        <f t="shared" si="148"/>
        <v>597.65</v>
      </c>
    </row>
    <row r="3199" spans="1:9" ht="14.45" customHeight="1">
      <c r="A3199" s="18">
        <v>20041703</v>
      </c>
      <c r="B3199" s="18"/>
      <c r="C3199" s="19" t="s">
        <v>1650</v>
      </c>
      <c r="D3199" s="22">
        <f>VLOOKUP(A3199,'[1]Прайс-лист'!$A:$G,4,0)</f>
        <v>617.61</v>
      </c>
      <c r="E3199" s="20"/>
      <c r="F3199" s="10">
        <v>810.59</v>
      </c>
      <c r="G3199" s="10">
        <f t="shared" si="149"/>
        <v>-0.23807350201704935</v>
      </c>
      <c r="H3199" s="1">
        <f t="shared" si="147"/>
        <v>617.61</v>
      </c>
      <c r="I3199" s="1">
        <f t="shared" si="148"/>
        <v>810.59</v>
      </c>
    </row>
    <row r="3200" spans="1:9" ht="14.45" customHeight="1">
      <c r="A3200" s="18">
        <v>20041704</v>
      </c>
      <c r="B3200" s="18"/>
      <c r="C3200" s="19" t="s">
        <v>1651</v>
      </c>
      <c r="D3200" s="22">
        <f>VLOOKUP(A3200,'[1]Прайс-лист'!$A:$G,4,0)</f>
        <v>167.9</v>
      </c>
      <c r="E3200" s="20"/>
      <c r="F3200" s="10">
        <v>198.74</v>
      </c>
      <c r="G3200" s="10">
        <f t="shared" si="149"/>
        <v>-0.15517761899969806</v>
      </c>
      <c r="H3200" s="1">
        <f t="shared" si="147"/>
        <v>167.9</v>
      </c>
      <c r="I3200" s="1">
        <f t="shared" si="148"/>
        <v>198.74</v>
      </c>
    </row>
    <row r="3201" spans="1:9" ht="14.45" customHeight="1">
      <c r="A3201" s="18">
        <v>20041725</v>
      </c>
      <c r="B3201" s="18"/>
      <c r="C3201" s="19" t="s">
        <v>1492</v>
      </c>
      <c r="D3201" s="22">
        <f>VLOOKUP(A3201,'[1]Прайс-лист'!$A:$G,4,0)</f>
        <v>3298.37</v>
      </c>
      <c r="E3201" s="20"/>
      <c r="F3201" s="10">
        <v>3664.86</v>
      </c>
      <c r="G3201" s="10">
        <f t="shared" si="149"/>
        <v>-0.10000109144687663</v>
      </c>
      <c r="H3201" s="1">
        <f t="shared" si="147"/>
        <v>3298.37</v>
      </c>
      <c r="I3201" s="1">
        <f t="shared" si="148"/>
        <v>3664.86</v>
      </c>
    </row>
    <row r="3202" spans="1:9" ht="14.45" customHeight="1">
      <c r="A3202" s="18">
        <v>20041766</v>
      </c>
      <c r="B3202" s="18"/>
      <c r="C3202" s="19" t="s">
        <v>1652</v>
      </c>
      <c r="D3202" s="22">
        <f>VLOOKUP(A3202,'[1]Прайс-лист'!$A:$G,4,0)</f>
        <v>177391.94</v>
      </c>
      <c r="E3202" s="20"/>
      <c r="F3202" s="10">
        <v>209256.8</v>
      </c>
      <c r="G3202" s="10">
        <f t="shared" si="149"/>
        <v>-0.15227634179630001</v>
      </c>
      <c r="H3202" s="1">
        <f t="shared" si="147"/>
        <v>177391.94</v>
      </c>
      <c r="I3202" s="1">
        <f t="shared" si="148"/>
        <v>209256.8</v>
      </c>
    </row>
    <row r="3203" spans="1:9" ht="14.45" customHeight="1">
      <c r="A3203" s="18">
        <v>20041842</v>
      </c>
      <c r="B3203" s="18"/>
      <c r="C3203" s="19" t="s">
        <v>1653</v>
      </c>
      <c r="D3203" s="22">
        <f>VLOOKUP(A3203,'[1]Прайс-лист'!$A:$G,4,0)</f>
        <v>755.16</v>
      </c>
      <c r="E3203" s="20"/>
      <c r="F3203" s="10">
        <v>956.98</v>
      </c>
      <c r="G3203" s="10">
        <f t="shared" si="149"/>
        <v>-0.21089259963635609</v>
      </c>
      <c r="H3203" s="1">
        <f t="shared" si="147"/>
        <v>755.16</v>
      </c>
      <c r="I3203" s="1">
        <f t="shared" si="148"/>
        <v>956.98</v>
      </c>
    </row>
    <row r="3204" spans="1:9" ht="14.45" customHeight="1">
      <c r="A3204" s="18">
        <v>20041867</v>
      </c>
      <c r="B3204" s="18"/>
      <c r="C3204" s="19" t="s">
        <v>1044</v>
      </c>
      <c r="D3204" s="22">
        <f>VLOOKUP(A3204,'[1]Прайс-лист'!$A:$G,4,0)</f>
        <v>30.29</v>
      </c>
      <c r="E3204" s="20"/>
      <c r="F3204" s="10">
        <v>39.07</v>
      </c>
      <c r="G3204" s="10">
        <f t="shared" si="149"/>
        <v>-0.22472485282825705</v>
      </c>
      <c r="H3204" s="1">
        <f t="shared" si="147"/>
        <v>30.29</v>
      </c>
      <c r="I3204" s="1">
        <f t="shared" si="148"/>
        <v>39.07</v>
      </c>
    </row>
    <row r="3205" spans="1:9" ht="14.45" customHeight="1">
      <c r="A3205" s="18">
        <v>20041869</v>
      </c>
      <c r="B3205" s="18"/>
      <c r="C3205" s="19" t="s">
        <v>412</v>
      </c>
      <c r="D3205" s="22">
        <f>VLOOKUP(A3205,'[1]Прайс-лист'!$A:$G,4,0)</f>
        <v>155.9</v>
      </c>
      <c r="E3205" s="20" t="s">
        <v>2952</v>
      </c>
      <c r="F3205" s="10">
        <v>184.55</v>
      </c>
      <c r="G3205" s="10">
        <f t="shared" si="149"/>
        <v>-0.15524248171227317</v>
      </c>
      <c r="H3205" s="1">
        <f t="shared" si="147"/>
        <v>155.9</v>
      </c>
      <c r="I3205" s="1">
        <f t="shared" si="148"/>
        <v>184.55</v>
      </c>
    </row>
    <row r="3206" spans="1:9" ht="14.45" customHeight="1">
      <c r="A3206" s="18">
        <v>20041870</v>
      </c>
      <c r="B3206" s="18"/>
      <c r="C3206" s="19" t="s">
        <v>412</v>
      </c>
      <c r="D3206" s="22">
        <f>VLOOKUP(A3206,'[1]Прайс-лист'!$A:$G,4,0)</f>
        <v>309.19</v>
      </c>
      <c r="E3206" s="20" t="s">
        <v>2952</v>
      </c>
      <c r="F3206" s="10">
        <v>343.54</v>
      </c>
      <c r="G3206" s="10">
        <f t="shared" si="149"/>
        <v>-9.9988356523257882E-2</v>
      </c>
      <c r="H3206" s="1">
        <f t="shared" si="147"/>
        <v>309.19</v>
      </c>
      <c r="I3206" s="1">
        <f t="shared" si="148"/>
        <v>343.54</v>
      </c>
    </row>
    <row r="3207" spans="1:9" ht="14.45" customHeight="1">
      <c r="A3207" s="18">
        <v>20041871</v>
      </c>
      <c r="B3207" s="18"/>
      <c r="C3207" s="19" t="s">
        <v>1654</v>
      </c>
      <c r="D3207" s="22">
        <f>VLOOKUP(A3207,'[1]Прайс-лист'!$A:$G,4,0)</f>
        <v>259.04000000000002</v>
      </c>
      <c r="E3207" s="20"/>
      <c r="F3207" s="10">
        <v>306.63</v>
      </c>
      <c r="G3207" s="10">
        <f t="shared" si="149"/>
        <v>-0.15520333952972631</v>
      </c>
      <c r="H3207" s="1">
        <f t="shared" si="147"/>
        <v>259.04000000000002</v>
      </c>
      <c r="I3207" s="1">
        <f t="shared" si="148"/>
        <v>306.63</v>
      </c>
    </row>
    <row r="3208" spans="1:9" ht="14.45" customHeight="1">
      <c r="A3208" s="18">
        <v>20041872</v>
      </c>
      <c r="B3208" s="18"/>
      <c r="C3208" s="19" t="s">
        <v>575</v>
      </c>
      <c r="D3208" s="22">
        <f>VLOOKUP(A3208,'[1]Прайс-лист'!$A:$G,4,0)</f>
        <v>101.94</v>
      </c>
      <c r="E3208" s="20"/>
      <c r="F3208" s="10">
        <v>120.67</v>
      </c>
      <c r="G3208" s="10">
        <f t="shared" si="149"/>
        <v>-0.15521670672080889</v>
      </c>
      <c r="H3208" s="1">
        <f t="shared" si="147"/>
        <v>101.94</v>
      </c>
      <c r="I3208" s="1">
        <f t="shared" si="148"/>
        <v>120.67</v>
      </c>
    </row>
    <row r="3209" spans="1:9" ht="14.45" customHeight="1">
      <c r="A3209" s="18">
        <v>20041884</v>
      </c>
      <c r="B3209" s="18"/>
      <c r="C3209" s="19" t="s">
        <v>1655</v>
      </c>
      <c r="D3209" s="22">
        <f>VLOOKUP(A3209,'[1]Прайс-лист'!$A:$G,4,0)</f>
        <v>9.5399999999999991</v>
      </c>
      <c r="E3209" s="20"/>
      <c r="F3209" s="10">
        <v>12.29</v>
      </c>
      <c r="G3209" s="10">
        <f t="shared" si="149"/>
        <v>-0.22375915378356392</v>
      </c>
      <c r="H3209" s="1">
        <f t="shared" si="147"/>
        <v>9.5399999999999991</v>
      </c>
      <c r="I3209" s="1">
        <f t="shared" si="148"/>
        <v>12.29</v>
      </c>
    </row>
    <row r="3210" spans="1:9" ht="14.45" customHeight="1">
      <c r="A3210" s="18">
        <v>20041885</v>
      </c>
      <c r="B3210" s="18"/>
      <c r="C3210" s="19" t="s">
        <v>1656</v>
      </c>
      <c r="D3210" s="22">
        <f>VLOOKUP(A3210,'[1]Прайс-лист'!$A:$G,4,0)</f>
        <v>978.5</v>
      </c>
      <c r="E3210" s="20" t="s">
        <v>2958</v>
      </c>
      <c r="F3210" s="10">
        <v>1240</v>
      </c>
      <c r="G3210" s="10">
        <f t="shared" si="149"/>
        <v>-0.21088709677419359</v>
      </c>
      <c r="H3210" s="1">
        <f t="shared" si="147"/>
        <v>978.5</v>
      </c>
      <c r="I3210" s="1">
        <f t="shared" si="148"/>
        <v>1240</v>
      </c>
    </row>
    <row r="3211" spans="1:9" ht="14.45" customHeight="1">
      <c r="A3211" s="18">
        <v>20041886</v>
      </c>
      <c r="B3211" s="18"/>
      <c r="C3211" s="19" t="s">
        <v>1657</v>
      </c>
      <c r="D3211" s="22">
        <f>VLOOKUP(A3211,'[1]Прайс-лист'!$A:$G,4,0)</f>
        <v>138.19999999999999</v>
      </c>
      <c r="E3211" s="20" t="s">
        <v>2958</v>
      </c>
      <c r="F3211" s="10">
        <v>175.13</v>
      </c>
      <c r="G3211" s="10">
        <f t="shared" si="149"/>
        <v>-0.21087192371381269</v>
      </c>
      <c r="H3211" s="1">
        <f t="shared" si="147"/>
        <v>138.19999999999999</v>
      </c>
      <c r="I3211" s="1">
        <f t="shared" si="148"/>
        <v>175.13</v>
      </c>
    </row>
    <row r="3212" spans="1:9" ht="14.45" customHeight="1">
      <c r="A3212" s="18">
        <v>20041894</v>
      </c>
      <c r="B3212" s="18"/>
      <c r="C3212" s="19" t="s">
        <v>1658</v>
      </c>
      <c r="D3212" s="22">
        <f>VLOOKUP(A3212,'[1]Прайс-лист'!$A:$G,4,0)</f>
        <v>2086.88</v>
      </c>
      <c r="E3212" s="20" t="s">
        <v>2958</v>
      </c>
      <c r="F3212" s="10">
        <v>2813.43</v>
      </c>
      <c r="G3212" s="10">
        <f t="shared" si="149"/>
        <v>-0.2582434963727549</v>
      </c>
      <c r="H3212" s="1">
        <f t="shared" si="147"/>
        <v>2086.88</v>
      </c>
      <c r="I3212" s="1">
        <f t="shared" si="148"/>
        <v>2813.43</v>
      </c>
    </row>
    <row r="3213" spans="1:9" ht="14.45" customHeight="1">
      <c r="A3213" s="18">
        <v>20041898</v>
      </c>
      <c r="B3213" s="18"/>
      <c r="C3213" s="19" t="s">
        <v>1659</v>
      </c>
      <c r="D3213" s="22">
        <f>VLOOKUP(A3213,'[1]Прайс-лист'!$A:$G,4,0)</f>
        <v>3968.04</v>
      </c>
      <c r="E3213" s="20" t="s">
        <v>2958</v>
      </c>
      <c r="F3213" s="10">
        <v>5148.91</v>
      </c>
      <c r="G3213" s="10">
        <f t="shared" si="149"/>
        <v>-0.22934368633361235</v>
      </c>
      <c r="H3213" s="1">
        <f t="shared" si="147"/>
        <v>3968.04</v>
      </c>
      <c r="I3213" s="1">
        <f t="shared" si="148"/>
        <v>5148.91</v>
      </c>
    </row>
    <row r="3214" spans="1:9" ht="14.45" customHeight="1">
      <c r="A3214" s="18">
        <v>20041902</v>
      </c>
      <c r="B3214" s="18"/>
      <c r="C3214" s="19" t="s">
        <v>1656</v>
      </c>
      <c r="D3214" s="22">
        <f>VLOOKUP(A3214,'[1]Прайс-лист'!$A:$G,4,0)</f>
        <v>582.97</v>
      </c>
      <c r="E3214" s="20" t="s">
        <v>2958</v>
      </c>
      <c r="F3214" s="10">
        <v>738.76</v>
      </c>
      <c r="G3214" s="10">
        <f t="shared" si="149"/>
        <v>-0.21088039417402127</v>
      </c>
      <c r="H3214" s="1">
        <f t="shared" si="147"/>
        <v>582.97</v>
      </c>
      <c r="I3214" s="1">
        <f t="shared" si="148"/>
        <v>738.76</v>
      </c>
    </row>
    <row r="3215" spans="1:9" ht="14.45" customHeight="1">
      <c r="A3215" s="18">
        <v>20041903</v>
      </c>
      <c r="B3215" s="18"/>
      <c r="C3215" s="19" t="s">
        <v>1656</v>
      </c>
      <c r="D3215" s="22">
        <f>VLOOKUP(A3215,'[1]Прайс-лист'!$A:$G,4,0)</f>
        <v>582.97</v>
      </c>
      <c r="E3215" s="20" t="s">
        <v>2958</v>
      </c>
      <c r="F3215" s="10">
        <v>738.76</v>
      </c>
      <c r="G3215" s="10">
        <f t="shared" si="149"/>
        <v>-0.21088039417402127</v>
      </c>
      <c r="H3215" s="1">
        <f t="shared" ref="H3215:H3278" si="150">IF(AND(D3215&gt;0,F3215&gt;0),D3215,0)</f>
        <v>582.97</v>
      </c>
      <c r="I3215" s="1">
        <f t="shared" ref="I3215:I3278" si="151">IF(AND(D3215&gt;0,F3215&gt;0),F3215,0)</f>
        <v>738.76</v>
      </c>
    </row>
    <row r="3216" spans="1:9" ht="14.45" customHeight="1">
      <c r="A3216" s="18">
        <v>20042008</v>
      </c>
      <c r="B3216" s="18"/>
      <c r="C3216" s="19" t="s">
        <v>1660</v>
      </c>
      <c r="D3216" s="22">
        <f>VLOOKUP(A3216,'[1]Прайс-лист'!$A:$G,4,0)</f>
        <v>6453.4</v>
      </c>
      <c r="E3216" s="20"/>
      <c r="F3216" s="10">
        <v>8178.11</v>
      </c>
      <c r="G3216" s="10">
        <f t="shared" si="149"/>
        <v>-0.21089347049623941</v>
      </c>
      <c r="H3216" s="1">
        <f t="shared" si="150"/>
        <v>6453.4</v>
      </c>
      <c r="I3216" s="1">
        <f t="shared" si="151"/>
        <v>8178.11</v>
      </c>
    </row>
    <row r="3217" spans="1:9" ht="14.45" customHeight="1">
      <c r="A3217" s="18">
        <v>20042011</v>
      </c>
      <c r="B3217" s="18"/>
      <c r="C3217" s="19" t="s">
        <v>1661</v>
      </c>
      <c r="D3217" s="22">
        <f>VLOOKUP(A3217,'[1]Прайс-лист'!$A:$G,4,0)</f>
        <v>739.94</v>
      </c>
      <c r="E3217" s="20" t="s">
        <v>2958</v>
      </c>
      <c r="F3217" s="10">
        <v>875.89</v>
      </c>
      <c r="G3217" s="10">
        <f t="shared" si="149"/>
        <v>-0.15521355421342853</v>
      </c>
      <c r="H3217" s="1">
        <f t="shared" si="150"/>
        <v>739.94</v>
      </c>
      <c r="I3217" s="1">
        <f t="shared" si="151"/>
        <v>875.89</v>
      </c>
    </row>
    <row r="3218" spans="1:9" ht="14.45" customHeight="1">
      <c r="A3218" s="18">
        <v>20042012</v>
      </c>
      <c r="B3218" s="18"/>
      <c r="C3218" s="19" t="s">
        <v>1661</v>
      </c>
      <c r="D3218" s="22">
        <f>VLOOKUP(A3218,'[1]Прайс-лист'!$A:$G,4,0)</f>
        <v>763.92</v>
      </c>
      <c r="E3218" s="20" t="s">
        <v>2958</v>
      </c>
      <c r="F3218" s="10">
        <v>904.29</v>
      </c>
      <c r="G3218" s="10">
        <f t="shared" si="149"/>
        <v>-0.15522675247984608</v>
      </c>
      <c r="H3218" s="1">
        <f t="shared" si="150"/>
        <v>763.92</v>
      </c>
      <c r="I3218" s="1">
        <f t="shared" si="151"/>
        <v>904.29</v>
      </c>
    </row>
    <row r="3219" spans="1:9" ht="14.45" customHeight="1">
      <c r="A3219" s="18">
        <v>20042013</v>
      </c>
      <c r="B3219" s="18"/>
      <c r="C3219" s="19" t="s">
        <v>1662</v>
      </c>
      <c r="D3219" s="22">
        <f>VLOOKUP(A3219,'[1]Прайс-лист'!$A:$G,4,0)</f>
        <v>93.54</v>
      </c>
      <c r="E3219" s="20"/>
      <c r="F3219" s="10">
        <v>110.73</v>
      </c>
      <c r="G3219" s="10">
        <f t="shared" si="149"/>
        <v>-0.15524248171227306</v>
      </c>
      <c r="H3219" s="1">
        <f t="shared" si="150"/>
        <v>93.54</v>
      </c>
      <c r="I3219" s="1">
        <f t="shared" si="151"/>
        <v>110.73</v>
      </c>
    </row>
    <row r="3220" spans="1:9" ht="14.45" customHeight="1">
      <c r="A3220" s="18">
        <v>20042022</v>
      </c>
      <c r="B3220" s="18"/>
      <c r="C3220" s="19" t="s">
        <v>1663</v>
      </c>
      <c r="D3220" s="22">
        <f>VLOOKUP(A3220,'[1]Прайс-лист'!$A:$G,4,0)</f>
        <v>4352.8100000000004</v>
      </c>
      <c r="E3220" s="20" t="s">
        <v>2957</v>
      </c>
      <c r="F3220" s="10">
        <v>5615.89</v>
      </c>
      <c r="G3220" s="10">
        <f t="shared" ref="G3220:G3283" si="152">IF(F3220=0,"q",D3220/F3220-1)</f>
        <v>-0.22491181273137473</v>
      </c>
      <c r="H3220" s="1">
        <f t="shared" si="150"/>
        <v>4352.8100000000004</v>
      </c>
      <c r="I3220" s="1">
        <f t="shared" si="151"/>
        <v>5615.89</v>
      </c>
    </row>
    <row r="3221" spans="1:9" ht="14.45" customHeight="1">
      <c r="A3221" s="18">
        <v>20042023</v>
      </c>
      <c r="B3221" s="18"/>
      <c r="C3221" s="19" t="s">
        <v>1664</v>
      </c>
      <c r="D3221" s="22">
        <f>VLOOKUP(A3221,'[1]Прайс-лист'!$A:$G,4,0)</f>
        <v>145.11000000000001</v>
      </c>
      <c r="E3221" s="20"/>
      <c r="F3221" s="10">
        <v>171.77</v>
      </c>
      <c r="G3221" s="10">
        <f t="shared" si="152"/>
        <v>-0.15520754497292888</v>
      </c>
      <c r="H3221" s="1">
        <f t="shared" si="150"/>
        <v>145.11000000000001</v>
      </c>
      <c r="I3221" s="1">
        <f t="shared" si="151"/>
        <v>171.77</v>
      </c>
    </row>
    <row r="3222" spans="1:9" ht="14.45" customHeight="1">
      <c r="A3222" s="18">
        <v>20042024</v>
      </c>
      <c r="B3222" s="18"/>
      <c r="C3222" s="19" t="s">
        <v>1665</v>
      </c>
      <c r="D3222" s="22">
        <f>VLOOKUP(A3222,'[1]Прайс-лист'!$A:$G,4,0)</f>
        <v>3836.67</v>
      </c>
      <c r="E3222" s="20"/>
      <c r="F3222" s="10">
        <v>4262.97</v>
      </c>
      <c r="G3222" s="10">
        <f t="shared" si="152"/>
        <v>-0.10000070373472014</v>
      </c>
      <c r="H3222" s="1">
        <f t="shared" si="150"/>
        <v>3836.67</v>
      </c>
      <c r="I3222" s="1">
        <f t="shared" si="151"/>
        <v>4262.97</v>
      </c>
    </row>
    <row r="3223" spans="1:9" ht="14.45" customHeight="1">
      <c r="A3223" s="18">
        <v>20042039</v>
      </c>
      <c r="B3223" s="18"/>
      <c r="C3223" s="19" t="s">
        <v>1049</v>
      </c>
      <c r="D3223" s="22">
        <f>VLOOKUP(A3223,'[1]Прайс-лист'!$A:$G,4,0)</f>
        <v>430.5</v>
      </c>
      <c r="E3223" s="20"/>
      <c r="F3223" s="10">
        <v>633.42999999999995</v>
      </c>
      <c r="G3223" s="10">
        <f t="shared" si="152"/>
        <v>-0.32036689136921204</v>
      </c>
      <c r="H3223" s="1">
        <f t="shared" si="150"/>
        <v>430.5</v>
      </c>
      <c r="I3223" s="1">
        <f t="shared" si="151"/>
        <v>633.42999999999995</v>
      </c>
    </row>
    <row r="3224" spans="1:9" ht="14.45" customHeight="1">
      <c r="A3224" s="18">
        <v>20042051</v>
      </c>
      <c r="B3224" s="18"/>
      <c r="C3224" s="19" t="s">
        <v>1491</v>
      </c>
      <c r="D3224" s="22">
        <f>VLOOKUP(A3224,'[1]Прайс-лист'!$A:$G,4,0)</f>
        <v>249.82</v>
      </c>
      <c r="E3224" s="20"/>
      <c r="F3224" s="10">
        <v>322.3</v>
      </c>
      <c r="G3224" s="10">
        <f t="shared" si="152"/>
        <v>-0.22488364877443379</v>
      </c>
      <c r="H3224" s="1">
        <f t="shared" si="150"/>
        <v>249.82</v>
      </c>
      <c r="I3224" s="1">
        <f t="shared" si="151"/>
        <v>322.3</v>
      </c>
    </row>
    <row r="3225" spans="1:9" ht="14.45" customHeight="1">
      <c r="A3225" s="18">
        <v>20042062</v>
      </c>
      <c r="B3225" s="18"/>
      <c r="C3225" s="19" t="s">
        <v>1666</v>
      </c>
      <c r="D3225" s="22">
        <f>VLOOKUP(A3225,'[1]Прайс-лист'!$A:$G,4,0)</f>
        <v>57.54</v>
      </c>
      <c r="E3225" s="20" t="s">
        <v>2957</v>
      </c>
      <c r="F3225" s="10">
        <v>74.66</v>
      </c>
      <c r="G3225" s="10">
        <f t="shared" si="152"/>
        <v>-0.22930618805250469</v>
      </c>
      <c r="H3225" s="1">
        <f t="shared" si="150"/>
        <v>57.54</v>
      </c>
      <c r="I3225" s="1">
        <f t="shared" si="151"/>
        <v>74.66</v>
      </c>
    </row>
    <row r="3226" spans="1:9" ht="14.45" customHeight="1">
      <c r="A3226" s="18">
        <v>20042063</v>
      </c>
      <c r="B3226" s="18"/>
      <c r="C3226" s="19" t="s">
        <v>1667</v>
      </c>
      <c r="D3226" s="22">
        <f>VLOOKUP(A3226,'[1]Прайс-лист'!$A:$G,4,0)</f>
        <v>171.49</v>
      </c>
      <c r="E3226" s="20"/>
      <c r="F3226" s="10">
        <v>203</v>
      </c>
      <c r="G3226" s="10">
        <f t="shared" si="152"/>
        <v>-0.15522167487684724</v>
      </c>
      <c r="H3226" s="1">
        <f t="shared" si="150"/>
        <v>171.49</v>
      </c>
      <c r="I3226" s="1">
        <f t="shared" si="151"/>
        <v>203</v>
      </c>
    </row>
    <row r="3227" spans="1:9" ht="14.45" customHeight="1">
      <c r="A3227" s="18">
        <v>20042064</v>
      </c>
      <c r="B3227" s="18"/>
      <c r="C3227" s="19" t="s">
        <v>1668</v>
      </c>
      <c r="D3227" s="22">
        <f>VLOOKUP(A3227,'[1]Прайс-лист'!$A:$G,4,0)</f>
        <v>241.66</v>
      </c>
      <c r="E3227" s="20" t="s">
        <v>2957</v>
      </c>
      <c r="F3227" s="10">
        <v>285.05</v>
      </c>
      <c r="G3227" s="10">
        <f t="shared" si="152"/>
        <v>-0.15221890896333978</v>
      </c>
      <c r="H3227" s="1">
        <f t="shared" si="150"/>
        <v>241.66</v>
      </c>
      <c r="I3227" s="1">
        <f t="shared" si="151"/>
        <v>285.05</v>
      </c>
    </row>
    <row r="3228" spans="1:9" ht="14.45" customHeight="1">
      <c r="A3228" s="18">
        <v>20042100</v>
      </c>
      <c r="B3228" s="18"/>
      <c r="C3228" s="19" t="s">
        <v>1669</v>
      </c>
      <c r="D3228" s="22">
        <f>VLOOKUP(A3228,'[1]Прайс-лист'!$A:$G,4,0)</f>
        <v>29269.3</v>
      </c>
      <c r="E3228" s="20"/>
      <c r="F3228" s="10">
        <v>37091.78</v>
      </c>
      <c r="G3228" s="10">
        <f t="shared" si="152"/>
        <v>-0.21089524417539407</v>
      </c>
      <c r="H3228" s="1">
        <f t="shared" si="150"/>
        <v>29269.3</v>
      </c>
      <c r="I3228" s="1">
        <f t="shared" si="151"/>
        <v>37091.78</v>
      </c>
    </row>
    <row r="3229" spans="1:9" ht="14.45" customHeight="1">
      <c r="A3229" s="18">
        <v>20042123</v>
      </c>
      <c r="B3229" s="18"/>
      <c r="C3229" s="19" t="s">
        <v>412</v>
      </c>
      <c r="D3229" s="22">
        <f>VLOOKUP(A3229,'[1]Прайс-лист'!$A:$G,4,0)</f>
        <v>4514.4799999999996</v>
      </c>
      <c r="E3229" s="20" t="s">
        <v>2952</v>
      </c>
      <c r="F3229" s="10">
        <v>5016.09</v>
      </c>
      <c r="G3229" s="10">
        <f t="shared" si="152"/>
        <v>-0.1000001993584646</v>
      </c>
      <c r="H3229" s="1">
        <f t="shared" si="150"/>
        <v>4514.4799999999996</v>
      </c>
      <c r="I3229" s="1">
        <f t="shared" si="151"/>
        <v>5016.09</v>
      </c>
    </row>
    <row r="3230" spans="1:9" ht="14.45" customHeight="1">
      <c r="A3230" s="18">
        <v>20042124</v>
      </c>
      <c r="B3230" s="18"/>
      <c r="C3230" s="19" t="s">
        <v>412</v>
      </c>
      <c r="D3230" s="22">
        <f>VLOOKUP(A3230,'[1]Прайс-лист'!$A:$G,4,0)</f>
        <v>4974.9399999999996</v>
      </c>
      <c r="E3230" s="20" t="s">
        <v>2952</v>
      </c>
      <c r="F3230" s="10">
        <v>5527.71</v>
      </c>
      <c r="G3230" s="10">
        <f t="shared" si="152"/>
        <v>-9.9999819093259279E-2</v>
      </c>
      <c r="H3230" s="1">
        <f t="shared" si="150"/>
        <v>4974.9399999999996</v>
      </c>
      <c r="I3230" s="1">
        <f t="shared" si="151"/>
        <v>5527.71</v>
      </c>
    </row>
    <row r="3231" spans="1:9" ht="14.45" customHeight="1">
      <c r="A3231" s="18">
        <v>20042186</v>
      </c>
      <c r="B3231" s="18"/>
      <c r="C3231" s="19" t="s">
        <v>933</v>
      </c>
      <c r="D3231" s="22">
        <f>VLOOKUP(A3231,'[1]Прайс-лист'!$A:$G,4,0)</f>
        <v>2218.6799999999998</v>
      </c>
      <c r="E3231" s="20" t="s">
        <v>2952</v>
      </c>
      <c r="F3231" s="10">
        <v>2465.1999999999998</v>
      </c>
      <c r="G3231" s="10">
        <f t="shared" si="152"/>
        <v>-9.9999999999999978E-2</v>
      </c>
      <c r="H3231" s="1">
        <f t="shared" si="150"/>
        <v>2218.6799999999998</v>
      </c>
      <c r="I3231" s="1">
        <f t="shared" si="151"/>
        <v>2465.1999999999998</v>
      </c>
    </row>
    <row r="3232" spans="1:9" ht="14.45" customHeight="1">
      <c r="A3232" s="18">
        <v>20042187</v>
      </c>
      <c r="B3232" s="18"/>
      <c r="C3232" s="19" t="s">
        <v>933</v>
      </c>
      <c r="D3232" s="22">
        <f>VLOOKUP(A3232,'[1]Прайс-лист'!$A:$G,4,0)</f>
        <v>2012.72</v>
      </c>
      <c r="E3232" s="20" t="s">
        <v>2952</v>
      </c>
      <c r="F3232" s="10">
        <v>2236.36</v>
      </c>
      <c r="G3232" s="10">
        <f t="shared" si="152"/>
        <v>-0.10000178862079456</v>
      </c>
      <c r="H3232" s="1">
        <f t="shared" si="150"/>
        <v>2012.72</v>
      </c>
      <c r="I3232" s="1">
        <f t="shared" si="151"/>
        <v>2236.36</v>
      </c>
    </row>
    <row r="3233" spans="1:9" ht="14.45" customHeight="1">
      <c r="A3233" s="18">
        <v>20042188</v>
      </c>
      <c r="B3233" s="18"/>
      <c r="C3233" s="19" t="s">
        <v>933</v>
      </c>
      <c r="D3233" s="22">
        <f>VLOOKUP(A3233,'[1]Прайс-лист'!$A:$G,4,0)</f>
        <v>1407.01</v>
      </c>
      <c r="E3233" s="20" t="s">
        <v>2952</v>
      </c>
      <c r="F3233" s="10">
        <v>1563.34</v>
      </c>
      <c r="G3233" s="10">
        <f t="shared" si="152"/>
        <v>-9.9997441375516471E-2</v>
      </c>
      <c r="H3233" s="1">
        <f t="shared" si="150"/>
        <v>1407.01</v>
      </c>
      <c r="I3233" s="1">
        <f t="shared" si="151"/>
        <v>1563.34</v>
      </c>
    </row>
    <row r="3234" spans="1:9" ht="14.45" customHeight="1">
      <c r="A3234" s="18">
        <v>20042189</v>
      </c>
      <c r="B3234" s="18"/>
      <c r="C3234" s="19" t="s">
        <v>933</v>
      </c>
      <c r="D3234" s="22">
        <f>VLOOKUP(A3234,'[1]Прайс-лист'!$A:$G,4,0)</f>
        <v>671.49</v>
      </c>
      <c r="E3234" s="20" t="s">
        <v>2952</v>
      </c>
      <c r="F3234" s="10">
        <v>746.1</v>
      </c>
      <c r="G3234" s="10">
        <f t="shared" si="152"/>
        <v>-9.9999999999999978E-2</v>
      </c>
      <c r="H3234" s="1">
        <f t="shared" si="150"/>
        <v>671.49</v>
      </c>
      <c r="I3234" s="1">
        <f t="shared" si="151"/>
        <v>746.1</v>
      </c>
    </row>
    <row r="3235" spans="1:9" ht="14.45" customHeight="1">
      <c r="A3235" s="18">
        <v>20042190</v>
      </c>
      <c r="B3235" s="18"/>
      <c r="C3235" s="19" t="s">
        <v>933</v>
      </c>
      <c r="D3235" s="22">
        <f>VLOOKUP(A3235,'[1]Прайс-лист'!$A:$G,4,0)</f>
        <v>1142.22</v>
      </c>
      <c r="E3235" s="20" t="s">
        <v>2952</v>
      </c>
      <c r="F3235" s="10">
        <v>1269.1300000000001</v>
      </c>
      <c r="G3235" s="10">
        <f t="shared" si="152"/>
        <v>-9.9997636175963134E-2</v>
      </c>
      <c r="H3235" s="1">
        <f t="shared" si="150"/>
        <v>1142.22</v>
      </c>
      <c r="I3235" s="1">
        <f t="shared" si="151"/>
        <v>1269.1300000000001</v>
      </c>
    </row>
    <row r="3236" spans="1:9" ht="14.45" customHeight="1">
      <c r="A3236" s="18">
        <v>20042191</v>
      </c>
      <c r="B3236" s="18"/>
      <c r="C3236" s="19" t="s">
        <v>933</v>
      </c>
      <c r="D3236" s="22">
        <f>VLOOKUP(A3236,'[1]Прайс-лист'!$A:$G,4,0)</f>
        <v>1220.0999999999999</v>
      </c>
      <c r="E3236" s="20" t="s">
        <v>2952</v>
      </c>
      <c r="F3236" s="10">
        <v>1355.67</v>
      </c>
      <c r="G3236" s="10">
        <f t="shared" si="152"/>
        <v>-0.1000022129279251</v>
      </c>
      <c r="H3236" s="1">
        <f t="shared" si="150"/>
        <v>1220.0999999999999</v>
      </c>
      <c r="I3236" s="1">
        <f t="shared" si="151"/>
        <v>1355.67</v>
      </c>
    </row>
    <row r="3237" spans="1:9" ht="14.45" customHeight="1">
      <c r="A3237" s="18">
        <v>20042303</v>
      </c>
      <c r="B3237" s="18"/>
      <c r="C3237" s="19" t="s">
        <v>1670</v>
      </c>
      <c r="D3237" s="22">
        <f>VLOOKUP(A3237,'[1]Прайс-лист'!$A:$G,4,0)</f>
        <v>7576.25</v>
      </c>
      <c r="E3237" s="20"/>
      <c r="F3237" s="10">
        <v>8418.06</v>
      </c>
      <c r="G3237" s="10">
        <f t="shared" si="152"/>
        <v>-0.10000047516886312</v>
      </c>
      <c r="H3237" s="1">
        <f t="shared" si="150"/>
        <v>7576.25</v>
      </c>
      <c r="I3237" s="1">
        <f t="shared" si="151"/>
        <v>8418.06</v>
      </c>
    </row>
    <row r="3238" spans="1:9" ht="14.45" customHeight="1">
      <c r="A3238" s="18">
        <v>20042304</v>
      </c>
      <c r="B3238" s="18"/>
      <c r="C3238" s="19" t="s">
        <v>960</v>
      </c>
      <c r="D3238" s="22">
        <f>VLOOKUP(A3238,'[1]Прайс-лист'!$A:$G,4,0)</f>
        <v>373.45</v>
      </c>
      <c r="E3238" s="20"/>
      <c r="F3238" s="10">
        <v>414.94</v>
      </c>
      <c r="G3238" s="10">
        <f t="shared" si="152"/>
        <v>-9.9990360052055749E-2</v>
      </c>
      <c r="H3238" s="1">
        <f t="shared" si="150"/>
        <v>373.45</v>
      </c>
      <c r="I3238" s="1">
        <f t="shared" si="151"/>
        <v>414.94</v>
      </c>
    </row>
    <row r="3239" spans="1:9" ht="14.45" customHeight="1">
      <c r="A3239" s="18">
        <v>20042307</v>
      </c>
      <c r="B3239" s="18"/>
      <c r="C3239" s="19" t="s">
        <v>930</v>
      </c>
      <c r="D3239" s="22">
        <f>VLOOKUP(A3239,'[1]Прайс-лист'!$A:$G,4,0)</f>
        <v>15.16</v>
      </c>
      <c r="E3239" s="20"/>
      <c r="F3239" s="10">
        <v>19.190000000000001</v>
      </c>
      <c r="G3239" s="10">
        <f t="shared" si="152"/>
        <v>-0.21000521104742054</v>
      </c>
      <c r="H3239" s="1">
        <f t="shared" si="150"/>
        <v>15.16</v>
      </c>
      <c r="I3239" s="1">
        <f t="shared" si="151"/>
        <v>19.190000000000001</v>
      </c>
    </row>
    <row r="3240" spans="1:9" ht="14.45" customHeight="1">
      <c r="A3240" s="18">
        <v>20042308</v>
      </c>
      <c r="B3240" s="18"/>
      <c r="C3240" s="19" t="s">
        <v>1671</v>
      </c>
      <c r="D3240" s="22">
        <f>VLOOKUP(A3240,'[1]Прайс-лист'!$A:$G,4,0)</f>
        <v>5895.2</v>
      </c>
      <c r="E3240" s="20"/>
      <c r="F3240" s="10">
        <v>7470.74</v>
      </c>
      <c r="G3240" s="10">
        <f t="shared" si="152"/>
        <v>-0.21089477079914443</v>
      </c>
      <c r="H3240" s="1">
        <f t="shared" si="150"/>
        <v>5895.2</v>
      </c>
      <c r="I3240" s="1">
        <f t="shared" si="151"/>
        <v>7470.74</v>
      </c>
    </row>
    <row r="3241" spans="1:9" ht="14.45" customHeight="1">
      <c r="A3241" s="18">
        <v>20042311</v>
      </c>
      <c r="B3241" s="18"/>
      <c r="C3241" s="19" t="s">
        <v>960</v>
      </c>
      <c r="D3241" s="22">
        <f>VLOOKUP(A3241,'[1]Прайс-лист'!$A:$G,4,0)</f>
        <v>995.1</v>
      </c>
      <c r="E3241" s="20"/>
      <c r="F3241" s="10">
        <v>1105.67</v>
      </c>
      <c r="G3241" s="10">
        <f t="shared" si="152"/>
        <v>-0.1000027132869663</v>
      </c>
      <c r="H3241" s="1">
        <f t="shared" si="150"/>
        <v>995.1</v>
      </c>
      <c r="I3241" s="1">
        <f t="shared" si="151"/>
        <v>1105.67</v>
      </c>
    </row>
    <row r="3242" spans="1:9" ht="14.45" customHeight="1">
      <c r="A3242" s="18">
        <v>20042358</v>
      </c>
      <c r="B3242" s="18"/>
      <c r="C3242" s="19" t="s">
        <v>1672</v>
      </c>
      <c r="D3242" s="22">
        <f>VLOOKUP(A3242,'[1]Прайс-лист'!$A:$G,4,0)</f>
        <v>1820.59</v>
      </c>
      <c r="E3242" s="20"/>
      <c r="F3242" s="10">
        <v>2348.88</v>
      </c>
      <c r="G3242" s="10">
        <f t="shared" si="152"/>
        <v>-0.22491144715779443</v>
      </c>
      <c r="H3242" s="1">
        <f t="shared" si="150"/>
        <v>1820.59</v>
      </c>
      <c r="I3242" s="1">
        <f t="shared" si="151"/>
        <v>2348.88</v>
      </c>
    </row>
    <row r="3243" spans="1:9" ht="14.45" customHeight="1">
      <c r="A3243" s="18">
        <v>20042370</v>
      </c>
      <c r="B3243" s="18"/>
      <c r="C3243" s="19" t="s">
        <v>1673</v>
      </c>
      <c r="D3243" s="22">
        <f>VLOOKUP(A3243,'[1]Прайс-лист'!$A:$G,4,0)</f>
        <v>982.32</v>
      </c>
      <c r="E3243" s="20"/>
      <c r="F3243" s="10">
        <v>1125.6400000000001</v>
      </c>
      <c r="G3243" s="10">
        <f t="shared" si="152"/>
        <v>-0.12732312284567004</v>
      </c>
      <c r="H3243" s="1">
        <f t="shared" si="150"/>
        <v>982.32</v>
      </c>
      <c r="I3243" s="1">
        <f t="shared" si="151"/>
        <v>1125.6400000000001</v>
      </c>
    </row>
    <row r="3244" spans="1:9" ht="14.45" customHeight="1">
      <c r="A3244" s="18">
        <v>20042371</v>
      </c>
      <c r="B3244" s="18"/>
      <c r="C3244" s="19" t="s">
        <v>1673</v>
      </c>
      <c r="D3244" s="22">
        <f>VLOOKUP(A3244,'[1]Прайс-лист'!$A:$G,4,0)</f>
        <v>982.32</v>
      </c>
      <c r="E3244" s="20"/>
      <c r="F3244" s="10">
        <v>1125.6400000000001</v>
      </c>
      <c r="G3244" s="10">
        <f t="shared" si="152"/>
        <v>-0.12732312284567004</v>
      </c>
      <c r="H3244" s="1">
        <f t="shared" si="150"/>
        <v>982.32</v>
      </c>
      <c r="I3244" s="1">
        <f t="shared" si="151"/>
        <v>1125.6400000000001</v>
      </c>
    </row>
    <row r="3245" spans="1:9" ht="14.45" customHeight="1">
      <c r="A3245" s="18">
        <v>20042372</v>
      </c>
      <c r="B3245" s="18"/>
      <c r="C3245" s="19" t="s">
        <v>1674</v>
      </c>
      <c r="D3245" s="22">
        <f>VLOOKUP(A3245,'[1]Прайс-лист'!$A:$G,4,0)</f>
        <v>792.97</v>
      </c>
      <c r="E3245" s="20"/>
      <c r="F3245" s="10">
        <v>908.68</v>
      </c>
      <c r="G3245" s="10">
        <f t="shared" si="152"/>
        <v>-0.12733855702777652</v>
      </c>
      <c r="H3245" s="1">
        <f t="shared" si="150"/>
        <v>792.97</v>
      </c>
      <c r="I3245" s="1">
        <f t="shared" si="151"/>
        <v>908.68</v>
      </c>
    </row>
    <row r="3246" spans="1:9" ht="14.45" customHeight="1">
      <c r="A3246" s="18">
        <v>20042373</v>
      </c>
      <c r="B3246" s="18"/>
      <c r="C3246" s="19" t="s">
        <v>1674</v>
      </c>
      <c r="D3246" s="22">
        <f>VLOOKUP(A3246,'[1]Прайс-лист'!$A:$G,4,0)</f>
        <v>792.97</v>
      </c>
      <c r="E3246" s="20"/>
      <c r="F3246" s="10">
        <v>908.68</v>
      </c>
      <c r="G3246" s="10">
        <f t="shared" si="152"/>
        <v>-0.12733855702777652</v>
      </c>
      <c r="H3246" s="1">
        <f t="shared" si="150"/>
        <v>792.97</v>
      </c>
      <c r="I3246" s="1">
        <f t="shared" si="151"/>
        <v>908.68</v>
      </c>
    </row>
    <row r="3247" spans="1:9" ht="14.45" customHeight="1">
      <c r="A3247" s="18">
        <v>20042375</v>
      </c>
      <c r="B3247" s="18"/>
      <c r="C3247" s="19" t="s">
        <v>1675</v>
      </c>
      <c r="D3247" s="22">
        <f>VLOOKUP(A3247,'[1]Прайс-лист'!$A:$G,4,0)</f>
        <v>1370.21</v>
      </c>
      <c r="E3247" s="20"/>
      <c r="F3247" s="10">
        <v>1570.15</v>
      </c>
      <c r="G3247" s="10">
        <f t="shared" si="152"/>
        <v>-0.12733815240582114</v>
      </c>
      <c r="H3247" s="1">
        <f t="shared" si="150"/>
        <v>1370.21</v>
      </c>
      <c r="I3247" s="1">
        <f t="shared" si="151"/>
        <v>1570.15</v>
      </c>
    </row>
    <row r="3248" spans="1:9" ht="14.45" customHeight="1">
      <c r="A3248" s="18">
        <v>20042404</v>
      </c>
      <c r="B3248" s="18"/>
      <c r="C3248" s="19" t="s">
        <v>1676</v>
      </c>
      <c r="D3248" s="22">
        <f>VLOOKUP(A3248,'[1]Прайс-лист'!$A:$G,4,0)</f>
        <v>230.08</v>
      </c>
      <c r="E3248" s="20"/>
      <c r="F3248" s="10">
        <v>255.64</v>
      </c>
      <c r="G3248" s="10">
        <f t="shared" si="152"/>
        <v>-9.9984352996401071E-2</v>
      </c>
      <c r="H3248" s="1">
        <f t="shared" si="150"/>
        <v>230.08</v>
      </c>
      <c r="I3248" s="1">
        <f t="shared" si="151"/>
        <v>255.64</v>
      </c>
    </row>
    <row r="3249" spans="1:9" ht="14.45" customHeight="1">
      <c r="A3249" s="18">
        <v>20042440</v>
      </c>
      <c r="B3249" s="18"/>
      <c r="C3249" s="19" t="s">
        <v>1677</v>
      </c>
      <c r="D3249" s="22">
        <f>VLOOKUP(A3249,'[1]Прайс-лист'!$A:$G,4,0)</f>
        <v>645.36</v>
      </c>
      <c r="E3249" s="20"/>
      <c r="F3249" s="10">
        <v>832.6</v>
      </c>
      <c r="G3249" s="10">
        <f t="shared" si="152"/>
        <v>-0.22488589959164063</v>
      </c>
      <c r="H3249" s="1">
        <f t="shared" si="150"/>
        <v>645.36</v>
      </c>
      <c r="I3249" s="1">
        <f t="shared" si="151"/>
        <v>832.6</v>
      </c>
    </row>
    <row r="3250" spans="1:9" ht="14.45" customHeight="1">
      <c r="A3250" s="18">
        <v>20042446</v>
      </c>
      <c r="B3250" s="18"/>
      <c r="C3250" s="19" t="s">
        <v>1678</v>
      </c>
      <c r="D3250" s="22">
        <f>VLOOKUP(A3250,'[1]Прайс-лист'!$A:$G,4,0)</f>
        <v>56657.43</v>
      </c>
      <c r="E3250" s="20"/>
      <c r="F3250" s="10">
        <v>73098.14</v>
      </c>
      <c r="G3250" s="10">
        <f t="shared" si="152"/>
        <v>-0.2249128363594477</v>
      </c>
      <c r="H3250" s="1">
        <f t="shared" si="150"/>
        <v>56657.43</v>
      </c>
      <c r="I3250" s="1">
        <f t="shared" si="151"/>
        <v>73098.14</v>
      </c>
    </row>
    <row r="3251" spans="1:9" ht="14.45" customHeight="1">
      <c r="A3251" s="18">
        <v>20042467</v>
      </c>
      <c r="B3251" s="18"/>
      <c r="C3251" s="19" t="s">
        <v>1679</v>
      </c>
      <c r="D3251" s="22">
        <f>VLOOKUP(A3251,'[1]Прайс-лист'!$A:$G,4,0)</f>
        <v>230009.3</v>
      </c>
      <c r="E3251" s="20" t="s">
        <v>2952</v>
      </c>
      <c r="F3251" s="10">
        <v>269775.34999999998</v>
      </c>
      <c r="G3251" s="10">
        <f t="shared" si="152"/>
        <v>-0.14740431251409736</v>
      </c>
      <c r="H3251" s="1">
        <f t="shared" si="150"/>
        <v>230009.3</v>
      </c>
      <c r="I3251" s="1">
        <f t="shared" si="151"/>
        <v>269775.34999999998</v>
      </c>
    </row>
    <row r="3252" spans="1:9" ht="14.45" customHeight="1">
      <c r="A3252" s="18">
        <v>20042468</v>
      </c>
      <c r="B3252" s="18"/>
      <c r="C3252" s="19" t="s">
        <v>1680</v>
      </c>
      <c r="D3252" s="22">
        <f>VLOOKUP(A3252,'[1]Прайс-лист'!$A:$G,4,0)</f>
        <v>47126.77</v>
      </c>
      <c r="E3252" s="20"/>
      <c r="F3252" s="10">
        <v>59721.83</v>
      </c>
      <c r="G3252" s="10">
        <f t="shared" si="152"/>
        <v>-0.21089541295033998</v>
      </c>
      <c r="H3252" s="1">
        <f t="shared" si="150"/>
        <v>47126.77</v>
      </c>
      <c r="I3252" s="1">
        <f t="shared" si="151"/>
        <v>59721.83</v>
      </c>
    </row>
    <row r="3253" spans="1:9" ht="14.45" customHeight="1">
      <c r="A3253" s="18">
        <v>20042471</v>
      </c>
      <c r="B3253" s="18"/>
      <c r="C3253" s="19" t="s">
        <v>935</v>
      </c>
      <c r="D3253" s="22">
        <f>VLOOKUP(A3253,'[1]Прайс-лист'!$A:$G,4,0)</f>
        <v>431.55</v>
      </c>
      <c r="E3253" s="20" t="s">
        <v>2952</v>
      </c>
      <c r="F3253" s="10">
        <v>546.86</v>
      </c>
      <c r="G3253" s="10">
        <f t="shared" si="152"/>
        <v>-0.2108583549720221</v>
      </c>
      <c r="H3253" s="1">
        <f t="shared" si="150"/>
        <v>431.55</v>
      </c>
      <c r="I3253" s="1">
        <f t="shared" si="151"/>
        <v>546.86</v>
      </c>
    </row>
    <row r="3254" spans="1:9" ht="14.45" customHeight="1">
      <c r="A3254" s="18">
        <v>20042476</v>
      </c>
      <c r="B3254" s="18"/>
      <c r="C3254" s="19" t="s">
        <v>935</v>
      </c>
      <c r="D3254" s="22">
        <f>VLOOKUP(A3254,'[1]Прайс-лист'!$A:$G,4,0)</f>
        <v>403.15</v>
      </c>
      <c r="E3254" s="20" t="s">
        <v>2952</v>
      </c>
      <c r="F3254" s="10">
        <v>520.13</v>
      </c>
      <c r="G3254" s="10">
        <f t="shared" si="152"/>
        <v>-0.22490531213350518</v>
      </c>
      <c r="H3254" s="1">
        <f t="shared" si="150"/>
        <v>403.15</v>
      </c>
      <c r="I3254" s="1">
        <f t="shared" si="151"/>
        <v>520.13</v>
      </c>
    </row>
    <row r="3255" spans="1:9" ht="14.45" customHeight="1">
      <c r="A3255" s="18">
        <v>20042489</v>
      </c>
      <c r="B3255" s="18"/>
      <c r="C3255" s="19" t="s">
        <v>1681</v>
      </c>
      <c r="D3255" s="22">
        <f>VLOOKUP(A3255,'[1]Прайс-лист'!$A:$G,4,0)</f>
        <v>77029.98</v>
      </c>
      <c r="E3255" s="20"/>
      <c r="F3255" s="10">
        <v>97616.93</v>
      </c>
      <c r="G3255" s="10">
        <f t="shared" si="152"/>
        <v>-0.21089528220156073</v>
      </c>
      <c r="H3255" s="1">
        <f t="shared" si="150"/>
        <v>77029.98</v>
      </c>
      <c r="I3255" s="1">
        <f t="shared" si="151"/>
        <v>97616.93</v>
      </c>
    </row>
    <row r="3256" spans="1:9" ht="14.45" customHeight="1">
      <c r="A3256" s="18">
        <v>20042490</v>
      </c>
      <c r="B3256" s="18"/>
      <c r="C3256" s="19" t="s">
        <v>1682</v>
      </c>
      <c r="D3256" s="22">
        <f>VLOOKUP(A3256,'[1]Прайс-лист'!$A:$G,4,0)</f>
        <v>362.7</v>
      </c>
      <c r="E3256" s="20"/>
      <c r="F3256" s="10">
        <v>403</v>
      </c>
      <c r="G3256" s="10">
        <f t="shared" si="152"/>
        <v>-9.9999999999999978E-2</v>
      </c>
      <c r="H3256" s="1">
        <f t="shared" si="150"/>
        <v>362.7</v>
      </c>
      <c r="I3256" s="1">
        <f t="shared" si="151"/>
        <v>403</v>
      </c>
    </row>
    <row r="3257" spans="1:9" ht="14.45" customHeight="1">
      <c r="A3257" s="18">
        <v>20042491</v>
      </c>
      <c r="B3257" s="18"/>
      <c r="C3257" s="19" t="s">
        <v>1683</v>
      </c>
      <c r="D3257" s="22">
        <f>VLOOKUP(A3257,'[1]Прайс-лист'!$A:$G,4,0)</f>
        <v>37822.46</v>
      </c>
      <c r="E3257" s="20"/>
      <c r="F3257" s="10">
        <v>42024.959999999999</v>
      </c>
      <c r="G3257" s="10">
        <f t="shared" si="152"/>
        <v>-0.10000009518153019</v>
      </c>
      <c r="H3257" s="1">
        <f t="shared" si="150"/>
        <v>37822.46</v>
      </c>
      <c r="I3257" s="1">
        <f t="shared" si="151"/>
        <v>42024.959999999999</v>
      </c>
    </row>
    <row r="3258" spans="1:9" ht="14.45" customHeight="1">
      <c r="A3258" s="18">
        <v>20042492</v>
      </c>
      <c r="B3258" s="18"/>
      <c r="C3258" s="19" t="s">
        <v>1684</v>
      </c>
      <c r="D3258" s="22">
        <f>VLOOKUP(A3258,'[1]Прайс-лист'!$A:$G,4,0)</f>
        <v>164.67</v>
      </c>
      <c r="E3258" s="20"/>
      <c r="F3258" s="10">
        <v>208.68</v>
      </c>
      <c r="G3258" s="10">
        <f t="shared" si="152"/>
        <v>-0.21089706728004609</v>
      </c>
      <c r="H3258" s="1">
        <f t="shared" si="150"/>
        <v>164.67</v>
      </c>
      <c r="I3258" s="1">
        <f t="shared" si="151"/>
        <v>208.68</v>
      </c>
    </row>
    <row r="3259" spans="1:9" ht="14.45" customHeight="1">
      <c r="A3259" s="18">
        <v>20042493</v>
      </c>
      <c r="B3259" s="18"/>
      <c r="C3259" s="19" t="s">
        <v>1685</v>
      </c>
      <c r="D3259" s="22">
        <f>VLOOKUP(A3259,'[1]Прайс-лист'!$A:$G,4,0)</f>
        <v>802.5</v>
      </c>
      <c r="E3259" s="20"/>
      <c r="F3259" s="10">
        <v>1035.3499999999999</v>
      </c>
      <c r="G3259" s="10">
        <f t="shared" si="152"/>
        <v>-0.2248997923407543</v>
      </c>
      <c r="H3259" s="1">
        <f t="shared" si="150"/>
        <v>802.5</v>
      </c>
      <c r="I3259" s="1">
        <f t="shared" si="151"/>
        <v>1035.3499999999999</v>
      </c>
    </row>
    <row r="3260" spans="1:9" ht="14.45" customHeight="1">
      <c r="A3260" s="18">
        <v>20042494</v>
      </c>
      <c r="B3260" s="18"/>
      <c r="C3260" s="19" t="s">
        <v>1686</v>
      </c>
      <c r="D3260" s="22">
        <f>VLOOKUP(A3260,'[1]Прайс-лист'!$A:$G,4,0)</f>
        <v>210.11</v>
      </c>
      <c r="E3260" s="20"/>
      <c r="F3260" s="10">
        <v>271.06</v>
      </c>
      <c r="G3260" s="10">
        <f t="shared" si="152"/>
        <v>-0.22485796502619337</v>
      </c>
      <c r="H3260" s="1">
        <f t="shared" si="150"/>
        <v>210.11</v>
      </c>
      <c r="I3260" s="1">
        <f t="shared" si="151"/>
        <v>271.06</v>
      </c>
    </row>
    <row r="3261" spans="1:9" ht="14.45" customHeight="1">
      <c r="A3261" s="18">
        <v>20042495</v>
      </c>
      <c r="B3261" s="18"/>
      <c r="C3261" s="19" t="s">
        <v>1687</v>
      </c>
      <c r="D3261" s="22">
        <f>VLOOKUP(A3261,'[1]Прайс-лист'!$A:$G,4,0)</f>
        <v>437.25</v>
      </c>
      <c r="E3261" s="20"/>
      <c r="F3261" s="10">
        <v>564.12</v>
      </c>
      <c r="G3261" s="10">
        <f t="shared" si="152"/>
        <v>-0.22489895766858115</v>
      </c>
      <c r="H3261" s="1">
        <f t="shared" si="150"/>
        <v>437.25</v>
      </c>
      <c r="I3261" s="1">
        <f t="shared" si="151"/>
        <v>564.12</v>
      </c>
    </row>
    <row r="3262" spans="1:9" ht="14.45" customHeight="1">
      <c r="A3262" s="18">
        <v>20042496</v>
      </c>
      <c r="B3262" s="18"/>
      <c r="C3262" s="19" t="s">
        <v>1685</v>
      </c>
      <c r="D3262" s="22">
        <f>VLOOKUP(A3262,'[1]Прайс-лист'!$A:$G,4,0)</f>
        <v>98.5</v>
      </c>
      <c r="E3262" s="20"/>
      <c r="F3262" s="10">
        <v>124.8</v>
      </c>
      <c r="G3262" s="10">
        <f t="shared" si="152"/>
        <v>-0.21073717948717952</v>
      </c>
      <c r="H3262" s="1">
        <f t="shared" si="150"/>
        <v>98.5</v>
      </c>
      <c r="I3262" s="1">
        <f t="shared" si="151"/>
        <v>124.8</v>
      </c>
    </row>
    <row r="3263" spans="1:9" ht="14.45" customHeight="1">
      <c r="A3263" s="18">
        <v>20042517</v>
      </c>
      <c r="B3263" s="18"/>
      <c r="C3263" s="19" t="s">
        <v>1688</v>
      </c>
      <c r="D3263" s="22">
        <f>VLOOKUP(A3263,'[1]Прайс-лист'!$A:$G,4,0)</f>
        <v>1941.12</v>
      </c>
      <c r="E3263" s="20" t="s">
        <v>2960</v>
      </c>
      <c r="F3263" s="10">
        <v>2224.37</v>
      </c>
      <c r="G3263" s="10">
        <f t="shared" si="152"/>
        <v>-0.1273394264443416</v>
      </c>
      <c r="H3263" s="1">
        <f t="shared" si="150"/>
        <v>1941.12</v>
      </c>
      <c r="I3263" s="1">
        <f t="shared" si="151"/>
        <v>2224.37</v>
      </c>
    </row>
    <row r="3264" spans="1:9" ht="14.45" customHeight="1">
      <c r="A3264" s="18">
        <v>20042558</v>
      </c>
      <c r="B3264" s="18"/>
      <c r="C3264" s="19" t="s">
        <v>1689</v>
      </c>
      <c r="D3264" s="22">
        <f>VLOOKUP(A3264,'[1]Прайс-лист'!$A:$G,4,0)</f>
        <v>3516.34</v>
      </c>
      <c r="E3264" s="20"/>
      <c r="F3264" s="10">
        <v>4456.09</v>
      </c>
      <c r="G3264" s="10">
        <f t="shared" si="152"/>
        <v>-0.21089116243163852</v>
      </c>
      <c r="H3264" s="1">
        <f t="shared" si="150"/>
        <v>3516.34</v>
      </c>
      <c r="I3264" s="1">
        <f t="shared" si="151"/>
        <v>4456.09</v>
      </c>
    </row>
    <row r="3265" spans="1:9" ht="14.45" customHeight="1">
      <c r="A3265" s="18">
        <v>20042559</v>
      </c>
      <c r="B3265" s="18"/>
      <c r="C3265" s="19" t="s">
        <v>1690</v>
      </c>
      <c r="D3265" s="22">
        <f>VLOOKUP(A3265,'[1]Прайс-лист'!$A:$G,4,0)</f>
        <v>814.95</v>
      </c>
      <c r="E3265" s="20" t="s">
        <v>2951</v>
      </c>
      <c r="F3265" s="10">
        <v>1043.1300000000001</v>
      </c>
      <c r="G3265" s="10">
        <f t="shared" si="152"/>
        <v>-0.21874550631273193</v>
      </c>
      <c r="H3265" s="1">
        <f t="shared" si="150"/>
        <v>814.95</v>
      </c>
      <c r="I3265" s="1">
        <f t="shared" si="151"/>
        <v>1043.1300000000001</v>
      </c>
    </row>
    <row r="3266" spans="1:9" ht="14.45" customHeight="1">
      <c r="A3266" s="18">
        <v>20042560</v>
      </c>
      <c r="B3266" s="18"/>
      <c r="C3266" s="19" t="s">
        <v>1691</v>
      </c>
      <c r="D3266" s="22">
        <f>VLOOKUP(A3266,'[1]Прайс-лист'!$A:$G,4,0)</f>
        <v>1895.1</v>
      </c>
      <c r="E3266" s="20" t="s">
        <v>2951</v>
      </c>
      <c r="F3266" s="10">
        <v>2311.1</v>
      </c>
      <c r="G3266" s="10">
        <f t="shared" si="152"/>
        <v>-0.18000086538877591</v>
      </c>
      <c r="H3266" s="1">
        <f t="shared" si="150"/>
        <v>1895.1</v>
      </c>
      <c r="I3266" s="1">
        <f t="shared" si="151"/>
        <v>2311.1</v>
      </c>
    </row>
    <row r="3267" spans="1:9" ht="14.45" customHeight="1">
      <c r="A3267" s="18">
        <v>20042561</v>
      </c>
      <c r="B3267" s="18"/>
      <c r="C3267" s="19" t="s">
        <v>1692</v>
      </c>
      <c r="D3267" s="22">
        <f>VLOOKUP(A3267,'[1]Прайс-лист'!$A:$G,4,0)</f>
        <v>7106.36</v>
      </c>
      <c r="E3267" s="20"/>
      <c r="F3267" s="10">
        <v>9005.59</v>
      </c>
      <c r="G3267" s="10">
        <f t="shared" si="152"/>
        <v>-0.21089456659696926</v>
      </c>
      <c r="H3267" s="1">
        <f t="shared" si="150"/>
        <v>7106.36</v>
      </c>
      <c r="I3267" s="1">
        <f t="shared" si="151"/>
        <v>9005.59</v>
      </c>
    </row>
    <row r="3268" spans="1:9" ht="14.45" customHeight="1">
      <c r="A3268" s="18">
        <v>20042587</v>
      </c>
      <c r="B3268" s="18"/>
      <c r="C3268" s="19" t="s">
        <v>925</v>
      </c>
      <c r="D3268" s="22">
        <f>VLOOKUP(A3268,'[1]Прайс-лист'!$A:$G,4,0)</f>
        <v>952.03</v>
      </c>
      <c r="E3268" s="20"/>
      <c r="F3268" s="10">
        <v>1228.26</v>
      </c>
      <c r="G3268" s="10">
        <f t="shared" si="152"/>
        <v>-0.22489538045690649</v>
      </c>
      <c r="H3268" s="1">
        <f t="shared" si="150"/>
        <v>952.03</v>
      </c>
      <c r="I3268" s="1">
        <f t="shared" si="151"/>
        <v>1228.26</v>
      </c>
    </row>
    <row r="3269" spans="1:9" ht="14.45" customHeight="1">
      <c r="A3269" s="18">
        <v>20042598</v>
      </c>
      <c r="B3269" s="18"/>
      <c r="C3269" s="19" t="s">
        <v>1657</v>
      </c>
      <c r="D3269" s="22">
        <f>VLOOKUP(A3269,'[1]Прайс-лист'!$A:$G,4,0)</f>
        <v>433.45</v>
      </c>
      <c r="E3269" s="20"/>
      <c r="F3269" s="10">
        <v>559.20000000000005</v>
      </c>
      <c r="G3269" s="10">
        <f t="shared" si="152"/>
        <v>-0.22487482117310453</v>
      </c>
      <c r="H3269" s="1">
        <f t="shared" si="150"/>
        <v>433.45</v>
      </c>
      <c r="I3269" s="1">
        <f t="shared" si="151"/>
        <v>559.20000000000005</v>
      </c>
    </row>
    <row r="3270" spans="1:9" ht="14.45" customHeight="1">
      <c r="A3270" s="18">
        <v>20042608</v>
      </c>
      <c r="B3270" s="18"/>
      <c r="C3270" s="19" t="s">
        <v>935</v>
      </c>
      <c r="D3270" s="22">
        <f>VLOOKUP(A3270,'[1]Прайс-лист'!$A:$G,4,0)</f>
        <v>1448.39</v>
      </c>
      <c r="E3270" s="20"/>
      <c r="F3270" s="10">
        <v>1609.32</v>
      </c>
      <c r="G3270" s="10">
        <f t="shared" si="152"/>
        <v>-9.9998757239082248E-2</v>
      </c>
      <c r="H3270" s="1">
        <f t="shared" si="150"/>
        <v>1448.39</v>
      </c>
      <c r="I3270" s="1">
        <f t="shared" si="151"/>
        <v>1609.32</v>
      </c>
    </row>
    <row r="3271" spans="1:9" ht="14.45" customHeight="1">
      <c r="A3271" s="18">
        <v>20042628</v>
      </c>
      <c r="B3271" s="18"/>
      <c r="C3271" s="19" t="s">
        <v>1693</v>
      </c>
      <c r="D3271" s="22">
        <f>VLOOKUP(A3271,'[1]Прайс-лист'!$A:$G,4,0)</f>
        <v>5752.8</v>
      </c>
      <c r="E3271" s="20"/>
      <c r="F3271" s="10">
        <v>6809.82</v>
      </c>
      <c r="G3271" s="10">
        <f t="shared" si="152"/>
        <v>-0.15521996176110375</v>
      </c>
      <c r="H3271" s="1">
        <f t="shared" si="150"/>
        <v>5752.8</v>
      </c>
      <c r="I3271" s="1">
        <f t="shared" si="151"/>
        <v>6809.82</v>
      </c>
    </row>
    <row r="3272" spans="1:9" ht="14.45" customHeight="1">
      <c r="A3272" s="18">
        <v>20042650</v>
      </c>
      <c r="B3272" s="18"/>
      <c r="C3272" s="19" t="s">
        <v>1694</v>
      </c>
      <c r="D3272" s="22">
        <f>VLOOKUP(A3272,'[1]Прайс-лист'!$A:$G,4,0)</f>
        <v>4266.17</v>
      </c>
      <c r="E3272" s="20"/>
      <c r="F3272" s="10">
        <v>5868.67</v>
      </c>
      <c r="G3272" s="10">
        <f t="shared" si="152"/>
        <v>-0.2730601652503889</v>
      </c>
      <c r="H3272" s="1">
        <f t="shared" si="150"/>
        <v>4266.17</v>
      </c>
      <c r="I3272" s="1">
        <f t="shared" si="151"/>
        <v>5868.67</v>
      </c>
    </row>
    <row r="3273" spans="1:9" ht="14.45" customHeight="1">
      <c r="A3273" s="18">
        <v>20042664</v>
      </c>
      <c r="B3273" s="18"/>
      <c r="C3273" s="19" t="s">
        <v>1141</v>
      </c>
      <c r="D3273" s="22">
        <f>VLOOKUP(A3273,'[1]Прайс-лист'!$A:$G,4,0)</f>
        <v>1459.26</v>
      </c>
      <c r="E3273" s="20"/>
      <c r="F3273" s="10">
        <v>2043.65</v>
      </c>
      <c r="G3273" s="10">
        <f t="shared" si="152"/>
        <v>-0.28595405279769048</v>
      </c>
      <c r="H3273" s="1">
        <f t="shared" si="150"/>
        <v>1459.26</v>
      </c>
      <c r="I3273" s="1">
        <f t="shared" si="151"/>
        <v>2043.65</v>
      </c>
    </row>
    <row r="3274" spans="1:9" ht="14.45" customHeight="1">
      <c r="A3274" s="18">
        <v>20042665</v>
      </c>
      <c r="B3274" s="18"/>
      <c r="C3274" s="19" t="s">
        <v>1695</v>
      </c>
      <c r="D3274" s="22">
        <f>VLOOKUP(A3274,'[1]Прайс-лист'!$A:$G,4,0)</f>
        <v>235.01</v>
      </c>
      <c r="E3274" s="20"/>
      <c r="F3274" s="10">
        <v>4698.32</v>
      </c>
      <c r="G3274" s="10">
        <f t="shared" si="152"/>
        <v>-0.94997999284850754</v>
      </c>
      <c r="H3274" s="1">
        <f t="shared" si="150"/>
        <v>235.01</v>
      </c>
      <c r="I3274" s="1">
        <f t="shared" si="151"/>
        <v>4698.32</v>
      </c>
    </row>
    <row r="3275" spans="1:9" ht="14.45" customHeight="1">
      <c r="A3275" s="18">
        <v>20042668</v>
      </c>
      <c r="B3275" s="18"/>
      <c r="C3275" s="19" t="s">
        <v>1696</v>
      </c>
      <c r="D3275" s="22">
        <f>VLOOKUP(A3275,'[1]Прайс-лист'!$A:$G,4,0)</f>
        <v>390.53</v>
      </c>
      <c r="E3275" s="20"/>
      <c r="F3275" s="10">
        <v>537.33000000000004</v>
      </c>
      <c r="G3275" s="10">
        <f t="shared" si="152"/>
        <v>-0.27320268736158426</v>
      </c>
      <c r="H3275" s="1">
        <f t="shared" si="150"/>
        <v>390.53</v>
      </c>
      <c r="I3275" s="1">
        <f t="shared" si="151"/>
        <v>537.33000000000004</v>
      </c>
    </row>
    <row r="3276" spans="1:9" ht="14.45" customHeight="1">
      <c r="A3276" s="18">
        <v>20042671</v>
      </c>
      <c r="B3276" s="18"/>
      <c r="C3276" s="19" t="s">
        <v>1141</v>
      </c>
      <c r="D3276" s="22">
        <f>VLOOKUP(A3276,'[1]Прайс-лист'!$A:$G,4,0)</f>
        <v>721.79</v>
      </c>
      <c r="E3276" s="20"/>
      <c r="F3276" s="10">
        <v>992.94</v>
      </c>
      <c r="G3276" s="10">
        <f t="shared" si="152"/>
        <v>-0.27307793018712112</v>
      </c>
      <c r="H3276" s="1">
        <f t="shared" si="150"/>
        <v>721.79</v>
      </c>
      <c r="I3276" s="1">
        <f t="shared" si="151"/>
        <v>992.94</v>
      </c>
    </row>
    <row r="3277" spans="1:9" ht="14.45" customHeight="1">
      <c r="A3277" s="18">
        <v>20042682</v>
      </c>
      <c r="B3277" s="18"/>
      <c r="C3277" s="19" t="s">
        <v>971</v>
      </c>
      <c r="D3277" s="22">
        <f>VLOOKUP(A3277,'[1]Прайс-лист'!$A:$G,4,0)</f>
        <v>1249.5899999999999</v>
      </c>
      <c r="E3277" s="20"/>
      <c r="F3277" s="10">
        <v>7583.85</v>
      </c>
      <c r="G3277" s="10">
        <f t="shared" si="152"/>
        <v>-0.83523012717814837</v>
      </c>
      <c r="H3277" s="1">
        <f t="shared" si="150"/>
        <v>1249.5899999999999</v>
      </c>
      <c r="I3277" s="1">
        <f t="shared" si="151"/>
        <v>7583.85</v>
      </c>
    </row>
    <row r="3278" spans="1:9" ht="14.45" customHeight="1">
      <c r="A3278" s="18">
        <v>20042683</v>
      </c>
      <c r="B3278" s="18"/>
      <c r="C3278" s="19" t="s">
        <v>1697</v>
      </c>
      <c r="D3278" s="22">
        <f>VLOOKUP(A3278,'[1]Прайс-лист'!$A:$G,4,0)</f>
        <v>146.44999999999999</v>
      </c>
      <c r="E3278" s="20"/>
      <c r="F3278" s="10">
        <v>201.56</v>
      </c>
      <c r="G3278" s="10">
        <f t="shared" si="152"/>
        <v>-0.27341734471125234</v>
      </c>
      <c r="H3278" s="1">
        <f t="shared" si="150"/>
        <v>146.44999999999999</v>
      </c>
      <c r="I3278" s="1">
        <f t="shared" si="151"/>
        <v>201.56</v>
      </c>
    </row>
    <row r="3279" spans="1:9" ht="14.45" customHeight="1">
      <c r="A3279" s="18">
        <v>20042687</v>
      </c>
      <c r="B3279" s="18"/>
      <c r="C3279" s="19" t="s">
        <v>1698</v>
      </c>
      <c r="D3279" s="22">
        <f>VLOOKUP(A3279,'[1]Прайс-лист'!$A:$G,4,0)</f>
        <v>2645.33</v>
      </c>
      <c r="E3279" s="20"/>
      <c r="F3279" s="10">
        <v>4087.03</v>
      </c>
      <c r="G3279" s="10">
        <f t="shared" si="152"/>
        <v>-0.35275004098330576</v>
      </c>
      <c r="H3279" s="1">
        <f t="shared" ref="H3279:H3342" si="153">IF(AND(D3279&gt;0,F3279&gt;0),D3279,0)</f>
        <v>2645.33</v>
      </c>
      <c r="I3279" s="1">
        <f t="shared" ref="I3279:I3342" si="154">IF(AND(D3279&gt;0,F3279&gt;0),F3279,0)</f>
        <v>4087.03</v>
      </c>
    </row>
    <row r="3280" spans="1:9" ht="14.45" customHeight="1">
      <c r="A3280" s="18">
        <v>20042688</v>
      </c>
      <c r="B3280" s="18"/>
      <c r="C3280" s="19" t="s">
        <v>1698</v>
      </c>
      <c r="D3280" s="22">
        <f>VLOOKUP(A3280,'[1]Прайс-лист'!$A:$G,4,0)</f>
        <v>3599.15</v>
      </c>
      <c r="E3280" s="20"/>
      <c r="F3280" s="10">
        <v>4245.6499999999996</v>
      </c>
      <c r="G3280" s="10">
        <f t="shared" si="152"/>
        <v>-0.15227350346825563</v>
      </c>
      <c r="H3280" s="1">
        <f t="shared" si="153"/>
        <v>3599.15</v>
      </c>
      <c r="I3280" s="1">
        <f t="shared" si="154"/>
        <v>4245.6499999999996</v>
      </c>
    </row>
    <row r="3281" spans="1:9" ht="14.45" customHeight="1">
      <c r="A3281" s="18">
        <v>20042694</v>
      </c>
      <c r="B3281" s="18"/>
      <c r="C3281" s="19" t="s">
        <v>1699</v>
      </c>
      <c r="D3281" s="22">
        <f>VLOOKUP(A3281,'[1]Прайс-лист'!$A:$G,4,0)</f>
        <v>2086.88</v>
      </c>
      <c r="E3281" s="20" t="s">
        <v>2964</v>
      </c>
      <c r="F3281" s="10">
        <v>2461.75</v>
      </c>
      <c r="G3281" s="10">
        <f t="shared" si="152"/>
        <v>-0.15227785112216918</v>
      </c>
      <c r="H3281" s="1">
        <f t="shared" si="153"/>
        <v>2086.88</v>
      </c>
      <c r="I3281" s="1">
        <f t="shared" si="154"/>
        <v>2461.75</v>
      </c>
    </row>
    <row r="3282" spans="1:9" ht="14.45" customHeight="1">
      <c r="A3282" s="18">
        <v>20042695</v>
      </c>
      <c r="B3282" s="18"/>
      <c r="C3282" s="19" t="s">
        <v>1700</v>
      </c>
      <c r="D3282" s="22">
        <f>VLOOKUP(A3282,'[1]Прайс-лист'!$A:$G,4,0)</f>
        <v>1581.3</v>
      </c>
      <c r="E3282" s="20" t="s">
        <v>2964</v>
      </c>
      <c r="F3282" s="10">
        <v>1865.33</v>
      </c>
      <c r="G3282" s="10">
        <f t="shared" si="152"/>
        <v>-0.15226796330944126</v>
      </c>
      <c r="H3282" s="1">
        <f t="shared" si="153"/>
        <v>1581.3</v>
      </c>
      <c r="I3282" s="1">
        <f t="shared" si="154"/>
        <v>1865.33</v>
      </c>
    </row>
    <row r="3283" spans="1:9" ht="14.45" customHeight="1">
      <c r="A3283" s="18">
        <v>20042715</v>
      </c>
      <c r="B3283" s="18"/>
      <c r="C3283" s="19" t="s">
        <v>1701</v>
      </c>
      <c r="D3283" s="22">
        <f>VLOOKUP(A3283,'[1]Прайс-лист'!$A:$G,4,0)</f>
        <v>2403.56</v>
      </c>
      <c r="E3283" s="20"/>
      <c r="F3283" s="10">
        <v>3045.92</v>
      </c>
      <c r="G3283" s="10">
        <f t="shared" si="152"/>
        <v>-0.21089194726059779</v>
      </c>
      <c r="H3283" s="1">
        <f t="shared" si="153"/>
        <v>2403.56</v>
      </c>
      <c r="I3283" s="1">
        <f t="shared" si="154"/>
        <v>3045.92</v>
      </c>
    </row>
    <row r="3284" spans="1:9" ht="14.45" customHeight="1">
      <c r="A3284" s="18">
        <v>20042717</v>
      </c>
      <c r="B3284" s="18"/>
      <c r="C3284" s="19" t="s">
        <v>1702</v>
      </c>
      <c r="D3284" s="22">
        <f>VLOOKUP(A3284,'[1]Прайс-лист'!$A:$G,4,0)</f>
        <v>6240.09</v>
      </c>
      <c r="E3284" s="20"/>
      <c r="F3284" s="10">
        <v>7907.8</v>
      </c>
      <c r="G3284" s="10">
        <f t="shared" ref="G3284:G3347" si="155">IF(F3284=0,"q",D3284/F3284-1)</f>
        <v>-0.21089430688687116</v>
      </c>
      <c r="H3284" s="1">
        <f t="shared" si="153"/>
        <v>6240.09</v>
      </c>
      <c r="I3284" s="1">
        <f t="shared" si="154"/>
        <v>7907.8</v>
      </c>
    </row>
    <row r="3285" spans="1:9" ht="14.45" customHeight="1">
      <c r="A3285" s="18">
        <v>20042718</v>
      </c>
      <c r="B3285" s="18"/>
      <c r="C3285" s="19" t="s">
        <v>1703</v>
      </c>
      <c r="D3285" s="22">
        <f>VLOOKUP(A3285,'[1]Прайс-лист'!$A:$G,4,0)</f>
        <v>146.31</v>
      </c>
      <c r="E3285" s="20"/>
      <c r="F3285" s="10">
        <v>184.55</v>
      </c>
      <c r="G3285" s="10">
        <f t="shared" si="155"/>
        <v>-0.20720671904632892</v>
      </c>
      <c r="H3285" s="1">
        <f t="shared" si="153"/>
        <v>146.31</v>
      </c>
      <c r="I3285" s="1">
        <f t="shared" si="154"/>
        <v>184.55</v>
      </c>
    </row>
    <row r="3286" spans="1:9">
      <c r="A3286" s="18">
        <v>20042727</v>
      </c>
      <c r="B3286" s="18"/>
      <c r="C3286" s="19" t="s">
        <v>1704</v>
      </c>
      <c r="D3286" s="22">
        <f>VLOOKUP(A3286,'[1]Прайс-лист'!$A:$G,4,0)</f>
        <v>1405.4</v>
      </c>
      <c r="E3286" s="20"/>
      <c r="F3286" s="10">
        <v>1561.56</v>
      </c>
      <c r="G3286" s="10">
        <f t="shared" si="155"/>
        <v>-0.10000256154102294</v>
      </c>
      <c r="H3286" s="1">
        <f t="shared" si="153"/>
        <v>1405.4</v>
      </c>
      <c r="I3286" s="1">
        <f t="shared" si="154"/>
        <v>1561.56</v>
      </c>
    </row>
    <row r="3287" spans="1:9">
      <c r="A3287" s="18">
        <v>20042802</v>
      </c>
      <c r="B3287" s="18"/>
      <c r="C3287" s="19" t="s">
        <v>1705</v>
      </c>
      <c r="D3287" s="22">
        <f>VLOOKUP(A3287,'[1]Прайс-лист'!$A:$G,4,0)</f>
        <v>2655280.7999999998</v>
      </c>
      <c r="E3287" s="20" t="s">
        <v>2955</v>
      </c>
      <c r="F3287" s="10">
        <v>2554291.84</v>
      </c>
      <c r="G3287" s="10">
        <f t="shared" si="155"/>
        <v>3.9536970058988929E-2</v>
      </c>
      <c r="H3287" s="1">
        <f t="shared" si="153"/>
        <v>2655280.7999999998</v>
      </c>
      <c r="I3287" s="1">
        <f t="shared" si="154"/>
        <v>2554291.84</v>
      </c>
    </row>
    <row r="3288" spans="1:9" ht="14.45" customHeight="1">
      <c r="A3288" s="18">
        <v>20042810</v>
      </c>
      <c r="B3288" s="18"/>
      <c r="C3288" s="19" t="s">
        <v>960</v>
      </c>
      <c r="D3288" s="22">
        <f>VLOOKUP(A3288,'[1]Прайс-лист'!$A:$G,4,0)</f>
        <v>7494.36</v>
      </c>
      <c r="E3288" s="20"/>
      <c r="F3288" s="10">
        <v>9497.2900000000009</v>
      </c>
      <c r="G3288" s="10">
        <f t="shared" si="155"/>
        <v>-0.21089489738651779</v>
      </c>
      <c r="H3288" s="1">
        <f t="shared" si="153"/>
        <v>7494.36</v>
      </c>
      <c r="I3288" s="1">
        <f t="shared" si="154"/>
        <v>9497.2900000000009</v>
      </c>
    </row>
    <row r="3289" spans="1:9" ht="14.45" customHeight="1">
      <c r="A3289" s="18">
        <v>20042827</v>
      </c>
      <c r="B3289" s="18"/>
      <c r="C3289" s="19" t="s">
        <v>1706</v>
      </c>
      <c r="D3289" s="22">
        <f>VLOOKUP(A3289,'[1]Прайс-лист'!$A:$G,4,0)</f>
        <v>109348.06</v>
      </c>
      <c r="E3289" s="20"/>
      <c r="F3289" s="10">
        <v>138572.31</v>
      </c>
      <c r="G3289" s="10">
        <f t="shared" si="155"/>
        <v>-0.21089530801644285</v>
      </c>
      <c r="H3289" s="1">
        <f t="shared" si="153"/>
        <v>109348.06</v>
      </c>
      <c r="I3289" s="1">
        <f t="shared" si="154"/>
        <v>138572.31</v>
      </c>
    </row>
    <row r="3290" spans="1:9" ht="14.45" customHeight="1">
      <c r="A3290" s="18">
        <v>20042828</v>
      </c>
      <c r="B3290" s="18"/>
      <c r="C3290" s="19" t="s">
        <v>1707</v>
      </c>
      <c r="D3290" s="22">
        <f>VLOOKUP(A3290,'[1]Прайс-лист'!$A:$G,4,0)</f>
        <v>2505.75</v>
      </c>
      <c r="E3290" s="20"/>
      <c r="F3290" s="10">
        <v>3175.42</v>
      </c>
      <c r="G3290" s="10">
        <f t="shared" si="155"/>
        <v>-0.21089178754306515</v>
      </c>
      <c r="H3290" s="1">
        <f t="shared" si="153"/>
        <v>2505.75</v>
      </c>
      <c r="I3290" s="1">
        <f t="shared" si="154"/>
        <v>3175.42</v>
      </c>
    </row>
    <row r="3291" spans="1:9" ht="14.45" customHeight="1">
      <c r="A3291" s="18">
        <v>20042830</v>
      </c>
      <c r="B3291" s="18"/>
      <c r="C3291" s="19" t="s">
        <v>1708</v>
      </c>
      <c r="D3291" s="22">
        <f>VLOOKUP(A3291,'[1]Прайс-лист'!$A:$G,4,0)</f>
        <v>249.44</v>
      </c>
      <c r="E3291" s="20" t="s">
        <v>2958</v>
      </c>
      <c r="F3291" s="10">
        <v>295.27999999999997</v>
      </c>
      <c r="G3291" s="10">
        <f t="shared" si="155"/>
        <v>-0.15524248171227306</v>
      </c>
      <c r="H3291" s="1">
        <f t="shared" si="153"/>
        <v>249.44</v>
      </c>
      <c r="I3291" s="1">
        <f t="shared" si="154"/>
        <v>295.27999999999997</v>
      </c>
    </row>
    <row r="3292" spans="1:9" ht="14.45" customHeight="1">
      <c r="A3292" s="18">
        <v>20042842</v>
      </c>
      <c r="B3292" s="18"/>
      <c r="C3292" s="19" t="s">
        <v>1709</v>
      </c>
      <c r="D3292" s="22">
        <f>VLOOKUP(A3292,'[1]Прайс-лист'!$A:$G,4,0)</f>
        <v>6326.63</v>
      </c>
      <c r="E3292" s="20" t="s">
        <v>2952</v>
      </c>
      <c r="F3292" s="10">
        <v>7249.85</v>
      </c>
      <c r="G3292" s="10">
        <f t="shared" si="155"/>
        <v>-0.12734332434464168</v>
      </c>
      <c r="H3292" s="1">
        <f t="shared" si="153"/>
        <v>6326.63</v>
      </c>
      <c r="I3292" s="1">
        <f t="shared" si="154"/>
        <v>7249.85</v>
      </c>
    </row>
    <row r="3293" spans="1:9" ht="14.45" customHeight="1">
      <c r="A3293" s="18">
        <v>20042844</v>
      </c>
      <c r="B3293" s="18"/>
      <c r="C3293" s="19" t="s">
        <v>1710</v>
      </c>
      <c r="D3293" s="22">
        <f>VLOOKUP(A3293,'[1]Прайс-лист'!$A:$G,4,0)</f>
        <v>1828.22</v>
      </c>
      <c r="E3293" s="20"/>
      <c r="F3293" s="10">
        <v>2095</v>
      </c>
      <c r="G3293" s="10">
        <f t="shared" si="155"/>
        <v>-0.12734128878281625</v>
      </c>
      <c r="H3293" s="1">
        <f t="shared" si="153"/>
        <v>1828.22</v>
      </c>
      <c r="I3293" s="1">
        <f t="shared" si="154"/>
        <v>2095</v>
      </c>
    </row>
    <row r="3294" spans="1:9" ht="14.45" customHeight="1">
      <c r="A3294" s="18">
        <v>20042847</v>
      </c>
      <c r="B3294" s="18"/>
      <c r="C3294" s="19" t="s">
        <v>1711</v>
      </c>
      <c r="D3294" s="22">
        <f>VLOOKUP(A3294,'[1]Прайс-лист'!$A:$G,4,0)</f>
        <v>8781.23</v>
      </c>
      <c r="E3294" s="20" t="s">
        <v>2960</v>
      </c>
      <c r="F3294" s="10">
        <v>11329.33</v>
      </c>
      <c r="G3294" s="10">
        <f t="shared" si="155"/>
        <v>-0.22491179972690356</v>
      </c>
      <c r="H3294" s="1">
        <f t="shared" si="153"/>
        <v>8781.23</v>
      </c>
      <c r="I3294" s="1">
        <f t="shared" si="154"/>
        <v>11329.33</v>
      </c>
    </row>
    <row r="3295" spans="1:9" ht="14.45" customHeight="1">
      <c r="A3295" s="18">
        <v>20042880</v>
      </c>
      <c r="B3295" s="18"/>
      <c r="C3295" s="19" t="s">
        <v>1712</v>
      </c>
      <c r="D3295" s="22">
        <f>VLOOKUP(A3295,'[1]Прайс-лист'!$A:$G,4,0)</f>
        <v>2535.21</v>
      </c>
      <c r="E3295" s="20"/>
      <c r="F3295" s="10">
        <v>3001.03</v>
      </c>
      <c r="G3295" s="10">
        <f t="shared" si="155"/>
        <v>-0.15522004111921583</v>
      </c>
      <c r="H3295" s="1">
        <f t="shared" si="153"/>
        <v>2535.21</v>
      </c>
      <c r="I3295" s="1">
        <f t="shared" si="154"/>
        <v>3001.03</v>
      </c>
    </row>
    <row r="3296" spans="1:9" ht="14.45" customHeight="1">
      <c r="A3296" s="18">
        <v>20042917</v>
      </c>
      <c r="B3296" s="18"/>
      <c r="C3296" s="19" t="s">
        <v>1713</v>
      </c>
      <c r="D3296" s="22">
        <f>VLOOKUP(A3296,'[1]Прайс-лист'!$A:$G,4,0)</f>
        <v>4986.21</v>
      </c>
      <c r="E3296" s="20"/>
      <c r="F3296" s="10">
        <v>5881.88</v>
      </c>
      <c r="G3296" s="10">
        <f t="shared" si="155"/>
        <v>-0.1522761430018974</v>
      </c>
      <c r="H3296" s="1">
        <f t="shared" si="153"/>
        <v>4986.21</v>
      </c>
      <c r="I3296" s="1">
        <f t="shared" si="154"/>
        <v>5881.88</v>
      </c>
    </row>
    <row r="3297" spans="1:9" ht="14.45" customHeight="1">
      <c r="A3297" s="18">
        <v>20042918</v>
      </c>
      <c r="B3297" s="18"/>
      <c r="C3297" s="19" t="s">
        <v>1714</v>
      </c>
      <c r="D3297" s="22">
        <f>VLOOKUP(A3297,'[1]Прайс-лист'!$A:$G,4,0)</f>
        <v>22130.85</v>
      </c>
      <c r="E3297" s="20"/>
      <c r="F3297" s="10">
        <v>28045.53</v>
      </c>
      <c r="G3297" s="10">
        <f t="shared" si="155"/>
        <v>-0.21089564005386952</v>
      </c>
      <c r="H3297" s="1">
        <f t="shared" si="153"/>
        <v>22130.85</v>
      </c>
      <c r="I3297" s="1">
        <f t="shared" si="154"/>
        <v>28045.53</v>
      </c>
    </row>
    <row r="3298" spans="1:9" ht="14.45" customHeight="1">
      <c r="A3298" s="18">
        <v>20042955</v>
      </c>
      <c r="B3298" s="18"/>
      <c r="C3298" s="19" t="s">
        <v>1715</v>
      </c>
      <c r="D3298" s="22">
        <f>VLOOKUP(A3298,'[1]Прайс-лист'!$A:$G,4,0)</f>
        <v>98.5</v>
      </c>
      <c r="E3298" s="20"/>
      <c r="F3298" s="10">
        <v>124.8</v>
      </c>
      <c r="G3298" s="10">
        <f t="shared" si="155"/>
        <v>-0.21073717948717952</v>
      </c>
      <c r="H3298" s="1">
        <f t="shared" si="153"/>
        <v>98.5</v>
      </c>
      <c r="I3298" s="1">
        <f t="shared" si="154"/>
        <v>124.8</v>
      </c>
    </row>
    <row r="3299" spans="1:9" ht="14.45" customHeight="1">
      <c r="A3299" s="18">
        <v>20042960</v>
      </c>
      <c r="B3299" s="18"/>
      <c r="C3299" s="19" t="s">
        <v>1716</v>
      </c>
      <c r="D3299" s="22">
        <f>VLOOKUP(A3299,'[1]Прайс-лист'!$A:$G,4,0)</f>
        <v>154285.17000000001</v>
      </c>
      <c r="E3299" s="20"/>
      <c r="F3299" s="10">
        <v>196808.89</v>
      </c>
      <c r="G3299" s="10">
        <f t="shared" si="155"/>
        <v>-0.21606605270727353</v>
      </c>
      <c r="H3299" s="1">
        <f t="shared" si="153"/>
        <v>154285.17000000001</v>
      </c>
      <c r="I3299" s="1">
        <f t="shared" si="154"/>
        <v>196808.89</v>
      </c>
    </row>
    <row r="3300" spans="1:9" ht="14.45" customHeight="1">
      <c r="A3300" s="18">
        <v>20042973</v>
      </c>
      <c r="B3300" s="18"/>
      <c r="C3300" s="19" t="s">
        <v>1717</v>
      </c>
      <c r="D3300" s="22">
        <f>VLOOKUP(A3300,'[1]Прайс-лист'!$A:$G,4,0)</f>
        <v>65.959999999999994</v>
      </c>
      <c r="E3300" s="20"/>
      <c r="F3300" s="10">
        <v>78.08</v>
      </c>
      <c r="G3300" s="10">
        <f t="shared" si="155"/>
        <v>-0.15522540983606559</v>
      </c>
      <c r="H3300" s="1">
        <f t="shared" si="153"/>
        <v>65.959999999999994</v>
      </c>
      <c r="I3300" s="1">
        <f t="shared" si="154"/>
        <v>78.08</v>
      </c>
    </row>
    <row r="3301" spans="1:9" ht="14.45" customHeight="1">
      <c r="A3301" s="18">
        <v>20042980</v>
      </c>
      <c r="B3301" s="18"/>
      <c r="C3301" s="19" t="s">
        <v>1703</v>
      </c>
      <c r="D3301" s="22">
        <f>VLOOKUP(A3301,'[1]Прайс-лист'!$A:$G,4,0)</f>
        <v>237.45</v>
      </c>
      <c r="E3301" s="20" t="s">
        <v>2958</v>
      </c>
      <c r="F3301" s="10">
        <v>281.08</v>
      </c>
      <c r="G3301" s="10">
        <f t="shared" si="155"/>
        <v>-0.1552227123950477</v>
      </c>
      <c r="H3301" s="1">
        <f t="shared" si="153"/>
        <v>237.45</v>
      </c>
      <c r="I3301" s="1">
        <f t="shared" si="154"/>
        <v>281.08</v>
      </c>
    </row>
    <row r="3302" spans="1:9" ht="14.45" customHeight="1">
      <c r="A3302" s="18">
        <v>20042984</v>
      </c>
      <c r="B3302" s="18"/>
      <c r="C3302" s="19" t="s">
        <v>1708</v>
      </c>
      <c r="D3302" s="22">
        <f>VLOOKUP(A3302,'[1]Прайс-лист'!$A:$G,4,0)</f>
        <v>183.49</v>
      </c>
      <c r="E3302" s="20" t="s">
        <v>2958</v>
      </c>
      <c r="F3302" s="10">
        <v>217.2</v>
      </c>
      <c r="G3302" s="10">
        <f t="shared" si="155"/>
        <v>-0.15520257826887651</v>
      </c>
      <c r="H3302" s="1">
        <f t="shared" si="153"/>
        <v>183.49</v>
      </c>
      <c r="I3302" s="1">
        <f t="shared" si="154"/>
        <v>217.2</v>
      </c>
    </row>
    <row r="3303" spans="1:9">
      <c r="A3303" s="18">
        <v>20043010</v>
      </c>
      <c r="B3303" s="18"/>
      <c r="C3303" s="19" t="s">
        <v>1718</v>
      </c>
      <c r="D3303" s="22">
        <f>VLOOKUP(A3303,'[1]Прайс-лист'!$A:$G,4,0)</f>
        <v>410.72</v>
      </c>
      <c r="E3303" s="20" t="s">
        <v>2955</v>
      </c>
      <c r="F3303" s="10">
        <v>389.73</v>
      </c>
      <c r="G3303" s="10">
        <f t="shared" si="155"/>
        <v>5.3857798989043637E-2</v>
      </c>
      <c r="H3303" s="1">
        <f t="shared" si="153"/>
        <v>410.72</v>
      </c>
      <c r="I3303" s="1">
        <f t="shared" si="154"/>
        <v>389.73</v>
      </c>
    </row>
    <row r="3304" spans="1:9" ht="14.45" customHeight="1">
      <c r="A3304" s="18">
        <v>20043147</v>
      </c>
      <c r="B3304" s="18"/>
      <c r="C3304" s="19" t="s">
        <v>199</v>
      </c>
      <c r="D3304" s="22">
        <f>VLOOKUP(A3304,'[1]Прайс-лист'!$A:$G,4,0)</f>
        <v>830.35</v>
      </c>
      <c r="E3304" s="20" t="s">
        <v>2955</v>
      </c>
      <c r="F3304" s="10">
        <v>889.6</v>
      </c>
      <c r="G3304" s="10">
        <f t="shared" si="155"/>
        <v>-6.6602967625899234E-2</v>
      </c>
      <c r="H3304" s="1">
        <f t="shared" si="153"/>
        <v>830.35</v>
      </c>
      <c r="I3304" s="1">
        <f t="shared" si="154"/>
        <v>889.6</v>
      </c>
    </row>
    <row r="3305" spans="1:9">
      <c r="A3305" s="18">
        <v>20043191</v>
      </c>
      <c r="B3305" s="18"/>
      <c r="C3305" s="19" t="s">
        <v>1719</v>
      </c>
      <c r="D3305" s="22">
        <f>VLOOKUP(A3305,'[1]Прайс-лист'!$A:$G,4,0)</f>
        <v>1014.89</v>
      </c>
      <c r="E3305" s="20" t="s">
        <v>2955</v>
      </c>
      <c r="F3305" s="10">
        <v>1014.89</v>
      </c>
      <c r="G3305" s="10">
        <f t="shared" si="155"/>
        <v>0</v>
      </c>
      <c r="H3305" s="1">
        <f t="shared" si="153"/>
        <v>1014.89</v>
      </c>
      <c r="I3305" s="1">
        <f t="shared" si="154"/>
        <v>1014.89</v>
      </c>
    </row>
    <row r="3306" spans="1:9">
      <c r="A3306" s="18">
        <v>20043206</v>
      </c>
      <c r="B3306" s="18"/>
      <c r="C3306" s="19" t="s">
        <v>1720</v>
      </c>
      <c r="D3306" s="22">
        <f>VLOOKUP(A3306,'[1]Прайс-лист'!$A:$G,4,0)</f>
        <v>15349.84</v>
      </c>
      <c r="E3306" s="20" t="s">
        <v>2955</v>
      </c>
      <c r="F3306" s="10">
        <v>9684.77</v>
      </c>
      <c r="G3306" s="10">
        <f t="shared" si="155"/>
        <v>0.58494626098503111</v>
      </c>
      <c r="H3306" s="1">
        <f t="shared" si="153"/>
        <v>15349.84</v>
      </c>
      <c r="I3306" s="1">
        <f t="shared" si="154"/>
        <v>9684.77</v>
      </c>
    </row>
    <row r="3307" spans="1:9" ht="14.45" customHeight="1">
      <c r="A3307" s="18">
        <v>20043207</v>
      </c>
      <c r="B3307" s="18"/>
      <c r="C3307" s="19" t="s">
        <v>1721</v>
      </c>
      <c r="D3307" s="22">
        <f>VLOOKUP(A3307,'[1]Прайс-лист'!$A:$G,4,0)</f>
        <v>13063.19</v>
      </c>
      <c r="E3307" s="20" t="s">
        <v>2955</v>
      </c>
      <c r="F3307" s="10">
        <v>13063.19</v>
      </c>
      <c r="G3307" s="10">
        <f t="shared" si="155"/>
        <v>0</v>
      </c>
      <c r="H3307" s="1">
        <f t="shared" si="153"/>
        <v>13063.19</v>
      </c>
      <c r="I3307" s="1">
        <f t="shared" si="154"/>
        <v>13063.19</v>
      </c>
    </row>
    <row r="3308" spans="1:9">
      <c r="A3308" s="18">
        <v>20043208</v>
      </c>
      <c r="B3308" s="18"/>
      <c r="C3308" s="19" t="s">
        <v>1722</v>
      </c>
      <c r="D3308" s="22">
        <f>VLOOKUP(A3308,'[1]Прайс-лист'!$A:$G,4,0)</f>
        <v>15130.38</v>
      </c>
      <c r="E3308" s="20" t="s">
        <v>2955</v>
      </c>
      <c r="F3308" s="10">
        <v>9880.11</v>
      </c>
      <c r="G3308" s="10">
        <f t="shared" si="155"/>
        <v>0.53139792978013389</v>
      </c>
      <c r="H3308" s="1">
        <f t="shared" si="153"/>
        <v>15130.38</v>
      </c>
      <c r="I3308" s="1">
        <f t="shared" si="154"/>
        <v>9880.11</v>
      </c>
    </row>
    <row r="3309" spans="1:9" ht="14.45" customHeight="1">
      <c r="A3309" s="18">
        <v>20043209</v>
      </c>
      <c r="B3309" s="18"/>
      <c r="C3309" s="19" t="s">
        <v>1723</v>
      </c>
      <c r="D3309" s="22">
        <f>VLOOKUP(A3309,'[1]Прайс-лист'!$A:$G,4,0)</f>
        <v>12922.17</v>
      </c>
      <c r="E3309" s="20" t="s">
        <v>2955</v>
      </c>
      <c r="F3309" s="10">
        <v>12922.17</v>
      </c>
      <c r="G3309" s="10">
        <f t="shared" si="155"/>
        <v>0</v>
      </c>
      <c r="H3309" s="1">
        <f t="shared" si="153"/>
        <v>12922.17</v>
      </c>
      <c r="I3309" s="1">
        <f t="shared" si="154"/>
        <v>12922.17</v>
      </c>
    </row>
    <row r="3310" spans="1:9" ht="14.45" customHeight="1">
      <c r="A3310" s="18">
        <v>20043210</v>
      </c>
      <c r="B3310" s="18"/>
      <c r="C3310" s="19" t="s">
        <v>1724</v>
      </c>
      <c r="D3310" s="22">
        <f>VLOOKUP(A3310,'[1]Прайс-лист'!$A:$G,4,0)</f>
        <v>5737.59</v>
      </c>
      <c r="E3310" s="20" t="s">
        <v>2955</v>
      </c>
      <c r="F3310" s="10">
        <v>5737.59</v>
      </c>
      <c r="G3310" s="10">
        <f t="shared" si="155"/>
        <v>0</v>
      </c>
      <c r="H3310" s="1">
        <f t="shared" si="153"/>
        <v>5737.59</v>
      </c>
      <c r="I3310" s="1">
        <f t="shared" si="154"/>
        <v>5737.59</v>
      </c>
    </row>
    <row r="3311" spans="1:9">
      <c r="A3311" s="18">
        <v>20043233</v>
      </c>
      <c r="B3311" s="18"/>
      <c r="C3311" s="19" t="s">
        <v>46</v>
      </c>
      <c r="D3311" s="22">
        <f>VLOOKUP(A3311,'[1]Прайс-лист'!$A:$G,4,0)</f>
        <v>2.2000000000000002</v>
      </c>
      <c r="E3311" s="20" t="s">
        <v>2955</v>
      </c>
      <c r="F3311" s="10">
        <v>2.2000000000000002</v>
      </c>
      <c r="G3311" s="10">
        <f t="shared" si="155"/>
        <v>0</v>
      </c>
      <c r="H3311" s="1">
        <f t="shared" si="153"/>
        <v>2.2000000000000002</v>
      </c>
      <c r="I3311" s="1">
        <f t="shared" si="154"/>
        <v>2.2000000000000002</v>
      </c>
    </row>
    <row r="3312" spans="1:9" ht="14.45" customHeight="1">
      <c r="A3312" s="18">
        <v>20043237</v>
      </c>
      <c r="B3312" s="18"/>
      <c r="C3312" s="19" t="s">
        <v>1249</v>
      </c>
      <c r="D3312" s="22">
        <f>VLOOKUP(A3312,'[1]Прайс-лист'!$A:$G,4,0)</f>
        <v>251577.88</v>
      </c>
      <c r="E3312" s="20" t="s">
        <v>2955</v>
      </c>
      <c r="F3312" s="10">
        <v>269572.44</v>
      </c>
      <c r="G3312" s="10">
        <f t="shared" si="155"/>
        <v>-6.6752224374272084E-2</v>
      </c>
      <c r="H3312" s="1">
        <f t="shared" si="153"/>
        <v>251577.88</v>
      </c>
      <c r="I3312" s="1">
        <f t="shared" si="154"/>
        <v>269572.44</v>
      </c>
    </row>
    <row r="3313" spans="1:9" ht="14.45" customHeight="1">
      <c r="A3313" s="18">
        <v>20043239</v>
      </c>
      <c r="B3313" s="18"/>
      <c r="C3313" s="19" t="s">
        <v>1725</v>
      </c>
      <c r="D3313" s="22">
        <f>VLOOKUP(A3313,'[1]Прайс-лист'!$A:$G,4,0)</f>
        <v>783.83</v>
      </c>
      <c r="E3313" s="20" t="s">
        <v>2955</v>
      </c>
      <c r="F3313" s="10">
        <v>783.83</v>
      </c>
      <c r="G3313" s="10">
        <f t="shared" si="155"/>
        <v>0</v>
      </c>
      <c r="H3313" s="1">
        <f t="shared" si="153"/>
        <v>783.83</v>
      </c>
      <c r="I3313" s="1">
        <f t="shared" si="154"/>
        <v>783.83</v>
      </c>
    </row>
    <row r="3314" spans="1:9" ht="14.45" customHeight="1">
      <c r="A3314" s="18">
        <v>20043247</v>
      </c>
      <c r="B3314" s="18"/>
      <c r="C3314" s="19" t="s">
        <v>1726</v>
      </c>
      <c r="D3314" s="22">
        <f>VLOOKUP(A3314,'[1]Прайс-лист'!$A:$G,4,0)</f>
        <v>858.12</v>
      </c>
      <c r="E3314" s="20" t="s">
        <v>2955</v>
      </c>
      <c r="F3314" s="10">
        <v>858.12</v>
      </c>
      <c r="G3314" s="10">
        <f t="shared" si="155"/>
        <v>0</v>
      </c>
      <c r="H3314" s="1">
        <f t="shared" si="153"/>
        <v>858.12</v>
      </c>
      <c r="I3314" s="1">
        <f t="shared" si="154"/>
        <v>858.12</v>
      </c>
    </row>
    <row r="3315" spans="1:9" ht="14.45" customHeight="1">
      <c r="A3315" s="18">
        <v>20043331</v>
      </c>
      <c r="B3315" s="18"/>
      <c r="C3315" s="19" t="s">
        <v>46</v>
      </c>
      <c r="D3315" s="22">
        <f>VLOOKUP(A3315,'[1]Прайс-лист'!$A:$G,4,0)</f>
        <v>1.45</v>
      </c>
      <c r="E3315" s="20" t="s">
        <v>2955</v>
      </c>
      <c r="F3315" s="10">
        <v>1.74</v>
      </c>
      <c r="G3315" s="10">
        <f t="shared" si="155"/>
        <v>-0.16666666666666674</v>
      </c>
      <c r="H3315" s="1">
        <f t="shared" si="153"/>
        <v>1.45</v>
      </c>
      <c r="I3315" s="1">
        <f t="shared" si="154"/>
        <v>1.74</v>
      </c>
    </row>
    <row r="3316" spans="1:9" ht="14.45" customHeight="1">
      <c r="A3316" s="18">
        <v>20043391</v>
      </c>
      <c r="B3316" s="18"/>
      <c r="C3316" s="19" t="s">
        <v>1727</v>
      </c>
      <c r="D3316" s="22">
        <f>VLOOKUP(A3316,'[1]Прайс-лист'!$A:$G,4,0)</f>
        <v>14160.37</v>
      </c>
      <c r="E3316" s="20" t="s">
        <v>2955</v>
      </c>
      <c r="F3316" s="10">
        <v>15173.1</v>
      </c>
      <c r="G3316" s="10">
        <f t="shared" si="155"/>
        <v>-6.6745094937751603E-2</v>
      </c>
      <c r="H3316" s="1">
        <f t="shared" si="153"/>
        <v>14160.37</v>
      </c>
      <c r="I3316" s="1">
        <f t="shared" si="154"/>
        <v>15173.1</v>
      </c>
    </row>
    <row r="3317" spans="1:9">
      <c r="A3317" s="18">
        <v>20043393</v>
      </c>
      <c r="B3317" s="18"/>
      <c r="C3317" s="19" t="s">
        <v>199</v>
      </c>
      <c r="D3317" s="22">
        <f>VLOOKUP(A3317,'[1]Прайс-лист'!$A:$G,4,0)</f>
        <v>223.42</v>
      </c>
      <c r="E3317" s="20" t="s">
        <v>2955</v>
      </c>
      <c r="F3317" s="10">
        <v>223.43</v>
      </c>
      <c r="G3317" s="10">
        <f t="shared" si="155"/>
        <v>-4.4756747079710557E-5</v>
      </c>
      <c r="H3317" s="1">
        <f t="shared" si="153"/>
        <v>223.42</v>
      </c>
      <c r="I3317" s="1">
        <f t="shared" si="154"/>
        <v>223.43</v>
      </c>
    </row>
    <row r="3318" spans="1:9">
      <c r="A3318" s="18">
        <v>20043394</v>
      </c>
      <c r="B3318" s="18"/>
      <c r="C3318" s="19" t="s">
        <v>199</v>
      </c>
      <c r="D3318" s="22">
        <f>VLOOKUP(A3318,'[1]Прайс-лист'!$A:$G,4,0)</f>
        <v>307.36</v>
      </c>
      <c r="E3318" s="20" t="s">
        <v>2955</v>
      </c>
      <c r="F3318" s="10">
        <v>307.36</v>
      </c>
      <c r="G3318" s="10">
        <f t="shared" si="155"/>
        <v>0</v>
      </c>
      <c r="H3318" s="1">
        <f t="shared" si="153"/>
        <v>307.36</v>
      </c>
      <c r="I3318" s="1">
        <f t="shared" si="154"/>
        <v>307.36</v>
      </c>
    </row>
    <row r="3319" spans="1:9">
      <c r="A3319" s="18">
        <v>20043396</v>
      </c>
      <c r="B3319" s="18"/>
      <c r="C3319" s="19" t="s">
        <v>1728</v>
      </c>
      <c r="D3319" s="22">
        <f>VLOOKUP(A3319,'[1]Прайс-лист'!$A:$G,4,0)</f>
        <v>1366.65</v>
      </c>
      <c r="E3319" s="20" t="s">
        <v>2955</v>
      </c>
      <c r="F3319" s="10">
        <v>1244.71</v>
      </c>
      <c r="G3319" s="10">
        <f t="shared" si="155"/>
        <v>9.7966594628467796E-2</v>
      </c>
      <c r="H3319" s="1">
        <f t="shared" si="153"/>
        <v>1366.65</v>
      </c>
      <c r="I3319" s="1">
        <f t="shared" si="154"/>
        <v>1244.71</v>
      </c>
    </row>
    <row r="3320" spans="1:9" ht="14.45" customHeight="1">
      <c r="A3320" s="18">
        <v>20043397</v>
      </c>
      <c r="B3320" s="18"/>
      <c r="C3320" s="19" t="s">
        <v>1255</v>
      </c>
      <c r="D3320" s="22">
        <f>VLOOKUP(A3320,'[1]Прайс-лист'!$A:$G,4,0)</f>
        <v>1813.42</v>
      </c>
      <c r="E3320" s="20" t="s">
        <v>2955</v>
      </c>
      <c r="F3320" s="10">
        <v>2014.91</v>
      </c>
      <c r="G3320" s="10">
        <f t="shared" si="155"/>
        <v>-9.9999503699917169E-2</v>
      </c>
      <c r="H3320" s="1">
        <f t="shared" si="153"/>
        <v>1813.42</v>
      </c>
      <c r="I3320" s="1">
        <f t="shared" si="154"/>
        <v>2014.91</v>
      </c>
    </row>
    <row r="3321" spans="1:9">
      <c r="A3321" s="18">
        <v>20043399</v>
      </c>
      <c r="B3321" s="18"/>
      <c r="C3321" s="19" t="s">
        <v>1729</v>
      </c>
      <c r="D3321" s="22">
        <f>VLOOKUP(A3321,'[1]Прайс-лист'!$A:$G,4,0)</f>
        <v>4567.6099999999997</v>
      </c>
      <c r="E3321" s="20" t="s">
        <v>2955</v>
      </c>
      <c r="F3321" s="10">
        <v>4160</v>
      </c>
      <c r="G3321" s="10">
        <f t="shared" si="155"/>
        <v>9.7983173076922947E-2</v>
      </c>
      <c r="H3321" s="1">
        <f t="shared" si="153"/>
        <v>4567.6099999999997</v>
      </c>
      <c r="I3321" s="1">
        <f t="shared" si="154"/>
        <v>4160</v>
      </c>
    </row>
    <row r="3322" spans="1:9">
      <c r="A3322" s="18">
        <v>20043400</v>
      </c>
      <c r="B3322" s="18"/>
      <c r="C3322" s="19" t="s">
        <v>1613</v>
      </c>
      <c r="D3322" s="22">
        <f>VLOOKUP(A3322,'[1]Прайс-лист'!$A:$G,4,0)</f>
        <v>24.47</v>
      </c>
      <c r="E3322" s="20" t="s">
        <v>2955</v>
      </c>
      <c r="F3322" s="10">
        <v>22.29</v>
      </c>
      <c r="G3322" s="10">
        <f t="shared" si="155"/>
        <v>9.7801704800358991E-2</v>
      </c>
      <c r="H3322" s="1">
        <f t="shared" si="153"/>
        <v>24.47</v>
      </c>
      <c r="I3322" s="1">
        <f t="shared" si="154"/>
        <v>22.29</v>
      </c>
    </row>
    <row r="3323" spans="1:9" ht="14.45" customHeight="1">
      <c r="A3323" s="18">
        <v>20043401</v>
      </c>
      <c r="B3323" s="18"/>
      <c r="C3323" s="19" t="s">
        <v>1255</v>
      </c>
      <c r="D3323" s="22">
        <f>VLOOKUP(A3323,'[1]Прайс-лист'!$A:$G,4,0)</f>
        <v>252.23</v>
      </c>
      <c r="E3323" s="20" t="s">
        <v>2955</v>
      </c>
      <c r="F3323" s="10">
        <v>765.18</v>
      </c>
      <c r="G3323" s="10">
        <f t="shared" si="155"/>
        <v>-0.67036514284220705</v>
      </c>
      <c r="H3323" s="1">
        <f t="shared" si="153"/>
        <v>252.23</v>
      </c>
      <c r="I3323" s="1">
        <f t="shared" si="154"/>
        <v>765.18</v>
      </c>
    </row>
    <row r="3324" spans="1:9">
      <c r="A3324" s="18">
        <v>20043402</v>
      </c>
      <c r="B3324" s="18"/>
      <c r="C3324" s="19" t="s">
        <v>1255</v>
      </c>
      <c r="D3324" s="22">
        <f>VLOOKUP(A3324,'[1]Прайс-лист'!$A:$G,4,0)</f>
        <v>298.83</v>
      </c>
      <c r="E3324" s="20" t="s">
        <v>2955</v>
      </c>
      <c r="F3324" s="10">
        <v>272.13</v>
      </c>
      <c r="G3324" s="10">
        <f t="shared" si="155"/>
        <v>9.811487156873544E-2</v>
      </c>
      <c r="H3324" s="1">
        <f t="shared" si="153"/>
        <v>298.83</v>
      </c>
      <c r="I3324" s="1">
        <f t="shared" si="154"/>
        <v>272.13</v>
      </c>
    </row>
    <row r="3325" spans="1:9">
      <c r="A3325" s="18">
        <v>20043403</v>
      </c>
      <c r="B3325" s="18"/>
      <c r="C3325" s="19" t="s">
        <v>1613</v>
      </c>
      <c r="D3325" s="22">
        <f>VLOOKUP(A3325,'[1]Прайс-лист'!$A:$G,4,0)</f>
        <v>9.5299999999999994</v>
      </c>
      <c r="E3325" s="20" t="s">
        <v>2955</v>
      </c>
      <c r="F3325" s="10">
        <v>8.6300000000000008</v>
      </c>
      <c r="G3325" s="10">
        <f t="shared" si="155"/>
        <v>0.10428736964078777</v>
      </c>
      <c r="H3325" s="1">
        <f t="shared" si="153"/>
        <v>9.5299999999999994</v>
      </c>
      <c r="I3325" s="1">
        <f t="shared" si="154"/>
        <v>8.6300000000000008</v>
      </c>
    </row>
    <row r="3326" spans="1:9">
      <c r="A3326" s="18">
        <v>20043404</v>
      </c>
      <c r="B3326" s="18"/>
      <c r="C3326" s="19" t="s">
        <v>1255</v>
      </c>
      <c r="D3326" s="22">
        <f>VLOOKUP(A3326,'[1]Прайс-лист'!$A:$G,4,0)</f>
        <v>114.81</v>
      </c>
      <c r="E3326" s="20" t="s">
        <v>2955</v>
      </c>
      <c r="F3326" s="10">
        <v>104.52</v>
      </c>
      <c r="G3326" s="10">
        <f t="shared" si="155"/>
        <v>9.8450057405281344E-2</v>
      </c>
      <c r="H3326" s="1">
        <f t="shared" si="153"/>
        <v>114.81</v>
      </c>
      <c r="I3326" s="1">
        <f t="shared" si="154"/>
        <v>104.52</v>
      </c>
    </row>
    <row r="3327" spans="1:9" ht="14.45" customHeight="1">
      <c r="A3327" s="18">
        <v>20043405</v>
      </c>
      <c r="B3327" s="18"/>
      <c r="C3327" s="19" t="s">
        <v>1255</v>
      </c>
      <c r="D3327" s="22">
        <f>VLOOKUP(A3327,'[1]Прайс-лист'!$A:$G,4,0)</f>
        <v>283.11</v>
      </c>
      <c r="E3327" s="20" t="s">
        <v>2955</v>
      </c>
      <c r="F3327" s="10">
        <v>314.57</v>
      </c>
      <c r="G3327" s="10">
        <f t="shared" si="155"/>
        <v>-0.10000953682805092</v>
      </c>
      <c r="H3327" s="1">
        <f t="shared" si="153"/>
        <v>283.11</v>
      </c>
      <c r="I3327" s="1">
        <f t="shared" si="154"/>
        <v>314.57</v>
      </c>
    </row>
    <row r="3328" spans="1:9" ht="14.45" customHeight="1">
      <c r="A3328" s="18">
        <v>20043407</v>
      </c>
      <c r="B3328" s="18"/>
      <c r="C3328" s="19" t="s">
        <v>1255</v>
      </c>
      <c r="D3328" s="22">
        <f>VLOOKUP(A3328,'[1]Прайс-лист'!$A:$G,4,0)</f>
        <v>255.91</v>
      </c>
      <c r="E3328" s="20" t="s">
        <v>2955</v>
      </c>
      <c r="F3328" s="10">
        <v>284.33999999999997</v>
      </c>
      <c r="G3328" s="10">
        <f t="shared" si="155"/>
        <v>-9.9985932334529015E-2</v>
      </c>
      <c r="H3328" s="1">
        <f t="shared" si="153"/>
        <v>255.91</v>
      </c>
      <c r="I3328" s="1">
        <f t="shared" si="154"/>
        <v>284.33999999999997</v>
      </c>
    </row>
    <row r="3329" spans="1:9" ht="14.45" customHeight="1">
      <c r="A3329" s="18">
        <v>20043410</v>
      </c>
      <c r="B3329" s="18"/>
      <c r="C3329" s="19" t="s">
        <v>1730</v>
      </c>
      <c r="D3329" s="22">
        <f>VLOOKUP(A3329,'[1]Прайс-лист'!$A:$G,4,0)</f>
        <v>10.33</v>
      </c>
      <c r="E3329" s="20" t="s">
        <v>2955</v>
      </c>
      <c r="F3329" s="10">
        <v>10.33</v>
      </c>
      <c r="G3329" s="10">
        <f t="shared" si="155"/>
        <v>0</v>
      </c>
      <c r="H3329" s="1">
        <f t="shared" si="153"/>
        <v>10.33</v>
      </c>
      <c r="I3329" s="1">
        <f t="shared" si="154"/>
        <v>10.33</v>
      </c>
    </row>
    <row r="3330" spans="1:9">
      <c r="A3330" s="18">
        <v>20043411</v>
      </c>
      <c r="B3330" s="18"/>
      <c r="C3330" s="19" t="s">
        <v>1731</v>
      </c>
      <c r="D3330" s="22">
        <f>VLOOKUP(A3330,'[1]Прайс-лист'!$A:$G,4,0)</f>
        <v>29570.3</v>
      </c>
      <c r="E3330" s="20" t="s">
        <v>2955</v>
      </c>
      <c r="F3330" s="10">
        <v>23276.2</v>
      </c>
      <c r="G3330" s="10">
        <f t="shared" si="155"/>
        <v>0.27040925924334713</v>
      </c>
      <c r="H3330" s="1">
        <f t="shared" si="153"/>
        <v>29570.3</v>
      </c>
      <c r="I3330" s="1">
        <f t="shared" si="154"/>
        <v>23276.2</v>
      </c>
    </row>
    <row r="3331" spans="1:9" ht="14.45" customHeight="1">
      <c r="A3331" s="18">
        <v>20043413</v>
      </c>
      <c r="B3331" s="18"/>
      <c r="C3331" s="19" t="s">
        <v>1732</v>
      </c>
      <c r="D3331" s="22">
        <f>VLOOKUP(A3331,'[1]Прайс-лист'!$A:$G,4,0)</f>
        <v>8032.18</v>
      </c>
      <c r="E3331" s="20" t="s">
        <v>2955</v>
      </c>
      <c r="F3331" s="10">
        <v>8606.56</v>
      </c>
      <c r="G3331" s="10">
        <f t="shared" si="155"/>
        <v>-6.6737465375248606E-2</v>
      </c>
      <c r="H3331" s="1">
        <f t="shared" si="153"/>
        <v>8032.18</v>
      </c>
      <c r="I3331" s="1">
        <f t="shared" si="154"/>
        <v>8606.56</v>
      </c>
    </row>
    <row r="3332" spans="1:9">
      <c r="A3332" s="18">
        <v>20043415</v>
      </c>
      <c r="B3332" s="18"/>
      <c r="C3332" s="19" t="s">
        <v>434</v>
      </c>
      <c r="D3332" s="22">
        <f>VLOOKUP(A3332,'[1]Прайс-лист'!$A:$G,4,0)</f>
        <v>3063.31</v>
      </c>
      <c r="E3332" s="20" t="s">
        <v>2955</v>
      </c>
      <c r="F3332" s="10">
        <v>3063.31</v>
      </c>
      <c r="G3332" s="10">
        <f t="shared" si="155"/>
        <v>0</v>
      </c>
      <c r="H3332" s="1">
        <f t="shared" si="153"/>
        <v>3063.31</v>
      </c>
      <c r="I3332" s="1">
        <f t="shared" si="154"/>
        <v>3063.31</v>
      </c>
    </row>
    <row r="3333" spans="1:9" ht="14.45" customHeight="1">
      <c r="A3333" s="18">
        <v>20043418</v>
      </c>
      <c r="B3333" s="18"/>
      <c r="C3333" s="19" t="s">
        <v>1733</v>
      </c>
      <c r="D3333" s="22">
        <f>VLOOKUP(A3333,'[1]Прайс-лист'!$A:$G,4,0)</f>
        <v>239.35</v>
      </c>
      <c r="E3333" s="20" t="s">
        <v>2955</v>
      </c>
      <c r="F3333" s="10">
        <v>265.94</v>
      </c>
      <c r="G3333" s="10">
        <f t="shared" si="155"/>
        <v>-9.9984959013311281E-2</v>
      </c>
      <c r="H3333" s="1">
        <f t="shared" si="153"/>
        <v>239.35</v>
      </c>
      <c r="I3333" s="1">
        <f t="shared" si="154"/>
        <v>265.94</v>
      </c>
    </row>
    <row r="3334" spans="1:9" ht="14.45" customHeight="1">
      <c r="A3334" s="18">
        <v>20043441</v>
      </c>
      <c r="B3334" s="18"/>
      <c r="C3334" s="19" t="s">
        <v>1613</v>
      </c>
      <c r="D3334" s="22">
        <f>VLOOKUP(A3334,'[1]Прайс-лист'!$A:$G,4,0)</f>
        <v>256.55</v>
      </c>
      <c r="E3334" s="20" t="s">
        <v>2955</v>
      </c>
      <c r="F3334" s="10">
        <v>274.76</v>
      </c>
      <c r="G3334" s="10">
        <f t="shared" si="155"/>
        <v>-6.6276022710729299E-2</v>
      </c>
      <c r="H3334" s="1">
        <f t="shared" si="153"/>
        <v>256.55</v>
      </c>
      <c r="I3334" s="1">
        <f t="shared" si="154"/>
        <v>274.76</v>
      </c>
    </row>
    <row r="3335" spans="1:9">
      <c r="A3335" s="18">
        <v>20043451</v>
      </c>
      <c r="B3335" s="18"/>
      <c r="C3335" s="19" t="s">
        <v>1520</v>
      </c>
      <c r="D3335" s="22">
        <f>VLOOKUP(A3335,'[1]Прайс-лист'!$A:$G,4,0)</f>
        <v>8769.51</v>
      </c>
      <c r="E3335" s="20" t="s">
        <v>2955</v>
      </c>
      <c r="F3335" s="10">
        <v>8739.33</v>
      </c>
      <c r="G3335" s="10">
        <f t="shared" si="155"/>
        <v>3.4533539756480547E-3</v>
      </c>
      <c r="H3335" s="1">
        <f t="shared" si="153"/>
        <v>8769.51</v>
      </c>
      <c r="I3335" s="1">
        <f t="shared" si="154"/>
        <v>8739.33</v>
      </c>
    </row>
    <row r="3336" spans="1:9">
      <c r="A3336" s="18">
        <v>20043470</v>
      </c>
      <c r="B3336" s="18"/>
      <c r="C3336" s="19" t="s">
        <v>1433</v>
      </c>
      <c r="D3336" s="22">
        <f>VLOOKUP(A3336,'[1]Прайс-лист'!$A:$G,4,0)</f>
        <v>49434.66</v>
      </c>
      <c r="E3336" s="20" t="s">
        <v>2955</v>
      </c>
      <c r="F3336" s="10">
        <v>49434.66</v>
      </c>
      <c r="G3336" s="10">
        <f t="shared" si="155"/>
        <v>0</v>
      </c>
      <c r="H3336" s="1">
        <f t="shared" si="153"/>
        <v>49434.66</v>
      </c>
      <c r="I3336" s="1">
        <f t="shared" si="154"/>
        <v>49434.66</v>
      </c>
    </row>
    <row r="3337" spans="1:9">
      <c r="A3337" s="18">
        <v>20043471</v>
      </c>
      <c r="B3337" s="18"/>
      <c r="C3337" s="19" t="s">
        <v>1433</v>
      </c>
      <c r="D3337" s="22">
        <f>VLOOKUP(A3337,'[1]Прайс-лист'!$A:$G,4,0)</f>
        <v>50527.44</v>
      </c>
      <c r="E3337" s="20" t="s">
        <v>2955</v>
      </c>
      <c r="F3337" s="10">
        <v>68244.350000000006</v>
      </c>
      <c r="G3337" s="10">
        <f t="shared" si="155"/>
        <v>-0.25960991642531583</v>
      </c>
      <c r="H3337" s="1">
        <f t="shared" si="153"/>
        <v>50527.44</v>
      </c>
      <c r="I3337" s="1">
        <f t="shared" si="154"/>
        <v>68244.350000000006</v>
      </c>
    </row>
    <row r="3338" spans="1:9" ht="14.45" customHeight="1">
      <c r="A3338" s="18">
        <v>20043566</v>
      </c>
      <c r="B3338" s="18"/>
      <c r="C3338" s="19" t="s">
        <v>1703</v>
      </c>
      <c r="D3338" s="22">
        <f>VLOOKUP(A3338,'[1]Прайс-лист'!$A:$G,4,0)</f>
        <v>303.41000000000003</v>
      </c>
      <c r="E3338" s="20" t="s">
        <v>2958</v>
      </c>
      <c r="F3338" s="10">
        <v>359.16</v>
      </c>
      <c r="G3338" s="10">
        <f t="shared" si="155"/>
        <v>-0.15522329880833052</v>
      </c>
      <c r="H3338" s="1">
        <f t="shared" si="153"/>
        <v>303.41000000000003</v>
      </c>
      <c r="I3338" s="1">
        <f t="shared" si="154"/>
        <v>359.16</v>
      </c>
    </row>
    <row r="3339" spans="1:9" ht="14.45" customHeight="1">
      <c r="A3339" s="18">
        <v>20043569</v>
      </c>
      <c r="B3339" s="18"/>
      <c r="C3339" s="19" t="s">
        <v>1734</v>
      </c>
      <c r="D3339" s="22">
        <f>VLOOKUP(A3339,'[1]Прайс-лист'!$A:$G,4,0)</f>
        <v>2106.41</v>
      </c>
      <c r="E3339" s="20" t="s">
        <v>2960</v>
      </c>
      <c r="F3339" s="10">
        <v>2717.63</v>
      </c>
      <c r="G3339" s="10">
        <f t="shared" si="155"/>
        <v>-0.22490920397552283</v>
      </c>
      <c r="H3339" s="1">
        <f t="shared" si="153"/>
        <v>2106.41</v>
      </c>
      <c r="I3339" s="1">
        <f t="shared" si="154"/>
        <v>2717.63</v>
      </c>
    </row>
    <row r="3340" spans="1:9" ht="14.45" customHeight="1">
      <c r="A3340" s="18">
        <v>20043570</v>
      </c>
      <c r="B3340" s="18"/>
      <c r="C3340" s="19" t="s">
        <v>1470</v>
      </c>
      <c r="D3340" s="22">
        <f>VLOOKUP(A3340,'[1]Прайс-лист'!$A:$G,4,0)</f>
        <v>1843.37</v>
      </c>
      <c r="E3340" s="20"/>
      <c r="F3340" s="10">
        <v>2378.25</v>
      </c>
      <c r="G3340" s="10">
        <f t="shared" si="155"/>
        <v>-0.22490486702407242</v>
      </c>
      <c r="H3340" s="1">
        <f t="shared" si="153"/>
        <v>1843.37</v>
      </c>
      <c r="I3340" s="1">
        <f t="shared" si="154"/>
        <v>2378.25</v>
      </c>
    </row>
    <row r="3341" spans="1:9" ht="14.45" customHeight="1">
      <c r="A3341" s="18">
        <v>20043571</v>
      </c>
      <c r="B3341" s="18"/>
      <c r="C3341" s="19" t="s">
        <v>1475</v>
      </c>
      <c r="D3341" s="22">
        <f>VLOOKUP(A3341,'[1]Прайс-лист'!$A:$G,4,0)</f>
        <v>2876.6</v>
      </c>
      <c r="E3341" s="20" t="s">
        <v>2958</v>
      </c>
      <c r="F3341" s="10">
        <v>3645.4</v>
      </c>
      <c r="G3341" s="10">
        <f t="shared" si="155"/>
        <v>-0.21089592362978005</v>
      </c>
      <c r="H3341" s="1">
        <f t="shared" si="153"/>
        <v>2876.6</v>
      </c>
      <c r="I3341" s="1">
        <f t="shared" si="154"/>
        <v>3645.4</v>
      </c>
    </row>
    <row r="3342" spans="1:9" ht="14.45" customHeight="1">
      <c r="A3342" s="18">
        <v>20043572</v>
      </c>
      <c r="B3342" s="18"/>
      <c r="C3342" s="19" t="s">
        <v>1735</v>
      </c>
      <c r="D3342" s="22">
        <f>VLOOKUP(A3342,'[1]Прайс-лист'!$A:$G,4,0)</f>
        <v>1095.83</v>
      </c>
      <c r="E3342" s="20"/>
      <c r="F3342" s="10">
        <v>1413.8</v>
      </c>
      <c r="G3342" s="10">
        <f t="shared" si="155"/>
        <v>-0.22490451266091382</v>
      </c>
      <c r="H3342" s="1">
        <f t="shared" si="153"/>
        <v>1095.83</v>
      </c>
      <c r="I3342" s="1">
        <f t="shared" si="154"/>
        <v>1413.8</v>
      </c>
    </row>
    <row r="3343" spans="1:9" ht="14.45" customHeight="1">
      <c r="A3343" s="18">
        <v>20043585</v>
      </c>
      <c r="B3343" s="18"/>
      <c r="C3343" s="19" t="s">
        <v>1736</v>
      </c>
      <c r="D3343" s="22">
        <f>VLOOKUP(A3343,'[1]Прайс-лист'!$A:$G,4,0)</f>
        <v>17.059999999999999</v>
      </c>
      <c r="E3343" s="20" t="s">
        <v>2957</v>
      </c>
      <c r="F3343" s="10">
        <v>21.99</v>
      </c>
      <c r="G3343" s="10">
        <f t="shared" si="155"/>
        <v>-0.22419281491587084</v>
      </c>
      <c r="H3343" s="1">
        <f t="shared" ref="H3343:H3406" si="156">IF(AND(D3343&gt;0,F3343&gt;0),D3343,0)</f>
        <v>17.059999999999999</v>
      </c>
      <c r="I3343" s="1">
        <f t="shared" ref="I3343:I3406" si="157">IF(AND(D3343&gt;0,F3343&gt;0),F3343,0)</f>
        <v>21.99</v>
      </c>
    </row>
    <row r="3344" spans="1:9" ht="14.45" customHeight="1">
      <c r="A3344" s="18">
        <v>20043586</v>
      </c>
      <c r="B3344" s="18"/>
      <c r="C3344" s="19" t="s">
        <v>976</v>
      </c>
      <c r="D3344" s="22">
        <f>VLOOKUP(A3344,'[1]Прайс-лист'!$A:$G,4,0)</f>
        <v>2003.31</v>
      </c>
      <c r="E3344" s="20" t="s">
        <v>2958</v>
      </c>
      <c r="F3344" s="10">
        <v>2538.71</v>
      </c>
      <c r="G3344" s="10">
        <f t="shared" si="155"/>
        <v>-0.21089450941619958</v>
      </c>
      <c r="H3344" s="1">
        <f t="shared" si="156"/>
        <v>2003.31</v>
      </c>
      <c r="I3344" s="1">
        <f t="shared" si="157"/>
        <v>2538.71</v>
      </c>
    </row>
    <row r="3345" spans="1:9" ht="14.45" customHeight="1">
      <c r="A3345" s="18">
        <v>20043587</v>
      </c>
      <c r="B3345" s="18"/>
      <c r="C3345" s="19" t="s">
        <v>1737</v>
      </c>
      <c r="D3345" s="22">
        <f>VLOOKUP(A3345,'[1]Прайс-лист'!$A:$G,4,0)</f>
        <v>1593.68</v>
      </c>
      <c r="E3345" s="20"/>
      <c r="F3345" s="10">
        <v>1879.95</v>
      </c>
      <c r="G3345" s="10">
        <f t="shared" si="155"/>
        <v>-0.1522753264714487</v>
      </c>
      <c r="H3345" s="1">
        <f t="shared" si="156"/>
        <v>1593.68</v>
      </c>
      <c r="I3345" s="1">
        <f t="shared" si="157"/>
        <v>1879.95</v>
      </c>
    </row>
    <row r="3346" spans="1:9" ht="14.45" customHeight="1">
      <c r="A3346" s="18">
        <v>20043590</v>
      </c>
      <c r="B3346" s="18"/>
      <c r="C3346" s="19" t="s">
        <v>960</v>
      </c>
      <c r="D3346" s="22">
        <f>VLOOKUP(A3346,'[1]Прайс-лист'!$A:$G,4,0)</f>
        <v>2144.23</v>
      </c>
      <c r="E3346" s="20"/>
      <c r="F3346" s="10">
        <v>2457.1</v>
      </c>
      <c r="G3346" s="10">
        <f t="shared" si="155"/>
        <v>-0.12733303487851533</v>
      </c>
      <c r="H3346" s="1">
        <f t="shared" si="156"/>
        <v>2144.23</v>
      </c>
      <c r="I3346" s="1">
        <f t="shared" si="157"/>
        <v>2457.1</v>
      </c>
    </row>
    <row r="3347" spans="1:9" ht="14.45" customHeight="1">
      <c r="A3347" s="18">
        <v>20043658</v>
      </c>
      <c r="B3347" s="18"/>
      <c r="C3347" s="19" t="s">
        <v>1676</v>
      </c>
      <c r="D3347" s="22">
        <f>VLOOKUP(A3347,'[1]Прайс-лист'!$A:$G,4,0)</f>
        <v>331.26</v>
      </c>
      <c r="E3347" s="20" t="s">
        <v>2958</v>
      </c>
      <c r="F3347" s="10">
        <v>365.36</v>
      </c>
      <c r="G3347" s="10">
        <f t="shared" si="155"/>
        <v>-9.3332603459601593E-2</v>
      </c>
      <c r="H3347" s="1">
        <f t="shared" si="156"/>
        <v>331.26</v>
      </c>
      <c r="I3347" s="1">
        <f t="shared" si="157"/>
        <v>365.36</v>
      </c>
    </row>
    <row r="3348" spans="1:9" ht="14.45" customHeight="1">
      <c r="A3348" s="18">
        <v>20043672</v>
      </c>
      <c r="B3348" s="18"/>
      <c r="C3348" s="19" t="s">
        <v>960</v>
      </c>
      <c r="D3348" s="22">
        <f>VLOOKUP(A3348,'[1]Прайс-лист'!$A:$G,4,0)</f>
        <v>478.25</v>
      </c>
      <c r="E3348" s="20"/>
      <c r="F3348" s="10">
        <v>531.39</v>
      </c>
      <c r="G3348" s="10">
        <f t="shared" ref="G3348:G3411" si="158">IF(F3348=0,"q",D3348/F3348-1)</f>
        <v>-0.10000188185701653</v>
      </c>
      <c r="H3348" s="1">
        <f t="shared" si="156"/>
        <v>478.25</v>
      </c>
      <c r="I3348" s="1">
        <f t="shared" si="157"/>
        <v>531.39</v>
      </c>
    </row>
    <row r="3349" spans="1:9" ht="14.45" customHeight="1">
      <c r="A3349" s="18">
        <v>20043677</v>
      </c>
      <c r="B3349" s="18"/>
      <c r="C3349" s="19" t="s">
        <v>1738</v>
      </c>
      <c r="D3349" s="22">
        <f>VLOOKUP(A3349,'[1]Прайс-лист'!$A:$G,4,0)</f>
        <v>50531.360000000001</v>
      </c>
      <c r="E3349" s="20"/>
      <c r="F3349" s="10">
        <v>57905.2</v>
      </c>
      <c r="G3349" s="10">
        <f t="shared" si="158"/>
        <v>-0.12734331286309342</v>
      </c>
      <c r="H3349" s="1">
        <f t="shared" si="156"/>
        <v>50531.360000000001</v>
      </c>
      <c r="I3349" s="1">
        <f t="shared" si="157"/>
        <v>57905.2</v>
      </c>
    </row>
    <row r="3350" spans="1:9" ht="14.45" customHeight="1">
      <c r="A3350" s="18">
        <v>20043680</v>
      </c>
      <c r="B3350" s="18"/>
      <c r="C3350" s="19" t="s">
        <v>1739</v>
      </c>
      <c r="D3350" s="22">
        <f>VLOOKUP(A3350,'[1]Прайс-лист'!$A:$G,4,0)</f>
        <v>40631.769999999997</v>
      </c>
      <c r="E3350" s="20"/>
      <c r="F3350" s="10">
        <v>52422.19</v>
      </c>
      <c r="G3350" s="10">
        <f t="shared" si="158"/>
        <v>-0.2249127707178965</v>
      </c>
      <c r="H3350" s="1">
        <f t="shared" si="156"/>
        <v>40631.769999999997</v>
      </c>
      <c r="I3350" s="1">
        <f t="shared" si="157"/>
        <v>52422.19</v>
      </c>
    </row>
    <row r="3351" spans="1:9" ht="14.45" customHeight="1">
      <c r="A3351" s="18">
        <v>20043690</v>
      </c>
      <c r="B3351" s="18"/>
      <c r="C3351" s="19" t="s">
        <v>1740</v>
      </c>
      <c r="D3351" s="22">
        <f>VLOOKUP(A3351,'[1]Прайс-лист'!$A:$G,4,0)</f>
        <v>897.08</v>
      </c>
      <c r="E3351" s="20"/>
      <c r="F3351" s="10">
        <v>1027.96</v>
      </c>
      <c r="G3351" s="10">
        <f t="shared" si="158"/>
        <v>-0.12732012918790614</v>
      </c>
      <c r="H3351" s="1">
        <f t="shared" si="156"/>
        <v>897.08</v>
      </c>
      <c r="I3351" s="1">
        <f t="shared" si="157"/>
        <v>1027.96</v>
      </c>
    </row>
    <row r="3352" spans="1:9" ht="14.45" customHeight="1">
      <c r="A3352" s="18">
        <v>20043691</v>
      </c>
      <c r="B3352" s="18"/>
      <c r="C3352" s="19" t="s">
        <v>1740</v>
      </c>
      <c r="D3352" s="22">
        <f>VLOOKUP(A3352,'[1]Прайс-лист'!$A:$G,4,0)</f>
        <v>987.92</v>
      </c>
      <c r="E3352" s="20"/>
      <c r="F3352" s="10">
        <v>1132.08</v>
      </c>
      <c r="G3352" s="10">
        <f t="shared" si="158"/>
        <v>-0.12734082397003743</v>
      </c>
      <c r="H3352" s="1">
        <f t="shared" si="156"/>
        <v>987.92</v>
      </c>
      <c r="I3352" s="1">
        <f t="shared" si="157"/>
        <v>1132.08</v>
      </c>
    </row>
    <row r="3353" spans="1:9" ht="14.45" customHeight="1">
      <c r="A3353" s="18">
        <v>20043694</v>
      </c>
      <c r="B3353" s="18"/>
      <c r="C3353" s="19" t="s">
        <v>1740</v>
      </c>
      <c r="D3353" s="22">
        <f>VLOOKUP(A3353,'[1]Прайс-лист'!$A:$G,4,0)</f>
        <v>732.5</v>
      </c>
      <c r="E3353" s="20"/>
      <c r="F3353" s="10">
        <v>839.38</v>
      </c>
      <c r="G3353" s="10">
        <f t="shared" si="158"/>
        <v>-0.12733207843884775</v>
      </c>
      <c r="H3353" s="1">
        <f t="shared" si="156"/>
        <v>732.5</v>
      </c>
      <c r="I3353" s="1">
        <f t="shared" si="157"/>
        <v>839.38</v>
      </c>
    </row>
    <row r="3354" spans="1:9" ht="14.45" customHeight="1">
      <c r="A3354" s="18">
        <v>20043695</v>
      </c>
      <c r="B3354" s="18"/>
      <c r="C3354" s="19" t="s">
        <v>1740</v>
      </c>
      <c r="D3354" s="22">
        <f>VLOOKUP(A3354,'[1]Прайс-лист'!$A:$G,4,0)</f>
        <v>1050.4100000000001</v>
      </c>
      <c r="E3354" s="20"/>
      <c r="F3354" s="10">
        <v>1203.67</v>
      </c>
      <c r="G3354" s="10">
        <f t="shared" si="158"/>
        <v>-0.12732725747090146</v>
      </c>
      <c r="H3354" s="1">
        <f t="shared" si="156"/>
        <v>1050.4100000000001</v>
      </c>
      <c r="I3354" s="1">
        <f t="shared" si="157"/>
        <v>1203.67</v>
      </c>
    </row>
    <row r="3355" spans="1:9" ht="14.45" customHeight="1">
      <c r="A3355" s="18">
        <v>20043696</v>
      </c>
      <c r="B3355" s="18"/>
      <c r="C3355" s="19" t="s">
        <v>1741</v>
      </c>
      <c r="D3355" s="22">
        <f>VLOOKUP(A3355,'[1]Прайс-лист'!$A:$G,4,0)</f>
        <v>514.79</v>
      </c>
      <c r="E3355" s="20"/>
      <c r="F3355" s="10">
        <v>589.88</v>
      </c>
      <c r="G3355" s="10">
        <f t="shared" si="158"/>
        <v>-0.12729707737166884</v>
      </c>
      <c r="H3355" s="1">
        <f t="shared" si="156"/>
        <v>514.79</v>
      </c>
      <c r="I3355" s="1">
        <f t="shared" si="157"/>
        <v>589.88</v>
      </c>
    </row>
    <row r="3356" spans="1:9" ht="14.45" customHeight="1">
      <c r="A3356" s="18">
        <v>20043698</v>
      </c>
      <c r="B3356" s="18"/>
      <c r="C3356" s="19" t="s">
        <v>1740</v>
      </c>
      <c r="D3356" s="22">
        <f>VLOOKUP(A3356,'[1]Прайс-лист'!$A:$G,4,0)</f>
        <v>1003.07</v>
      </c>
      <c r="E3356" s="20"/>
      <c r="F3356" s="10">
        <v>1149.43</v>
      </c>
      <c r="G3356" s="10">
        <f t="shared" si="158"/>
        <v>-0.12733267793602043</v>
      </c>
      <c r="H3356" s="1">
        <f t="shared" si="156"/>
        <v>1003.07</v>
      </c>
      <c r="I3356" s="1">
        <f t="shared" si="157"/>
        <v>1149.43</v>
      </c>
    </row>
    <row r="3357" spans="1:9" ht="14.45" customHeight="1">
      <c r="A3357" s="18">
        <v>20043702</v>
      </c>
      <c r="B3357" s="18"/>
      <c r="C3357" s="19" t="s">
        <v>935</v>
      </c>
      <c r="D3357" s="22">
        <f>VLOOKUP(A3357,'[1]Прайс-лист'!$A:$G,4,0)</f>
        <v>2115.83</v>
      </c>
      <c r="E3357" s="20"/>
      <c r="F3357" s="10">
        <v>2424.58</v>
      </c>
      <c r="G3357" s="10">
        <f t="shared" si="158"/>
        <v>-0.12734164267625736</v>
      </c>
      <c r="H3357" s="1">
        <f t="shared" si="156"/>
        <v>2115.83</v>
      </c>
      <c r="I3357" s="1">
        <f t="shared" si="157"/>
        <v>2424.58</v>
      </c>
    </row>
    <row r="3358" spans="1:9" ht="14.45" customHeight="1">
      <c r="A3358" s="18">
        <v>20043703</v>
      </c>
      <c r="B3358" s="18"/>
      <c r="C3358" s="19" t="s">
        <v>935</v>
      </c>
      <c r="D3358" s="22">
        <f>VLOOKUP(A3358,'[1]Прайс-лист'!$A:$G,4,0)</f>
        <v>2819.84</v>
      </c>
      <c r="E3358" s="20"/>
      <c r="F3358" s="10">
        <v>3231.32</v>
      </c>
      <c r="G3358" s="10">
        <f t="shared" si="158"/>
        <v>-0.12734114850896849</v>
      </c>
      <c r="H3358" s="1">
        <f t="shared" si="156"/>
        <v>2819.84</v>
      </c>
      <c r="I3358" s="1">
        <f t="shared" si="157"/>
        <v>3231.32</v>
      </c>
    </row>
    <row r="3359" spans="1:9" ht="14.45" customHeight="1">
      <c r="A3359" s="18">
        <v>20043704</v>
      </c>
      <c r="B3359" s="18"/>
      <c r="C3359" s="19" t="s">
        <v>935</v>
      </c>
      <c r="D3359" s="22">
        <f>VLOOKUP(A3359,'[1]Прайс-лист'!$A:$G,4,0)</f>
        <v>3160.52</v>
      </c>
      <c r="E3359" s="20"/>
      <c r="F3359" s="10">
        <v>3621.71</v>
      </c>
      <c r="G3359" s="10">
        <f t="shared" si="158"/>
        <v>-0.12734039997680657</v>
      </c>
      <c r="H3359" s="1">
        <f t="shared" si="156"/>
        <v>3160.52</v>
      </c>
      <c r="I3359" s="1">
        <f t="shared" si="157"/>
        <v>3621.71</v>
      </c>
    </row>
    <row r="3360" spans="1:9" ht="14.45" customHeight="1">
      <c r="A3360" s="18">
        <v>20043705</v>
      </c>
      <c r="B3360" s="18"/>
      <c r="C3360" s="19" t="s">
        <v>1742</v>
      </c>
      <c r="D3360" s="22">
        <f>VLOOKUP(A3360,'[1]Прайс-лист'!$A:$G,4,0)</f>
        <v>13365.65</v>
      </c>
      <c r="E3360" s="20" t="s">
        <v>2952</v>
      </c>
      <c r="F3360" s="10">
        <v>14850.72</v>
      </c>
      <c r="G3360" s="10">
        <f t="shared" si="158"/>
        <v>-9.9999865326394932E-2</v>
      </c>
      <c r="H3360" s="1">
        <f t="shared" si="156"/>
        <v>13365.65</v>
      </c>
      <c r="I3360" s="1">
        <f t="shared" si="157"/>
        <v>14850.72</v>
      </c>
    </row>
    <row r="3361" spans="1:9" ht="14.45" customHeight="1">
      <c r="A3361" s="18">
        <v>20043706</v>
      </c>
      <c r="B3361" s="18"/>
      <c r="C3361" s="19" t="s">
        <v>1743</v>
      </c>
      <c r="D3361" s="22">
        <f>VLOOKUP(A3361,'[1]Прайс-лист'!$A:$G,4,0)</f>
        <v>22128.959999999999</v>
      </c>
      <c r="E3361" s="20"/>
      <c r="F3361" s="10">
        <v>28043.11</v>
      </c>
      <c r="G3361" s="10">
        <f t="shared" si="158"/>
        <v>-0.21089493996921171</v>
      </c>
      <c r="H3361" s="1">
        <f t="shared" si="156"/>
        <v>22128.959999999999</v>
      </c>
      <c r="I3361" s="1">
        <f t="shared" si="157"/>
        <v>28043.11</v>
      </c>
    </row>
    <row r="3362" spans="1:9" ht="14.45" customHeight="1">
      <c r="A3362" s="18">
        <v>20043746</v>
      </c>
      <c r="B3362" s="18"/>
      <c r="C3362" s="19" t="s">
        <v>330</v>
      </c>
      <c r="D3362" s="22">
        <f>VLOOKUP(A3362,'[1]Прайс-лист'!$A:$G,4,0)</f>
        <v>123.52</v>
      </c>
      <c r="E3362" s="20"/>
      <c r="F3362" s="10">
        <v>146.22</v>
      </c>
      <c r="G3362" s="10">
        <f t="shared" si="158"/>
        <v>-0.15524552044863904</v>
      </c>
      <c r="H3362" s="1">
        <f t="shared" si="156"/>
        <v>123.52</v>
      </c>
      <c r="I3362" s="1">
        <f t="shared" si="157"/>
        <v>146.22</v>
      </c>
    </row>
    <row r="3363" spans="1:9" ht="14.45" customHeight="1">
      <c r="A3363" s="18">
        <v>20043750</v>
      </c>
      <c r="B3363" s="18"/>
      <c r="C3363" s="19" t="s">
        <v>1744</v>
      </c>
      <c r="D3363" s="22">
        <f>VLOOKUP(A3363,'[1]Прайс-лист'!$A:$G,4,0)</f>
        <v>598.42999999999995</v>
      </c>
      <c r="E3363" s="20"/>
      <c r="F3363" s="10">
        <v>708.38</v>
      </c>
      <c r="G3363" s="10">
        <f t="shared" si="158"/>
        <v>-0.15521330359411623</v>
      </c>
      <c r="H3363" s="1">
        <f t="shared" si="156"/>
        <v>598.42999999999995</v>
      </c>
      <c r="I3363" s="1">
        <f t="shared" si="157"/>
        <v>708.38</v>
      </c>
    </row>
    <row r="3364" spans="1:9" ht="14.45" customHeight="1">
      <c r="A3364" s="18">
        <v>20043755</v>
      </c>
      <c r="B3364" s="18"/>
      <c r="C3364" s="19" t="s">
        <v>1745</v>
      </c>
      <c r="D3364" s="22">
        <f>VLOOKUP(A3364,'[1]Прайс-лист'!$A:$G,4,0)</f>
        <v>1393.53</v>
      </c>
      <c r="E3364" s="20"/>
      <c r="F3364" s="10">
        <v>1649.58</v>
      </c>
      <c r="G3364" s="10">
        <f t="shared" si="158"/>
        <v>-0.15522132906558028</v>
      </c>
      <c r="H3364" s="1">
        <f t="shared" si="156"/>
        <v>1393.53</v>
      </c>
      <c r="I3364" s="1">
        <f t="shared" si="157"/>
        <v>1649.58</v>
      </c>
    </row>
    <row r="3365" spans="1:9" ht="14.45" customHeight="1">
      <c r="A3365" s="18">
        <v>20043757</v>
      </c>
      <c r="B3365" s="18"/>
      <c r="C3365" s="19" t="s">
        <v>1746</v>
      </c>
      <c r="D3365" s="22">
        <f>VLOOKUP(A3365,'[1]Прайс-лист'!$A:$G,4,0)</f>
        <v>103.14</v>
      </c>
      <c r="E3365" s="20"/>
      <c r="F3365" s="10">
        <v>122.09</v>
      </c>
      <c r="G3365" s="10">
        <f t="shared" si="158"/>
        <v>-0.15521336718813994</v>
      </c>
      <c r="H3365" s="1">
        <f t="shared" si="156"/>
        <v>103.14</v>
      </c>
      <c r="I3365" s="1">
        <f t="shared" si="157"/>
        <v>122.09</v>
      </c>
    </row>
    <row r="3366" spans="1:9" ht="14.45" customHeight="1">
      <c r="A3366" s="18">
        <v>20043765</v>
      </c>
      <c r="B3366" s="18"/>
      <c r="C3366" s="19" t="s">
        <v>1747</v>
      </c>
      <c r="D3366" s="22">
        <f>VLOOKUP(A3366,'[1]Прайс-лист'!$A:$G,4,0)</f>
        <v>1094.92</v>
      </c>
      <c r="E3366" s="20"/>
      <c r="F3366" s="10">
        <v>1296.0899999999999</v>
      </c>
      <c r="G3366" s="10">
        <f t="shared" si="158"/>
        <v>-0.15521298675246309</v>
      </c>
      <c r="H3366" s="1">
        <f t="shared" si="156"/>
        <v>1094.92</v>
      </c>
      <c r="I3366" s="1">
        <f t="shared" si="157"/>
        <v>1296.0899999999999</v>
      </c>
    </row>
    <row r="3367" spans="1:9" ht="14.45" customHeight="1">
      <c r="A3367" s="18">
        <v>20043814</v>
      </c>
      <c r="B3367" s="18"/>
      <c r="C3367" s="19" t="s">
        <v>1748</v>
      </c>
      <c r="D3367" s="22">
        <f>VLOOKUP(A3367,'[1]Прайс-лист'!$A:$G,4,0)</f>
        <v>3073.68</v>
      </c>
      <c r="E3367" s="20"/>
      <c r="F3367" s="10">
        <v>3638.43</v>
      </c>
      <c r="G3367" s="10">
        <f t="shared" si="158"/>
        <v>-0.15521804734459643</v>
      </c>
      <c r="H3367" s="1">
        <f t="shared" si="156"/>
        <v>3073.68</v>
      </c>
      <c r="I3367" s="1">
        <f t="shared" si="157"/>
        <v>3638.43</v>
      </c>
    </row>
    <row r="3368" spans="1:9" ht="14.45" customHeight="1">
      <c r="A3368" s="18">
        <v>20043818</v>
      </c>
      <c r="B3368" s="18"/>
      <c r="C3368" s="19" t="s">
        <v>1749</v>
      </c>
      <c r="D3368" s="22">
        <f>VLOOKUP(A3368,'[1]Прайс-лист'!$A:$G,4,0)</f>
        <v>646.16</v>
      </c>
      <c r="E3368" s="20"/>
      <c r="F3368" s="10">
        <v>717.96</v>
      </c>
      <c r="G3368" s="10">
        <f t="shared" si="158"/>
        <v>-0.10000557134102184</v>
      </c>
      <c r="H3368" s="1">
        <f t="shared" si="156"/>
        <v>646.16</v>
      </c>
      <c r="I3368" s="1">
        <f t="shared" si="157"/>
        <v>717.96</v>
      </c>
    </row>
    <row r="3369" spans="1:9" ht="14.45" customHeight="1">
      <c r="A3369" s="18">
        <v>20043827</v>
      </c>
      <c r="B3369" s="18"/>
      <c r="C3369" s="19" t="s">
        <v>935</v>
      </c>
      <c r="D3369" s="22">
        <f>VLOOKUP(A3369,'[1]Прайс-лист'!$A:$G,4,0)</f>
        <v>2448.9899999999998</v>
      </c>
      <c r="E3369" s="20" t="s">
        <v>2952</v>
      </c>
      <c r="F3369" s="10">
        <v>2806.34</v>
      </c>
      <c r="G3369" s="10">
        <f t="shared" si="158"/>
        <v>-0.12733667338953958</v>
      </c>
      <c r="H3369" s="1">
        <f t="shared" si="156"/>
        <v>2448.9899999999998</v>
      </c>
      <c r="I3369" s="1">
        <f t="shared" si="157"/>
        <v>2806.34</v>
      </c>
    </row>
    <row r="3370" spans="1:9" ht="14.45" customHeight="1">
      <c r="A3370" s="18">
        <v>20043828</v>
      </c>
      <c r="B3370" s="18"/>
      <c r="C3370" s="19" t="s">
        <v>935</v>
      </c>
      <c r="D3370" s="22">
        <f>VLOOKUP(A3370,'[1]Прайс-лист'!$A:$G,4,0)</f>
        <v>2165.08</v>
      </c>
      <c r="E3370" s="20" t="s">
        <v>2952</v>
      </c>
      <c r="F3370" s="10">
        <v>2481.0100000000002</v>
      </c>
      <c r="G3370" s="10">
        <f t="shared" si="158"/>
        <v>-0.12733926908799253</v>
      </c>
      <c r="H3370" s="1">
        <f t="shared" si="156"/>
        <v>2165.08</v>
      </c>
      <c r="I3370" s="1">
        <f t="shared" si="157"/>
        <v>2481.0100000000002</v>
      </c>
    </row>
    <row r="3371" spans="1:9" ht="14.45" customHeight="1">
      <c r="A3371" s="18">
        <v>20043830</v>
      </c>
      <c r="B3371" s="18"/>
      <c r="C3371" s="19" t="s">
        <v>1750</v>
      </c>
      <c r="D3371" s="22">
        <f>VLOOKUP(A3371,'[1]Прайс-лист'!$A:$G,4,0)</f>
        <v>1667.35</v>
      </c>
      <c r="E3371" s="20" t="s">
        <v>2952</v>
      </c>
      <c r="F3371" s="10">
        <v>2112.9699999999998</v>
      </c>
      <c r="G3371" s="10">
        <f t="shared" si="158"/>
        <v>-0.21089745713379737</v>
      </c>
      <c r="H3371" s="1">
        <f t="shared" si="156"/>
        <v>1667.35</v>
      </c>
      <c r="I3371" s="1">
        <f t="shared" si="157"/>
        <v>2112.9699999999998</v>
      </c>
    </row>
    <row r="3372" spans="1:9" ht="14.45" customHeight="1">
      <c r="A3372" s="18">
        <v>20043832</v>
      </c>
      <c r="B3372" s="18"/>
      <c r="C3372" s="19" t="s">
        <v>935</v>
      </c>
      <c r="D3372" s="22">
        <f>VLOOKUP(A3372,'[1]Прайс-лист'!$A:$G,4,0)</f>
        <v>478.87</v>
      </c>
      <c r="E3372" s="20" t="s">
        <v>2952</v>
      </c>
      <c r="F3372" s="10">
        <v>548.74</v>
      </c>
      <c r="G3372" s="10">
        <f t="shared" si="158"/>
        <v>-0.12732806064803004</v>
      </c>
      <c r="H3372" s="1">
        <f t="shared" si="156"/>
        <v>478.87</v>
      </c>
      <c r="I3372" s="1">
        <f t="shared" si="157"/>
        <v>548.74</v>
      </c>
    </row>
    <row r="3373" spans="1:9" ht="14.45" customHeight="1">
      <c r="A3373" s="18">
        <v>20043833</v>
      </c>
      <c r="B3373" s="18"/>
      <c r="C3373" s="19" t="s">
        <v>935</v>
      </c>
      <c r="D3373" s="22">
        <f>VLOOKUP(A3373,'[1]Прайс-лист'!$A:$G,4,0)</f>
        <v>565.92999999999995</v>
      </c>
      <c r="E3373" s="20" t="s">
        <v>2952</v>
      </c>
      <c r="F3373" s="10">
        <v>648.49</v>
      </c>
      <c r="G3373" s="10">
        <f t="shared" si="158"/>
        <v>-0.12731113818254725</v>
      </c>
      <c r="H3373" s="1">
        <f t="shared" si="156"/>
        <v>565.92999999999995</v>
      </c>
      <c r="I3373" s="1">
        <f t="shared" si="157"/>
        <v>648.49</v>
      </c>
    </row>
    <row r="3374" spans="1:9" ht="14.45" customHeight="1">
      <c r="A3374" s="18">
        <v>20043834</v>
      </c>
      <c r="B3374" s="18"/>
      <c r="C3374" s="19" t="s">
        <v>935</v>
      </c>
      <c r="D3374" s="22">
        <f>VLOOKUP(A3374,'[1]Прайс-лист'!$A:$G,4,0)</f>
        <v>2723.37</v>
      </c>
      <c r="E3374" s="20" t="s">
        <v>2952</v>
      </c>
      <c r="F3374" s="10">
        <v>3120.77</v>
      </c>
      <c r="G3374" s="10">
        <f t="shared" si="158"/>
        <v>-0.1273403679220193</v>
      </c>
      <c r="H3374" s="1">
        <f t="shared" si="156"/>
        <v>2723.37</v>
      </c>
      <c r="I3374" s="1">
        <f t="shared" si="157"/>
        <v>3120.77</v>
      </c>
    </row>
    <row r="3375" spans="1:9" ht="14.45" customHeight="1">
      <c r="A3375" s="18">
        <v>20043835</v>
      </c>
      <c r="B3375" s="18"/>
      <c r="C3375" s="19" t="s">
        <v>935</v>
      </c>
      <c r="D3375" s="22">
        <f>VLOOKUP(A3375,'[1]Прайс-лист'!$A:$G,4,0)</f>
        <v>1006.88</v>
      </c>
      <c r="E3375" s="20" t="s">
        <v>2952</v>
      </c>
      <c r="F3375" s="10">
        <v>1153.8</v>
      </c>
      <c r="G3375" s="10">
        <f t="shared" si="158"/>
        <v>-0.12733576009707048</v>
      </c>
      <c r="H3375" s="1">
        <f t="shared" si="156"/>
        <v>1006.88</v>
      </c>
      <c r="I3375" s="1">
        <f t="shared" si="157"/>
        <v>1153.8</v>
      </c>
    </row>
    <row r="3376" spans="1:9" ht="14.45" customHeight="1">
      <c r="A3376" s="18">
        <v>20043836</v>
      </c>
      <c r="B3376" s="18"/>
      <c r="C3376" s="19" t="s">
        <v>935</v>
      </c>
      <c r="D3376" s="22">
        <f>VLOOKUP(A3376,'[1]Прайс-лист'!$A:$G,4,0)</f>
        <v>7857.7</v>
      </c>
      <c r="E3376" s="20" t="s">
        <v>2952</v>
      </c>
      <c r="F3376" s="10">
        <v>9004.33</v>
      </c>
      <c r="G3376" s="10">
        <f t="shared" si="158"/>
        <v>-0.12734206764967526</v>
      </c>
      <c r="H3376" s="1">
        <f t="shared" si="156"/>
        <v>7857.7</v>
      </c>
      <c r="I3376" s="1">
        <f t="shared" si="157"/>
        <v>9004.33</v>
      </c>
    </row>
    <row r="3377" spans="1:9" ht="14.45" customHeight="1">
      <c r="A3377" s="18">
        <v>20043839</v>
      </c>
      <c r="B3377" s="18"/>
      <c r="C3377" s="19" t="s">
        <v>1751</v>
      </c>
      <c r="D3377" s="22">
        <f>VLOOKUP(A3377,'[1]Прайс-лист'!$A:$G,4,0)</f>
        <v>9791.81</v>
      </c>
      <c r="E3377" s="20" t="s">
        <v>2952</v>
      </c>
      <c r="F3377" s="10">
        <v>12633.16</v>
      </c>
      <c r="G3377" s="10">
        <f t="shared" si="158"/>
        <v>-0.22491205684088544</v>
      </c>
      <c r="H3377" s="1">
        <f t="shared" si="156"/>
        <v>9791.81</v>
      </c>
      <c r="I3377" s="1">
        <f t="shared" si="157"/>
        <v>12633.16</v>
      </c>
    </row>
    <row r="3378" spans="1:9" ht="14.45" customHeight="1">
      <c r="A3378" s="18">
        <v>20043849</v>
      </c>
      <c r="B3378" s="18"/>
      <c r="C3378" s="19" t="s">
        <v>935</v>
      </c>
      <c r="D3378" s="22">
        <f>VLOOKUP(A3378,'[1]Прайс-лист'!$A:$G,4,0)</f>
        <v>755.16</v>
      </c>
      <c r="E3378" s="20" t="s">
        <v>2952</v>
      </c>
      <c r="F3378" s="10">
        <v>865.35</v>
      </c>
      <c r="G3378" s="10">
        <f t="shared" si="158"/>
        <v>-0.12733576009707059</v>
      </c>
      <c r="H3378" s="1">
        <f t="shared" si="156"/>
        <v>755.16</v>
      </c>
      <c r="I3378" s="1">
        <f t="shared" si="157"/>
        <v>865.35</v>
      </c>
    </row>
    <row r="3379" spans="1:9" ht="14.45" customHeight="1">
      <c r="A3379" s="18">
        <v>20043850</v>
      </c>
      <c r="B3379" s="18"/>
      <c r="C3379" s="19" t="s">
        <v>935</v>
      </c>
      <c r="D3379" s="22">
        <f>VLOOKUP(A3379,'[1]Прайс-лист'!$A:$G,4,0)</f>
        <v>770.31</v>
      </c>
      <c r="E3379" s="20" t="s">
        <v>2952</v>
      </c>
      <c r="F3379" s="10">
        <v>882.7</v>
      </c>
      <c r="G3379" s="10">
        <f t="shared" si="158"/>
        <v>-0.12732525206752021</v>
      </c>
      <c r="H3379" s="1">
        <f t="shared" si="156"/>
        <v>770.31</v>
      </c>
      <c r="I3379" s="1">
        <f t="shared" si="157"/>
        <v>882.7</v>
      </c>
    </row>
    <row r="3380" spans="1:9" ht="14.45" customHeight="1">
      <c r="A3380" s="18">
        <v>20043851</v>
      </c>
      <c r="B3380" s="18"/>
      <c r="C3380" s="19" t="s">
        <v>935</v>
      </c>
      <c r="D3380" s="22">
        <f>VLOOKUP(A3380,'[1]Прайс-лист'!$A:$G,4,0)</f>
        <v>596.21</v>
      </c>
      <c r="E3380" s="20" t="s">
        <v>2952</v>
      </c>
      <c r="F3380" s="10">
        <v>683.2</v>
      </c>
      <c r="G3380" s="10">
        <f t="shared" si="158"/>
        <v>-0.12732728337236532</v>
      </c>
      <c r="H3380" s="1">
        <f t="shared" si="156"/>
        <v>596.21</v>
      </c>
      <c r="I3380" s="1">
        <f t="shared" si="157"/>
        <v>683.2</v>
      </c>
    </row>
    <row r="3381" spans="1:9" ht="14.45" customHeight="1">
      <c r="A3381" s="18">
        <v>20043852</v>
      </c>
      <c r="B3381" s="18"/>
      <c r="C3381" s="19" t="s">
        <v>935</v>
      </c>
      <c r="D3381" s="22">
        <f>VLOOKUP(A3381,'[1]Прайс-лист'!$A:$G,4,0)</f>
        <v>596.21</v>
      </c>
      <c r="E3381" s="20" t="s">
        <v>2952</v>
      </c>
      <c r="F3381" s="10">
        <v>683.2</v>
      </c>
      <c r="G3381" s="10">
        <f t="shared" si="158"/>
        <v>-0.12732728337236532</v>
      </c>
      <c r="H3381" s="1">
        <f t="shared" si="156"/>
        <v>596.21</v>
      </c>
      <c r="I3381" s="1">
        <f t="shared" si="157"/>
        <v>683.2</v>
      </c>
    </row>
    <row r="3382" spans="1:9" ht="14.45" customHeight="1">
      <c r="A3382" s="18">
        <v>20043853</v>
      </c>
      <c r="B3382" s="18"/>
      <c r="C3382" s="19" t="s">
        <v>935</v>
      </c>
      <c r="D3382" s="22">
        <f>VLOOKUP(A3382,'[1]Прайс-лист'!$A:$G,4,0)</f>
        <v>2161.27</v>
      </c>
      <c r="E3382" s="20" t="s">
        <v>2952</v>
      </c>
      <c r="F3382" s="10">
        <v>2476.65</v>
      </c>
      <c r="G3382" s="10">
        <f t="shared" si="158"/>
        <v>-0.12734136838067556</v>
      </c>
      <c r="H3382" s="1">
        <f t="shared" si="156"/>
        <v>2161.27</v>
      </c>
      <c r="I3382" s="1">
        <f t="shared" si="157"/>
        <v>2476.65</v>
      </c>
    </row>
    <row r="3383" spans="1:9" ht="14.45" customHeight="1">
      <c r="A3383" s="18">
        <v>20043854</v>
      </c>
      <c r="B3383" s="18"/>
      <c r="C3383" s="19" t="s">
        <v>935</v>
      </c>
      <c r="D3383" s="22">
        <f>VLOOKUP(A3383,'[1]Прайс-лист'!$A:$G,4,0)</f>
        <v>1833.84</v>
      </c>
      <c r="E3383" s="20" t="s">
        <v>2952</v>
      </c>
      <c r="F3383" s="10">
        <v>2101.4299999999998</v>
      </c>
      <c r="G3383" s="10">
        <f t="shared" si="158"/>
        <v>-0.12733709902304613</v>
      </c>
      <c r="H3383" s="1">
        <f t="shared" si="156"/>
        <v>1833.84</v>
      </c>
      <c r="I3383" s="1">
        <f t="shared" si="157"/>
        <v>2101.4299999999998</v>
      </c>
    </row>
    <row r="3384" spans="1:9" ht="14.45" customHeight="1">
      <c r="A3384" s="18">
        <v>20043855</v>
      </c>
      <c r="B3384" s="18"/>
      <c r="C3384" s="19" t="s">
        <v>935</v>
      </c>
      <c r="D3384" s="22">
        <f>VLOOKUP(A3384,'[1]Прайс-лист'!$A:$G,4,0)</f>
        <v>978.5</v>
      </c>
      <c r="E3384" s="20" t="s">
        <v>2952</v>
      </c>
      <c r="F3384" s="10">
        <v>1121.28</v>
      </c>
      <c r="G3384" s="10">
        <f t="shared" si="158"/>
        <v>-0.12733661529680362</v>
      </c>
      <c r="H3384" s="1">
        <f t="shared" si="156"/>
        <v>978.5</v>
      </c>
      <c r="I3384" s="1">
        <f t="shared" si="157"/>
        <v>1121.28</v>
      </c>
    </row>
    <row r="3385" spans="1:9" ht="14.45" customHeight="1">
      <c r="A3385" s="18">
        <v>20043878</v>
      </c>
      <c r="B3385" s="18"/>
      <c r="C3385" s="19" t="s">
        <v>930</v>
      </c>
      <c r="D3385" s="22">
        <f>VLOOKUP(A3385,'[1]Прайс-лист'!$A:$G,4,0)</f>
        <v>1722.22</v>
      </c>
      <c r="E3385" s="20"/>
      <c r="F3385" s="10">
        <v>1973.52</v>
      </c>
      <c r="G3385" s="10">
        <f t="shared" si="158"/>
        <v>-0.12733592768251645</v>
      </c>
      <c r="H3385" s="1">
        <f t="shared" si="156"/>
        <v>1722.22</v>
      </c>
      <c r="I3385" s="1">
        <f t="shared" si="157"/>
        <v>1973.52</v>
      </c>
    </row>
    <row r="3386" spans="1:9" ht="14.45" customHeight="1">
      <c r="A3386" s="18">
        <v>20043879</v>
      </c>
      <c r="B3386" s="18"/>
      <c r="C3386" s="19" t="s">
        <v>930</v>
      </c>
      <c r="D3386" s="22">
        <f>VLOOKUP(A3386,'[1]Прайс-лист'!$A:$G,4,0)</f>
        <v>694.59</v>
      </c>
      <c r="E3386" s="20"/>
      <c r="F3386" s="10">
        <v>795.94</v>
      </c>
      <c r="G3386" s="10">
        <f t="shared" si="158"/>
        <v>-0.12733371862200671</v>
      </c>
      <c r="H3386" s="1">
        <f t="shared" si="156"/>
        <v>694.59</v>
      </c>
      <c r="I3386" s="1">
        <f t="shared" si="157"/>
        <v>795.94</v>
      </c>
    </row>
    <row r="3387" spans="1:9" ht="14.45" customHeight="1">
      <c r="A3387" s="18">
        <v>20043881</v>
      </c>
      <c r="B3387" s="18"/>
      <c r="C3387" s="19" t="s">
        <v>930</v>
      </c>
      <c r="D3387" s="22">
        <f>VLOOKUP(A3387,'[1]Прайс-лист'!$A:$G,4,0)</f>
        <v>776.01</v>
      </c>
      <c r="E3387" s="20"/>
      <c r="F3387" s="10">
        <v>889.25</v>
      </c>
      <c r="G3387" s="10">
        <f t="shared" si="158"/>
        <v>-0.12734326679786334</v>
      </c>
      <c r="H3387" s="1">
        <f t="shared" si="156"/>
        <v>776.01</v>
      </c>
      <c r="I3387" s="1">
        <f t="shared" si="157"/>
        <v>889.25</v>
      </c>
    </row>
    <row r="3388" spans="1:9" ht="14.45" customHeight="1">
      <c r="A3388" s="18">
        <v>20043886</v>
      </c>
      <c r="B3388" s="18"/>
      <c r="C3388" s="19" t="s">
        <v>1752</v>
      </c>
      <c r="D3388" s="22">
        <f>VLOOKUP(A3388,'[1]Прайс-лист'!$A:$G,4,0)</f>
        <v>9362.19</v>
      </c>
      <c r="E3388" s="20"/>
      <c r="F3388" s="10">
        <v>10728.36</v>
      </c>
      <c r="G3388" s="10">
        <f t="shared" si="158"/>
        <v>-0.12734192364909458</v>
      </c>
      <c r="H3388" s="1">
        <f t="shared" si="156"/>
        <v>9362.19</v>
      </c>
      <c r="I3388" s="1">
        <f t="shared" si="157"/>
        <v>10728.36</v>
      </c>
    </row>
    <row r="3389" spans="1:9" ht="14.45" customHeight="1">
      <c r="A3389" s="18">
        <v>20043887</v>
      </c>
      <c r="B3389" s="18"/>
      <c r="C3389" s="19" t="s">
        <v>1753</v>
      </c>
      <c r="D3389" s="22">
        <f>VLOOKUP(A3389,'[1]Прайс-лист'!$A:$G,4,0)</f>
        <v>1540.51</v>
      </c>
      <c r="E3389" s="20"/>
      <c r="F3389" s="10">
        <v>1952.2</v>
      </c>
      <c r="G3389" s="10">
        <f t="shared" si="158"/>
        <v>-0.21088515520950724</v>
      </c>
      <c r="H3389" s="1">
        <f t="shared" si="156"/>
        <v>1540.51</v>
      </c>
      <c r="I3389" s="1">
        <f t="shared" si="157"/>
        <v>1952.2</v>
      </c>
    </row>
    <row r="3390" spans="1:9" ht="14.45" customHeight="1">
      <c r="A3390" s="18">
        <v>20043889</v>
      </c>
      <c r="B3390" s="18"/>
      <c r="C3390" s="19" t="s">
        <v>1754</v>
      </c>
      <c r="D3390" s="22">
        <f>VLOOKUP(A3390,'[1]Прайс-лист'!$A:$G,4,0)</f>
        <v>755.16</v>
      </c>
      <c r="E3390" s="20"/>
      <c r="F3390" s="10">
        <v>956.98</v>
      </c>
      <c r="G3390" s="10">
        <f t="shared" si="158"/>
        <v>-0.21089259963635609</v>
      </c>
      <c r="H3390" s="1">
        <f t="shared" si="156"/>
        <v>755.16</v>
      </c>
      <c r="I3390" s="1">
        <f t="shared" si="157"/>
        <v>956.98</v>
      </c>
    </row>
    <row r="3391" spans="1:9" ht="14.45" customHeight="1">
      <c r="A3391" s="18">
        <v>20043890</v>
      </c>
      <c r="B3391" s="18"/>
      <c r="C3391" s="19" t="s">
        <v>1755</v>
      </c>
      <c r="D3391" s="22">
        <f>VLOOKUP(A3391,'[1]Прайс-лист'!$A:$G,4,0)</f>
        <v>666.21</v>
      </c>
      <c r="E3391" s="20"/>
      <c r="F3391" s="10">
        <v>859.51</v>
      </c>
      <c r="G3391" s="10">
        <f t="shared" si="158"/>
        <v>-0.22489558003979004</v>
      </c>
      <c r="H3391" s="1">
        <f t="shared" si="156"/>
        <v>666.21</v>
      </c>
      <c r="I3391" s="1">
        <f t="shared" si="157"/>
        <v>859.51</v>
      </c>
    </row>
    <row r="3392" spans="1:9" ht="14.45" customHeight="1">
      <c r="A3392" s="18">
        <v>20043891</v>
      </c>
      <c r="B3392" s="18"/>
      <c r="C3392" s="19" t="s">
        <v>1756</v>
      </c>
      <c r="D3392" s="22">
        <f>VLOOKUP(A3392,'[1]Прайс-лист'!$A:$G,4,0)</f>
        <v>4059.48</v>
      </c>
      <c r="E3392" s="20"/>
      <c r="F3392" s="10">
        <v>4651.8500000000004</v>
      </c>
      <c r="G3392" s="10">
        <f t="shared" si="158"/>
        <v>-0.12734073540634383</v>
      </c>
      <c r="H3392" s="1">
        <f t="shared" si="156"/>
        <v>4059.48</v>
      </c>
      <c r="I3392" s="1">
        <f t="shared" si="157"/>
        <v>4651.8500000000004</v>
      </c>
    </row>
    <row r="3393" spans="1:9" ht="14.45" customHeight="1">
      <c r="A3393" s="18">
        <v>20043892</v>
      </c>
      <c r="B3393" s="18"/>
      <c r="C3393" s="19" t="s">
        <v>1756</v>
      </c>
      <c r="D3393" s="22">
        <f>VLOOKUP(A3393,'[1]Прайс-лист'!$A:$G,4,0)</f>
        <v>3109.38</v>
      </c>
      <c r="E3393" s="20"/>
      <c r="F3393" s="10">
        <v>3563.1</v>
      </c>
      <c r="G3393" s="10">
        <f t="shared" si="158"/>
        <v>-0.12733855350677781</v>
      </c>
      <c r="H3393" s="1">
        <f t="shared" si="156"/>
        <v>3109.38</v>
      </c>
      <c r="I3393" s="1">
        <f t="shared" si="157"/>
        <v>3563.1</v>
      </c>
    </row>
    <row r="3394" spans="1:9" ht="14.45" customHeight="1">
      <c r="A3394" s="18">
        <v>20043893</v>
      </c>
      <c r="B3394" s="18"/>
      <c r="C3394" s="19" t="s">
        <v>1756</v>
      </c>
      <c r="D3394" s="22">
        <f>VLOOKUP(A3394,'[1]Прайс-лист'!$A:$G,4,0)</f>
        <v>4381.1899999999996</v>
      </c>
      <c r="E3394" s="20"/>
      <c r="F3394" s="10">
        <v>5020.51</v>
      </c>
      <c r="G3394" s="10">
        <f t="shared" si="158"/>
        <v>-0.12734164457395769</v>
      </c>
      <c r="H3394" s="1">
        <f t="shared" si="156"/>
        <v>4381.1899999999996</v>
      </c>
      <c r="I3394" s="1">
        <f t="shared" si="157"/>
        <v>5020.51</v>
      </c>
    </row>
    <row r="3395" spans="1:9" ht="14.45" customHeight="1">
      <c r="A3395" s="18">
        <v>20043894</v>
      </c>
      <c r="B3395" s="18"/>
      <c r="C3395" s="19" t="s">
        <v>1757</v>
      </c>
      <c r="D3395" s="22">
        <f>VLOOKUP(A3395,'[1]Прайс-лист'!$A:$G,4,0)</f>
        <v>3094.33</v>
      </c>
      <c r="E3395" s="20"/>
      <c r="F3395" s="10">
        <v>3545.86</v>
      </c>
      <c r="G3395" s="10">
        <f t="shared" si="158"/>
        <v>-0.1273400529067702</v>
      </c>
      <c r="H3395" s="1">
        <f t="shared" si="156"/>
        <v>3094.33</v>
      </c>
      <c r="I3395" s="1">
        <f t="shared" si="157"/>
        <v>3545.86</v>
      </c>
    </row>
    <row r="3396" spans="1:9" ht="14.45" customHeight="1">
      <c r="A3396" s="18">
        <v>20043895</v>
      </c>
      <c r="B3396" s="18"/>
      <c r="C3396" s="19" t="s">
        <v>1757</v>
      </c>
      <c r="D3396" s="22">
        <f>VLOOKUP(A3396,'[1]Прайс-лист'!$A:$G,4,0)</f>
        <v>3385.77</v>
      </c>
      <c r="E3396" s="20"/>
      <c r="F3396" s="10">
        <v>3879.82</v>
      </c>
      <c r="G3396" s="10">
        <f t="shared" si="158"/>
        <v>-0.12733838167750056</v>
      </c>
      <c r="H3396" s="1">
        <f t="shared" si="156"/>
        <v>3385.77</v>
      </c>
      <c r="I3396" s="1">
        <f t="shared" si="157"/>
        <v>3879.82</v>
      </c>
    </row>
    <row r="3397" spans="1:9" ht="14.45" customHeight="1">
      <c r="A3397" s="18">
        <v>20043896</v>
      </c>
      <c r="B3397" s="18"/>
      <c r="C3397" s="19" t="s">
        <v>1757</v>
      </c>
      <c r="D3397" s="22">
        <f>VLOOKUP(A3397,'[1]Прайс-лист'!$A:$G,4,0)</f>
        <v>5501.49</v>
      </c>
      <c r="E3397" s="20"/>
      <c r="F3397" s="10">
        <v>6304.28</v>
      </c>
      <c r="G3397" s="10">
        <f t="shared" si="158"/>
        <v>-0.1273404734561282</v>
      </c>
      <c r="H3397" s="1">
        <f t="shared" si="156"/>
        <v>5501.49</v>
      </c>
      <c r="I3397" s="1">
        <f t="shared" si="157"/>
        <v>6304.28</v>
      </c>
    </row>
    <row r="3398" spans="1:9" ht="14.45" customHeight="1">
      <c r="A3398" s="18">
        <v>20043897</v>
      </c>
      <c r="B3398" s="18"/>
      <c r="C3398" s="19" t="s">
        <v>1757</v>
      </c>
      <c r="D3398" s="22">
        <f>VLOOKUP(A3398,'[1]Прайс-лист'!$A:$G,4,0)</f>
        <v>5310.34</v>
      </c>
      <c r="E3398" s="20"/>
      <c r="F3398" s="10">
        <v>6085.24</v>
      </c>
      <c r="G3398" s="10">
        <f t="shared" si="158"/>
        <v>-0.12734091013665849</v>
      </c>
      <c r="H3398" s="1">
        <f t="shared" si="156"/>
        <v>5310.34</v>
      </c>
      <c r="I3398" s="1">
        <f t="shared" si="157"/>
        <v>6085.24</v>
      </c>
    </row>
    <row r="3399" spans="1:9" ht="14.45" customHeight="1">
      <c r="A3399" s="18">
        <v>20043898</v>
      </c>
      <c r="B3399" s="18"/>
      <c r="C3399" s="19" t="s">
        <v>1758</v>
      </c>
      <c r="D3399" s="22">
        <f>VLOOKUP(A3399,'[1]Прайс-лист'!$A:$G,4,0)</f>
        <v>1033.3499999999999</v>
      </c>
      <c r="E3399" s="20"/>
      <c r="F3399" s="10">
        <v>1184.1400000000001</v>
      </c>
      <c r="G3399" s="10">
        <f t="shared" si="158"/>
        <v>-0.127341361663317</v>
      </c>
      <c r="H3399" s="1">
        <f t="shared" si="156"/>
        <v>1033.3499999999999</v>
      </c>
      <c r="I3399" s="1">
        <f t="shared" si="157"/>
        <v>1184.1400000000001</v>
      </c>
    </row>
    <row r="3400" spans="1:9" ht="14.45" customHeight="1">
      <c r="A3400" s="18">
        <v>20043899</v>
      </c>
      <c r="B3400" s="18"/>
      <c r="C3400" s="19" t="s">
        <v>1757</v>
      </c>
      <c r="D3400" s="22">
        <f>VLOOKUP(A3400,'[1]Прайс-лист'!$A:$G,4,0)</f>
        <v>596.21</v>
      </c>
      <c r="E3400" s="20"/>
      <c r="F3400" s="10">
        <v>683.2</v>
      </c>
      <c r="G3400" s="10">
        <f t="shared" si="158"/>
        <v>-0.12732728337236532</v>
      </c>
      <c r="H3400" s="1">
        <f t="shared" si="156"/>
        <v>596.21</v>
      </c>
      <c r="I3400" s="1">
        <f t="shared" si="157"/>
        <v>683.2</v>
      </c>
    </row>
    <row r="3401" spans="1:9" ht="14.45" customHeight="1">
      <c r="A3401" s="18">
        <v>20043900</v>
      </c>
      <c r="B3401" s="18"/>
      <c r="C3401" s="19" t="s">
        <v>1757</v>
      </c>
      <c r="D3401" s="22">
        <f>VLOOKUP(A3401,'[1]Прайс-лист'!$A:$G,4,0)</f>
        <v>2518.9899999999998</v>
      </c>
      <c r="E3401" s="20"/>
      <c r="F3401" s="10">
        <v>2886.56</v>
      </c>
      <c r="G3401" s="10">
        <f t="shared" si="158"/>
        <v>-0.12733842359071013</v>
      </c>
      <c r="H3401" s="1">
        <f t="shared" si="156"/>
        <v>2518.9899999999998</v>
      </c>
      <c r="I3401" s="1">
        <f t="shared" si="157"/>
        <v>2886.56</v>
      </c>
    </row>
    <row r="3402" spans="1:9" ht="14.45" customHeight="1">
      <c r="A3402" s="18">
        <v>20043901</v>
      </c>
      <c r="B3402" s="18"/>
      <c r="C3402" s="19" t="s">
        <v>1759</v>
      </c>
      <c r="D3402" s="22">
        <f>VLOOKUP(A3402,'[1]Прайс-лист'!$A:$G,4,0)</f>
        <v>2551.1799999999998</v>
      </c>
      <c r="E3402" s="20"/>
      <c r="F3402" s="10">
        <v>2923.45</v>
      </c>
      <c r="G3402" s="10">
        <f t="shared" si="158"/>
        <v>-0.12733927380321197</v>
      </c>
      <c r="H3402" s="1">
        <f t="shared" si="156"/>
        <v>2551.1799999999998</v>
      </c>
      <c r="I3402" s="1">
        <f t="shared" si="157"/>
        <v>2923.45</v>
      </c>
    </row>
    <row r="3403" spans="1:9" ht="14.45" customHeight="1">
      <c r="A3403" s="18">
        <v>20043902</v>
      </c>
      <c r="B3403" s="18"/>
      <c r="C3403" s="19" t="s">
        <v>1759</v>
      </c>
      <c r="D3403" s="22">
        <f>VLOOKUP(A3403,'[1]Прайс-лист'!$A:$G,4,0)</f>
        <v>4252.5200000000004</v>
      </c>
      <c r="E3403" s="20"/>
      <c r="F3403" s="10">
        <v>4873.07</v>
      </c>
      <c r="G3403" s="10">
        <f t="shared" si="158"/>
        <v>-0.1273427223495659</v>
      </c>
      <c r="H3403" s="1">
        <f t="shared" si="156"/>
        <v>4252.5200000000004</v>
      </c>
      <c r="I3403" s="1">
        <f t="shared" si="157"/>
        <v>4873.07</v>
      </c>
    </row>
    <row r="3404" spans="1:9" ht="14.45" customHeight="1">
      <c r="A3404" s="18">
        <v>20043903</v>
      </c>
      <c r="B3404" s="18"/>
      <c r="C3404" s="19" t="s">
        <v>1759</v>
      </c>
      <c r="D3404" s="22">
        <f>VLOOKUP(A3404,'[1]Прайс-лист'!$A:$G,4,0)</f>
        <v>7195.31</v>
      </c>
      <c r="E3404" s="20"/>
      <c r="F3404" s="10">
        <v>8245.2800000000007</v>
      </c>
      <c r="G3404" s="10">
        <f t="shared" si="158"/>
        <v>-0.12734194593755455</v>
      </c>
      <c r="H3404" s="1">
        <f t="shared" si="156"/>
        <v>7195.31</v>
      </c>
      <c r="I3404" s="1">
        <f t="shared" si="157"/>
        <v>8245.2800000000007</v>
      </c>
    </row>
    <row r="3405" spans="1:9" ht="14.45" customHeight="1">
      <c r="A3405" s="18">
        <v>20043904</v>
      </c>
      <c r="B3405" s="18"/>
      <c r="C3405" s="19" t="s">
        <v>1760</v>
      </c>
      <c r="D3405" s="22">
        <f>VLOOKUP(A3405,'[1]Прайс-лист'!$A:$G,4,0)</f>
        <v>2184077.84</v>
      </c>
      <c r="E3405" s="20"/>
      <c r="F3405" s="10">
        <v>2518187.34</v>
      </c>
      <c r="G3405" s="10">
        <f t="shared" si="158"/>
        <v>-0.13267857188099441</v>
      </c>
      <c r="H3405" s="1">
        <f t="shared" si="156"/>
        <v>2184077.84</v>
      </c>
      <c r="I3405" s="1">
        <f t="shared" si="157"/>
        <v>2518187.34</v>
      </c>
    </row>
    <row r="3406" spans="1:9" ht="14.45" customHeight="1">
      <c r="A3406" s="18">
        <v>20043973</v>
      </c>
      <c r="B3406" s="18"/>
      <c r="C3406" s="19" t="s">
        <v>1761</v>
      </c>
      <c r="D3406" s="22">
        <f>VLOOKUP(A3406,'[1]Прайс-лист'!$A:$G,4,0)</f>
        <v>40787.019999999997</v>
      </c>
      <c r="E3406" s="20"/>
      <c r="F3406" s="10">
        <v>52622.48</v>
      </c>
      <c r="G3406" s="10">
        <f t="shared" si="158"/>
        <v>-0.22491262289424607</v>
      </c>
      <c r="H3406" s="1">
        <f t="shared" si="156"/>
        <v>40787.019999999997</v>
      </c>
      <c r="I3406" s="1">
        <f t="shared" si="157"/>
        <v>52622.48</v>
      </c>
    </row>
    <row r="3407" spans="1:9" ht="14.45" customHeight="1">
      <c r="A3407" s="18">
        <v>20043978</v>
      </c>
      <c r="B3407" s="18"/>
      <c r="C3407" s="19" t="s">
        <v>1028</v>
      </c>
      <c r="D3407" s="22">
        <f>VLOOKUP(A3407,'[1]Прайс-лист'!$A:$G,4,0)</f>
        <v>3754.71</v>
      </c>
      <c r="E3407" s="20"/>
      <c r="F3407" s="10">
        <v>4302.6099999999997</v>
      </c>
      <c r="G3407" s="10">
        <f t="shared" si="158"/>
        <v>-0.12734131143654659</v>
      </c>
      <c r="H3407" s="1">
        <f t="shared" ref="H3407:H3470" si="159">IF(AND(D3407&gt;0,F3407&gt;0),D3407,0)</f>
        <v>3754.71</v>
      </c>
      <c r="I3407" s="1">
        <f t="shared" ref="I3407:I3470" si="160">IF(AND(D3407&gt;0,F3407&gt;0),F3407,0)</f>
        <v>4302.6099999999997</v>
      </c>
    </row>
    <row r="3408" spans="1:9" ht="14.45" customHeight="1">
      <c r="A3408" s="18">
        <v>20043979</v>
      </c>
      <c r="B3408" s="18"/>
      <c r="C3408" s="19" t="s">
        <v>1028</v>
      </c>
      <c r="D3408" s="22">
        <f>VLOOKUP(A3408,'[1]Прайс-лист'!$A:$G,4,0)</f>
        <v>3754.71</v>
      </c>
      <c r="E3408" s="20"/>
      <c r="F3408" s="10">
        <v>4302.6099999999997</v>
      </c>
      <c r="G3408" s="10">
        <f t="shared" si="158"/>
        <v>-0.12734131143654659</v>
      </c>
      <c r="H3408" s="1">
        <f t="shared" si="159"/>
        <v>3754.71</v>
      </c>
      <c r="I3408" s="1">
        <f t="shared" si="160"/>
        <v>4302.6099999999997</v>
      </c>
    </row>
    <row r="3409" spans="1:9" ht="14.45" customHeight="1">
      <c r="A3409" s="18">
        <v>20043980</v>
      </c>
      <c r="B3409" s="18"/>
      <c r="C3409" s="19" t="s">
        <v>958</v>
      </c>
      <c r="D3409" s="22">
        <f>VLOOKUP(A3409,'[1]Прайс-лист'!$A:$G,4,0)</f>
        <v>10164.56</v>
      </c>
      <c r="E3409" s="20"/>
      <c r="F3409" s="10">
        <v>11647.83</v>
      </c>
      <c r="G3409" s="10">
        <f t="shared" si="158"/>
        <v>-0.12734303299412852</v>
      </c>
      <c r="H3409" s="1">
        <f t="shared" si="159"/>
        <v>10164.56</v>
      </c>
      <c r="I3409" s="1">
        <f t="shared" si="160"/>
        <v>11647.83</v>
      </c>
    </row>
    <row r="3410" spans="1:9" ht="14.45" customHeight="1">
      <c r="A3410" s="18">
        <v>20043982</v>
      </c>
      <c r="B3410" s="18"/>
      <c r="C3410" s="19" t="s">
        <v>958</v>
      </c>
      <c r="D3410" s="22">
        <f>VLOOKUP(A3410,'[1]Прайс-лист'!$A:$G,4,0)</f>
        <v>10164.56</v>
      </c>
      <c r="E3410" s="20"/>
      <c r="F3410" s="10">
        <v>11647.83</v>
      </c>
      <c r="G3410" s="10">
        <f t="shared" si="158"/>
        <v>-0.12734303299412852</v>
      </c>
      <c r="H3410" s="1">
        <f t="shared" si="159"/>
        <v>10164.56</v>
      </c>
      <c r="I3410" s="1">
        <f t="shared" si="160"/>
        <v>11647.83</v>
      </c>
    </row>
    <row r="3411" spans="1:9" ht="14.45" customHeight="1">
      <c r="A3411" s="18">
        <v>20043984</v>
      </c>
      <c r="B3411" s="18"/>
      <c r="C3411" s="19" t="s">
        <v>958</v>
      </c>
      <c r="D3411" s="22">
        <f>VLOOKUP(A3411,'[1]Прайс-лист'!$A:$G,4,0)</f>
        <v>1254.79</v>
      </c>
      <c r="E3411" s="20"/>
      <c r="F3411" s="10">
        <v>1437.88</v>
      </c>
      <c r="G3411" s="10">
        <f t="shared" si="158"/>
        <v>-0.12733329624168921</v>
      </c>
      <c r="H3411" s="1">
        <f t="shared" si="159"/>
        <v>1254.79</v>
      </c>
      <c r="I3411" s="1">
        <f t="shared" si="160"/>
        <v>1437.88</v>
      </c>
    </row>
    <row r="3412" spans="1:9" ht="14.45" customHeight="1">
      <c r="A3412" s="18">
        <v>20043988</v>
      </c>
      <c r="B3412" s="18"/>
      <c r="C3412" s="19" t="s">
        <v>1039</v>
      </c>
      <c r="D3412" s="22">
        <f>VLOOKUP(A3412,'[1]Прайс-лист'!$A:$G,4,0)</f>
        <v>1777.08</v>
      </c>
      <c r="E3412" s="20"/>
      <c r="F3412" s="10">
        <v>2036.38</v>
      </c>
      <c r="G3412" s="10">
        <f t="shared" ref="G3412:G3475" si="161">IF(F3412=0,"q",D3412/F3412-1)</f>
        <v>-0.12733379821055013</v>
      </c>
      <c r="H3412" s="1">
        <f t="shared" si="159"/>
        <v>1777.08</v>
      </c>
      <c r="I3412" s="1">
        <f t="shared" si="160"/>
        <v>2036.38</v>
      </c>
    </row>
    <row r="3413" spans="1:9" ht="14.45" customHeight="1">
      <c r="A3413" s="18">
        <v>20043989</v>
      </c>
      <c r="B3413" s="18"/>
      <c r="C3413" s="19" t="s">
        <v>1039</v>
      </c>
      <c r="D3413" s="22">
        <f>VLOOKUP(A3413,'[1]Прайс-лист'!$A:$G,4,0)</f>
        <v>1777.08</v>
      </c>
      <c r="E3413" s="20"/>
      <c r="F3413" s="10">
        <v>2036.38</v>
      </c>
      <c r="G3413" s="10">
        <f t="shared" si="161"/>
        <v>-0.12733379821055013</v>
      </c>
      <c r="H3413" s="1">
        <f t="shared" si="159"/>
        <v>1777.08</v>
      </c>
      <c r="I3413" s="1">
        <f t="shared" si="160"/>
        <v>2036.38</v>
      </c>
    </row>
    <row r="3414" spans="1:9" ht="14.45" customHeight="1">
      <c r="A3414" s="18">
        <v>20043990</v>
      </c>
      <c r="B3414" s="18"/>
      <c r="C3414" s="19" t="s">
        <v>1039</v>
      </c>
      <c r="D3414" s="22">
        <f>VLOOKUP(A3414,'[1]Прайс-лист'!$A:$G,4,0)</f>
        <v>2630.6</v>
      </c>
      <c r="E3414" s="20"/>
      <c r="F3414" s="10">
        <v>3014.47</v>
      </c>
      <c r="G3414" s="10">
        <f t="shared" si="161"/>
        <v>-0.12734245157523538</v>
      </c>
      <c r="H3414" s="1">
        <f t="shared" si="159"/>
        <v>2630.6</v>
      </c>
      <c r="I3414" s="1">
        <f t="shared" si="160"/>
        <v>3014.47</v>
      </c>
    </row>
    <row r="3415" spans="1:9" ht="14.45" customHeight="1">
      <c r="A3415" s="18">
        <v>20043991</v>
      </c>
      <c r="B3415" s="18"/>
      <c r="C3415" s="19" t="s">
        <v>1762</v>
      </c>
      <c r="D3415" s="22">
        <f>VLOOKUP(A3415,'[1]Прайс-лист'!$A:$G,4,0)</f>
        <v>10094.56</v>
      </c>
      <c r="E3415" s="20"/>
      <c r="F3415" s="10">
        <v>11567.62</v>
      </c>
      <c r="G3415" s="10">
        <f t="shared" si="161"/>
        <v>-0.12734339475190237</v>
      </c>
      <c r="H3415" s="1">
        <f t="shared" si="159"/>
        <v>10094.56</v>
      </c>
      <c r="I3415" s="1">
        <f t="shared" si="160"/>
        <v>11567.62</v>
      </c>
    </row>
    <row r="3416" spans="1:9" ht="14.45" customHeight="1">
      <c r="A3416" s="18">
        <v>20043992</v>
      </c>
      <c r="B3416" s="18"/>
      <c r="C3416" s="19" t="s">
        <v>1763</v>
      </c>
      <c r="D3416" s="22">
        <f>VLOOKUP(A3416,'[1]Прайс-лист'!$A:$G,4,0)</f>
        <v>864.98</v>
      </c>
      <c r="E3416" s="20" t="s">
        <v>2954</v>
      </c>
      <c r="F3416" s="10">
        <v>991.19</v>
      </c>
      <c r="G3416" s="10">
        <f t="shared" si="161"/>
        <v>-0.12733179309718623</v>
      </c>
      <c r="H3416" s="1">
        <f t="shared" si="159"/>
        <v>864.98</v>
      </c>
      <c r="I3416" s="1">
        <f t="shared" si="160"/>
        <v>991.19</v>
      </c>
    </row>
    <row r="3417" spans="1:9" ht="14.45" customHeight="1">
      <c r="A3417" s="18">
        <v>20043996</v>
      </c>
      <c r="B3417" s="18"/>
      <c r="C3417" s="19" t="s">
        <v>1764</v>
      </c>
      <c r="D3417" s="22">
        <f>VLOOKUP(A3417,'[1]Прайс-лист'!$A:$G,4,0)</f>
        <v>68.2</v>
      </c>
      <c r="E3417" s="20"/>
      <c r="F3417" s="10">
        <v>86.42</v>
      </c>
      <c r="G3417" s="10">
        <f t="shared" si="161"/>
        <v>-0.21083082619763938</v>
      </c>
      <c r="H3417" s="1">
        <f t="shared" si="159"/>
        <v>68.2</v>
      </c>
      <c r="I3417" s="1">
        <f t="shared" si="160"/>
        <v>86.42</v>
      </c>
    </row>
    <row r="3418" spans="1:9" ht="14.45" customHeight="1">
      <c r="A3418" s="18">
        <v>20043997</v>
      </c>
      <c r="B3418" s="18"/>
      <c r="C3418" s="19" t="s">
        <v>1677</v>
      </c>
      <c r="D3418" s="22">
        <f>VLOOKUP(A3418,'[1]Прайс-лист'!$A:$G,4,0)</f>
        <v>503.45</v>
      </c>
      <c r="E3418" s="20" t="s">
        <v>2957</v>
      </c>
      <c r="F3418" s="10">
        <v>649.52</v>
      </c>
      <c r="G3418" s="10">
        <f t="shared" si="161"/>
        <v>-0.22488914890996425</v>
      </c>
      <c r="H3418" s="1">
        <f t="shared" si="159"/>
        <v>503.45</v>
      </c>
      <c r="I3418" s="1">
        <f t="shared" si="160"/>
        <v>649.52</v>
      </c>
    </row>
    <row r="3419" spans="1:9" ht="14.45" customHeight="1">
      <c r="A3419" s="18">
        <v>20044020</v>
      </c>
      <c r="B3419" s="18"/>
      <c r="C3419" s="19" t="s">
        <v>958</v>
      </c>
      <c r="D3419" s="22">
        <f>VLOOKUP(A3419,'[1]Прайс-лист'!$A:$G,4,0)</f>
        <v>9905.33</v>
      </c>
      <c r="E3419" s="20"/>
      <c r="F3419" s="10">
        <v>12552.61</v>
      </c>
      <c r="G3419" s="10">
        <f t="shared" si="161"/>
        <v>-0.21089478602457978</v>
      </c>
      <c r="H3419" s="1">
        <f t="shared" si="159"/>
        <v>9905.33</v>
      </c>
      <c r="I3419" s="1">
        <f t="shared" si="160"/>
        <v>12552.61</v>
      </c>
    </row>
    <row r="3420" spans="1:9" ht="14.45" customHeight="1">
      <c r="A3420" s="18">
        <v>20044021</v>
      </c>
      <c r="B3420" s="18"/>
      <c r="C3420" s="19" t="s">
        <v>1765</v>
      </c>
      <c r="D3420" s="22">
        <f>VLOOKUP(A3420,'[1]Прайс-лист'!$A:$G,4,0)</f>
        <v>2350.5100000000002</v>
      </c>
      <c r="E3420" s="20"/>
      <c r="F3420" s="10">
        <v>2978.69</v>
      </c>
      <c r="G3420" s="10">
        <f t="shared" si="161"/>
        <v>-0.21089136499602168</v>
      </c>
      <c r="H3420" s="1">
        <f t="shared" si="159"/>
        <v>2350.5100000000002</v>
      </c>
      <c r="I3420" s="1">
        <f t="shared" si="160"/>
        <v>2978.69</v>
      </c>
    </row>
    <row r="3421" spans="1:9" ht="14.45" customHeight="1">
      <c r="A3421" s="18">
        <v>20044044</v>
      </c>
      <c r="B3421" s="18"/>
      <c r="C3421" s="19" t="s">
        <v>1759</v>
      </c>
      <c r="D3421" s="22">
        <f>VLOOKUP(A3421,'[1]Прайс-лист'!$A:$G,4,0)</f>
        <v>3722.61</v>
      </c>
      <c r="E3421" s="20"/>
      <c r="F3421" s="10">
        <v>4265.83</v>
      </c>
      <c r="G3421" s="10">
        <f t="shared" si="161"/>
        <v>-0.12734215850139363</v>
      </c>
      <c r="H3421" s="1">
        <f t="shared" si="159"/>
        <v>3722.61</v>
      </c>
      <c r="I3421" s="1">
        <f t="shared" si="160"/>
        <v>4265.83</v>
      </c>
    </row>
    <row r="3422" spans="1:9" ht="14.45" customHeight="1">
      <c r="A3422" s="18">
        <v>20044045</v>
      </c>
      <c r="B3422" s="18"/>
      <c r="C3422" s="19" t="s">
        <v>1759</v>
      </c>
      <c r="D3422" s="22">
        <f>VLOOKUP(A3422,'[1]Прайс-лист'!$A:$G,4,0)</f>
        <v>4725.57</v>
      </c>
      <c r="E3422" s="20"/>
      <c r="F3422" s="10">
        <v>5415.15</v>
      </c>
      <c r="G3422" s="10">
        <f t="shared" si="161"/>
        <v>-0.12734273288828568</v>
      </c>
      <c r="H3422" s="1">
        <f t="shared" si="159"/>
        <v>4725.57</v>
      </c>
      <c r="I3422" s="1">
        <f t="shared" si="160"/>
        <v>5415.15</v>
      </c>
    </row>
    <row r="3423" spans="1:9" ht="14.45" customHeight="1">
      <c r="A3423" s="18">
        <v>20044046</v>
      </c>
      <c r="B3423" s="18"/>
      <c r="C3423" s="19" t="s">
        <v>1759</v>
      </c>
      <c r="D3423" s="22">
        <f>VLOOKUP(A3423,'[1]Прайс-лист'!$A:$G,4,0)</f>
        <v>5582.91</v>
      </c>
      <c r="E3423" s="20"/>
      <c r="F3423" s="10">
        <v>6397.59</v>
      </c>
      <c r="G3423" s="10">
        <f t="shared" si="161"/>
        <v>-0.12734170210970075</v>
      </c>
      <c r="H3423" s="1">
        <f t="shared" si="159"/>
        <v>5582.91</v>
      </c>
      <c r="I3423" s="1">
        <f t="shared" si="160"/>
        <v>6397.59</v>
      </c>
    </row>
    <row r="3424" spans="1:9" ht="14.45" customHeight="1">
      <c r="A3424" s="18">
        <v>20044047</v>
      </c>
      <c r="B3424" s="18"/>
      <c r="C3424" s="19" t="s">
        <v>1759</v>
      </c>
      <c r="D3424" s="22">
        <f>VLOOKUP(A3424,'[1]Прайс-лист'!$A:$G,4,0)</f>
        <v>6850.83</v>
      </c>
      <c r="E3424" s="20"/>
      <c r="F3424" s="10">
        <v>7850.53</v>
      </c>
      <c r="G3424" s="10">
        <f t="shared" si="161"/>
        <v>-0.12734172087744389</v>
      </c>
      <c r="H3424" s="1">
        <f t="shared" si="159"/>
        <v>6850.83</v>
      </c>
      <c r="I3424" s="1">
        <f t="shared" si="160"/>
        <v>7850.53</v>
      </c>
    </row>
    <row r="3425" spans="1:9" ht="14.45" customHeight="1">
      <c r="A3425" s="18">
        <v>20044048</v>
      </c>
      <c r="B3425" s="18"/>
      <c r="C3425" s="19" t="s">
        <v>1759</v>
      </c>
      <c r="D3425" s="22">
        <f>VLOOKUP(A3425,'[1]Прайс-лист'!$A:$G,4,0)</f>
        <v>2623.09</v>
      </c>
      <c r="E3425" s="20"/>
      <c r="F3425" s="10">
        <v>3005.85</v>
      </c>
      <c r="G3425" s="10">
        <f t="shared" si="161"/>
        <v>-0.12733835687076855</v>
      </c>
      <c r="H3425" s="1">
        <f t="shared" si="159"/>
        <v>2623.09</v>
      </c>
      <c r="I3425" s="1">
        <f t="shared" si="160"/>
        <v>3005.85</v>
      </c>
    </row>
    <row r="3426" spans="1:9" ht="14.45" customHeight="1">
      <c r="A3426" s="18">
        <v>20044054</v>
      </c>
      <c r="B3426" s="18"/>
      <c r="C3426" s="19" t="s">
        <v>960</v>
      </c>
      <c r="D3426" s="22">
        <f>VLOOKUP(A3426,'[1]Прайс-лист'!$A:$G,4,0)</f>
        <v>366.12</v>
      </c>
      <c r="E3426" s="20"/>
      <c r="F3426" s="10">
        <v>455.43</v>
      </c>
      <c r="G3426" s="10">
        <f t="shared" si="161"/>
        <v>-0.19610038864369939</v>
      </c>
      <c r="H3426" s="1">
        <f t="shared" si="159"/>
        <v>366.12</v>
      </c>
      <c r="I3426" s="1">
        <f t="shared" si="160"/>
        <v>455.43</v>
      </c>
    </row>
    <row r="3427" spans="1:9" ht="14.45" customHeight="1">
      <c r="A3427" s="18">
        <v>20044055</v>
      </c>
      <c r="B3427" s="18"/>
      <c r="C3427" s="19" t="s">
        <v>1766</v>
      </c>
      <c r="D3427" s="22">
        <f>VLOOKUP(A3427,'[1]Прайс-лист'!$A:$G,4,0)</f>
        <v>5363.4</v>
      </c>
      <c r="E3427" s="20"/>
      <c r="F3427" s="10">
        <v>6919.71</v>
      </c>
      <c r="G3427" s="10">
        <f t="shared" si="161"/>
        <v>-0.22490971442444851</v>
      </c>
      <c r="H3427" s="1">
        <f t="shared" si="159"/>
        <v>5363.4</v>
      </c>
      <c r="I3427" s="1">
        <f t="shared" si="160"/>
        <v>6919.71</v>
      </c>
    </row>
    <row r="3428" spans="1:9" ht="14.45" customHeight="1">
      <c r="A3428" s="18">
        <v>20044072</v>
      </c>
      <c r="B3428" s="18"/>
      <c r="C3428" s="19" t="s">
        <v>1740</v>
      </c>
      <c r="D3428" s="22">
        <f>VLOOKUP(A3428,'[1]Прайс-лист'!$A:$G,4,0)</f>
        <v>1690.02</v>
      </c>
      <c r="E3428" s="20"/>
      <c r="F3428" s="10">
        <v>2180.42</v>
      </c>
      <c r="G3428" s="10">
        <f t="shared" si="161"/>
        <v>-0.22491079700241245</v>
      </c>
      <c r="H3428" s="1">
        <f t="shared" si="159"/>
        <v>1690.02</v>
      </c>
      <c r="I3428" s="1">
        <f t="shared" si="160"/>
        <v>2180.42</v>
      </c>
    </row>
    <row r="3429" spans="1:9" ht="14.45" customHeight="1">
      <c r="A3429" s="18">
        <v>20044074</v>
      </c>
      <c r="B3429" s="18"/>
      <c r="C3429" s="19" t="s">
        <v>1471</v>
      </c>
      <c r="D3429" s="22">
        <f>VLOOKUP(A3429,'[1]Прайс-лист'!$A:$G,4,0)</f>
        <v>9348.9599999999991</v>
      </c>
      <c r="E3429" s="20" t="s">
        <v>2952</v>
      </c>
      <c r="F3429" s="10">
        <v>11847.53</v>
      </c>
      <c r="G3429" s="10">
        <f t="shared" si="161"/>
        <v>-0.21089374747310208</v>
      </c>
      <c r="H3429" s="1">
        <f t="shared" si="159"/>
        <v>9348.9599999999991</v>
      </c>
      <c r="I3429" s="1">
        <f t="shared" si="160"/>
        <v>11847.53</v>
      </c>
    </row>
    <row r="3430" spans="1:9" ht="14.45" customHeight="1">
      <c r="A3430" s="18">
        <v>20044075</v>
      </c>
      <c r="B3430" s="18"/>
      <c r="C3430" s="19" t="s">
        <v>1767</v>
      </c>
      <c r="D3430" s="22">
        <f>VLOOKUP(A3430,'[1]Прайс-лист'!$A:$G,4,0)</f>
        <v>612.82000000000005</v>
      </c>
      <c r="E3430" s="20"/>
      <c r="F3430" s="10">
        <v>725.42</v>
      </c>
      <c r="G3430" s="10">
        <f t="shared" si="161"/>
        <v>-0.15522042403021685</v>
      </c>
      <c r="H3430" s="1">
        <f t="shared" si="159"/>
        <v>612.82000000000005</v>
      </c>
      <c r="I3430" s="1">
        <f t="shared" si="160"/>
        <v>725.42</v>
      </c>
    </row>
    <row r="3431" spans="1:9" ht="14.45" customHeight="1">
      <c r="A3431" s="18">
        <v>20044081</v>
      </c>
      <c r="B3431" s="18"/>
      <c r="C3431" s="19" t="s">
        <v>935</v>
      </c>
      <c r="D3431" s="22">
        <f>VLOOKUP(A3431,'[1]Прайс-лист'!$A:$G,4,0)</f>
        <v>2422.42</v>
      </c>
      <c r="E3431" s="20" t="s">
        <v>2952</v>
      </c>
      <c r="F3431" s="10">
        <v>2775.9</v>
      </c>
      <c r="G3431" s="10">
        <f t="shared" si="161"/>
        <v>-0.12733888108361258</v>
      </c>
      <c r="H3431" s="1">
        <f t="shared" si="159"/>
        <v>2422.42</v>
      </c>
      <c r="I3431" s="1">
        <f t="shared" si="160"/>
        <v>2775.9</v>
      </c>
    </row>
    <row r="3432" spans="1:9" ht="14.45" customHeight="1">
      <c r="A3432" s="18">
        <v>20044083</v>
      </c>
      <c r="B3432" s="18"/>
      <c r="C3432" s="19" t="s">
        <v>935</v>
      </c>
      <c r="D3432" s="22">
        <f>VLOOKUP(A3432,'[1]Прайс-лист'!$A:$G,4,0)</f>
        <v>4385.0200000000004</v>
      </c>
      <c r="E3432" s="20" t="s">
        <v>2952</v>
      </c>
      <c r="F3432" s="10">
        <v>5024.88</v>
      </c>
      <c r="G3432" s="10">
        <f t="shared" si="161"/>
        <v>-0.12733836429924683</v>
      </c>
      <c r="H3432" s="1">
        <f t="shared" si="159"/>
        <v>4385.0200000000004</v>
      </c>
      <c r="I3432" s="1">
        <f t="shared" si="160"/>
        <v>5024.88</v>
      </c>
    </row>
    <row r="3433" spans="1:9" ht="14.45" customHeight="1">
      <c r="A3433" s="18">
        <v>20044084</v>
      </c>
      <c r="B3433" s="18"/>
      <c r="C3433" s="19" t="s">
        <v>935</v>
      </c>
      <c r="D3433" s="22">
        <f>VLOOKUP(A3433,'[1]Прайс-лист'!$A:$G,4,0)</f>
        <v>2653.37</v>
      </c>
      <c r="E3433" s="20" t="s">
        <v>2952</v>
      </c>
      <c r="F3433" s="10">
        <v>3040.55</v>
      </c>
      <c r="G3433" s="10">
        <f t="shared" si="161"/>
        <v>-0.12733880383483265</v>
      </c>
      <c r="H3433" s="1">
        <f t="shared" si="159"/>
        <v>2653.37</v>
      </c>
      <c r="I3433" s="1">
        <f t="shared" si="160"/>
        <v>3040.55</v>
      </c>
    </row>
    <row r="3434" spans="1:9" ht="14.45" customHeight="1">
      <c r="A3434" s="18">
        <v>20044085</v>
      </c>
      <c r="B3434" s="18"/>
      <c r="C3434" s="19" t="s">
        <v>935</v>
      </c>
      <c r="D3434" s="22">
        <f>VLOOKUP(A3434,'[1]Прайс-лист'!$A:$G,4,0)</f>
        <v>2606.0300000000002</v>
      </c>
      <c r="E3434" s="20" t="s">
        <v>2952</v>
      </c>
      <c r="F3434" s="10">
        <v>2986.31</v>
      </c>
      <c r="G3434" s="10">
        <f t="shared" si="161"/>
        <v>-0.12734109988581221</v>
      </c>
      <c r="H3434" s="1">
        <f t="shared" si="159"/>
        <v>2606.0300000000002</v>
      </c>
      <c r="I3434" s="1">
        <f t="shared" si="160"/>
        <v>2986.31</v>
      </c>
    </row>
    <row r="3435" spans="1:9" ht="14.45" customHeight="1">
      <c r="A3435" s="18">
        <v>20044086</v>
      </c>
      <c r="B3435" s="18"/>
      <c r="C3435" s="19" t="s">
        <v>935</v>
      </c>
      <c r="D3435" s="22">
        <f>VLOOKUP(A3435,'[1]Прайс-лист'!$A:$G,4,0)</f>
        <v>7630.54</v>
      </c>
      <c r="E3435" s="20" t="s">
        <v>2952</v>
      </c>
      <c r="F3435" s="10">
        <v>8744.0400000000009</v>
      </c>
      <c r="G3435" s="10">
        <f t="shared" si="161"/>
        <v>-0.1273438822329267</v>
      </c>
      <c r="H3435" s="1">
        <f t="shared" si="159"/>
        <v>7630.54</v>
      </c>
      <c r="I3435" s="1">
        <f t="shared" si="160"/>
        <v>8744.0400000000009</v>
      </c>
    </row>
    <row r="3436" spans="1:9" ht="14.45" customHeight="1">
      <c r="A3436" s="18">
        <v>20044087</v>
      </c>
      <c r="B3436" s="18"/>
      <c r="C3436" s="19" t="s">
        <v>935</v>
      </c>
      <c r="D3436" s="22">
        <f>VLOOKUP(A3436,'[1]Прайс-лист'!$A:$G,4,0)</f>
        <v>7257.79</v>
      </c>
      <c r="E3436" s="20" t="s">
        <v>2952</v>
      </c>
      <c r="F3436" s="10">
        <v>8316.8799999999992</v>
      </c>
      <c r="G3436" s="10">
        <f t="shared" si="161"/>
        <v>-0.12734222448802912</v>
      </c>
      <c r="H3436" s="1">
        <f t="shared" si="159"/>
        <v>7257.79</v>
      </c>
      <c r="I3436" s="1">
        <f t="shared" si="160"/>
        <v>8316.8799999999992</v>
      </c>
    </row>
    <row r="3437" spans="1:9" ht="14.45" customHeight="1">
      <c r="A3437" s="18">
        <v>20044088</v>
      </c>
      <c r="B3437" s="18"/>
      <c r="C3437" s="19" t="s">
        <v>935</v>
      </c>
      <c r="D3437" s="22">
        <f>VLOOKUP(A3437,'[1]Прайс-лист'!$A:$G,4,0)</f>
        <v>745.73</v>
      </c>
      <c r="E3437" s="20" t="s">
        <v>2952</v>
      </c>
      <c r="F3437" s="10">
        <v>854.55</v>
      </c>
      <c r="G3437" s="10">
        <f t="shared" si="161"/>
        <v>-0.12734187584108592</v>
      </c>
      <c r="H3437" s="1">
        <f t="shared" si="159"/>
        <v>745.73</v>
      </c>
      <c r="I3437" s="1">
        <f t="shared" si="160"/>
        <v>854.55</v>
      </c>
    </row>
    <row r="3438" spans="1:9" ht="14.45" customHeight="1">
      <c r="A3438" s="18">
        <v>20044089</v>
      </c>
      <c r="B3438" s="18"/>
      <c r="C3438" s="19" t="s">
        <v>1768</v>
      </c>
      <c r="D3438" s="22">
        <f>VLOOKUP(A3438,'[1]Прайс-лист'!$A:$G,4,0)</f>
        <v>4605.12</v>
      </c>
      <c r="E3438" s="20"/>
      <c r="F3438" s="10">
        <v>5451.26</v>
      </c>
      <c r="G3438" s="10">
        <f t="shared" si="161"/>
        <v>-0.1552191603409121</v>
      </c>
      <c r="H3438" s="1">
        <f t="shared" si="159"/>
        <v>4605.12</v>
      </c>
      <c r="I3438" s="1">
        <f t="shared" si="160"/>
        <v>5451.26</v>
      </c>
    </row>
    <row r="3439" spans="1:9" ht="14.45" customHeight="1">
      <c r="A3439" s="18">
        <v>20044090</v>
      </c>
      <c r="B3439" s="18"/>
      <c r="C3439" s="19" t="s">
        <v>1769</v>
      </c>
      <c r="D3439" s="22">
        <f>VLOOKUP(A3439,'[1]Прайс-лист'!$A:$G,4,0)</f>
        <v>17168.46</v>
      </c>
      <c r="E3439" s="20"/>
      <c r="F3439" s="10">
        <v>20322.990000000002</v>
      </c>
      <c r="G3439" s="10">
        <f t="shared" si="161"/>
        <v>-0.15521977819208699</v>
      </c>
      <c r="H3439" s="1">
        <f t="shared" si="159"/>
        <v>17168.46</v>
      </c>
      <c r="I3439" s="1">
        <f t="shared" si="160"/>
        <v>20322.990000000002</v>
      </c>
    </row>
    <row r="3440" spans="1:9" ht="14.45" customHeight="1">
      <c r="A3440" s="18">
        <v>20044094</v>
      </c>
      <c r="B3440" s="18"/>
      <c r="C3440" s="19" t="s">
        <v>935</v>
      </c>
      <c r="D3440" s="22">
        <f>VLOOKUP(A3440,'[1]Прайс-лист'!$A:$G,4,0)</f>
        <v>968.97</v>
      </c>
      <c r="E3440" s="20" t="s">
        <v>2952</v>
      </c>
      <c r="F3440" s="10">
        <v>1110.3599999999999</v>
      </c>
      <c r="G3440" s="10">
        <f t="shared" si="161"/>
        <v>-0.1273370798659893</v>
      </c>
      <c r="H3440" s="1">
        <f t="shared" si="159"/>
        <v>968.97</v>
      </c>
      <c r="I3440" s="1">
        <f t="shared" si="160"/>
        <v>1110.3599999999999</v>
      </c>
    </row>
    <row r="3441" spans="1:9" ht="14.45" customHeight="1">
      <c r="A3441" s="18">
        <v>20044095</v>
      </c>
      <c r="B3441" s="18"/>
      <c r="C3441" s="19" t="s">
        <v>935</v>
      </c>
      <c r="D3441" s="22">
        <f>VLOOKUP(A3441,'[1]Прайс-лист'!$A:$G,4,0)</f>
        <v>898.97</v>
      </c>
      <c r="E3441" s="20" t="s">
        <v>2952</v>
      </c>
      <c r="F3441" s="10">
        <v>1030.1400000000001</v>
      </c>
      <c r="G3441" s="10">
        <f t="shared" si="161"/>
        <v>-0.12733220727279793</v>
      </c>
      <c r="H3441" s="1">
        <f t="shared" si="159"/>
        <v>898.97</v>
      </c>
      <c r="I3441" s="1">
        <f t="shared" si="160"/>
        <v>1030.1400000000001</v>
      </c>
    </row>
    <row r="3442" spans="1:9" ht="14.45" customHeight="1">
      <c r="A3442" s="18">
        <v>20044096</v>
      </c>
      <c r="B3442" s="18"/>
      <c r="C3442" s="19" t="s">
        <v>935</v>
      </c>
      <c r="D3442" s="22">
        <f>VLOOKUP(A3442,'[1]Прайс-лист'!$A:$G,4,0)</f>
        <v>955.74</v>
      </c>
      <c r="E3442" s="20" t="s">
        <v>2952</v>
      </c>
      <c r="F3442" s="10">
        <v>1095.19</v>
      </c>
      <c r="G3442" s="10">
        <f t="shared" si="161"/>
        <v>-0.12732950446954416</v>
      </c>
      <c r="H3442" s="1">
        <f t="shared" si="159"/>
        <v>955.74</v>
      </c>
      <c r="I3442" s="1">
        <f t="shared" si="160"/>
        <v>1095.19</v>
      </c>
    </row>
    <row r="3443" spans="1:9" ht="14.45" customHeight="1">
      <c r="A3443" s="18">
        <v>20044097</v>
      </c>
      <c r="B3443" s="18"/>
      <c r="C3443" s="19" t="s">
        <v>935</v>
      </c>
      <c r="D3443" s="22">
        <f>VLOOKUP(A3443,'[1]Прайс-лист'!$A:$G,4,0)</f>
        <v>984.12</v>
      </c>
      <c r="E3443" s="20" t="s">
        <v>2952</v>
      </c>
      <c r="F3443" s="10">
        <v>1127.71</v>
      </c>
      <c r="G3443" s="10">
        <f t="shared" si="161"/>
        <v>-0.12732883454079513</v>
      </c>
      <c r="H3443" s="1">
        <f t="shared" si="159"/>
        <v>984.12</v>
      </c>
      <c r="I3443" s="1">
        <f t="shared" si="160"/>
        <v>1127.71</v>
      </c>
    </row>
    <row r="3444" spans="1:9" ht="14.45" customHeight="1">
      <c r="A3444" s="18">
        <v>20044099</v>
      </c>
      <c r="B3444" s="18"/>
      <c r="C3444" s="19" t="s">
        <v>935</v>
      </c>
      <c r="D3444" s="22">
        <f>VLOOKUP(A3444,'[1]Прайс-лист'!$A:$G,4,0)</f>
        <v>251.73</v>
      </c>
      <c r="E3444" s="20" t="s">
        <v>2952</v>
      </c>
      <c r="F3444" s="10">
        <v>288.45</v>
      </c>
      <c r="G3444" s="10">
        <f t="shared" si="161"/>
        <v>-0.12730109204368178</v>
      </c>
      <c r="H3444" s="1">
        <f t="shared" si="159"/>
        <v>251.73</v>
      </c>
      <c r="I3444" s="1">
        <f t="shared" si="160"/>
        <v>288.45</v>
      </c>
    </row>
    <row r="3445" spans="1:9" ht="14.45" customHeight="1">
      <c r="A3445" s="18">
        <v>20044100</v>
      </c>
      <c r="B3445" s="18"/>
      <c r="C3445" s="19" t="s">
        <v>935</v>
      </c>
      <c r="D3445" s="22">
        <f>VLOOKUP(A3445,'[1]Прайс-лист'!$A:$G,4,0)</f>
        <v>246.11</v>
      </c>
      <c r="E3445" s="20" t="s">
        <v>2952</v>
      </c>
      <c r="F3445" s="10">
        <v>282.01</v>
      </c>
      <c r="G3445" s="10">
        <f t="shared" si="161"/>
        <v>-0.12730045033864035</v>
      </c>
      <c r="H3445" s="1">
        <f t="shared" si="159"/>
        <v>246.11</v>
      </c>
      <c r="I3445" s="1">
        <f t="shared" si="160"/>
        <v>282.01</v>
      </c>
    </row>
    <row r="3446" spans="1:9" ht="14.45" customHeight="1">
      <c r="A3446" s="18">
        <v>20044101</v>
      </c>
      <c r="B3446" s="18"/>
      <c r="C3446" s="19" t="s">
        <v>935</v>
      </c>
      <c r="D3446" s="22">
        <f>VLOOKUP(A3446,'[1]Прайс-лист'!$A:$G,4,0)</f>
        <v>533.73</v>
      </c>
      <c r="E3446" s="20" t="s">
        <v>2952</v>
      </c>
      <c r="F3446" s="10">
        <v>611.6</v>
      </c>
      <c r="G3446" s="10">
        <f t="shared" si="161"/>
        <v>-0.12732177894048402</v>
      </c>
      <c r="H3446" s="1">
        <f t="shared" si="159"/>
        <v>533.73</v>
      </c>
      <c r="I3446" s="1">
        <f t="shared" si="160"/>
        <v>611.6</v>
      </c>
    </row>
    <row r="3447" spans="1:9" ht="14.45" customHeight="1">
      <c r="A3447" s="18">
        <v>20044102</v>
      </c>
      <c r="B3447" s="18"/>
      <c r="C3447" s="19" t="s">
        <v>935</v>
      </c>
      <c r="D3447" s="22">
        <f>VLOOKUP(A3447,'[1]Прайс-лист'!$A:$G,4,0)</f>
        <v>533.73</v>
      </c>
      <c r="E3447" s="20" t="s">
        <v>2952</v>
      </c>
      <c r="F3447" s="10">
        <v>611.6</v>
      </c>
      <c r="G3447" s="10">
        <f t="shared" si="161"/>
        <v>-0.12732177894048402</v>
      </c>
      <c r="H3447" s="1">
        <f t="shared" si="159"/>
        <v>533.73</v>
      </c>
      <c r="I3447" s="1">
        <f t="shared" si="160"/>
        <v>611.6</v>
      </c>
    </row>
    <row r="3448" spans="1:9" ht="14.45" customHeight="1">
      <c r="A3448" s="18">
        <v>20044117</v>
      </c>
      <c r="B3448" s="18"/>
      <c r="C3448" s="19" t="s">
        <v>1770</v>
      </c>
      <c r="D3448" s="22">
        <f>VLOOKUP(A3448,'[1]Прайс-лист'!$A:$G,4,0)</f>
        <v>85.24</v>
      </c>
      <c r="E3448" s="20"/>
      <c r="F3448" s="10">
        <v>108.02</v>
      </c>
      <c r="G3448" s="10">
        <f t="shared" si="161"/>
        <v>-0.21088687280133311</v>
      </c>
      <c r="H3448" s="1">
        <f t="shared" si="159"/>
        <v>85.24</v>
      </c>
      <c r="I3448" s="1">
        <f t="shared" si="160"/>
        <v>108.02</v>
      </c>
    </row>
    <row r="3449" spans="1:9" ht="14.45" customHeight="1">
      <c r="A3449" s="18">
        <v>20044131</v>
      </c>
      <c r="B3449" s="18"/>
      <c r="C3449" s="19" t="s">
        <v>1771</v>
      </c>
      <c r="D3449" s="22">
        <f>VLOOKUP(A3449,'[1]Прайс-лист'!$A:$G,4,0)</f>
        <v>737.2</v>
      </c>
      <c r="E3449" s="20"/>
      <c r="F3449" s="10">
        <v>819.11</v>
      </c>
      <c r="G3449" s="10">
        <f t="shared" si="161"/>
        <v>-9.9998779162749796E-2</v>
      </c>
      <c r="H3449" s="1">
        <f t="shared" si="159"/>
        <v>737.2</v>
      </c>
      <c r="I3449" s="1">
        <f t="shared" si="160"/>
        <v>819.11</v>
      </c>
    </row>
    <row r="3450" spans="1:9" ht="14.45" customHeight="1">
      <c r="A3450" s="18">
        <v>20044132</v>
      </c>
      <c r="B3450" s="18"/>
      <c r="C3450" s="19" t="s">
        <v>1772</v>
      </c>
      <c r="D3450" s="22">
        <f>VLOOKUP(A3450,'[1]Прайс-лист'!$A:$G,4,0)</f>
        <v>4801.0600000000004</v>
      </c>
      <c r="E3450" s="20" t="s">
        <v>2955</v>
      </c>
      <c r="F3450" s="10">
        <v>6968.49</v>
      </c>
      <c r="G3450" s="10">
        <f t="shared" si="161"/>
        <v>-0.31103294974951523</v>
      </c>
      <c r="H3450" s="1">
        <f t="shared" si="159"/>
        <v>4801.0600000000004</v>
      </c>
      <c r="I3450" s="1">
        <f t="shared" si="160"/>
        <v>6968.49</v>
      </c>
    </row>
    <row r="3451" spans="1:9" ht="14.45" customHeight="1">
      <c r="A3451" s="18">
        <v>20044133</v>
      </c>
      <c r="B3451" s="18"/>
      <c r="C3451" s="19" t="s">
        <v>1772</v>
      </c>
      <c r="D3451" s="22">
        <f>VLOOKUP(A3451,'[1]Прайс-лист'!$A:$G,4,0)</f>
        <v>2726.88</v>
      </c>
      <c r="E3451" s="20" t="s">
        <v>2955</v>
      </c>
      <c r="F3451" s="10">
        <v>3887.62</v>
      </c>
      <c r="G3451" s="10">
        <f t="shared" si="161"/>
        <v>-0.2985734202416902</v>
      </c>
      <c r="H3451" s="1">
        <f t="shared" si="159"/>
        <v>2726.88</v>
      </c>
      <c r="I3451" s="1">
        <f t="shared" si="160"/>
        <v>3887.62</v>
      </c>
    </row>
    <row r="3452" spans="1:9" ht="14.45" customHeight="1">
      <c r="A3452" s="18">
        <v>20044159</v>
      </c>
      <c r="B3452" s="18"/>
      <c r="C3452" s="19" t="s">
        <v>962</v>
      </c>
      <c r="D3452" s="22">
        <f>VLOOKUP(A3452,'[1]Прайс-лист'!$A:$G,4,0)</f>
        <v>463.73</v>
      </c>
      <c r="E3452" s="20" t="s">
        <v>2952</v>
      </c>
      <c r="F3452" s="10">
        <v>531.39</v>
      </c>
      <c r="G3452" s="10">
        <f t="shared" si="161"/>
        <v>-0.12732644573665286</v>
      </c>
      <c r="H3452" s="1">
        <f t="shared" si="159"/>
        <v>463.73</v>
      </c>
      <c r="I3452" s="1">
        <f t="shared" si="160"/>
        <v>531.39</v>
      </c>
    </row>
    <row r="3453" spans="1:9" ht="14.45" customHeight="1">
      <c r="A3453" s="18">
        <v>20044160</v>
      </c>
      <c r="B3453" s="18"/>
      <c r="C3453" s="19" t="s">
        <v>962</v>
      </c>
      <c r="D3453" s="22">
        <f>VLOOKUP(A3453,'[1]Прайс-лист'!$A:$G,4,0)</f>
        <v>1063.6400000000001</v>
      </c>
      <c r="E3453" s="20" t="s">
        <v>2952</v>
      </c>
      <c r="F3453" s="10">
        <v>1218.8399999999999</v>
      </c>
      <c r="G3453" s="10">
        <f t="shared" si="161"/>
        <v>-0.12733418660365581</v>
      </c>
      <c r="H3453" s="1">
        <f t="shared" si="159"/>
        <v>1063.6400000000001</v>
      </c>
      <c r="I3453" s="1">
        <f t="shared" si="160"/>
        <v>1218.8399999999999</v>
      </c>
    </row>
    <row r="3454" spans="1:9" ht="14.45" customHeight="1">
      <c r="A3454" s="18">
        <v>20044161</v>
      </c>
      <c r="B3454" s="18"/>
      <c r="C3454" s="19" t="s">
        <v>962</v>
      </c>
      <c r="D3454" s="22">
        <f>VLOOKUP(A3454,'[1]Прайс-лист'!$A:$G,4,0)</f>
        <v>1417.55</v>
      </c>
      <c r="E3454" s="20" t="s">
        <v>2952</v>
      </c>
      <c r="F3454" s="10">
        <v>1624.39</v>
      </c>
      <c r="G3454" s="10">
        <f t="shared" si="161"/>
        <v>-0.12733395305314621</v>
      </c>
      <c r="H3454" s="1">
        <f t="shared" si="159"/>
        <v>1417.55</v>
      </c>
      <c r="I3454" s="1">
        <f t="shared" si="160"/>
        <v>1624.39</v>
      </c>
    </row>
    <row r="3455" spans="1:9" ht="14.45" customHeight="1">
      <c r="A3455" s="18">
        <v>20044165</v>
      </c>
      <c r="B3455" s="18"/>
      <c r="C3455" s="19" t="s">
        <v>1773</v>
      </c>
      <c r="D3455" s="22">
        <f>VLOOKUP(A3455,'[1]Прайс-лист'!$A:$G,4,0)</f>
        <v>7573.79</v>
      </c>
      <c r="E3455" s="20" t="s">
        <v>2958</v>
      </c>
      <c r="F3455" s="10">
        <v>9771.52</v>
      </c>
      <c r="G3455" s="10">
        <f t="shared" si="161"/>
        <v>-0.22491178445113968</v>
      </c>
      <c r="H3455" s="1">
        <f t="shared" si="159"/>
        <v>7573.79</v>
      </c>
      <c r="I3455" s="1">
        <f t="shared" si="160"/>
        <v>9771.52</v>
      </c>
    </row>
    <row r="3456" spans="1:9" ht="14.45" customHeight="1">
      <c r="A3456" s="18">
        <v>20044166</v>
      </c>
      <c r="B3456" s="18"/>
      <c r="C3456" s="19" t="s">
        <v>1774</v>
      </c>
      <c r="D3456" s="22">
        <f>VLOOKUP(A3456,'[1]Прайс-лист'!$A:$G,4,0)</f>
        <v>7573.79</v>
      </c>
      <c r="E3456" s="20" t="s">
        <v>2958</v>
      </c>
      <c r="F3456" s="10">
        <v>9771.52</v>
      </c>
      <c r="G3456" s="10">
        <f t="shared" si="161"/>
        <v>-0.22491178445113968</v>
      </c>
      <c r="H3456" s="1">
        <f t="shared" si="159"/>
        <v>7573.79</v>
      </c>
      <c r="I3456" s="1">
        <f t="shared" si="160"/>
        <v>9771.52</v>
      </c>
    </row>
    <row r="3457" spans="1:9" ht="14.45" customHeight="1">
      <c r="A3457" s="18">
        <v>20044167</v>
      </c>
      <c r="B3457" s="18"/>
      <c r="C3457" s="19" t="s">
        <v>1775</v>
      </c>
      <c r="D3457" s="22">
        <f>VLOOKUP(A3457,'[1]Прайс-лист'!$A:$G,4,0)</f>
        <v>7573.79</v>
      </c>
      <c r="E3457" s="20" t="s">
        <v>2958</v>
      </c>
      <c r="F3457" s="10">
        <v>9771.52</v>
      </c>
      <c r="G3457" s="10">
        <f t="shared" si="161"/>
        <v>-0.22491178445113968</v>
      </c>
      <c r="H3457" s="1">
        <f t="shared" si="159"/>
        <v>7573.79</v>
      </c>
      <c r="I3457" s="1">
        <f t="shared" si="160"/>
        <v>9771.52</v>
      </c>
    </row>
    <row r="3458" spans="1:9" ht="14.45" customHeight="1">
      <c r="A3458" s="18">
        <v>20044168</v>
      </c>
      <c r="B3458" s="18"/>
      <c r="C3458" s="19" t="s">
        <v>1776</v>
      </c>
      <c r="D3458" s="22">
        <f>VLOOKUP(A3458,'[1]Прайс-лист'!$A:$G,4,0)</f>
        <v>7573.79</v>
      </c>
      <c r="E3458" s="20" t="s">
        <v>2958</v>
      </c>
      <c r="F3458" s="10">
        <v>9771.52</v>
      </c>
      <c r="G3458" s="10">
        <f t="shared" si="161"/>
        <v>-0.22491178445113968</v>
      </c>
      <c r="H3458" s="1">
        <f t="shared" si="159"/>
        <v>7573.79</v>
      </c>
      <c r="I3458" s="1">
        <f t="shared" si="160"/>
        <v>9771.52</v>
      </c>
    </row>
    <row r="3459" spans="1:9" ht="14.45" customHeight="1">
      <c r="A3459" s="18">
        <v>20044169</v>
      </c>
      <c r="B3459" s="18"/>
      <c r="C3459" s="19" t="s">
        <v>1777</v>
      </c>
      <c r="D3459" s="22">
        <f>VLOOKUP(A3459,'[1]Прайс-лист'!$A:$G,4,0)</f>
        <v>7573.79</v>
      </c>
      <c r="E3459" s="20" t="s">
        <v>2958</v>
      </c>
      <c r="F3459" s="10">
        <v>9771.52</v>
      </c>
      <c r="G3459" s="10">
        <f t="shared" si="161"/>
        <v>-0.22491178445113968</v>
      </c>
      <c r="H3459" s="1">
        <f t="shared" si="159"/>
        <v>7573.79</v>
      </c>
      <c r="I3459" s="1">
        <f t="shared" si="160"/>
        <v>9771.52</v>
      </c>
    </row>
    <row r="3460" spans="1:9" ht="14.45" customHeight="1">
      <c r="A3460" s="18">
        <v>20044170</v>
      </c>
      <c r="B3460" s="18"/>
      <c r="C3460" s="19" t="s">
        <v>1778</v>
      </c>
      <c r="D3460" s="22">
        <f>VLOOKUP(A3460,'[1]Прайс-лист'!$A:$G,4,0)</f>
        <v>7573.79</v>
      </c>
      <c r="E3460" s="20" t="s">
        <v>2958</v>
      </c>
      <c r="F3460" s="10">
        <v>9771.52</v>
      </c>
      <c r="G3460" s="10">
        <f t="shared" si="161"/>
        <v>-0.22491178445113968</v>
      </c>
      <c r="H3460" s="1">
        <f t="shared" si="159"/>
        <v>7573.79</v>
      </c>
      <c r="I3460" s="1">
        <f t="shared" si="160"/>
        <v>9771.52</v>
      </c>
    </row>
    <row r="3461" spans="1:9" ht="14.45" customHeight="1">
      <c r="A3461" s="18">
        <v>20044171</v>
      </c>
      <c r="B3461" s="18"/>
      <c r="C3461" s="19" t="s">
        <v>1779</v>
      </c>
      <c r="D3461" s="22">
        <f>VLOOKUP(A3461,'[1]Прайс-лист'!$A:$G,4,0)</f>
        <v>6625.69</v>
      </c>
      <c r="E3461" s="20" t="s">
        <v>2958</v>
      </c>
      <c r="F3461" s="10">
        <v>8548.2999999999993</v>
      </c>
      <c r="G3461" s="10">
        <f t="shared" si="161"/>
        <v>-0.22491138588959203</v>
      </c>
      <c r="H3461" s="1">
        <f t="shared" si="159"/>
        <v>6625.69</v>
      </c>
      <c r="I3461" s="1">
        <f t="shared" si="160"/>
        <v>8548.2999999999993</v>
      </c>
    </row>
    <row r="3462" spans="1:9" ht="14.45" customHeight="1">
      <c r="A3462" s="18">
        <v>20044172</v>
      </c>
      <c r="B3462" s="18"/>
      <c r="C3462" s="19" t="s">
        <v>1780</v>
      </c>
      <c r="D3462" s="22">
        <f>VLOOKUP(A3462,'[1]Прайс-лист'!$A:$G,4,0)</f>
        <v>6625.69</v>
      </c>
      <c r="E3462" s="20" t="s">
        <v>2958</v>
      </c>
      <c r="F3462" s="10">
        <v>8548.2999999999993</v>
      </c>
      <c r="G3462" s="10">
        <f t="shared" si="161"/>
        <v>-0.22491138588959203</v>
      </c>
      <c r="H3462" s="1">
        <f t="shared" si="159"/>
        <v>6625.69</v>
      </c>
      <c r="I3462" s="1">
        <f t="shared" si="160"/>
        <v>8548.2999999999993</v>
      </c>
    </row>
    <row r="3463" spans="1:9" ht="14.45" customHeight="1">
      <c r="A3463" s="18">
        <v>20044173</v>
      </c>
      <c r="B3463" s="18"/>
      <c r="C3463" s="19" t="s">
        <v>1781</v>
      </c>
      <c r="D3463" s="22">
        <f>VLOOKUP(A3463,'[1]Прайс-лист'!$A:$G,4,0)</f>
        <v>6625.69</v>
      </c>
      <c r="E3463" s="20" t="s">
        <v>2958</v>
      </c>
      <c r="F3463" s="10">
        <v>8548.2999999999993</v>
      </c>
      <c r="G3463" s="10">
        <f t="shared" si="161"/>
        <v>-0.22491138588959203</v>
      </c>
      <c r="H3463" s="1">
        <f t="shared" si="159"/>
        <v>6625.69</v>
      </c>
      <c r="I3463" s="1">
        <f t="shared" si="160"/>
        <v>8548.2999999999993</v>
      </c>
    </row>
    <row r="3464" spans="1:9" ht="14.45" customHeight="1">
      <c r="A3464" s="18">
        <v>20044174</v>
      </c>
      <c r="B3464" s="18"/>
      <c r="C3464" s="19" t="s">
        <v>1782</v>
      </c>
      <c r="D3464" s="22">
        <f>VLOOKUP(A3464,'[1]Прайс-лист'!$A:$G,4,0)</f>
        <v>6625.69</v>
      </c>
      <c r="E3464" s="20" t="s">
        <v>2958</v>
      </c>
      <c r="F3464" s="10">
        <v>8548.2999999999993</v>
      </c>
      <c r="G3464" s="10">
        <f t="shared" si="161"/>
        <v>-0.22491138588959203</v>
      </c>
      <c r="H3464" s="1">
        <f t="shared" si="159"/>
        <v>6625.69</v>
      </c>
      <c r="I3464" s="1">
        <f t="shared" si="160"/>
        <v>8548.2999999999993</v>
      </c>
    </row>
    <row r="3465" spans="1:9" ht="14.45" customHeight="1">
      <c r="A3465" s="18">
        <v>20044175</v>
      </c>
      <c r="B3465" s="18"/>
      <c r="C3465" s="19" t="s">
        <v>1783</v>
      </c>
      <c r="D3465" s="22">
        <f>VLOOKUP(A3465,'[1]Прайс-лист'!$A:$G,4,0)</f>
        <v>6625.69</v>
      </c>
      <c r="E3465" s="20" t="s">
        <v>2958</v>
      </c>
      <c r="F3465" s="10">
        <v>8548.2999999999993</v>
      </c>
      <c r="G3465" s="10">
        <f t="shared" si="161"/>
        <v>-0.22491138588959203</v>
      </c>
      <c r="H3465" s="1">
        <f t="shared" si="159"/>
        <v>6625.69</v>
      </c>
      <c r="I3465" s="1">
        <f t="shared" si="160"/>
        <v>8548.2999999999993</v>
      </c>
    </row>
    <row r="3466" spans="1:9" ht="14.45" customHeight="1">
      <c r="A3466" s="18">
        <v>20044176</v>
      </c>
      <c r="B3466" s="18"/>
      <c r="C3466" s="19" t="s">
        <v>1784</v>
      </c>
      <c r="D3466" s="22">
        <f>VLOOKUP(A3466,'[1]Прайс-лист'!$A:$G,4,0)</f>
        <v>6625.69</v>
      </c>
      <c r="E3466" s="20" t="s">
        <v>2958</v>
      </c>
      <c r="F3466" s="10">
        <v>8548.2999999999993</v>
      </c>
      <c r="G3466" s="10">
        <f t="shared" si="161"/>
        <v>-0.22491138588959203</v>
      </c>
      <c r="H3466" s="1">
        <f t="shared" si="159"/>
        <v>6625.69</v>
      </c>
      <c r="I3466" s="1">
        <f t="shared" si="160"/>
        <v>8548.2999999999993</v>
      </c>
    </row>
    <row r="3467" spans="1:9" ht="14.45" customHeight="1">
      <c r="A3467" s="18">
        <v>20044196</v>
      </c>
      <c r="B3467" s="18"/>
      <c r="C3467" s="19" t="s">
        <v>1785</v>
      </c>
      <c r="D3467" s="22">
        <f>VLOOKUP(A3467,'[1]Прайс-лист'!$A:$G,4,0)</f>
        <v>1591.65</v>
      </c>
      <c r="E3467" s="20" t="s">
        <v>2958</v>
      </c>
      <c r="F3467" s="10">
        <v>2017.01</v>
      </c>
      <c r="G3467" s="10">
        <f t="shared" si="161"/>
        <v>-0.21088641107381711</v>
      </c>
      <c r="H3467" s="1">
        <f t="shared" si="159"/>
        <v>1591.65</v>
      </c>
      <c r="I3467" s="1">
        <f t="shared" si="160"/>
        <v>2017.01</v>
      </c>
    </row>
    <row r="3468" spans="1:9" ht="14.45" customHeight="1">
      <c r="A3468" s="18">
        <v>20044197</v>
      </c>
      <c r="B3468" s="18"/>
      <c r="C3468" s="19" t="s">
        <v>1786</v>
      </c>
      <c r="D3468" s="22">
        <f>VLOOKUP(A3468,'[1]Прайс-лист'!$A:$G,4,0)</f>
        <v>1409.93</v>
      </c>
      <c r="E3468" s="20" t="s">
        <v>2958</v>
      </c>
      <c r="F3468" s="10">
        <v>1786.73</v>
      </c>
      <c r="G3468" s="10">
        <f t="shared" si="161"/>
        <v>-0.21088804687893525</v>
      </c>
      <c r="H3468" s="1">
        <f t="shared" si="159"/>
        <v>1409.93</v>
      </c>
      <c r="I3468" s="1">
        <f t="shared" si="160"/>
        <v>1786.73</v>
      </c>
    </row>
    <row r="3469" spans="1:9" ht="14.45" customHeight="1">
      <c r="A3469" s="18">
        <v>20044203</v>
      </c>
      <c r="B3469" s="18"/>
      <c r="C3469" s="19" t="s">
        <v>960</v>
      </c>
      <c r="D3469" s="22">
        <f>VLOOKUP(A3469,'[1]Прайс-лист'!$A:$G,4,0)</f>
        <v>811.93</v>
      </c>
      <c r="E3469" s="20"/>
      <c r="F3469" s="10">
        <v>1028.9100000000001</v>
      </c>
      <c r="G3469" s="10">
        <f t="shared" si="161"/>
        <v>-0.21088336200445146</v>
      </c>
      <c r="H3469" s="1">
        <f t="shared" si="159"/>
        <v>811.93</v>
      </c>
      <c r="I3469" s="1">
        <f t="shared" si="160"/>
        <v>1028.9100000000001</v>
      </c>
    </row>
    <row r="3470" spans="1:9" ht="14.45" customHeight="1">
      <c r="A3470" s="18">
        <v>20044222</v>
      </c>
      <c r="B3470" s="18"/>
      <c r="C3470" s="19" t="s">
        <v>1787</v>
      </c>
      <c r="D3470" s="22">
        <f>VLOOKUP(A3470,'[1]Прайс-лист'!$A:$G,4,0)</f>
        <v>7289.2</v>
      </c>
      <c r="E3470" s="20"/>
      <c r="F3470" s="10">
        <v>8099.11</v>
      </c>
      <c r="G3470" s="10">
        <f t="shared" si="161"/>
        <v>-9.9999876529643372E-2</v>
      </c>
      <c r="H3470" s="1">
        <f t="shared" si="159"/>
        <v>7289.2</v>
      </c>
      <c r="I3470" s="1">
        <f t="shared" si="160"/>
        <v>8099.11</v>
      </c>
    </row>
    <row r="3471" spans="1:9" ht="14.45" customHeight="1">
      <c r="A3471" s="18">
        <v>20044225</v>
      </c>
      <c r="B3471" s="18"/>
      <c r="C3471" s="19" t="s">
        <v>1788</v>
      </c>
      <c r="D3471" s="22">
        <f>VLOOKUP(A3471,'[1]Прайс-лист'!$A:$G,4,0)</f>
        <v>4394.43</v>
      </c>
      <c r="E3471" s="20" t="s">
        <v>2958</v>
      </c>
      <c r="F3471" s="10">
        <v>5568.87</v>
      </c>
      <c r="G3471" s="10">
        <f t="shared" si="161"/>
        <v>-0.21089377198605819</v>
      </c>
      <c r="H3471" s="1">
        <f t="shared" ref="H3471:H3534" si="162">IF(AND(D3471&gt;0,F3471&gt;0),D3471,0)</f>
        <v>4394.43</v>
      </c>
      <c r="I3471" s="1">
        <f t="shared" ref="I3471:I3534" si="163">IF(AND(D3471&gt;0,F3471&gt;0),F3471,0)</f>
        <v>5568.87</v>
      </c>
    </row>
    <row r="3472" spans="1:9" ht="14.45" customHeight="1">
      <c r="A3472" s="18">
        <v>20044228</v>
      </c>
      <c r="B3472" s="18"/>
      <c r="C3472" s="19" t="s">
        <v>1789</v>
      </c>
      <c r="D3472" s="22">
        <f>VLOOKUP(A3472,'[1]Прайс-лист'!$A:$G,4,0)</f>
        <v>5554.54</v>
      </c>
      <c r="E3472" s="20" t="s">
        <v>2958</v>
      </c>
      <c r="F3472" s="10">
        <v>7166.32</v>
      </c>
      <c r="G3472" s="10">
        <f t="shared" si="161"/>
        <v>-0.22491041427120195</v>
      </c>
      <c r="H3472" s="1">
        <f t="shared" si="162"/>
        <v>5554.54</v>
      </c>
      <c r="I3472" s="1">
        <f t="shared" si="163"/>
        <v>7166.32</v>
      </c>
    </row>
    <row r="3473" spans="1:9" ht="14.45" customHeight="1">
      <c r="A3473" s="18">
        <v>20044229</v>
      </c>
      <c r="B3473" s="18"/>
      <c r="C3473" s="19" t="s">
        <v>1790</v>
      </c>
      <c r="D3473" s="22">
        <f>VLOOKUP(A3473,'[1]Прайс-лист'!$A:$G,4,0)</f>
        <v>5649.1</v>
      </c>
      <c r="E3473" s="20" t="s">
        <v>2958</v>
      </c>
      <c r="F3473" s="10">
        <v>7158.87</v>
      </c>
      <c r="G3473" s="10">
        <f t="shared" si="161"/>
        <v>-0.2108950155541307</v>
      </c>
      <c r="H3473" s="1">
        <f t="shared" si="162"/>
        <v>5649.1</v>
      </c>
      <c r="I3473" s="1">
        <f t="shared" si="163"/>
        <v>7158.87</v>
      </c>
    </row>
    <row r="3474" spans="1:9" ht="14.45" customHeight="1">
      <c r="A3474" s="18">
        <v>20044241</v>
      </c>
      <c r="B3474" s="18"/>
      <c r="C3474" s="19" t="s">
        <v>1049</v>
      </c>
      <c r="D3474" s="22">
        <f>VLOOKUP(A3474,'[1]Прайс-лист'!$A:$G,4,0)</f>
        <v>262.12</v>
      </c>
      <c r="E3474" s="20"/>
      <c r="F3474" s="10">
        <v>309.2</v>
      </c>
      <c r="G3474" s="10">
        <f t="shared" si="161"/>
        <v>-0.15226390685640356</v>
      </c>
      <c r="H3474" s="1">
        <f t="shared" si="162"/>
        <v>262.12</v>
      </c>
      <c r="I3474" s="1">
        <f t="shared" si="163"/>
        <v>309.2</v>
      </c>
    </row>
    <row r="3475" spans="1:9" ht="14.45" customHeight="1">
      <c r="A3475" s="18">
        <v>20044242</v>
      </c>
      <c r="B3475" s="18"/>
      <c r="C3475" s="19" t="s">
        <v>1791</v>
      </c>
      <c r="D3475" s="22">
        <f>VLOOKUP(A3475,'[1]Прайс-лист'!$A:$G,4,0)</f>
        <v>1213.17</v>
      </c>
      <c r="E3475" s="20"/>
      <c r="F3475" s="10">
        <v>1565.18</v>
      </c>
      <c r="G3475" s="10">
        <f t="shared" si="161"/>
        <v>-0.22490065040442631</v>
      </c>
      <c r="H3475" s="1">
        <f t="shared" si="162"/>
        <v>1213.17</v>
      </c>
      <c r="I3475" s="1">
        <f t="shared" si="163"/>
        <v>1565.18</v>
      </c>
    </row>
    <row r="3476" spans="1:9" ht="14.45" customHeight="1">
      <c r="A3476" s="18">
        <v>20044253</v>
      </c>
      <c r="B3476" s="18"/>
      <c r="C3476" s="19" t="s">
        <v>1792</v>
      </c>
      <c r="D3476" s="22">
        <f>VLOOKUP(A3476,'[1]Прайс-лист'!$A:$G,4,0)</f>
        <v>62789.62</v>
      </c>
      <c r="E3476" s="20"/>
      <c r="F3476" s="10">
        <v>69766.240000000005</v>
      </c>
      <c r="G3476" s="10">
        <f t="shared" ref="G3476:G3539" si="164">IF(F3476=0,"q",D3476/F3476-1)</f>
        <v>-9.999994266567902E-2</v>
      </c>
      <c r="H3476" s="1">
        <f t="shared" si="162"/>
        <v>62789.62</v>
      </c>
      <c r="I3476" s="1">
        <f t="shared" si="163"/>
        <v>69766.240000000005</v>
      </c>
    </row>
    <row r="3477" spans="1:9">
      <c r="A3477" s="18">
        <v>20044254</v>
      </c>
      <c r="B3477" s="18"/>
      <c r="C3477" s="19" t="s">
        <v>1793</v>
      </c>
      <c r="D3477" s="22">
        <f>VLOOKUP(A3477,'[1]Прайс-лист'!$A:$G,4,0)</f>
        <v>424.18</v>
      </c>
      <c r="E3477" s="20"/>
      <c r="F3477" s="10">
        <v>471.31</v>
      </c>
      <c r="G3477" s="10">
        <f t="shared" si="164"/>
        <v>-9.9997878254227568E-2</v>
      </c>
      <c r="H3477" s="1">
        <f t="shared" si="162"/>
        <v>424.18</v>
      </c>
      <c r="I3477" s="1">
        <f t="shared" si="163"/>
        <v>471.31</v>
      </c>
    </row>
    <row r="3478" spans="1:9" ht="14.45" customHeight="1">
      <c r="A3478" s="18">
        <v>20044258</v>
      </c>
      <c r="B3478" s="18"/>
      <c r="C3478" s="19" t="s">
        <v>1794</v>
      </c>
      <c r="D3478" s="22">
        <f>VLOOKUP(A3478,'[1]Прайс-лист'!$A:$G,4,0)</f>
        <v>4039.07</v>
      </c>
      <c r="E3478" s="20"/>
      <c r="F3478" s="10">
        <v>4781.21</v>
      </c>
      <c r="G3478" s="10">
        <f t="shared" si="164"/>
        <v>-0.15522012210298231</v>
      </c>
      <c r="H3478" s="1">
        <f t="shared" si="162"/>
        <v>4039.07</v>
      </c>
      <c r="I3478" s="1">
        <f t="shared" si="163"/>
        <v>4781.21</v>
      </c>
    </row>
    <row r="3479" spans="1:9" ht="14.45" customHeight="1">
      <c r="A3479" s="18">
        <v>20044269</v>
      </c>
      <c r="B3479" s="18"/>
      <c r="C3479" s="19" t="s">
        <v>1795</v>
      </c>
      <c r="D3479" s="22">
        <f>VLOOKUP(A3479,'[1]Прайс-лист'!$A:$G,4,0)</f>
        <v>5732.45</v>
      </c>
      <c r="E3479" s="20"/>
      <c r="F3479" s="10">
        <v>7264.48</v>
      </c>
      <c r="G3479" s="10">
        <f t="shared" si="164"/>
        <v>-0.21089327797722612</v>
      </c>
      <c r="H3479" s="1">
        <f t="shared" si="162"/>
        <v>5732.45</v>
      </c>
      <c r="I3479" s="1">
        <f t="shared" si="163"/>
        <v>7264.48</v>
      </c>
    </row>
    <row r="3480" spans="1:9" ht="14.45" customHeight="1">
      <c r="A3480" s="18">
        <v>20044270</v>
      </c>
      <c r="B3480" s="18"/>
      <c r="C3480" s="19" t="s">
        <v>1796</v>
      </c>
      <c r="D3480" s="22">
        <f>VLOOKUP(A3480,'[1]Прайс-лист'!$A:$G,4,0)</f>
        <v>5732.45</v>
      </c>
      <c r="E3480" s="20"/>
      <c r="F3480" s="10">
        <v>7264.48</v>
      </c>
      <c r="G3480" s="10">
        <f t="shared" si="164"/>
        <v>-0.21089327797722612</v>
      </c>
      <c r="H3480" s="1">
        <f t="shared" si="162"/>
        <v>5732.45</v>
      </c>
      <c r="I3480" s="1">
        <f t="shared" si="163"/>
        <v>7264.48</v>
      </c>
    </row>
    <row r="3481" spans="1:9" ht="14.45" customHeight="1">
      <c r="A3481" s="18">
        <v>20044271</v>
      </c>
      <c r="B3481" s="18"/>
      <c r="C3481" s="19" t="s">
        <v>1797</v>
      </c>
      <c r="D3481" s="22">
        <f>VLOOKUP(A3481,'[1]Прайс-лист'!$A:$G,4,0)</f>
        <v>5732.45</v>
      </c>
      <c r="E3481" s="20"/>
      <c r="F3481" s="10">
        <v>7264.48</v>
      </c>
      <c r="G3481" s="10">
        <f t="shared" si="164"/>
        <v>-0.21089327797722612</v>
      </c>
      <c r="H3481" s="1">
        <f t="shared" si="162"/>
        <v>5732.45</v>
      </c>
      <c r="I3481" s="1">
        <f t="shared" si="163"/>
        <v>7264.48</v>
      </c>
    </row>
    <row r="3482" spans="1:9" ht="14.45" customHeight="1">
      <c r="A3482" s="18">
        <v>20044272</v>
      </c>
      <c r="B3482" s="18"/>
      <c r="C3482" s="19" t="s">
        <v>1798</v>
      </c>
      <c r="D3482" s="22">
        <f>VLOOKUP(A3482,'[1]Прайс-лист'!$A:$G,4,0)</f>
        <v>5732.45</v>
      </c>
      <c r="E3482" s="20"/>
      <c r="F3482" s="10">
        <v>7264.48</v>
      </c>
      <c r="G3482" s="10">
        <f t="shared" si="164"/>
        <v>-0.21089327797722612</v>
      </c>
      <c r="H3482" s="1">
        <f t="shared" si="162"/>
        <v>5732.45</v>
      </c>
      <c r="I3482" s="1">
        <f t="shared" si="163"/>
        <v>7264.48</v>
      </c>
    </row>
    <row r="3483" spans="1:9" ht="14.45" customHeight="1">
      <c r="A3483" s="18">
        <v>20044299</v>
      </c>
      <c r="B3483" s="18"/>
      <c r="C3483" s="19" t="s">
        <v>1799</v>
      </c>
      <c r="D3483" s="22">
        <f>VLOOKUP(A3483,'[1]Прайс-лист'!$A:$G,4,0)</f>
        <v>12227.55</v>
      </c>
      <c r="E3483" s="20"/>
      <c r="F3483" s="10">
        <v>14474.24</v>
      </c>
      <c r="G3483" s="10">
        <f t="shared" si="164"/>
        <v>-0.15521989410152104</v>
      </c>
      <c r="H3483" s="1">
        <f t="shared" si="162"/>
        <v>12227.55</v>
      </c>
      <c r="I3483" s="1">
        <f t="shared" si="163"/>
        <v>14474.24</v>
      </c>
    </row>
    <row r="3484" spans="1:9" ht="14.45" customHeight="1">
      <c r="A3484" s="18">
        <v>20044303</v>
      </c>
      <c r="B3484" s="18"/>
      <c r="C3484" s="19" t="s">
        <v>1800</v>
      </c>
      <c r="D3484" s="22">
        <f>VLOOKUP(A3484,'[1]Прайс-лист'!$A:$G,4,0)</f>
        <v>579.24</v>
      </c>
      <c r="E3484" s="20"/>
      <c r="F3484" s="10">
        <v>685.67</v>
      </c>
      <c r="G3484" s="10">
        <f t="shared" si="164"/>
        <v>-0.15522044132016855</v>
      </c>
      <c r="H3484" s="1">
        <f t="shared" si="162"/>
        <v>579.24</v>
      </c>
      <c r="I3484" s="1">
        <f t="shared" si="163"/>
        <v>685.67</v>
      </c>
    </row>
    <row r="3485" spans="1:9" ht="14.45" customHeight="1">
      <c r="A3485" s="18">
        <v>20044307</v>
      </c>
      <c r="B3485" s="18"/>
      <c r="C3485" s="19" t="s">
        <v>1801</v>
      </c>
      <c r="D3485" s="22">
        <f>VLOOKUP(A3485,'[1]Прайс-лист'!$A:$G,4,0)</f>
        <v>598.42999999999995</v>
      </c>
      <c r="E3485" s="20"/>
      <c r="F3485" s="10">
        <v>708.38</v>
      </c>
      <c r="G3485" s="10">
        <f t="shared" si="164"/>
        <v>-0.15521330359411623</v>
      </c>
      <c r="H3485" s="1">
        <f t="shared" si="162"/>
        <v>598.42999999999995</v>
      </c>
      <c r="I3485" s="1">
        <f t="shared" si="163"/>
        <v>708.38</v>
      </c>
    </row>
    <row r="3486" spans="1:9" ht="14.45" customHeight="1">
      <c r="A3486" s="18">
        <v>20044308</v>
      </c>
      <c r="B3486" s="18"/>
      <c r="C3486" s="19" t="s">
        <v>1802</v>
      </c>
      <c r="D3486" s="22">
        <f>VLOOKUP(A3486,'[1]Прайс-лист'!$A:$G,4,0)</f>
        <v>1401.92</v>
      </c>
      <c r="E3486" s="20"/>
      <c r="F3486" s="10">
        <v>1659.51</v>
      </c>
      <c r="G3486" s="10">
        <f t="shared" si="164"/>
        <v>-0.15522051689956673</v>
      </c>
      <c r="H3486" s="1">
        <f t="shared" si="162"/>
        <v>1401.92</v>
      </c>
      <c r="I3486" s="1">
        <f t="shared" si="163"/>
        <v>1659.51</v>
      </c>
    </row>
    <row r="3487" spans="1:9" ht="14.45" customHeight="1">
      <c r="A3487" s="18">
        <v>20044309</v>
      </c>
      <c r="B3487" s="18"/>
      <c r="C3487" s="19" t="s">
        <v>1803</v>
      </c>
      <c r="D3487" s="22">
        <f>VLOOKUP(A3487,'[1]Прайс-лист'!$A:$G,4,0)</f>
        <v>7694.39</v>
      </c>
      <c r="E3487" s="20"/>
      <c r="F3487" s="10">
        <v>9108.15</v>
      </c>
      <c r="G3487" s="10">
        <f t="shared" si="164"/>
        <v>-0.15521922673649413</v>
      </c>
      <c r="H3487" s="1">
        <f t="shared" si="162"/>
        <v>7694.39</v>
      </c>
      <c r="I3487" s="1">
        <f t="shared" si="163"/>
        <v>9108.15</v>
      </c>
    </row>
    <row r="3488" spans="1:9" ht="14.45" customHeight="1">
      <c r="A3488" s="18">
        <v>20044314</v>
      </c>
      <c r="B3488" s="18"/>
      <c r="C3488" s="19" t="s">
        <v>1804</v>
      </c>
      <c r="D3488" s="22">
        <f>VLOOKUP(A3488,'[1]Прайс-лист'!$A:$G,4,0)</f>
        <v>803.5</v>
      </c>
      <c r="E3488" s="20" t="s">
        <v>2957</v>
      </c>
      <c r="F3488" s="10">
        <v>951.13</v>
      </c>
      <c r="G3488" s="10">
        <f t="shared" si="164"/>
        <v>-0.15521537539558206</v>
      </c>
      <c r="H3488" s="1">
        <f t="shared" si="162"/>
        <v>803.5</v>
      </c>
      <c r="I3488" s="1">
        <f t="shared" si="163"/>
        <v>951.13</v>
      </c>
    </row>
    <row r="3489" spans="1:9" ht="14.45" customHeight="1">
      <c r="A3489" s="18">
        <v>20044324</v>
      </c>
      <c r="B3489" s="18"/>
      <c r="C3489" s="19" t="s">
        <v>1805</v>
      </c>
      <c r="D3489" s="22">
        <f>VLOOKUP(A3489,'[1]Прайс-лист'!$A:$G,4,0)</f>
        <v>901.84</v>
      </c>
      <c r="E3489" s="20"/>
      <c r="F3489" s="10">
        <v>1306.03</v>
      </c>
      <c r="G3489" s="10">
        <f t="shared" si="164"/>
        <v>-0.30947987412234024</v>
      </c>
      <c r="H3489" s="1">
        <f t="shared" si="162"/>
        <v>901.84</v>
      </c>
      <c r="I3489" s="1">
        <f t="shared" si="163"/>
        <v>1306.03</v>
      </c>
    </row>
    <row r="3490" spans="1:9" ht="14.45" customHeight="1">
      <c r="A3490" s="18">
        <v>20044337</v>
      </c>
      <c r="B3490" s="18"/>
      <c r="C3490" s="19" t="s">
        <v>1806</v>
      </c>
      <c r="D3490" s="22">
        <f>VLOOKUP(A3490,'[1]Прайс-лист'!$A:$G,4,0)</f>
        <v>636.79999999999995</v>
      </c>
      <c r="E3490" s="20"/>
      <c r="F3490" s="10">
        <v>911.38</v>
      </c>
      <c r="G3490" s="10">
        <f t="shared" si="164"/>
        <v>-0.30127937852487441</v>
      </c>
      <c r="H3490" s="1">
        <f t="shared" si="162"/>
        <v>636.79999999999995</v>
      </c>
      <c r="I3490" s="1">
        <f t="shared" si="163"/>
        <v>911.38</v>
      </c>
    </row>
    <row r="3491" spans="1:9" ht="14.45" customHeight="1">
      <c r="A3491" s="18">
        <v>20044338</v>
      </c>
      <c r="B3491" s="18"/>
      <c r="C3491" s="19" t="s">
        <v>1807</v>
      </c>
      <c r="D3491" s="22">
        <f>VLOOKUP(A3491,'[1]Прайс-лист'!$A:$G,4,0)</f>
        <v>636.79999999999995</v>
      </c>
      <c r="E3491" s="20"/>
      <c r="F3491" s="10">
        <v>911.38</v>
      </c>
      <c r="G3491" s="10">
        <f t="shared" si="164"/>
        <v>-0.30127937852487441</v>
      </c>
      <c r="H3491" s="1">
        <f t="shared" si="162"/>
        <v>636.79999999999995</v>
      </c>
      <c r="I3491" s="1">
        <f t="shared" si="163"/>
        <v>911.38</v>
      </c>
    </row>
    <row r="3492" spans="1:9" ht="14.45" customHeight="1">
      <c r="A3492" s="18">
        <v>20044342</v>
      </c>
      <c r="B3492" s="18"/>
      <c r="C3492" s="19" t="s">
        <v>1808</v>
      </c>
      <c r="D3492" s="22">
        <f>VLOOKUP(A3492,'[1]Прайс-лист'!$A:$G,4,0)</f>
        <v>607.08000000000004</v>
      </c>
      <c r="E3492" s="20"/>
      <c r="F3492" s="10">
        <v>674.53</v>
      </c>
      <c r="G3492" s="10">
        <f t="shared" si="164"/>
        <v>-9.9995552458748915E-2</v>
      </c>
      <c r="H3492" s="1">
        <f t="shared" si="162"/>
        <v>607.08000000000004</v>
      </c>
      <c r="I3492" s="1">
        <f t="shared" si="163"/>
        <v>674.53</v>
      </c>
    </row>
    <row r="3493" spans="1:9" ht="14.45" customHeight="1">
      <c r="A3493" s="18">
        <v>20044350</v>
      </c>
      <c r="B3493" s="18"/>
      <c r="C3493" s="19" t="s">
        <v>1809</v>
      </c>
      <c r="D3493" s="22">
        <f>VLOOKUP(A3493,'[1]Прайс-лист'!$A:$G,4,0)</f>
        <v>440.82</v>
      </c>
      <c r="E3493" s="20"/>
      <c r="F3493" s="10">
        <v>489.8</v>
      </c>
      <c r="G3493" s="10">
        <f t="shared" si="164"/>
        <v>-0.10000000000000009</v>
      </c>
      <c r="H3493" s="1">
        <f t="shared" si="162"/>
        <v>440.82</v>
      </c>
      <c r="I3493" s="1">
        <f t="shared" si="163"/>
        <v>489.8</v>
      </c>
    </row>
    <row r="3494" spans="1:9" ht="14.45" customHeight="1">
      <c r="A3494" s="18">
        <v>20044351</v>
      </c>
      <c r="B3494" s="18"/>
      <c r="C3494" s="19" t="s">
        <v>1809</v>
      </c>
      <c r="D3494" s="22">
        <f>VLOOKUP(A3494,'[1]Прайс-лист'!$A:$G,4,0)</f>
        <v>446.18</v>
      </c>
      <c r="E3494" s="20"/>
      <c r="F3494" s="10">
        <v>495.76</v>
      </c>
      <c r="G3494" s="10">
        <f t="shared" si="164"/>
        <v>-0.10000806842020327</v>
      </c>
      <c r="H3494" s="1">
        <f t="shared" si="162"/>
        <v>446.18</v>
      </c>
      <c r="I3494" s="1">
        <f t="shared" si="163"/>
        <v>495.76</v>
      </c>
    </row>
    <row r="3495" spans="1:9" ht="14.45" customHeight="1">
      <c r="A3495" s="18">
        <v>20044362</v>
      </c>
      <c r="B3495" s="18"/>
      <c r="C3495" s="19" t="s">
        <v>1810</v>
      </c>
      <c r="D3495" s="22">
        <f>VLOOKUP(A3495,'[1]Прайс-лист'!$A:$G,4,0)</f>
        <v>456.11</v>
      </c>
      <c r="E3495" s="20"/>
      <c r="F3495" s="10">
        <v>578</v>
      </c>
      <c r="G3495" s="10">
        <f t="shared" si="164"/>
        <v>-0.21088235294117641</v>
      </c>
      <c r="H3495" s="1">
        <f t="shared" si="162"/>
        <v>456.11</v>
      </c>
      <c r="I3495" s="1">
        <f t="shared" si="163"/>
        <v>578</v>
      </c>
    </row>
    <row r="3496" spans="1:9" ht="14.45" customHeight="1">
      <c r="A3496" s="18">
        <v>20044363</v>
      </c>
      <c r="B3496" s="18"/>
      <c r="C3496" s="19" t="s">
        <v>1811</v>
      </c>
      <c r="D3496" s="22">
        <f>VLOOKUP(A3496,'[1]Прайс-лист'!$A:$G,4,0)</f>
        <v>17.059999999999999</v>
      </c>
      <c r="E3496" s="20"/>
      <c r="F3496" s="10">
        <v>21.99</v>
      </c>
      <c r="G3496" s="10">
        <f t="shared" si="164"/>
        <v>-0.22419281491587084</v>
      </c>
      <c r="H3496" s="1">
        <f t="shared" si="162"/>
        <v>17.059999999999999</v>
      </c>
      <c r="I3496" s="1">
        <f t="shared" si="163"/>
        <v>21.99</v>
      </c>
    </row>
    <row r="3497" spans="1:9" ht="14.45" customHeight="1">
      <c r="A3497" s="18">
        <v>20044385</v>
      </c>
      <c r="B3497" s="18"/>
      <c r="C3497" s="19" t="s">
        <v>1812</v>
      </c>
      <c r="D3497" s="22">
        <f>VLOOKUP(A3497,'[1]Прайс-лист'!$A:$G,4,0)</f>
        <v>918.63</v>
      </c>
      <c r="E3497" s="20"/>
      <c r="F3497" s="10">
        <v>1087.4100000000001</v>
      </c>
      <c r="G3497" s="10">
        <f t="shared" si="164"/>
        <v>-0.15521284520098222</v>
      </c>
      <c r="H3497" s="1">
        <f t="shared" si="162"/>
        <v>918.63</v>
      </c>
      <c r="I3497" s="1">
        <f t="shared" si="163"/>
        <v>1087.4100000000001</v>
      </c>
    </row>
    <row r="3498" spans="1:9" ht="14.45" customHeight="1">
      <c r="A3498" s="18">
        <v>20044393</v>
      </c>
      <c r="B3498" s="18"/>
      <c r="C3498" s="19" t="s">
        <v>1115</v>
      </c>
      <c r="D3498" s="22">
        <f>VLOOKUP(A3498,'[1]Прайс-лист'!$A:$G,4,0)</f>
        <v>19706.55</v>
      </c>
      <c r="E3498" s="20" t="s">
        <v>2957</v>
      </c>
      <c r="F3498" s="10">
        <v>25424.94</v>
      </c>
      <c r="G3498" s="10">
        <f t="shared" si="164"/>
        <v>-0.22491262516253729</v>
      </c>
      <c r="H3498" s="1">
        <f t="shared" si="162"/>
        <v>19706.55</v>
      </c>
      <c r="I3498" s="1">
        <f t="shared" si="163"/>
        <v>25424.94</v>
      </c>
    </row>
    <row r="3499" spans="1:9" ht="14.45" customHeight="1">
      <c r="A3499" s="18">
        <v>20044394</v>
      </c>
      <c r="B3499" s="18"/>
      <c r="C3499" s="19" t="s">
        <v>1813</v>
      </c>
      <c r="D3499" s="22">
        <f>VLOOKUP(A3499,'[1]Прайс-лист'!$A:$G,4,0)</f>
        <v>7961.8</v>
      </c>
      <c r="E3499" s="20"/>
      <c r="F3499" s="10">
        <v>10272.11</v>
      </c>
      <c r="G3499" s="10">
        <f t="shared" si="164"/>
        <v>-0.22491094818883373</v>
      </c>
      <c r="H3499" s="1">
        <f t="shared" si="162"/>
        <v>7961.8</v>
      </c>
      <c r="I3499" s="1">
        <f t="shared" si="163"/>
        <v>10272.11</v>
      </c>
    </row>
    <row r="3500" spans="1:9" ht="14.45" customHeight="1">
      <c r="A3500" s="18">
        <v>20044421</v>
      </c>
      <c r="B3500" s="18"/>
      <c r="C3500" s="19" t="s">
        <v>1814</v>
      </c>
      <c r="D3500" s="22">
        <f>VLOOKUP(A3500,'[1]Прайс-лист'!$A:$G,4,0)</f>
        <v>98.34</v>
      </c>
      <c r="E3500" s="20"/>
      <c r="F3500" s="10">
        <v>116.41</v>
      </c>
      <c r="G3500" s="10">
        <f t="shared" si="164"/>
        <v>-0.15522721415685936</v>
      </c>
      <c r="H3500" s="1">
        <f t="shared" si="162"/>
        <v>98.34</v>
      </c>
      <c r="I3500" s="1">
        <f t="shared" si="163"/>
        <v>116.41</v>
      </c>
    </row>
    <row r="3501" spans="1:9" ht="39.6" customHeight="1">
      <c r="A3501" s="18">
        <v>20044423</v>
      </c>
      <c r="B3501" s="18"/>
      <c r="C3501" s="19" t="s">
        <v>1815</v>
      </c>
      <c r="D3501" s="22">
        <f>VLOOKUP(A3501,'[1]Прайс-лист'!$A:$G,4,0)</f>
        <v>778.62</v>
      </c>
      <c r="E3501" s="20" t="s">
        <v>2957</v>
      </c>
      <c r="F3501" s="10">
        <v>918.48</v>
      </c>
      <c r="G3501" s="10">
        <f t="shared" si="164"/>
        <v>-0.15227332113927361</v>
      </c>
      <c r="H3501" s="1">
        <f t="shared" si="162"/>
        <v>778.62</v>
      </c>
      <c r="I3501" s="1">
        <f t="shared" si="163"/>
        <v>918.48</v>
      </c>
    </row>
    <row r="3502" spans="1:9" ht="14.45" customHeight="1">
      <c r="A3502" s="18">
        <v>20044426</v>
      </c>
      <c r="B3502" s="18"/>
      <c r="C3502" s="19" t="s">
        <v>1741</v>
      </c>
      <c r="D3502" s="22">
        <f>VLOOKUP(A3502,'[1]Прайс-лист'!$A:$G,4,0)</f>
        <v>764.54</v>
      </c>
      <c r="E3502" s="20" t="s">
        <v>2952</v>
      </c>
      <c r="F3502" s="10">
        <v>849.49</v>
      </c>
      <c r="G3502" s="10">
        <f t="shared" si="164"/>
        <v>-0.10000117717689438</v>
      </c>
      <c r="H3502" s="1">
        <f t="shared" si="162"/>
        <v>764.54</v>
      </c>
      <c r="I3502" s="1">
        <f t="shared" si="163"/>
        <v>849.49</v>
      </c>
    </row>
    <row r="3503" spans="1:9" ht="14.45" customHeight="1">
      <c r="A3503" s="18">
        <v>20044427</v>
      </c>
      <c r="B3503" s="18"/>
      <c r="C3503" s="19" t="s">
        <v>1741</v>
      </c>
      <c r="D3503" s="22">
        <f>VLOOKUP(A3503,'[1]Прайс-лист'!$A:$G,4,0)</f>
        <v>768.89</v>
      </c>
      <c r="E3503" s="20" t="s">
        <v>2952</v>
      </c>
      <c r="F3503" s="10">
        <v>854.32</v>
      </c>
      <c r="G3503" s="10">
        <f t="shared" si="164"/>
        <v>-9.9997658956831215E-2</v>
      </c>
      <c r="H3503" s="1">
        <f t="shared" si="162"/>
        <v>768.89</v>
      </c>
      <c r="I3503" s="1">
        <f t="shared" si="163"/>
        <v>854.32</v>
      </c>
    </row>
    <row r="3504" spans="1:9" ht="14.45" customHeight="1">
      <c r="A3504" s="18">
        <v>20044428</v>
      </c>
      <c r="B3504" s="18"/>
      <c r="C3504" s="19" t="s">
        <v>1741</v>
      </c>
      <c r="D3504" s="22">
        <f>VLOOKUP(A3504,'[1]Прайс-лист'!$A:$G,4,0)</f>
        <v>506.07</v>
      </c>
      <c r="E3504" s="20" t="s">
        <v>2952</v>
      </c>
      <c r="F3504" s="10">
        <v>562.29999999999995</v>
      </c>
      <c r="G3504" s="10">
        <f t="shared" si="164"/>
        <v>-9.9999999999999978E-2</v>
      </c>
      <c r="H3504" s="1">
        <f t="shared" si="162"/>
        <v>506.07</v>
      </c>
      <c r="I3504" s="1">
        <f t="shared" si="163"/>
        <v>562.29999999999995</v>
      </c>
    </row>
    <row r="3505" spans="1:9" ht="14.45" customHeight="1">
      <c r="A3505" s="18">
        <v>20044429</v>
      </c>
      <c r="B3505" s="18"/>
      <c r="C3505" s="19" t="s">
        <v>1741</v>
      </c>
      <c r="D3505" s="22">
        <f>VLOOKUP(A3505,'[1]Прайс-лист'!$A:$G,4,0)</f>
        <v>537.57000000000005</v>
      </c>
      <c r="E3505" s="20" t="s">
        <v>2952</v>
      </c>
      <c r="F3505" s="10">
        <v>597.29999999999995</v>
      </c>
      <c r="G3505" s="10">
        <f t="shared" si="164"/>
        <v>-9.9999999999999867E-2</v>
      </c>
      <c r="H3505" s="1">
        <f t="shared" si="162"/>
        <v>537.57000000000005</v>
      </c>
      <c r="I3505" s="1">
        <f t="shared" si="163"/>
        <v>597.29999999999995</v>
      </c>
    </row>
    <row r="3506" spans="1:9" ht="14.45" customHeight="1">
      <c r="A3506" s="18">
        <v>20044434</v>
      </c>
      <c r="B3506" s="18"/>
      <c r="C3506" s="19" t="s">
        <v>1741</v>
      </c>
      <c r="D3506" s="22">
        <f>VLOOKUP(A3506,'[1]Прайс-лист'!$A:$G,4,0)</f>
        <v>2977.79</v>
      </c>
      <c r="E3506" s="20" t="s">
        <v>2952</v>
      </c>
      <c r="F3506" s="10">
        <v>3308.66</v>
      </c>
      <c r="G3506" s="10">
        <f t="shared" si="164"/>
        <v>-0.10000120894863784</v>
      </c>
      <c r="H3506" s="1">
        <f t="shared" si="162"/>
        <v>2977.79</v>
      </c>
      <c r="I3506" s="1">
        <f t="shared" si="163"/>
        <v>3308.66</v>
      </c>
    </row>
    <row r="3507" spans="1:9" ht="14.45" customHeight="1">
      <c r="A3507" s="18">
        <v>20044445</v>
      </c>
      <c r="B3507" s="18"/>
      <c r="C3507" s="19" t="s">
        <v>1801</v>
      </c>
      <c r="D3507" s="22">
        <f>VLOOKUP(A3507,'[1]Прайс-лист'!$A:$G,4,0)</f>
        <v>443.09</v>
      </c>
      <c r="E3507" s="20" t="s">
        <v>2952</v>
      </c>
      <c r="F3507" s="10">
        <v>492.32</v>
      </c>
      <c r="G3507" s="10">
        <f t="shared" si="164"/>
        <v>-9.9995937601560003E-2</v>
      </c>
      <c r="H3507" s="1">
        <f t="shared" si="162"/>
        <v>443.09</v>
      </c>
      <c r="I3507" s="1">
        <f t="shared" si="163"/>
        <v>492.32</v>
      </c>
    </row>
    <row r="3508" spans="1:9" ht="14.45" customHeight="1">
      <c r="A3508" s="18">
        <v>20044446</v>
      </c>
      <c r="B3508" s="18"/>
      <c r="C3508" s="19" t="s">
        <v>1178</v>
      </c>
      <c r="D3508" s="22">
        <f>VLOOKUP(A3508,'[1]Прайс-лист'!$A:$G,4,0)</f>
        <v>874.22</v>
      </c>
      <c r="E3508" s="20" t="s">
        <v>2952</v>
      </c>
      <c r="F3508" s="10">
        <v>971.36</v>
      </c>
      <c r="G3508" s="10">
        <f t="shared" si="164"/>
        <v>-0.10000411793773678</v>
      </c>
      <c r="H3508" s="1">
        <f t="shared" si="162"/>
        <v>874.22</v>
      </c>
      <c r="I3508" s="1">
        <f t="shared" si="163"/>
        <v>971.36</v>
      </c>
    </row>
    <row r="3509" spans="1:9" ht="14.45" customHeight="1">
      <c r="A3509" s="18">
        <v>20044465</v>
      </c>
      <c r="B3509" s="18"/>
      <c r="C3509" s="19" t="s">
        <v>412</v>
      </c>
      <c r="D3509" s="22">
        <f>VLOOKUP(A3509,'[1]Прайс-лист'!$A:$G,4,0)</f>
        <v>2671.55</v>
      </c>
      <c r="E3509" s="20" t="s">
        <v>2952</v>
      </c>
      <c r="F3509" s="10">
        <v>2968.39</v>
      </c>
      <c r="G3509" s="10">
        <f t="shared" si="164"/>
        <v>-0.10000033688295662</v>
      </c>
      <c r="H3509" s="1">
        <f t="shared" si="162"/>
        <v>2671.55</v>
      </c>
      <c r="I3509" s="1">
        <f t="shared" si="163"/>
        <v>2968.39</v>
      </c>
    </row>
    <row r="3510" spans="1:9" ht="14.45" customHeight="1">
      <c r="A3510" s="18">
        <v>20044473</v>
      </c>
      <c r="B3510" s="18"/>
      <c r="C3510" s="19" t="s">
        <v>412</v>
      </c>
      <c r="D3510" s="22">
        <f>VLOOKUP(A3510,'[1]Прайс-лист'!$A:$G,4,0)</f>
        <v>3083.13</v>
      </c>
      <c r="E3510" s="20" t="s">
        <v>2952</v>
      </c>
      <c r="F3510" s="10">
        <v>3425.7</v>
      </c>
      <c r="G3510" s="10">
        <f t="shared" si="164"/>
        <v>-9.9999999999999867E-2</v>
      </c>
      <c r="H3510" s="1">
        <f t="shared" si="162"/>
        <v>3083.13</v>
      </c>
      <c r="I3510" s="1">
        <f t="shared" si="163"/>
        <v>3425.7</v>
      </c>
    </row>
    <row r="3511" spans="1:9">
      <c r="A3511" s="18">
        <v>20044474</v>
      </c>
      <c r="B3511" s="18"/>
      <c r="C3511" s="19" t="s">
        <v>402</v>
      </c>
      <c r="D3511" s="22">
        <f>VLOOKUP(A3511,'[1]Прайс-лист'!$A:$G,4,0)</f>
        <v>506.07</v>
      </c>
      <c r="E3511" s="20" t="s">
        <v>2952</v>
      </c>
      <c r="F3511" s="10">
        <v>562.29999999999995</v>
      </c>
      <c r="G3511" s="10">
        <f t="shared" si="164"/>
        <v>-9.9999999999999978E-2</v>
      </c>
      <c r="H3511" s="1">
        <f t="shared" si="162"/>
        <v>506.07</v>
      </c>
      <c r="I3511" s="1">
        <f t="shared" si="163"/>
        <v>562.29999999999995</v>
      </c>
    </row>
    <row r="3512" spans="1:9">
      <c r="A3512" s="18">
        <v>20044476</v>
      </c>
      <c r="B3512" s="18"/>
      <c r="C3512" s="19" t="s">
        <v>858</v>
      </c>
      <c r="D3512" s="22">
        <f>VLOOKUP(A3512,'[1]Прайс-лист'!$A:$G,4,0)</f>
        <v>367.07</v>
      </c>
      <c r="E3512" s="20" t="s">
        <v>2952</v>
      </c>
      <c r="F3512" s="10">
        <v>407.85</v>
      </c>
      <c r="G3512" s="10">
        <f t="shared" si="164"/>
        <v>-9.998774059090354E-2</v>
      </c>
      <c r="H3512" s="1">
        <f t="shared" si="162"/>
        <v>367.07</v>
      </c>
      <c r="I3512" s="1">
        <f t="shared" si="163"/>
        <v>407.85</v>
      </c>
    </row>
    <row r="3513" spans="1:9">
      <c r="A3513" s="18">
        <v>20044556</v>
      </c>
      <c r="B3513" s="18"/>
      <c r="C3513" s="19" t="s">
        <v>402</v>
      </c>
      <c r="D3513" s="22">
        <f>VLOOKUP(A3513,'[1]Прайс-лист'!$A:$G,4,0)</f>
        <v>502.81</v>
      </c>
      <c r="E3513" s="20" t="s">
        <v>2952</v>
      </c>
      <c r="F3513" s="10">
        <v>558.67999999999995</v>
      </c>
      <c r="G3513" s="10">
        <f t="shared" si="164"/>
        <v>-0.10000357986682884</v>
      </c>
      <c r="H3513" s="1">
        <f t="shared" si="162"/>
        <v>502.81</v>
      </c>
      <c r="I3513" s="1">
        <f t="shared" si="163"/>
        <v>558.67999999999995</v>
      </c>
    </row>
    <row r="3514" spans="1:9" ht="14.45" customHeight="1">
      <c r="A3514" s="18">
        <v>20044567</v>
      </c>
      <c r="B3514" s="18"/>
      <c r="C3514" s="19" t="s">
        <v>1741</v>
      </c>
      <c r="D3514" s="22">
        <f>VLOOKUP(A3514,'[1]Прайс-лист'!$A:$G,4,0)</f>
        <v>966.53</v>
      </c>
      <c r="E3514" s="20" t="s">
        <v>2952</v>
      </c>
      <c r="F3514" s="10">
        <v>1073.92</v>
      </c>
      <c r="G3514" s="10">
        <f t="shared" si="164"/>
        <v>-9.9998137663885656E-2</v>
      </c>
      <c r="H3514" s="1">
        <f t="shared" si="162"/>
        <v>966.53</v>
      </c>
      <c r="I3514" s="1">
        <f t="shared" si="163"/>
        <v>1073.92</v>
      </c>
    </row>
    <row r="3515" spans="1:9" ht="14.45" customHeight="1">
      <c r="A3515" s="18">
        <v>20044568</v>
      </c>
      <c r="B3515" s="18"/>
      <c r="C3515" s="19" t="s">
        <v>1741</v>
      </c>
      <c r="D3515" s="22">
        <f>VLOOKUP(A3515,'[1]Прайс-лист'!$A:$G,4,0)</f>
        <v>1442.21</v>
      </c>
      <c r="E3515" s="20" t="s">
        <v>2952</v>
      </c>
      <c r="F3515" s="10">
        <v>1602.45</v>
      </c>
      <c r="G3515" s="10">
        <f t="shared" si="164"/>
        <v>-9.999687977784022E-2</v>
      </c>
      <c r="H3515" s="1">
        <f t="shared" si="162"/>
        <v>1442.21</v>
      </c>
      <c r="I3515" s="1">
        <f t="shared" si="163"/>
        <v>1602.45</v>
      </c>
    </row>
    <row r="3516" spans="1:9" ht="14.45" customHeight="1">
      <c r="A3516" s="18">
        <v>20044569</v>
      </c>
      <c r="B3516" s="18"/>
      <c r="C3516" s="19" t="s">
        <v>1802</v>
      </c>
      <c r="D3516" s="22">
        <f>VLOOKUP(A3516,'[1]Прайс-лист'!$A:$G,4,0)</f>
        <v>259.55</v>
      </c>
      <c r="E3516" s="20" t="s">
        <v>2952</v>
      </c>
      <c r="F3516" s="10">
        <v>288.39</v>
      </c>
      <c r="G3516" s="10">
        <f t="shared" si="164"/>
        <v>-0.10000346752661315</v>
      </c>
      <c r="H3516" s="1">
        <f t="shared" si="162"/>
        <v>259.55</v>
      </c>
      <c r="I3516" s="1">
        <f t="shared" si="163"/>
        <v>288.39</v>
      </c>
    </row>
    <row r="3517" spans="1:9" ht="14.45" customHeight="1">
      <c r="A3517" s="18">
        <v>20044570</v>
      </c>
      <c r="B3517" s="18"/>
      <c r="C3517" s="19" t="s">
        <v>1802</v>
      </c>
      <c r="D3517" s="22">
        <f>VLOOKUP(A3517,'[1]Прайс-лист'!$A:$G,4,0)</f>
        <v>1491.07</v>
      </c>
      <c r="E3517" s="20" t="s">
        <v>2952</v>
      </c>
      <c r="F3517" s="10">
        <v>1656.74</v>
      </c>
      <c r="G3517" s="10">
        <f t="shared" si="164"/>
        <v>-9.9997585619952534E-2</v>
      </c>
      <c r="H3517" s="1">
        <f t="shared" si="162"/>
        <v>1491.07</v>
      </c>
      <c r="I3517" s="1">
        <f t="shared" si="163"/>
        <v>1656.74</v>
      </c>
    </row>
    <row r="3518" spans="1:9" ht="14.45" customHeight="1">
      <c r="A3518" s="18">
        <v>20044571</v>
      </c>
      <c r="B3518" s="18"/>
      <c r="C3518" s="19" t="s">
        <v>1802</v>
      </c>
      <c r="D3518" s="22">
        <f>VLOOKUP(A3518,'[1]Прайс-лист'!$A:$G,4,0)</f>
        <v>5463.64</v>
      </c>
      <c r="E3518" s="20" t="s">
        <v>2952</v>
      </c>
      <c r="F3518" s="10">
        <v>6070.71</v>
      </c>
      <c r="G3518" s="10">
        <f t="shared" si="164"/>
        <v>-9.9999835274621862E-2</v>
      </c>
      <c r="H3518" s="1">
        <f t="shared" si="162"/>
        <v>5463.64</v>
      </c>
      <c r="I3518" s="1">
        <f t="shared" si="163"/>
        <v>6070.71</v>
      </c>
    </row>
    <row r="3519" spans="1:9">
      <c r="A3519" s="18">
        <v>20044574</v>
      </c>
      <c r="B3519" s="18"/>
      <c r="C3519" s="19" t="s">
        <v>1816</v>
      </c>
      <c r="D3519" s="22">
        <f>VLOOKUP(A3519,'[1]Прайс-лист'!$A:$G,4,0)</f>
        <v>725.45</v>
      </c>
      <c r="E3519" s="20"/>
      <c r="F3519" s="10">
        <v>806.05</v>
      </c>
      <c r="G3519" s="10">
        <f t="shared" si="164"/>
        <v>-9.9993796910861521E-2</v>
      </c>
      <c r="H3519" s="1">
        <f t="shared" si="162"/>
        <v>725.45</v>
      </c>
      <c r="I3519" s="1">
        <f t="shared" si="163"/>
        <v>806.05</v>
      </c>
    </row>
    <row r="3520" spans="1:9" ht="14.45" customHeight="1">
      <c r="A3520" s="18">
        <v>20044575</v>
      </c>
      <c r="B3520" s="18"/>
      <c r="C3520" s="19" t="s">
        <v>1817</v>
      </c>
      <c r="D3520" s="22">
        <f>VLOOKUP(A3520,'[1]Прайс-лист'!$A:$G,4,0)</f>
        <v>926.35</v>
      </c>
      <c r="E3520" s="20"/>
      <c r="F3520" s="10">
        <v>1029.28</v>
      </c>
      <c r="G3520" s="10">
        <f t="shared" si="164"/>
        <v>-0.10000194310586041</v>
      </c>
      <c r="H3520" s="1">
        <f t="shared" si="162"/>
        <v>926.35</v>
      </c>
      <c r="I3520" s="1">
        <f t="shared" si="163"/>
        <v>1029.28</v>
      </c>
    </row>
    <row r="3521" spans="1:9" ht="14.45" customHeight="1">
      <c r="A3521" s="18">
        <v>20044576</v>
      </c>
      <c r="B3521" s="18"/>
      <c r="C3521" s="19" t="s">
        <v>1817</v>
      </c>
      <c r="D3521" s="22">
        <f>VLOOKUP(A3521,'[1]Прайс-лист'!$A:$G,4,0)</f>
        <v>926.35</v>
      </c>
      <c r="E3521" s="20"/>
      <c r="F3521" s="10">
        <v>1029.28</v>
      </c>
      <c r="G3521" s="10">
        <f t="shared" si="164"/>
        <v>-0.10000194310586041</v>
      </c>
      <c r="H3521" s="1">
        <f t="shared" si="162"/>
        <v>926.35</v>
      </c>
      <c r="I3521" s="1">
        <f t="shared" si="163"/>
        <v>1029.28</v>
      </c>
    </row>
    <row r="3522" spans="1:9">
      <c r="A3522" s="18">
        <v>20044577</v>
      </c>
      <c r="B3522" s="18"/>
      <c r="C3522" s="19" t="s">
        <v>1818</v>
      </c>
      <c r="D3522" s="22">
        <f>VLOOKUP(A3522,'[1]Прайс-лист'!$A:$G,4,0)</f>
        <v>449.6</v>
      </c>
      <c r="E3522" s="20"/>
      <c r="F3522" s="10">
        <v>499.55</v>
      </c>
      <c r="G3522" s="10">
        <f t="shared" si="164"/>
        <v>-9.9989990991892652E-2</v>
      </c>
      <c r="H3522" s="1">
        <f t="shared" si="162"/>
        <v>449.6</v>
      </c>
      <c r="I3522" s="1">
        <f t="shared" si="163"/>
        <v>499.55</v>
      </c>
    </row>
    <row r="3523" spans="1:9" ht="14.45" customHeight="1">
      <c r="A3523" s="18">
        <v>20044578</v>
      </c>
      <c r="B3523" s="18"/>
      <c r="C3523" s="19" t="s">
        <v>1178</v>
      </c>
      <c r="D3523" s="22">
        <f>VLOOKUP(A3523,'[1]Прайс-лист'!$A:$G,4,0)</f>
        <v>377.93</v>
      </c>
      <c r="E3523" s="20"/>
      <c r="F3523" s="10">
        <v>419.92</v>
      </c>
      <c r="G3523" s="10">
        <f t="shared" si="164"/>
        <v>-9.9995237188035824E-2</v>
      </c>
      <c r="H3523" s="1">
        <f t="shared" si="162"/>
        <v>377.93</v>
      </c>
      <c r="I3523" s="1">
        <f t="shared" si="163"/>
        <v>419.92</v>
      </c>
    </row>
    <row r="3524" spans="1:9" ht="14.45" customHeight="1">
      <c r="A3524" s="18">
        <v>20044579</v>
      </c>
      <c r="B3524" s="18"/>
      <c r="C3524" s="19" t="s">
        <v>1817</v>
      </c>
      <c r="D3524" s="22">
        <f>VLOOKUP(A3524,'[1]Прайс-лист'!$A:$G,4,0)</f>
        <v>727.61</v>
      </c>
      <c r="E3524" s="20"/>
      <c r="F3524" s="10">
        <v>808.46</v>
      </c>
      <c r="G3524" s="10">
        <f t="shared" si="164"/>
        <v>-0.10000494767830193</v>
      </c>
      <c r="H3524" s="1">
        <f t="shared" si="162"/>
        <v>727.61</v>
      </c>
      <c r="I3524" s="1">
        <f t="shared" si="163"/>
        <v>808.46</v>
      </c>
    </row>
    <row r="3525" spans="1:9" ht="14.45" customHeight="1">
      <c r="A3525" s="18">
        <v>20044580</v>
      </c>
      <c r="B3525" s="18"/>
      <c r="C3525" s="19" t="s">
        <v>1817</v>
      </c>
      <c r="D3525" s="22">
        <f>VLOOKUP(A3525,'[1]Прайс-лист'!$A:$G,4,0)</f>
        <v>1031.7</v>
      </c>
      <c r="E3525" s="20"/>
      <c r="F3525" s="10">
        <v>1146.33</v>
      </c>
      <c r="G3525" s="10">
        <f t="shared" si="164"/>
        <v>-9.9997382952552782E-2</v>
      </c>
      <c r="H3525" s="1">
        <f t="shared" si="162"/>
        <v>1031.7</v>
      </c>
      <c r="I3525" s="1">
        <f t="shared" si="163"/>
        <v>1146.33</v>
      </c>
    </row>
    <row r="3526" spans="1:9" ht="14.45" customHeight="1">
      <c r="A3526" s="18">
        <v>20044581</v>
      </c>
      <c r="B3526" s="18"/>
      <c r="C3526" s="19" t="s">
        <v>1817</v>
      </c>
      <c r="D3526" s="22">
        <f>VLOOKUP(A3526,'[1]Прайс-лист'!$A:$G,4,0)</f>
        <v>661.37</v>
      </c>
      <c r="E3526" s="20"/>
      <c r="F3526" s="10">
        <v>734.86</v>
      </c>
      <c r="G3526" s="10">
        <f t="shared" si="164"/>
        <v>-0.10000544321367333</v>
      </c>
      <c r="H3526" s="1">
        <f t="shared" si="162"/>
        <v>661.37</v>
      </c>
      <c r="I3526" s="1">
        <f t="shared" si="163"/>
        <v>734.86</v>
      </c>
    </row>
    <row r="3527" spans="1:9" ht="14.45" customHeight="1">
      <c r="A3527" s="18">
        <v>20044634</v>
      </c>
      <c r="B3527" s="18"/>
      <c r="C3527" s="19" t="s">
        <v>1741</v>
      </c>
      <c r="D3527" s="22">
        <f>VLOOKUP(A3527,'[1]Прайс-лист'!$A:$G,4,0)</f>
        <v>5243.18</v>
      </c>
      <c r="E3527" s="20" t="s">
        <v>2952</v>
      </c>
      <c r="F3527" s="10">
        <v>5825.76</v>
      </c>
      <c r="G3527" s="10">
        <f t="shared" si="164"/>
        <v>-0.10000068660569605</v>
      </c>
      <c r="H3527" s="1">
        <f t="shared" si="162"/>
        <v>5243.18</v>
      </c>
      <c r="I3527" s="1">
        <f t="shared" si="163"/>
        <v>5825.76</v>
      </c>
    </row>
    <row r="3528" spans="1:9" ht="14.45" customHeight="1">
      <c r="A3528" s="18">
        <v>20044635</v>
      </c>
      <c r="B3528" s="18"/>
      <c r="C3528" s="19" t="s">
        <v>1741</v>
      </c>
      <c r="D3528" s="22">
        <f>VLOOKUP(A3528,'[1]Прайс-лист'!$A:$G,4,0)</f>
        <v>4437.38</v>
      </c>
      <c r="E3528" s="20" t="s">
        <v>2952</v>
      </c>
      <c r="F3528" s="10">
        <v>4930.42</v>
      </c>
      <c r="G3528" s="10">
        <f t="shared" si="164"/>
        <v>-9.9999594355044796E-2</v>
      </c>
      <c r="H3528" s="1">
        <f t="shared" si="162"/>
        <v>4437.38</v>
      </c>
      <c r="I3528" s="1">
        <f t="shared" si="163"/>
        <v>4930.42</v>
      </c>
    </row>
    <row r="3529" spans="1:9" ht="14.45" customHeight="1">
      <c r="A3529" s="18">
        <v>20044650</v>
      </c>
      <c r="B3529" s="18"/>
      <c r="C3529" s="19" t="s">
        <v>1415</v>
      </c>
      <c r="D3529" s="22">
        <f>VLOOKUP(A3529,'[1]Прайс-лист'!$A:$G,4,0)</f>
        <v>20.39</v>
      </c>
      <c r="E3529" s="20"/>
      <c r="F3529" s="10">
        <v>24.13</v>
      </c>
      <c r="G3529" s="10">
        <f t="shared" si="164"/>
        <v>-0.15499378367177785</v>
      </c>
      <c r="H3529" s="1">
        <f t="shared" si="162"/>
        <v>20.39</v>
      </c>
      <c r="I3529" s="1">
        <f t="shared" si="163"/>
        <v>24.13</v>
      </c>
    </row>
    <row r="3530" spans="1:9" ht="14.45" customHeight="1">
      <c r="A3530" s="18">
        <v>20044661</v>
      </c>
      <c r="B3530" s="18"/>
      <c r="C3530" s="19" t="s">
        <v>1656</v>
      </c>
      <c r="D3530" s="22">
        <f>VLOOKUP(A3530,'[1]Прайс-лист'!$A:$G,4,0)</f>
        <v>425.82</v>
      </c>
      <c r="E3530" s="20" t="s">
        <v>2958</v>
      </c>
      <c r="F3530" s="10">
        <v>487.95</v>
      </c>
      <c r="G3530" s="10">
        <f t="shared" si="164"/>
        <v>-0.12732861973562859</v>
      </c>
      <c r="H3530" s="1">
        <f t="shared" si="162"/>
        <v>425.82</v>
      </c>
      <c r="I3530" s="1">
        <f t="shared" si="163"/>
        <v>487.95</v>
      </c>
    </row>
    <row r="3531" spans="1:9" ht="14.45" customHeight="1">
      <c r="A3531" s="18">
        <v>20044662</v>
      </c>
      <c r="B3531" s="18"/>
      <c r="C3531" s="19" t="s">
        <v>1656</v>
      </c>
      <c r="D3531" s="22">
        <f>VLOOKUP(A3531,'[1]Прайс-лист'!$A:$G,4,0)</f>
        <v>473.15</v>
      </c>
      <c r="E3531" s="20" t="s">
        <v>2958</v>
      </c>
      <c r="F3531" s="10">
        <v>542.19000000000005</v>
      </c>
      <c r="G3531" s="10">
        <f t="shared" si="164"/>
        <v>-0.12733543591729846</v>
      </c>
      <c r="H3531" s="1">
        <f t="shared" si="162"/>
        <v>473.15</v>
      </c>
      <c r="I3531" s="1">
        <f t="shared" si="163"/>
        <v>542.19000000000005</v>
      </c>
    </row>
    <row r="3532" spans="1:9" ht="14.45" customHeight="1">
      <c r="A3532" s="18">
        <v>20044676</v>
      </c>
      <c r="B3532" s="18"/>
      <c r="C3532" s="19" t="s">
        <v>1819</v>
      </c>
      <c r="D3532" s="22">
        <f>VLOOKUP(A3532,'[1]Прайс-лист'!$A:$G,4,0)</f>
        <v>538125</v>
      </c>
      <c r="E3532" s="20"/>
      <c r="F3532" s="10">
        <v>637000</v>
      </c>
      <c r="G3532" s="10">
        <f t="shared" si="164"/>
        <v>-0.15521978021978022</v>
      </c>
      <c r="H3532" s="1">
        <f t="shared" si="162"/>
        <v>538125</v>
      </c>
      <c r="I3532" s="1">
        <f t="shared" si="163"/>
        <v>637000</v>
      </c>
    </row>
    <row r="3533" spans="1:9" ht="14.45" customHeight="1">
      <c r="A3533" s="18">
        <v>20044716</v>
      </c>
      <c r="B3533" s="18"/>
      <c r="C3533" s="19" t="s">
        <v>1820</v>
      </c>
      <c r="D3533" s="22">
        <f>VLOOKUP(A3533,'[1]Прайс-лист'!$A:$G,4,0)</f>
        <v>425.82</v>
      </c>
      <c r="E3533" s="20"/>
      <c r="F3533" s="10">
        <v>539.62</v>
      </c>
      <c r="G3533" s="10">
        <f t="shared" si="164"/>
        <v>-0.21088914421259408</v>
      </c>
      <c r="H3533" s="1">
        <f t="shared" si="162"/>
        <v>425.82</v>
      </c>
      <c r="I3533" s="1">
        <f t="shared" si="163"/>
        <v>539.62</v>
      </c>
    </row>
    <row r="3534" spans="1:9" ht="14.45" customHeight="1">
      <c r="A3534" s="18">
        <v>20044746</v>
      </c>
      <c r="B3534" s="18"/>
      <c r="C3534" s="19" t="s">
        <v>1821</v>
      </c>
      <c r="D3534" s="22">
        <f>VLOOKUP(A3534,'[1]Прайс-лист'!$A:$G,4,0)</f>
        <v>584766</v>
      </c>
      <c r="E3534" s="20"/>
      <c r="F3534" s="10">
        <v>649740</v>
      </c>
      <c r="G3534" s="10">
        <f t="shared" si="164"/>
        <v>-9.9999999999999978E-2</v>
      </c>
      <c r="H3534" s="1">
        <f t="shared" si="162"/>
        <v>584766</v>
      </c>
      <c r="I3534" s="1">
        <f t="shared" si="163"/>
        <v>649740</v>
      </c>
    </row>
    <row r="3535" spans="1:9" ht="14.45" customHeight="1">
      <c r="A3535" s="18">
        <v>20044841</v>
      </c>
      <c r="B3535" s="18"/>
      <c r="C3535" s="19" t="s">
        <v>1822</v>
      </c>
      <c r="D3535" s="22">
        <f>VLOOKUP(A3535,'[1]Прайс-лист'!$A:$G,4,0)</f>
        <v>176.29</v>
      </c>
      <c r="E3535" s="20"/>
      <c r="F3535" s="10">
        <v>208.68</v>
      </c>
      <c r="G3535" s="10">
        <f t="shared" si="164"/>
        <v>-0.15521372436266057</v>
      </c>
      <c r="H3535" s="1">
        <f t="shared" ref="H3535:H3598" si="165">IF(AND(D3535&gt;0,F3535&gt;0),D3535,0)</f>
        <v>176.29</v>
      </c>
      <c r="I3535" s="1">
        <f t="shared" ref="I3535:I3598" si="166">IF(AND(D3535&gt;0,F3535&gt;0),F3535,0)</f>
        <v>208.68</v>
      </c>
    </row>
    <row r="3536" spans="1:9" ht="14.45" customHeight="1">
      <c r="A3536" s="18">
        <v>20044843</v>
      </c>
      <c r="B3536" s="18"/>
      <c r="C3536" s="19" t="s">
        <v>1823</v>
      </c>
      <c r="D3536" s="22">
        <f>VLOOKUP(A3536,'[1]Прайс-лист'!$A:$G,4,0)</f>
        <v>3.6</v>
      </c>
      <c r="E3536" s="20"/>
      <c r="F3536" s="10">
        <v>4.26</v>
      </c>
      <c r="G3536" s="10">
        <f t="shared" si="164"/>
        <v>-0.15492957746478864</v>
      </c>
      <c r="H3536" s="1">
        <f t="shared" si="165"/>
        <v>3.6</v>
      </c>
      <c r="I3536" s="1">
        <f t="shared" si="166"/>
        <v>4.26</v>
      </c>
    </row>
    <row r="3537" spans="1:9" ht="14.45" customHeight="1">
      <c r="A3537" s="18">
        <v>20045148</v>
      </c>
      <c r="B3537" s="18"/>
      <c r="C3537" s="19" t="s">
        <v>1824</v>
      </c>
      <c r="D3537" s="22">
        <f>VLOOKUP(A3537,'[1]Прайс-лист'!$A:$G,4,0)</f>
        <v>69523.91</v>
      </c>
      <c r="E3537" s="20" t="s">
        <v>2953</v>
      </c>
      <c r="F3537" s="10">
        <v>78424.429999999993</v>
      </c>
      <c r="G3537" s="10">
        <f t="shared" si="164"/>
        <v>-0.11349167599943011</v>
      </c>
      <c r="H3537" s="1">
        <f t="shared" si="165"/>
        <v>69523.91</v>
      </c>
      <c r="I3537" s="1">
        <f t="shared" si="166"/>
        <v>78424.429999999993</v>
      </c>
    </row>
    <row r="3538" spans="1:9" ht="14.45" customHeight="1">
      <c r="A3538" s="18">
        <v>20045350</v>
      </c>
      <c r="B3538" s="18"/>
      <c r="C3538" s="19" t="s">
        <v>1825</v>
      </c>
      <c r="D3538" s="22">
        <f>VLOOKUP(A3538,'[1]Прайс-лист'!$A:$G,4,0)</f>
        <v>231.46</v>
      </c>
      <c r="E3538" s="20"/>
      <c r="F3538" s="10">
        <v>273.98</v>
      </c>
      <c r="G3538" s="10">
        <f t="shared" si="164"/>
        <v>-0.15519380976713626</v>
      </c>
      <c r="H3538" s="1">
        <f t="shared" si="165"/>
        <v>231.46</v>
      </c>
      <c r="I3538" s="1">
        <f t="shared" si="166"/>
        <v>273.98</v>
      </c>
    </row>
    <row r="3539" spans="1:9" ht="14.45" customHeight="1">
      <c r="A3539" s="18">
        <v>20045865</v>
      </c>
      <c r="B3539" s="18"/>
      <c r="C3539" s="19" t="s">
        <v>1826</v>
      </c>
      <c r="D3539" s="22">
        <f>VLOOKUP(A3539,'[1]Прайс-лист'!$A:$G,4,0)</f>
        <v>382.3</v>
      </c>
      <c r="E3539" s="20" t="s">
        <v>2957</v>
      </c>
      <c r="F3539" s="10">
        <v>438.07</v>
      </c>
      <c r="G3539" s="10">
        <f t="shared" si="164"/>
        <v>-0.12730842102860274</v>
      </c>
      <c r="H3539" s="1">
        <f t="shared" si="165"/>
        <v>382.3</v>
      </c>
      <c r="I3539" s="1">
        <f t="shared" si="166"/>
        <v>438.07</v>
      </c>
    </row>
    <row r="3540" spans="1:9" ht="14.45" customHeight="1">
      <c r="A3540" s="18">
        <v>20045866</v>
      </c>
      <c r="B3540" s="18"/>
      <c r="C3540" s="19" t="s">
        <v>1827</v>
      </c>
      <c r="D3540" s="22">
        <f>VLOOKUP(A3540,'[1]Прайс-лист'!$A:$G,4,0)</f>
        <v>382.3</v>
      </c>
      <c r="E3540" s="20" t="s">
        <v>2957</v>
      </c>
      <c r="F3540" s="10">
        <v>438.07</v>
      </c>
      <c r="G3540" s="10">
        <f t="shared" ref="G3540:G3603" si="167">IF(F3540=0,"q",D3540/F3540-1)</f>
        <v>-0.12730842102860274</v>
      </c>
      <c r="H3540" s="1">
        <f t="shared" si="165"/>
        <v>382.3</v>
      </c>
      <c r="I3540" s="1">
        <f t="shared" si="166"/>
        <v>438.07</v>
      </c>
    </row>
    <row r="3541" spans="1:9" ht="14.45" customHeight="1">
      <c r="A3541" s="18">
        <v>20045956</v>
      </c>
      <c r="B3541" s="18"/>
      <c r="C3541" s="19" t="s">
        <v>960</v>
      </c>
      <c r="D3541" s="22">
        <f>VLOOKUP(A3541,'[1]Прайс-лист'!$A:$G,4,0)</f>
        <v>213.92</v>
      </c>
      <c r="E3541" s="20"/>
      <c r="F3541" s="10">
        <v>245.12</v>
      </c>
      <c r="G3541" s="10">
        <f t="shared" si="167"/>
        <v>-0.12728459530026115</v>
      </c>
      <c r="H3541" s="1">
        <f t="shared" si="165"/>
        <v>213.92</v>
      </c>
      <c r="I3541" s="1">
        <f t="shared" si="166"/>
        <v>245.12</v>
      </c>
    </row>
    <row r="3542" spans="1:9" ht="14.45" customHeight="1">
      <c r="A3542" s="18">
        <v>20045957</v>
      </c>
      <c r="B3542" s="18"/>
      <c r="C3542" s="19" t="s">
        <v>960</v>
      </c>
      <c r="D3542" s="22">
        <f>VLOOKUP(A3542,'[1]Прайс-лист'!$A:$G,4,0)</f>
        <v>242.3</v>
      </c>
      <c r="E3542" s="20"/>
      <c r="F3542" s="10">
        <v>277.64</v>
      </c>
      <c r="G3542" s="10">
        <f t="shared" si="167"/>
        <v>-0.12728713441867157</v>
      </c>
      <c r="H3542" s="1">
        <f t="shared" si="165"/>
        <v>242.3</v>
      </c>
      <c r="I3542" s="1">
        <f t="shared" si="166"/>
        <v>277.64</v>
      </c>
    </row>
    <row r="3543" spans="1:9" ht="14.45" customHeight="1">
      <c r="A3543" s="18">
        <v>20045973</v>
      </c>
      <c r="B3543" s="18"/>
      <c r="C3543" s="19" t="s">
        <v>1828</v>
      </c>
      <c r="D3543" s="22">
        <f>VLOOKUP(A3543,'[1]Прайс-лист'!$A:$G,4,0)</f>
        <v>13317.45</v>
      </c>
      <c r="E3543" s="20" t="s">
        <v>2960</v>
      </c>
      <c r="F3543" s="10">
        <v>17181.86</v>
      </c>
      <c r="G3543" s="10">
        <f t="shared" si="167"/>
        <v>-0.22491220391738731</v>
      </c>
      <c r="H3543" s="1">
        <f t="shared" si="165"/>
        <v>13317.45</v>
      </c>
      <c r="I3543" s="1">
        <f t="shared" si="166"/>
        <v>17181.86</v>
      </c>
    </row>
    <row r="3544" spans="1:9" ht="14.45" customHeight="1">
      <c r="A3544" s="18">
        <v>20046089</v>
      </c>
      <c r="B3544" s="18"/>
      <c r="C3544" s="19" t="s">
        <v>1829</v>
      </c>
      <c r="D3544" s="22">
        <f>VLOOKUP(A3544,'[1]Прайс-лист'!$A:$G,4,0)</f>
        <v>289.64</v>
      </c>
      <c r="E3544" s="20"/>
      <c r="F3544" s="10">
        <v>367.03</v>
      </c>
      <c r="G3544" s="10">
        <f t="shared" si="167"/>
        <v>-0.21085469852600602</v>
      </c>
      <c r="H3544" s="1">
        <f t="shared" si="165"/>
        <v>289.64</v>
      </c>
      <c r="I3544" s="1">
        <f t="shared" si="166"/>
        <v>367.03</v>
      </c>
    </row>
    <row r="3545" spans="1:9" ht="14.45" customHeight="1">
      <c r="A3545" s="18">
        <v>20046202</v>
      </c>
      <c r="B3545" s="18"/>
      <c r="C3545" s="19" t="s">
        <v>958</v>
      </c>
      <c r="D3545" s="22">
        <f>VLOOKUP(A3545,'[1]Прайс-лист'!$A:$G,4,0)</f>
        <v>3264.62</v>
      </c>
      <c r="E3545" s="20"/>
      <c r="F3545" s="10">
        <v>3740.99</v>
      </c>
      <c r="G3545" s="10">
        <f t="shared" si="167"/>
        <v>-0.12733795064942699</v>
      </c>
      <c r="H3545" s="1">
        <f t="shared" si="165"/>
        <v>3264.62</v>
      </c>
      <c r="I3545" s="1">
        <f t="shared" si="166"/>
        <v>3740.99</v>
      </c>
    </row>
    <row r="3546" spans="1:9" ht="14.45" customHeight="1">
      <c r="A3546" s="18">
        <v>20046323</v>
      </c>
      <c r="B3546" s="18"/>
      <c r="C3546" s="19" t="s">
        <v>1830</v>
      </c>
      <c r="D3546" s="22">
        <f>VLOOKUP(A3546,'[1]Прайс-лист'!$A:$G,4,0)</f>
        <v>387134.24</v>
      </c>
      <c r="E3546" s="20" t="s">
        <v>2953</v>
      </c>
      <c r="F3546" s="10">
        <v>499080.55</v>
      </c>
      <c r="G3546" s="10">
        <f t="shared" si="167"/>
        <v>-0.22430509463853077</v>
      </c>
      <c r="H3546" s="1">
        <f t="shared" si="165"/>
        <v>387134.24</v>
      </c>
      <c r="I3546" s="1">
        <f t="shared" si="166"/>
        <v>499080.55</v>
      </c>
    </row>
    <row r="3547" spans="1:9" ht="14.45" customHeight="1">
      <c r="A3547" s="18">
        <v>20046325</v>
      </c>
      <c r="B3547" s="18"/>
      <c r="C3547" s="19" t="s">
        <v>1831</v>
      </c>
      <c r="D3547" s="22">
        <f>VLOOKUP(A3547,'[1]Прайс-лист'!$A:$G,4,0)</f>
        <v>310.39</v>
      </c>
      <c r="E3547" s="20"/>
      <c r="F3547" s="10">
        <v>400.45</v>
      </c>
      <c r="G3547" s="10">
        <f t="shared" si="167"/>
        <v>-0.22489699088525406</v>
      </c>
      <c r="H3547" s="1">
        <f t="shared" si="165"/>
        <v>310.39</v>
      </c>
      <c r="I3547" s="1">
        <f t="shared" si="166"/>
        <v>400.45</v>
      </c>
    </row>
    <row r="3548" spans="1:9" ht="14.45" customHeight="1">
      <c r="A3548" s="18">
        <v>20046416</v>
      </c>
      <c r="B3548" s="18"/>
      <c r="C3548" s="19" t="s">
        <v>1832</v>
      </c>
      <c r="D3548" s="22">
        <f>VLOOKUP(A3548,'[1]Прайс-лист'!$A:$G,4,0)</f>
        <v>1775.18</v>
      </c>
      <c r="E3548" s="20"/>
      <c r="F3548" s="10">
        <v>2249.59</v>
      </c>
      <c r="G3548" s="10">
        <f t="shared" si="167"/>
        <v>-0.21088731724447574</v>
      </c>
      <c r="H3548" s="1">
        <f t="shared" si="165"/>
        <v>1775.18</v>
      </c>
      <c r="I3548" s="1">
        <f t="shared" si="166"/>
        <v>2249.59</v>
      </c>
    </row>
    <row r="3549" spans="1:9" ht="14.45" customHeight="1">
      <c r="A3549" s="18">
        <v>20046433</v>
      </c>
      <c r="B3549" s="18"/>
      <c r="C3549" s="19" t="s">
        <v>935</v>
      </c>
      <c r="D3549" s="22">
        <f>VLOOKUP(A3549,'[1]Прайс-лист'!$A:$G,4,0)</f>
        <v>2865.28</v>
      </c>
      <c r="E3549" s="20" t="s">
        <v>2952</v>
      </c>
      <c r="F3549" s="10">
        <v>3283.38</v>
      </c>
      <c r="G3549" s="10">
        <f t="shared" si="167"/>
        <v>-0.12733829163849442</v>
      </c>
      <c r="H3549" s="1">
        <f t="shared" si="165"/>
        <v>2865.28</v>
      </c>
      <c r="I3549" s="1">
        <f t="shared" si="166"/>
        <v>3283.38</v>
      </c>
    </row>
    <row r="3550" spans="1:9" ht="14.45" customHeight="1">
      <c r="A3550" s="18">
        <v>20046435</v>
      </c>
      <c r="B3550" s="18"/>
      <c r="C3550" s="19" t="s">
        <v>935</v>
      </c>
      <c r="D3550" s="22">
        <f>VLOOKUP(A3550,'[1]Прайс-лист'!$A:$G,4,0)</f>
        <v>1726.03</v>
      </c>
      <c r="E3550" s="20" t="s">
        <v>2952</v>
      </c>
      <c r="F3550" s="10">
        <v>1977.89</v>
      </c>
      <c r="G3550" s="10">
        <f t="shared" si="167"/>
        <v>-0.12733771847777187</v>
      </c>
      <c r="H3550" s="1">
        <f t="shared" si="165"/>
        <v>1726.03</v>
      </c>
      <c r="I3550" s="1">
        <f t="shared" si="166"/>
        <v>1977.89</v>
      </c>
    </row>
    <row r="3551" spans="1:9" ht="14.45" customHeight="1">
      <c r="A3551" s="18">
        <v>20046441</v>
      </c>
      <c r="B3551" s="18"/>
      <c r="C3551" s="19" t="s">
        <v>1833</v>
      </c>
      <c r="D3551" s="22">
        <f>VLOOKUP(A3551,'[1]Прайс-лист'!$A:$G,4,0)</f>
        <v>582.97</v>
      </c>
      <c r="E3551" s="20"/>
      <c r="F3551" s="10">
        <v>738.76</v>
      </c>
      <c r="G3551" s="10">
        <f t="shared" si="167"/>
        <v>-0.21088039417402127</v>
      </c>
      <c r="H3551" s="1">
        <f t="shared" si="165"/>
        <v>582.97</v>
      </c>
      <c r="I3551" s="1">
        <f t="shared" si="166"/>
        <v>738.76</v>
      </c>
    </row>
    <row r="3552" spans="1:9" ht="14.45" customHeight="1">
      <c r="A3552" s="18">
        <v>20046442</v>
      </c>
      <c r="B3552" s="18"/>
      <c r="C3552" s="19" t="s">
        <v>1834</v>
      </c>
      <c r="D3552" s="22">
        <f>VLOOKUP(A3552,'[1]Прайс-лист'!$A:$G,4,0)</f>
        <v>1037.1600000000001</v>
      </c>
      <c r="E3552" s="20"/>
      <c r="F3552" s="10">
        <v>1314.35</v>
      </c>
      <c r="G3552" s="10">
        <f t="shared" si="167"/>
        <v>-0.21089511926047089</v>
      </c>
      <c r="H3552" s="1">
        <f t="shared" si="165"/>
        <v>1037.1600000000001</v>
      </c>
      <c r="I3552" s="1">
        <f t="shared" si="166"/>
        <v>1314.35</v>
      </c>
    </row>
    <row r="3553" spans="1:9" ht="14.45" customHeight="1">
      <c r="A3553" s="18">
        <v>20046444</v>
      </c>
      <c r="B3553" s="18"/>
      <c r="C3553" s="19" t="s">
        <v>960</v>
      </c>
      <c r="D3553" s="22">
        <f>VLOOKUP(A3553,'[1]Прайс-лист'!$A:$G,4,0)</f>
        <v>44.99</v>
      </c>
      <c r="E3553" s="20"/>
      <c r="F3553" s="10">
        <v>49.99</v>
      </c>
      <c r="G3553" s="10">
        <f t="shared" si="167"/>
        <v>-0.10002000400080013</v>
      </c>
      <c r="H3553" s="1">
        <f t="shared" si="165"/>
        <v>44.99</v>
      </c>
      <c r="I3553" s="1">
        <f t="shared" si="166"/>
        <v>49.99</v>
      </c>
    </row>
    <row r="3554" spans="1:9" ht="14.45" customHeight="1">
      <c r="A3554" s="18">
        <v>20046500</v>
      </c>
      <c r="B3554" s="18"/>
      <c r="C3554" s="19" t="s">
        <v>1835</v>
      </c>
      <c r="D3554" s="22">
        <f>VLOOKUP(A3554,'[1]Прайс-лист'!$A:$G,4,0)</f>
        <v>105767.45</v>
      </c>
      <c r="E3554" s="20" t="s">
        <v>2952</v>
      </c>
      <c r="F3554" s="10">
        <v>134034.76</v>
      </c>
      <c r="G3554" s="10">
        <f t="shared" si="167"/>
        <v>-0.2108953677389358</v>
      </c>
      <c r="H3554" s="1">
        <f t="shared" si="165"/>
        <v>105767.45</v>
      </c>
      <c r="I3554" s="1">
        <f t="shared" si="166"/>
        <v>134034.76</v>
      </c>
    </row>
    <row r="3555" spans="1:9" ht="14.45" customHeight="1">
      <c r="A3555" s="18">
        <v>20046508</v>
      </c>
      <c r="B3555" s="18"/>
      <c r="C3555" s="19" t="s">
        <v>1836</v>
      </c>
      <c r="D3555" s="22">
        <f>VLOOKUP(A3555,'[1]Прайс-лист'!$A:$G,4,0)</f>
        <v>4182.5</v>
      </c>
      <c r="E3555" s="20"/>
      <c r="F3555" s="10">
        <v>5638.61</v>
      </c>
      <c r="G3555" s="10">
        <f t="shared" si="167"/>
        <v>-0.25823917596712664</v>
      </c>
      <c r="H3555" s="1">
        <f t="shared" si="165"/>
        <v>4182.5</v>
      </c>
      <c r="I3555" s="1">
        <f t="shared" si="166"/>
        <v>5638.61</v>
      </c>
    </row>
    <row r="3556" spans="1:9" ht="14.45" customHeight="1">
      <c r="A3556" s="18">
        <v>20046515</v>
      </c>
      <c r="B3556" s="18"/>
      <c r="C3556" s="19" t="s">
        <v>1837</v>
      </c>
      <c r="D3556" s="22">
        <f>VLOOKUP(A3556,'[1]Прайс-лист'!$A:$G,4,0)</f>
        <v>6865.97</v>
      </c>
      <c r="E3556" s="20"/>
      <c r="F3556" s="10">
        <v>8858.31</v>
      </c>
      <c r="G3556" s="10">
        <f t="shared" si="167"/>
        <v>-0.22491197530906004</v>
      </c>
      <c r="H3556" s="1">
        <f t="shared" si="165"/>
        <v>6865.97</v>
      </c>
      <c r="I3556" s="1">
        <f t="shared" si="166"/>
        <v>8858.31</v>
      </c>
    </row>
    <row r="3557" spans="1:9" ht="14.45" customHeight="1">
      <c r="A3557" s="18">
        <v>20046520</v>
      </c>
      <c r="B3557" s="18"/>
      <c r="C3557" s="19" t="s">
        <v>1838</v>
      </c>
      <c r="D3557" s="22">
        <f>VLOOKUP(A3557,'[1]Прайс-лист'!$A:$G,4,0)</f>
        <v>8896.67</v>
      </c>
      <c r="E3557" s="20"/>
      <c r="F3557" s="10">
        <v>10194.9</v>
      </c>
      <c r="G3557" s="10">
        <f t="shared" si="167"/>
        <v>-0.12734112154116273</v>
      </c>
      <c r="H3557" s="1">
        <f t="shared" si="165"/>
        <v>8896.67</v>
      </c>
      <c r="I3557" s="1">
        <f t="shared" si="166"/>
        <v>10194.9</v>
      </c>
    </row>
    <row r="3558" spans="1:9" ht="14.45" customHeight="1">
      <c r="A3558" s="18">
        <v>20046526</v>
      </c>
      <c r="B3558" s="18"/>
      <c r="C3558" s="19" t="s">
        <v>1838</v>
      </c>
      <c r="D3558" s="22">
        <f>VLOOKUP(A3558,'[1]Прайс-лист'!$A:$G,4,0)</f>
        <v>3521.94</v>
      </c>
      <c r="E3558" s="20"/>
      <c r="F3558" s="10">
        <v>4035.88</v>
      </c>
      <c r="G3558" s="10">
        <f t="shared" si="167"/>
        <v>-0.12734273566111975</v>
      </c>
      <c r="H3558" s="1">
        <f t="shared" si="165"/>
        <v>3521.94</v>
      </c>
      <c r="I3558" s="1">
        <f t="shared" si="166"/>
        <v>4035.88</v>
      </c>
    </row>
    <row r="3559" spans="1:9" ht="14.45" customHeight="1">
      <c r="A3559" s="18">
        <v>20046531</v>
      </c>
      <c r="B3559" s="18"/>
      <c r="C3559" s="19" t="s">
        <v>1838</v>
      </c>
      <c r="D3559" s="22">
        <f>VLOOKUP(A3559,'[1]Прайс-лист'!$A:$G,4,0)</f>
        <v>2445.1799999999998</v>
      </c>
      <c r="E3559" s="20"/>
      <c r="F3559" s="10">
        <v>2801.98</v>
      </c>
      <c r="G3559" s="10">
        <f t="shared" si="167"/>
        <v>-0.12733852490024922</v>
      </c>
      <c r="H3559" s="1">
        <f t="shared" si="165"/>
        <v>2445.1799999999998</v>
      </c>
      <c r="I3559" s="1">
        <f t="shared" si="166"/>
        <v>2801.98</v>
      </c>
    </row>
    <row r="3560" spans="1:9" ht="14.45" customHeight="1">
      <c r="A3560" s="18">
        <v>20046554</v>
      </c>
      <c r="B3560" s="18"/>
      <c r="C3560" s="19" t="s">
        <v>1839</v>
      </c>
      <c r="D3560" s="22">
        <f>VLOOKUP(A3560,'[1]Прайс-лист'!$A:$G,4,0)</f>
        <v>3139.66</v>
      </c>
      <c r="E3560" s="20"/>
      <c r="F3560" s="10">
        <v>3978.75</v>
      </c>
      <c r="G3560" s="10">
        <f t="shared" si="167"/>
        <v>-0.21089286836317944</v>
      </c>
      <c r="H3560" s="1">
        <f t="shared" si="165"/>
        <v>3139.66</v>
      </c>
      <c r="I3560" s="1">
        <f t="shared" si="166"/>
        <v>3978.75</v>
      </c>
    </row>
    <row r="3561" spans="1:9" ht="14.45" customHeight="1">
      <c r="A3561" s="18">
        <v>20046555</v>
      </c>
      <c r="B3561" s="18"/>
      <c r="C3561" s="19" t="s">
        <v>1262</v>
      </c>
      <c r="D3561" s="22">
        <f>VLOOKUP(A3561,'[1]Прайс-лист'!$A:$G,4,0)</f>
        <v>885.74</v>
      </c>
      <c r="E3561" s="20"/>
      <c r="F3561" s="10">
        <v>1122.44</v>
      </c>
      <c r="G3561" s="10">
        <f t="shared" si="167"/>
        <v>-0.21087986885713272</v>
      </c>
      <c r="H3561" s="1">
        <f t="shared" si="165"/>
        <v>885.74</v>
      </c>
      <c r="I3561" s="1">
        <f t="shared" si="166"/>
        <v>1122.44</v>
      </c>
    </row>
    <row r="3562" spans="1:9" ht="14.45" customHeight="1">
      <c r="A3562" s="18">
        <v>20046562</v>
      </c>
      <c r="B3562" s="18"/>
      <c r="C3562" s="19" t="s">
        <v>958</v>
      </c>
      <c r="D3562" s="22">
        <f>VLOOKUP(A3562,'[1]Прайс-лист'!$A:$G,4,0)</f>
        <v>1311.55</v>
      </c>
      <c r="E3562" s="20"/>
      <c r="F3562" s="10">
        <v>1662.06</v>
      </c>
      <c r="G3562" s="10">
        <f t="shared" si="167"/>
        <v>-0.21088889691106216</v>
      </c>
      <c r="H3562" s="1">
        <f t="shared" si="165"/>
        <v>1311.55</v>
      </c>
      <c r="I3562" s="1">
        <f t="shared" si="166"/>
        <v>1662.06</v>
      </c>
    </row>
    <row r="3563" spans="1:9" ht="14.45" customHeight="1">
      <c r="A3563" s="18">
        <v>20046567</v>
      </c>
      <c r="B3563" s="18"/>
      <c r="C3563" s="19" t="s">
        <v>958</v>
      </c>
      <c r="D3563" s="22">
        <f>VLOOKUP(A3563,'[1]Прайс-лист'!$A:$G,4,0)</f>
        <v>26871.47</v>
      </c>
      <c r="E3563" s="20"/>
      <c r="F3563" s="10">
        <v>34668.949999999997</v>
      </c>
      <c r="G3563" s="10">
        <f t="shared" si="167"/>
        <v>-0.22491249374440236</v>
      </c>
      <c r="H3563" s="1">
        <f t="shared" si="165"/>
        <v>26871.47</v>
      </c>
      <c r="I3563" s="1">
        <f t="shared" si="166"/>
        <v>34668.949999999997</v>
      </c>
    </row>
    <row r="3564" spans="1:9" ht="14.45" customHeight="1">
      <c r="A3564" s="18">
        <v>20046569</v>
      </c>
      <c r="B3564" s="18"/>
      <c r="C3564" s="19" t="s">
        <v>1838</v>
      </c>
      <c r="D3564" s="22">
        <f>VLOOKUP(A3564,'[1]Прайс-лист'!$A:$G,4,0)</f>
        <v>5149.4799999999996</v>
      </c>
      <c r="E3564" s="20"/>
      <c r="F3564" s="10">
        <v>6525.72</v>
      </c>
      <c r="G3564" s="10">
        <f t="shared" si="167"/>
        <v>-0.21089473651949531</v>
      </c>
      <c r="H3564" s="1">
        <f t="shared" si="165"/>
        <v>5149.4799999999996</v>
      </c>
      <c r="I3564" s="1">
        <f t="shared" si="166"/>
        <v>6525.72</v>
      </c>
    </row>
    <row r="3565" spans="1:9" ht="14.45" customHeight="1">
      <c r="A3565" s="18">
        <v>20046576</v>
      </c>
      <c r="B3565" s="18"/>
      <c r="C3565" s="19" t="s">
        <v>1840</v>
      </c>
      <c r="D3565" s="22">
        <f>VLOOKUP(A3565,'[1]Прайс-лист'!$A:$G,4,0)</f>
        <v>1792.22</v>
      </c>
      <c r="E3565" s="20"/>
      <c r="F3565" s="10">
        <v>2053.7399999999998</v>
      </c>
      <c r="G3565" s="10">
        <f t="shared" si="167"/>
        <v>-0.12733841674213864</v>
      </c>
      <c r="H3565" s="1">
        <f t="shared" si="165"/>
        <v>1792.22</v>
      </c>
      <c r="I3565" s="1">
        <f t="shared" si="166"/>
        <v>2053.7399999999998</v>
      </c>
    </row>
    <row r="3566" spans="1:9" ht="14.45" customHeight="1">
      <c r="A3566" s="18">
        <v>20046578</v>
      </c>
      <c r="B3566" s="18"/>
      <c r="C3566" s="19" t="s">
        <v>1044</v>
      </c>
      <c r="D3566" s="22">
        <f>VLOOKUP(A3566,'[1]Прайс-лист'!$A:$G,4,0)</f>
        <v>989.82</v>
      </c>
      <c r="E3566" s="20"/>
      <c r="F3566" s="10">
        <v>1277.04</v>
      </c>
      <c r="G3566" s="10">
        <f t="shared" si="167"/>
        <v>-0.22491073106558912</v>
      </c>
      <c r="H3566" s="1">
        <f t="shared" si="165"/>
        <v>989.82</v>
      </c>
      <c r="I3566" s="1">
        <f t="shared" si="166"/>
        <v>1277.04</v>
      </c>
    </row>
    <row r="3567" spans="1:9" ht="14.45" customHeight="1">
      <c r="A3567" s="18">
        <v>20046580</v>
      </c>
      <c r="B3567" s="18"/>
      <c r="C3567" s="19" t="s">
        <v>1840</v>
      </c>
      <c r="D3567" s="22">
        <f>VLOOKUP(A3567,'[1]Прайс-лист'!$A:$G,4,0)</f>
        <v>2761.18</v>
      </c>
      <c r="E3567" s="20"/>
      <c r="F3567" s="10">
        <v>3164.09</v>
      </c>
      <c r="G3567" s="10">
        <f t="shared" si="167"/>
        <v>-0.12733835004693306</v>
      </c>
      <c r="H3567" s="1">
        <f t="shared" si="165"/>
        <v>2761.18</v>
      </c>
      <c r="I3567" s="1">
        <f t="shared" si="166"/>
        <v>3164.09</v>
      </c>
    </row>
    <row r="3568" spans="1:9" ht="14.45" customHeight="1">
      <c r="A3568" s="18">
        <v>20046584</v>
      </c>
      <c r="B3568" s="18"/>
      <c r="C3568" s="19" t="s">
        <v>1044</v>
      </c>
      <c r="D3568" s="22">
        <f>VLOOKUP(A3568,'[1]Прайс-лист'!$A:$G,4,0)</f>
        <v>1224.49</v>
      </c>
      <c r="E3568" s="20"/>
      <c r="F3568" s="10">
        <v>1579.81</v>
      </c>
      <c r="G3568" s="10">
        <f t="shared" si="167"/>
        <v>-0.22491312246409378</v>
      </c>
      <c r="H3568" s="1">
        <f t="shared" si="165"/>
        <v>1224.49</v>
      </c>
      <c r="I3568" s="1">
        <f t="shared" si="166"/>
        <v>1579.81</v>
      </c>
    </row>
    <row r="3569" spans="1:9" ht="14.45" customHeight="1">
      <c r="A3569" s="18">
        <v>20046586</v>
      </c>
      <c r="B3569" s="18"/>
      <c r="C3569" s="19" t="s">
        <v>1840</v>
      </c>
      <c r="D3569" s="22">
        <f>VLOOKUP(A3569,'[1]Прайс-лист'!$A:$G,4,0)</f>
        <v>3607.19</v>
      </c>
      <c r="E3569" s="20"/>
      <c r="F3569" s="10">
        <v>4133.5600000000004</v>
      </c>
      <c r="G3569" s="10">
        <f t="shared" si="167"/>
        <v>-0.1273405974511076</v>
      </c>
      <c r="H3569" s="1">
        <f t="shared" si="165"/>
        <v>3607.19</v>
      </c>
      <c r="I3569" s="1">
        <f t="shared" si="166"/>
        <v>4133.5600000000004</v>
      </c>
    </row>
    <row r="3570" spans="1:9" ht="14.45" customHeight="1">
      <c r="A3570" s="18">
        <v>20046592</v>
      </c>
      <c r="B3570" s="18"/>
      <c r="C3570" s="19" t="s">
        <v>1840</v>
      </c>
      <c r="D3570" s="22">
        <f>VLOOKUP(A3570,'[1]Прайс-лист'!$A:$G,4,0)</f>
        <v>5681.31</v>
      </c>
      <c r="E3570" s="20"/>
      <c r="F3570" s="10">
        <v>6510.34</v>
      </c>
      <c r="G3570" s="10">
        <f t="shared" si="167"/>
        <v>-0.12734050756181703</v>
      </c>
      <c r="H3570" s="1">
        <f t="shared" si="165"/>
        <v>5681.31</v>
      </c>
      <c r="I3570" s="1">
        <f t="shared" si="166"/>
        <v>6510.34</v>
      </c>
    </row>
    <row r="3571" spans="1:9" ht="14.45" customHeight="1">
      <c r="A3571" s="18">
        <v>20046598</v>
      </c>
      <c r="B3571" s="18"/>
      <c r="C3571" s="19" t="s">
        <v>1840</v>
      </c>
      <c r="D3571" s="22">
        <f>VLOOKUP(A3571,'[1]Прайс-лист'!$A:$G,4,0)</f>
        <v>2528.42</v>
      </c>
      <c r="E3571" s="20"/>
      <c r="F3571" s="10">
        <v>2897.36</v>
      </c>
      <c r="G3571" s="10">
        <f t="shared" si="167"/>
        <v>-0.12733660987933848</v>
      </c>
      <c r="H3571" s="1">
        <f t="shared" si="165"/>
        <v>2528.42</v>
      </c>
      <c r="I3571" s="1">
        <f t="shared" si="166"/>
        <v>2897.36</v>
      </c>
    </row>
    <row r="3572" spans="1:9" ht="14.45" customHeight="1">
      <c r="A3572" s="18">
        <v>20046604</v>
      </c>
      <c r="B3572" s="18"/>
      <c r="C3572" s="19" t="s">
        <v>1840</v>
      </c>
      <c r="D3572" s="22">
        <f>VLOOKUP(A3572,'[1]Прайс-лист'!$A:$G,4,0)</f>
        <v>4084.04</v>
      </c>
      <c r="E3572" s="20"/>
      <c r="F3572" s="10">
        <v>4680</v>
      </c>
      <c r="G3572" s="10">
        <f t="shared" si="167"/>
        <v>-0.12734188034188032</v>
      </c>
      <c r="H3572" s="1">
        <f t="shared" si="165"/>
        <v>4084.04</v>
      </c>
      <c r="I3572" s="1">
        <f t="shared" si="166"/>
        <v>4680</v>
      </c>
    </row>
    <row r="3573" spans="1:9" ht="14.45" customHeight="1">
      <c r="A3573" s="18">
        <v>20046609</v>
      </c>
      <c r="B3573" s="18"/>
      <c r="C3573" s="19" t="s">
        <v>958</v>
      </c>
      <c r="D3573" s="22">
        <f>VLOOKUP(A3573,'[1]Прайс-лист'!$A:$G,4,0)</f>
        <v>3544.71</v>
      </c>
      <c r="E3573" s="20"/>
      <c r="F3573" s="10">
        <v>4061.96</v>
      </c>
      <c r="G3573" s="10">
        <f t="shared" si="167"/>
        <v>-0.12734000334813733</v>
      </c>
      <c r="H3573" s="1">
        <f t="shared" si="165"/>
        <v>3544.71</v>
      </c>
      <c r="I3573" s="1">
        <f t="shared" si="166"/>
        <v>4061.96</v>
      </c>
    </row>
    <row r="3574" spans="1:9" ht="14.45" customHeight="1">
      <c r="A3574" s="18">
        <v>20046611</v>
      </c>
      <c r="B3574" s="18"/>
      <c r="C3574" s="19" t="s">
        <v>1044</v>
      </c>
      <c r="D3574" s="22">
        <f>VLOOKUP(A3574,'[1]Прайс-лист'!$A:$G,4,0)</f>
        <v>1175.26</v>
      </c>
      <c r="E3574" s="20"/>
      <c r="F3574" s="10">
        <v>1489.35</v>
      </c>
      <c r="G3574" s="10">
        <f t="shared" si="167"/>
        <v>-0.21089065699801923</v>
      </c>
      <c r="H3574" s="1">
        <f t="shared" si="165"/>
        <v>1175.26</v>
      </c>
      <c r="I3574" s="1">
        <f t="shared" si="166"/>
        <v>1489.35</v>
      </c>
    </row>
    <row r="3575" spans="1:9" ht="14.45" customHeight="1">
      <c r="A3575" s="18">
        <v>20046624</v>
      </c>
      <c r="B3575" s="18"/>
      <c r="C3575" s="19" t="s">
        <v>1841</v>
      </c>
      <c r="D3575" s="22">
        <f>VLOOKUP(A3575,'[1]Прайс-лист'!$A:$G,4,0)</f>
        <v>17077.86</v>
      </c>
      <c r="E3575" s="20"/>
      <c r="F3575" s="10">
        <v>19569.96</v>
      </c>
      <c r="G3575" s="10">
        <f t="shared" si="167"/>
        <v>-0.12734313202479708</v>
      </c>
      <c r="H3575" s="1">
        <f t="shared" si="165"/>
        <v>17077.86</v>
      </c>
      <c r="I3575" s="1">
        <f t="shared" si="166"/>
        <v>19569.96</v>
      </c>
    </row>
    <row r="3576" spans="1:9" ht="14.45" customHeight="1">
      <c r="A3576" s="18">
        <v>20046625</v>
      </c>
      <c r="B3576" s="18"/>
      <c r="C3576" s="19" t="s">
        <v>1842</v>
      </c>
      <c r="D3576" s="22">
        <f>VLOOKUP(A3576,'[1]Прайс-лист'!$A:$G,4,0)</f>
        <v>17077.86</v>
      </c>
      <c r="E3576" s="20"/>
      <c r="F3576" s="10">
        <v>19569.96</v>
      </c>
      <c r="G3576" s="10">
        <f t="shared" si="167"/>
        <v>-0.12734313202479708</v>
      </c>
      <c r="H3576" s="1">
        <f t="shared" si="165"/>
        <v>17077.86</v>
      </c>
      <c r="I3576" s="1">
        <f t="shared" si="166"/>
        <v>19569.96</v>
      </c>
    </row>
    <row r="3577" spans="1:9" ht="14.45" customHeight="1">
      <c r="A3577" s="18">
        <v>20046626</v>
      </c>
      <c r="B3577" s="18"/>
      <c r="C3577" s="19" t="s">
        <v>1843</v>
      </c>
      <c r="D3577" s="22">
        <f>VLOOKUP(A3577,'[1]Прайс-лист'!$A:$G,4,0)</f>
        <v>21093.7</v>
      </c>
      <c r="E3577" s="20"/>
      <c r="F3577" s="10">
        <v>24171.82</v>
      </c>
      <c r="G3577" s="10">
        <f t="shared" si="167"/>
        <v>-0.12734332789173508</v>
      </c>
      <c r="H3577" s="1">
        <f t="shared" si="165"/>
        <v>21093.7</v>
      </c>
      <c r="I3577" s="1">
        <f t="shared" si="166"/>
        <v>24171.82</v>
      </c>
    </row>
    <row r="3578" spans="1:9" ht="14.45" customHeight="1">
      <c r="A3578" s="18">
        <v>20046627</v>
      </c>
      <c r="B3578" s="18"/>
      <c r="C3578" s="19" t="s">
        <v>1829</v>
      </c>
      <c r="D3578" s="22">
        <f>VLOOKUP(A3578,'[1]Прайс-лист'!$A:$G,4,0)</f>
        <v>782.24</v>
      </c>
      <c r="E3578" s="20" t="s">
        <v>2953</v>
      </c>
      <c r="F3578" s="10">
        <v>1008.42</v>
      </c>
      <c r="G3578" s="10">
        <f t="shared" si="167"/>
        <v>-0.22429146585747994</v>
      </c>
      <c r="H3578" s="1">
        <f t="shared" si="165"/>
        <v>782.24</v>
      </c>
      <c r="I3578" s="1">
        <f t="shared" si="166"/>
        <v>1008.42</v>
      </c>
    </row>
    <row r="3579" spans="1:9" ht="14.45" customHeight="1">
      <c r="A3579" s="18">
        <v>20046628</v>
      </c>
      <c r="B3579" s="18"/>
      <c r="C3579" s="19" t="s">
        <v>1829</v>
      </c>
      <c r="D3579" s="22">
        <f>VLOOKUP(A3579,'[1]Прайс-лист'!$A:$G,4,0)</f>
        <v>880.02</v>
      </c>
      <c r="E3579" s="20" t="s">
        <v>2954</v>
      </c>
      <c r="F3579" s="10">
        <v>1008.42</v>
      </c>
      <c r="G3579" s="10">
        <f t="shared" si="167"/>
        <v>-0.12732789908966502</v>
      </c>
      <c r="H3579" s="1">
        <f t="shared" si="165"/>
        <v>880.02</v>
      </c>
      <c r="I3579" s="1">
        <f t="shared" si="166"/>
        <v>1008.42</v>
      </c>
    </row>
    <row r="3580" spans="1:9" ht="14.45" customHeight="1">
      <c r="A3580" s="18">
        <v>20046630</v>
      </c>
      <c r="B3580" s="18"/>
      <c r="C3580" s="19" t="s">
        <v>1844</v>
      </c>
      <c r="D3580" s="22">
        <f>VLOOKUP(A3580,'[1]Прайс-лист'!$A:$G,4,0)</f>
        <v>10306.57</v>
      </c>
      <c r="E3580" s="20"/>
      <c r="F3580" s="10">
        <v>13297.29</v>
      </c>
      <c r="G3580" s="10">
        <f t="shared" si="167"/>
        <v>-0.22491199334601264</v>
      </c>
      <c r="H3580" s="1">
        <f t="shared" si="165"/>
        <v>10306.57</v>
      </c>
      <c r="I3580" s="1">
        <f t="shared" si="166"/>
        <v>13297.29</v>
      </c>
    </row>
    <row r="3581" spans="1:9" ht="14.45" customHeight="1">
      <c r="A3581" s="18">
        <v>20046631</v>
      </c>
      <c r="B3581" s="18"/>
      <c r="C3581" s="19" t="s">
        <v>1845</v>
      </c>
      <c r="D3581" s="22">
        <f>VLOOKUP(A3581,'[1]Прайс-лист'!$A:$G,4,0)</f>
        <v>5777.88</v>
      </c>
      <c r="E3581" s="20"/>
      <c r="F3581" s="10">
        <v>7454.47</v>
      </c>
      <c r="G3581" s="10">
        <f t="shared" si="167"/>
        <v>-0.22491069116919116</v>
      </c>
      <c r="H3581" s="1">
        <f t="shared" si="165"/>
        <v>5777.88</v>
      </c>
      <c r="I3581" s="1">
        <f t="shared" si="166"/>
        <v>7454.47</v>
      </c>
    </row>
    <row r="3582" spans="1:9" ht="14.45" customHeight="1">
      <c r="A3582" s="18">
        <v>20046634</v>
      </c>
      <c r="B3582" s="18" t="s">
        <v>3969</v>
      </c>
      <c r="C3582" s="19" t="s">
        <v>264</v>
      </c>
      <c r="D3582" s="22">
        <f>VLOOKUP(A3582,'[1]Прайс-лист'!$A:$G,4,0)</f>
        <v>452.98</v>
      </c>
      <c r="E3582" s="20" t="s">
        <v>2951</v>
      </c>
      <c r="F3582" s="10">
        <v>2244.16</v>
      </c>
      <c r="G3582" s="10">
        <f t="shared" si="167"/>
        <v>-0.79815164694139451</v>
      </c>
      <c r="H3582" s="1">
        <f t="shared" si="165"/>
        <v>452.98</v>
      </c>
      <c r="I3582" s="1">
        <f t="shared" si="166"/>
        <v>2244.16</v>
      </c>
    </row>
    <row r="3583" spans="1:9" ht="14.45" customHeight="1">
      <c r="A3583" s="18">
        <v>20046667</v>
      </c>
      <c r="B3583" s="18"/>
      <c r="C3583" s="19" t="s">
        <v>1846</v>
      </c>
      <c r="D3583" s="22">
        <f>VLOOKUP(A3583,'[1]Прайс-лист'!$A:$G,4,0)</f>
        <v>3681</v>
      </c>
      <c r="E3583" s="20"/>
      <c r="F3583" s="10">
        <v>4664.7700000000004</v>
      </c>
      <c r="G3583" s="10">
        <f t="shared" si="167"/>
        <v>-0.21089357031536393</v>
      </c>
      <c r="H3583" s="1">
        <f t="shared" si="165"/>
        <v>3681</v>
      </c>
      <c r="I3583" s="1">
        <f t="shared" si="166"/>
        <v>4664.7700000000004</v>
      </c>
    </row>
    <row r="3584" spans="1:9" ht="14.45" customHeight="1">
      <c r="A3584" s="18">
        <v>20046668</v>
      </c>
      <c r="B3584" s="18"/>
      <c r="C3584" s="19" t="s">
        <v>1847</v>
      </c>
      <c r="D3584" s="22">
        <f>VLOOKUP(A3584,'[1]Прайс-лист'!$A:$G,4,0)</f>
        <v>2051.5700000000002</v>
      </c>
      <c r="E3584" s="20"/>
      <c r="F3584" s="10">
        <v>2599.84</v>
      </c>
      <c r="G3584" s="10">
        <f t="shared" si="167"/>
        <v>-0.21088605452643239</v>
      </c>
      <c r="H3584" s="1">
        <f t="shared" si="165"/>
        <v>2051.5700000000002</v>
      </c>
      <c r="I3584" s="1">
        <f t="shared" si="166"/>
        <v>2599.84</v>
      </c>
    </row>
    <row r="3585" spans="1:9" ht="14.45" customHeight="1">
      <c r="A3585" s="18">
        <v>20046678</v>
      </c>
      <c r="B3585" s="18"/>
      <c r="C3585" s="19" t="s">
        <v>935</v>
      </c>
      <c r="D3585" s="22">
        <f>VLOOKUP(A3585,'[1]Прайс-лист'!$A:$G,4,0)</f>
        <v>2867.17</v>
      </c>
      <c r="E3585" s="20"/>
      <c r="F3585" s="10">
        <v>3285.56</v>
      </c>
      <c r="G3585" s="10">
        <f t="shared" si="167"/>
        <v>-0.1273420664970355</v>
      </c>
      <c r="H3585" s="1">
        <f t="shared" si="165"/>
        <v>2867.17</v>
      </c>
      <c r="I3585" s="1">
        <f t="shared" si="166"/>
        <v>3285.56</v>
      </c>
    </row>
    <row r="3586" spans="1:9" ht="14.45" customHeight="1">
      <c r="A3586" s="18">
        <v>20046679</v>
      </c>
      <c r="B3586" s="18"/>
      <c r="C3586" s="19" t="s">
        <v>1740</v>
      </c>
      <c r="D3586" s="22">
        <f>VLOOKUP(A3586,'[1]Прайс-лист'!$A:$G,4,0)</f>
        <v>458.02</v>
      </c>
      <c r="E3586" s="20"/>
      <c r="F3586" s="10">
        <v>524.84</v>
      </c>
      <c r="G3586" s="10">
        <f t="shared" si="167"/>
        <v>-0.12731499123542422</v>
      </c>
      <c r="H3586" s="1">
        <f t="shared" si="165"/>
        <v>458.02</v>
      </c>
      <c r="I3586" s="1">
        <f t="shared" si="166"/>
        <v>524.84</v>
      </c>
    </row>
    <row r="3587" spans="1:9" ht="14.45" customHeight="1">
      <c r="A3587" s="18">
        <v>20046688</v>
      </c>
      <c r="B3587" s="18"/>
      <c r="C3587" s="19" t="s">
        <v>1848</v>
      </c>
      <c r="D3587" s="22">
        <f>VLOOKUP(A3587,'[1]Прайс-лист'!$A:$G,4,0)</f>
        <v>381.36</v>
      </c>
      <c r="E3587" s="20"/>
      <c r="F3587" s="10">
        <v>451.43</v>
      </c>
      <c r="G3587" s="10">
        <f t="shared" si="167"/>
        <v>-0.15521786323460995</v>
      </c>
      <c r="H3587" s="1">
        <f t="shared" si="165"/>
        <v>381.36</v>
      </c>
      <c r="I3587" s="1">
        <f t="shared" si="166"/>
        <v>451.43</v>
      </c>
    </row>
    <row r="3588" spans="1:9" ht="14.45" customHeight="1">
      <c r="A3588" s="18">
        <v>20046694</v>
      </c>
      <c r="B3588" s="18"/>
      <c r="C3588" s="19" t="s">
        <v>1849</v>
      </c>
      <c r="D3588" s="22">
        <f>VLOOKUP(A3588,'[1]Прайс-лист'!$A:$G,4,0)</f>
        <v>265.44</v>
      </c>
      <c r="E3588" s="20"/>
      <c r="F3588" s="10">
        <v>354.13</v>
      </c>
      <c r="G3588" s="10">
        <f t="shared" si="167"/>
        <v>-0.25044475192725835</v>
      </c>
      <c r="H3588" s="1">
        <f t="shared" si="165"/>
        <v>265.44</v>
      </c>
      <c r="I3588" s="1">
        <f t="shared" si="166"/>
        <v>354.13</v>
      </c>
    </row>
    <row r="3589" spans="1:9" ht="14.45" customHeight="1">
      <c r="A3589" s="18">
        <v>20046695</v>
      </c>
      <c r="B3589" s="18"/>
      <c r="C3589" s="19" t="s">
        <v>1850</v>
      </c>
      <c r="D3589" s="22">
        <f>VLOOKUP(A3589,'[1]Прайс-лист'!$A:$G,4,0)</f>
        <v>24.67</v>
      </c>
      <c r="E3589" s="20"/>
      <c r="F3589" s="10">
        <v>28.27</v>
      </c>
      <c r="G3589" s="10">
        <f t="shared" si="167"/>
        <v>-0.12734347364697551</v>
      </c>
      <c r="H3589" s="1">
        <f t="shared" si="165"/>
        <v>24.67</v>
      </c>
      <c r="I3589" s="1">
        <f t="shared" si="166"/>
        <v>28.27</v>
      </c>
    </row>
    <row r="3590" spans="1:9" ht="14.45" customHeight="1">
      <c r="A3590" s="18">
        <v>20046696</v>
      </c>
      <c r="B3590" s="18"/>
      <c r="C3590" s="19" t="s">
        <v>1850</v>
      </c>
      <c r="D3590" s="22">
        <f>VLOOKUP(A3590,'[1]Прайс-лист'!$A:$G,4,0)</f>
        <v>24.67</v>
      </c>
      <c r="E3590" s="20"/>
      <c r="F3590" s="10">
        <v>28.27</v>
      </c>
      <c r="G3590" s="10">
        <f t="shared" si="167"/>
        <v>-0.12734347364697551</v>
      </c>
      <c r="H3590" s="1">
        <f t="shared" si="165"/>
        <v>24.67</v>
      </c>
      <c r="I3590" s="1">
        <f t="shared" si="166"/>
        <v>28.27</v>
      </c>
    </row>
    <row r="3591" spans="1:9" ht="14.45" customHeight="1">
      <c r="A3591" s="18">
        <v>20046712</v>
      </c>
      <c r="B3591" s="18"/>
      <c r="C3591" s="19" t="s">
        <v>1820</v>
      </c>
      <c r="D3591" s="22">
        <f>VLOOKUP(A3591,'[1]Прайс-лист'!$A:$G,4,0)</f>
        <v>143.91999999999999</v>
      </c>
      <c r="E3591" s="20"/>
      <c r="F3591" s="10">
        <v>185.67</v>
      </c>
      <c r="G3591" s="10">
        <f t="shared" si="167"/>
        <v>-0.22486131308235047</v>
      </c>
      <c r="H3591" s="1">
        <f t="shared" si="165"/>
        <v>143.91999999999999</v>
      </c>
      <c r="I3591" s="1">
        <f t="shared" si="166"/>
        <v>185.67</v>
      </c>
    </row>
    <row r="3592" spans="1:9" ht="14.45" customHeight="1">
      <c r="A3592" s="18">
        <v>20046734</v>
      </c>
      <c r="B3592" s="18"/>
      <c r="C3592" s="19" t="s">
        <v>960</v>
      </c>
      <c r="D3592" s="22">
        <f>VLOOKUP(A3592,'[1]Прайс-лист'!$A:$G,4,0)</f>
        <v>342.58</v>
      </c>
      <c r="E3592" s="20"/>
      <c r="F3592" s="10">
        <v>392.56</v>
      </c>
      <c r="G3592" s="10">
        <f t="shared" si="167"/>
        <v>-0.12731811697574902</v>
      </c>
      <c r="H3592" s="1">
        <f t="shared" si="165"/>
        <v>342.58</v>
      </c>
      <c r="I3592" s="1">
        <f t="shared" si="166"/>
        <v>392.56</v>
      </c>
    </row>
    <row r="3593" spans="1:9" ht="14.45" customHeight="1">
      <c r="A3593" s="18">
        <v>20046744</v>
      </c>
      <c r="B3593" s="18"/>
      <c r="C3593" s="19" t="s">
        <v>1851</v>
      </c>
      <c r="D3593" s="22">
        <f>VLOOKUP(A3593,'[1]Прайс-лист'!$A:$G,4,0)</f>
        <v>15173.07</v>
      </c>
      <c r="E3593" s="20"/>
      <c r="F3593" s="10">
        <v>18309.98</v>
      </c>
      <c r="G3593" s="10">
        <f t="shared" si="167"/>
        <v>-0.17132241542590432</v>
      </c>
      <c r="H3593" s="1">
        <f t="shared" si="165"/>
        <v>15173.07</v>
      </c>
      <c r="I3593" s="1">
        <f t="shared" si="166"/>
        <v>18309.98</v>
      </c>
    </row>
    <row r="3594" spans="1:9" ht="14.45" customHeight="1">
      <c r="A3594" s="18">
        <v>20046777</v>
      </c>
      <c r="B3594" s="18"/>
      <c r="C3594" s="19" t="s">
        <v>1852</v>
      </c>
      <c r="D3594" s="22">
        <f>VLOOKUP(A3594,'[1]Прайс-лист'!$A:$G,4,0)</f>
        <v>878956.87</v>
      </c>
      <c r="E3594" s="20"/>
      <c r="F3594" s="10">
        <v>1119791.03</v>
      </c>
      <c r="G3594" s="10">
        <f t="shared" si="167"/>
        <v>-0.21507062795457477</v>
      </c>
      <c r="H3594" s="1">
        <f t="shared" si="165"/>
        <v>878956.87</v>
      </c>
      <c r="I3594" s="1">
        <f t="shared" si="166"/>
        <v>1119791.03</v>
      </c>
    </row>
    <row r="3595" spans="1:9" ht="14.45" customHeight="1">
      <c r="A3595" s="18">
        <v>20046789</v>
      </c>
      <c r="B3595" s="18"/>
      <c r="C3595" s="19" t="s">
        <v>1853</v>
      </c>
      <c r="D3595" s="22">
        <f>VLOOKUP(A3595,'[1]Прайс-лист'!$A:$G,4,0)</f>
        <v>8353.51</v>
      </c>
      <c r="E3595" s="20"/>
      <c r="F3595" s="10">
        <v>10777.49</v>
      </c>
      <c r="G3595" s="10">
        <f t="shared" si="167"/>
        <v>-0.22491136619008689</v>
      </c>
      <c r="H3595" s="1">
        <f t="shared" si="165"/>
        <v>8353.51</v>
      </c>
      <c r="I3595" s="1">
        <f t="shared" si="166"/>
        <v>10777.49</v>
      </c>
    </row>
    <row r="3596" spans="1:9" ht="14.45" customHeight="1">
      <c r="A3596" s="18">
        <v>20046814</v>
      </c>
      <c r="B3596" s="18"/>
      <c r="C3596" s="19" t="s">
        <v>1044</v>
      </c>
      <c r="D3596" s="22">
        <f>VLOOKUP(A3596,'[1]Прайс-лист'!$A:$G,4,0)</f>
        <v>986.01</v>
      </c>
      <c r="E3596" s="20" t="s">
        <v>2957</v>
      </c>
      <c r="F3596" s="10">
        <v>1249.53</v>
      </c>
      <c r="G3596" s="10">
        <f t="shared" si="167"/>
        <v>-0.2108952966315335</v>
      </c>
      <c r="H3596" s="1">
        <f t="shared" si="165"/>
        <v>986.01</v>
      </c>
      <c r="I3596" s="1">
        <f t="shared" si="166"/>
        <v>1249.53</v>
      </c>
    </row>
    <row r="3597" spans="1:9" ht="14.45" customHeight="1">
      <c r="A3597" s="18">
        <v>20046828</v>
      </c>
      <c r="B3597" s="18"/>
      <c r="C3597" s="19" t="s">
        <v>1854</v>
      </c>
      <c r="D3597" s="22">
        <f>VLOOKUP(A3597,'[1]Прайс-лист'!$A:$G,4,0)</f>
        <v>1487.55</v>
      </c>
      <c r="E3597" s="20"/>
      <c r="F3597" s="10">
        <v>1919.19</v>
      </c>
      <c r="G3597" s="10">
        <f t="shared" si="167"/>
        <v>-0.22490738280211964</v>
      </c>
      <c r="H3597" s="1">
        <f t="shared" si="165"/>
        <v>1487.55</v>
      </c>
      <c r="I3597" s="1">
        <f t="shared" si="166"/>
        <v>1919.19</v>
      </c>
    </row>
    <row r="3598" spans="1:9" ht="14.45" customHeight="1">
      <c r="A3598" s="18">
        <v>20046956</v>
      </c>
      <c r="B3598" s="18"/>
      <c r="C3598" s="19" t="s">
        <v>960</v>
      </c>
      <c r="D3598" s="22">
        <f>VLOOKUP(A3598,'[1]Прайс-лист'!$A:$G,4,0)</f>
        <v>849.84</v>
      </c>
      <c r="E3598" s="20"/>
      <c r="F3598" s="10">
        <v>973.83</v>
      </c>
      <c r="G3598" s="10">
        <f t="shared" si="167"/>
        <v>-0.12732201718985858</v>
      </c>
      <c r="H3598" s="1">
        <f t="shared" si="165"/>
        <v>849.84</v>
      </c>
      <c r="I3598" s="1">
        <f t="shared" si="166"/>
        <v>973.83</v>
      </c>
    </row>
    <row r="3599" spans="1:9" ht="14.45" customHeight="1">
      <c r="A3599" s="18">
        <v>20046957</v>
      </c>
      <c r="B3599" s="18"/>
      <c r="C3599" s="19" t="s">
        <v>960</v>
      </c>
      <c r="D3599" s="22">
        <f>VLOOKUP(A3599,'[1]Прайс-лист'!$A:$G,4,0)</f>
        <v>1356.98</v>
      </c>
      <c r="E3599" s="20"/>
      <c r="F3599" s="10">
        <v>1554.98</v>
      </c>
      <c r="G3599" s="10">
        <f t="shared" si="167"/>
        <v>-0.12733282743186403</v>
      </c>
      <c r="H3599" s="1">
        <f t="shared" ref="H3599:H3662" si="168">IF(AND(D3599&gt;0,F3599&gt;0),D3599,0)</f>
        <v>1356.98</v>
      </c>
      <c r="I3599" s="1">
        <f t="shared" ref="I3599:I3662" si="169">IF(AND(D3599&gt;0,F3599&gt;0),F3599,0)</f>
        <v>1554.98</v>
      </c>
    </row>
    <row r="3600" spans="1:9" ht="14.45" customHeight="1">
      <c r="A3600" s="18">
        <v>20046958</v>
      </c>
      <c r="B3600" s="18"/>
      <c r="C3600" s="19" t="s">
        <v>1855</v>
      </c>
      <c r="D3600" s="22">
        <f>VLOOKUP(A3600,'[1]Прайс-лист'!$A:$G,4,0)</f>
        <v>22.78</v>
      </c>
      <c r="E3600" s="20" t="s">
        <v>2957</v>
      </c>
      <c r="F3600" s="10">
        <v>29.37</v>
      </c>
      <c r="G3600" s="10">
        <f t="shared" si="167"/>
        <v>-0.22437861763704459</v>
      </c>
      <c r="H3600" s="1">
        <f t="shared" si="168"/>
        <v>22.78</v>
      </c>
      <c r="I3600" s="1">
        <f t="shared" si="169"/>
        <v>29.37</v>
      </c>
    </row>
    <row r="3601" spans="1:9" ht="14.45" customHeight="1">
      <c r="A3601" s="18">
        <v>20046978</v>
      </c>
      <c r="B3601" s="18"/>
      <c r="C3601" s="19" t="s">
        <v>1856</v>
      </c>
      <c r="D3601" s="22">
        <f>VLOOKUP(A3601,'[1]Прайс-лист'!$A:$G,4,0)</f>
        <v>10215.719999999999</v>
      </c>
      <c r="E3601" s="20"/>
      <c r="F3601" s="10">
        <v>13180.07</v>
      </c>
      <c r="G3601" s="10">
        <f t="shared" si="167"/>
        <v>-0.22491155206307711</v>
      </c>
      <c r="H3601" s="1">
        <f t="shared" si="168"/>
        <v>10215.719999999999</v>
      </c>
      <c r="I3601" s="1">
        <f t="shared" si="169"/>
        <v>13180.07</v>
      </c>
    </row>
    <row r="3602" spans="1:9" ht="14.45" customHeight="1">
      <c r="A3602" s="18">
        <v>20046979</v>
      </c>
      <c r="B3602" s="18"/>
      <c r="C3602" s="19" t="s">
        <v>1857</v>
      </c>
      <c r="D3602" s="22">
        <f>VLOOKUP(A3602,'[1]Прайс-лист'!$A:$G,4,0)</f>
        <v>2178.3200000000002</v>
      </c>
      <c r="E3602" s="20" t="s">
        <v>2957</v>
      </c>
      <c r="F3602" s="10">
        <v>2760.48</v>
      </c>
      <c r="G3602" s="10">
        <f t="shared" si="167"/>
        <v>-0.21089085956065612</v>
      </c>
      <c r="H3602" s="1">
        <f t="shared" si="168"/>
        <v>2178.3200000000002</v>
      </c>
      <c r="I3602" s="1">
        <f t="shared" si="169"/>
        <v>2760.48</v>
      </c>
    </row>
    <row r="3603" spans="1:9" ht="14.45" customHeight="1">
      <c r="A3603" s="18">
        <v>20046980</v>
      </c>
      <c r="B3603" s="18"/>
      <c r="C3603" s="19" t="s">
        <v>1858</v>
      </c>
      <c r="D3603" s="22">
        <f>VLOOKUP(A3603,'[1]Прайс-лист'!$A:$G,4,0)</f>
        <v>2146.13</v>
      </c>
      <c r="E3603" s="20" t="s">
        <v>2957</v>
      </c>
      <c r="F3603" s="10">
        <v>2719.68</v>
      </c>
      <c r="G3603" s="10">
        <f t="shared" si="167"/>
        <v>-0.21088878103306263</v>
      </c>
      <c r="H3603" s="1">
        <f t="shared" si="168"/>
        <v>2146.13</v>
      </c>
      <c r="I3603" s="1">
        <f t="shared" si="169"/>
        <v>2719.68</v>
      </c>
    </row>
    <row r="3604" spans="1:9" ht="14.45" customHeight="1">
      <c r="A3604" s="18">
        <v>20046991</v>
      </c>
      <c r="B3604" s="18"/>
      <c r="C3604" s="19" t="s">
        <v>1859</v>
      </c>
      <c r="D3604" s="22">
        <f>VLOOKUP(A3604,'[1]Прайс-лист'!$A:$G,4,0)</f>
        <v>447.44</v>
      </c>
      <c r="E3604" s="20"/>
      <c r="F3604" s="10">
        <v>494.12</v>
      </c>
      <c r="G3604" s="10">
        <f t="shared" ref="G3604:G3667" si="170">IF(F3604=0,"q",D3604/F3604-1)</f>
        <v>-9.4470978709625175E-2</v>
      </c>
      <c r="H3604" s="1">
        <f t="shared" si="168"/>
        <v>447.44</v>
      </c>
      <c r="I3604" s="1">
        <f t="shared" si="169"/>
        <v>494.12</v>
      </c>
    </row>
    <row r="3605" spans="1:9" ht="14.45" customHeight="1">
      <c r="A3605" s="18">
        <v>20046992</v>
      </c>
      <c r="B3605" s="18"/>
      <c r="C3605" s="19" t="s">
        <v>1860</v>
      </c>
      <c r="D3605" s="22">
        <f>VLOOKUP(A3605,'[1]Прайс-лист'!$A:$G,4,0)</f>
        <v>64.400000000000006</v>
      </c>
      <c r="E3605" s="20"/>
      <c r="F3605" s="10">
        <v>81.59</v>
      </c>
      <c r="G3605" s="10">
        <f t="shared" si="170"/>
        <v>-0.21068758426277723</v>
      </c>
      <c r="H3605" s="1">
        <f t="shared" si="168"/>
        <v>64.400000000000006</v>
      </c>
      <c r="I3605" s="1">
        <f t="shared" si="169"/>
        <v>81.59</v>
      </c>
    </row>
    <row r="3606" spans="1:9" ht="14.45" customHeight="1">
      <c r="A3606" s="18">
        <v>20046994</v>
      </c>
      <c r="B3606" s="18"/>
      <c r="C3606" s="19" t="s">
        <v>1861</v>
      </c>
      <c r="D3606" s="22">
        <f>VLOOKUP(A3606,'[1]Прайс-лист'!$A:$G,4,0)</f>
        <v>582.97</v>
      </c>
      <c r="E3606" s="20" t="s">
        <v>2957</v>
      </c>
      <c r="F3606" s="10">
        <v>738.76</v>
      </c>
      <c r="G3606" s="10">
        <f t="shared" si="170"/>
        <v>-0.21088039417402127</v>
      </c>
      <c r="H3606" s="1">
        <f t="shared" si="168"/>
        <v>582.97</v>
      </c>
      <c r="I3606" s="1">
        <f t="shared" si="169"/>
        <v>738.76</v>
      </c>
    </row>
    <row r="3607" spans="1:9" ht="14.45" customHeight="1">
      <c r="A3607" s="18">
        <v>20046995</v>
      </c>
      <c r="B3607" s="18"/>
      <c r="C3607" s="19" t="s">
        <v>1862</v>
      </c>
      <c r="D3607" s="22">
        <f>VLOOKUP(A3607,'[1]Прайс-лист'!$A:$G,4,0)</f>
        <v>1182.8900000000001</v>
      </c>
      <c r="E3607" s="20"/>
      <c r="F3607" s="10">
        <v>1526.11</v>
      </c>
      <c r="G3607" s="10">
        <f t="shared" si="170"/>
        <v>-0.22489859839723203</v>
      </c>
      <c r="H3607" s="1">
        <f t="shared" si="168"/>
        <v>1182.8900000000001</v>
      </c>
      <c r="I3607" s="1">
        <f t="shared" si="169"/>
        <v>1526.11</v>
      </c>
    </row>
    <row r="3608" spans="1:9">
      <c r="A3608" s="18">
        <v>20047220</v>
      </c>
      <c r="B3608" s="18"/>
      <c r="C3608" s="19" t="s">
        <v>1248</v>
      </c>
      <c r="D3608" s="22">
        <f>VLOOKUP(A3608,'[1]Прайс-лист'!$A:$G,4,0)</f>
        <v>6.02</v>
      </c>
      <c r="E3608" s="20" t="s">
        <v>2955</v>
      </c>
      <c r="F3608" s="10">
        <v>5.53</v>
      </c>
      <c r="G3608" s="10">
        <f t="shared" si="170"/>
        <v>8.8607594936708667E-2</v>
      </c>
      <c r="H3608" s="1">
        <f t="shared" si="168"/>
        <v>6.02</v>
      </c>
      <c r="I3608" s="1">
        <f t="shared" si="169"/>
        <v>5.53</v>
      </c>
    </row>
    <row r="3609" spans="1:9" ht="14.45" customHeight="1">
      <c r="A3609" s="18">
        <v>20047221</v>
      </c>
      <c r="B3609" s="18"/>
      <c r="C3609" s="19" t="s">
        <v>1254</v>
      </c>
      <c r="D3609" s="22">
        <f>VLOOKUP(A3609,'[1]Прайс-лист'!$A:$G,4,0)</f>
        <v>92.02</v>
      </c>
      <c r="E3609" s="20" t="s">
        <v>2955</v>
      </c>
      <c r="F3609" s="10">
        <v>98.63</v>
      </c>
      <c r="G3609" s="10">
        <f t="shared" si="170"/>
        <v>-6.7018148636317498E-2</v>
      </c>
      <c r="H3609" s="1">
        <f t="shared" si="168"/>
        <v>92.02</v>
      </c>
      <c r="I3609" s="1">
        <f t="shared" si="169"/>
        <v>98.63</v>
      </c>
    </row>
    <row r="3610" spans="1:9" ht="14.45" customHeight="1">
      <c r="A3610" s="18">
        <v>20047335</v>
      </c>
      <c r="B3610" s="18"/>
      <c r="C3610" s="19" t="s">
        <v>1732</v>
      </c>
      <c r="D3610" s="22">
        <f>VLOOKUP(A3610,'[1]Прайс-лист'!$A:$G,4,0)</f>
        <v>6.44</v>
      </c>
      <c r="E3610" s="20" t="s">
        <v>2955</v>
      </c>
      <c r="F3610" s="10">
        <v>6.57</v>
      </c>
      <c r="G3610" s="10">
        <f t="shared" si="170"/>
        <v>-1.9786910197869045E-2</v>
      </c>
      <c r="H3610" s="1">
        <f t="shared" si="168"/>
        <v>6.44</v>
      </c>
      <c r="I3610" s="1">
        <f t="shared" si="169"/>
        <v>6.57</v>
      </c>
    </row>
    <row r="3611" spans="1:9">
      <c r="A3611" s="18">
        <v>20047498</v>
      </c>
      <c r="B3611" s="18"/>
      <c r="C3611" s="19" t="s">
        <v>1863</v>
      </c>
      <c r="D3611" s="22">
        <f>VLOOKUP(A3611,'[1]Прайс-лист'!$A:$G,4,0)</f>
        <v>5593451.3499999996</v>
      </c>
      <c r="E3611" s="20" t="s">
        <v>2955</v>
      </c>
      <c r="F3611" s="10">
        <v>10147410</v>
      </c>
      <c r="G3611" s="10">
        <f t="shared" si="170"/>
        <v>-0.4487803932234925</v>
      </c>
      <c r="H3611" s="1">
        <f t="shared" si="168"/>
        <v>5593451.3499999996</v>
      </c>
      <c r="I3611" s="1">
        <f t="shared" si="169"/>
        <v>10147410</v>
      </c>
    </row>
    <row r="3612" spans="1:9">
      <c r="A3612" s="18">
        <v>20047499</v>
      </c>
      <c r="B3612" s="18"/>
      <c r="C3612" s="19" t="s">
        <v>1336</v>
      </c>
      <c r="D3612" s="22">
        <f>VLOOKUP(A3612,'[1]Прайс-лист'!$A:$G,4,0)</f>
        <v>1319480.8500000001</v>
      </c>
      <c r="E3612" s="20" t="s">
        <v>2955</v>
      </c>
      <c r="F3612" s="10">
        <v>1461915</v>
      </c>
      <c r="G3612" s="10">
        <f t="shared" si="170"/>
        <v>-9.7429843732364629E-2</v>
      </c>
      <c r="H3612" s="1">
        <f t="shared" si="168"/>
        <v>1319480.8500000001</v>
      </c>
      <c r="I3612" s="1">
        <f t="shared" si="169"/>
        <v>1461915</v>
      </c>
    </row>
    <row r="3613" spans="1:9">
      <c r="A3613" s="18">
        <v>20047500</v>
      </c>
      <c r="B3613" s="18"/>
      <c r="C3613" s="19" t="s">
        <v>1864</v>
      </c>
      <c r="D3613" s="22">
        <f>VLOOKUP(A3613,'[1]Прайс-лист'!$A:$G,4,0)</f>
        <v>438967.44</v>
      </c>
      <c r="E3613" s="20" t="s">
        <v>2955</v>
      </c>
      <c r="F3613" s="10">
        <v>437450.71</v>
      </c>
      <c r="G3613" s="10">
        <f t="shared" si="170"/>
        <v>3.4672020534609604E-3</v>
      </c>
      <c r="H3613" s="1">
        <f t="shared" si="168"/>
        <v>438967.44</v>
      </c>
      <c r="I3613" s="1">
        <f t="shared" si="169"/>
        <v>437450.71</v>
      </c>
    </row>
    <row r="3614" spans="1:9">
      <c r="A3614" s="18">
        <v>20047501</v>
      </c>
      <c r="B3614" s="18"/>
      <c r="C3614" s="19" t="s">
        <v>1865</v>
      </c>
      <c r="D3614" s="22">
        <f>VLOOKUP(A3614,'[1]Прайс-лист'!$A:$G,4,0)</f>
        <v>1462862.32</v>
      </c>
      <c r="E3614" s="20" t="s">
        <v>2955</v>
      </c>
      <c r="F3614" s="10">
        <v>1316033.56</v>
      </c>
      <c r="G3614" s="10">
        <f t="shared" si="170"/>
        <v>0.11156916089586644</v>
      </c>
      <c r="H3614" s="1">
        <f t="shared" si="168"/>
        <v>1462862.32</v>
      </c>
      <c r="I3614" s="1">
        <f t="shared" si="169"/>
        <v>1316033.56</v>
      </c>
    </row>
    <row r="3615" spans="1:9">
      <c r="A3615" s="18">
        <v>20047502</v>
      </c>
      <c r="B3615" s="18"/>
      <c r="C3615" s="19" t="s">
        <v>1866</v>
      </c>
      <c r="D3615" s="22">
        <f>VLOOKUP(A3615,'[1]Прайс-лист'!$A:$G,4,0)</f>
        <v>1897989.8</v>
      </c>
      <c r="E3615" s="20" t="s">
        <v>2955</v>
      </c>
      <c r="F3615" s="10">
        <v>1802054.12</v>
      </c>
      <c r="G3615" s="10">
        <f t="shared" si="170"/>
        <v>5.3236847292910339E-2</v>
      </c>
      <c r="H3615" s="1">
        <f t="shared" si="168"/>
        <v>1897989.8</v>
      </c>
      <c r="I3615" s="1">
        <f t="shared" si="169"/>
        <v>1802054.12</v>
      </c>
    </row>
    <row r="3616" spans="1:9" ht="14.45" customHeight="1">
      <c r="A3616" s="18">
        <v>20047503</v>
      </c>
      <c r="B3616" s="18"/>
      <c r="C3616" s="19" t="s">
        <v>1340</v>
      </c>
      <c r="D3616" s="22">
        <f>VLOOKUP(A3616,'[1]Прайс-лист'!$A:$G,4,0)</f>
        <v>22039.54</v>
      </c>
      <c r="E3616" s="20" t="s">
        <v>2955</v>
      </c>
      <c r="F3616" s="10">
        <v>27985.360000000001</v>
      </c>
      <c r="G3616" s="10">
        <f t="shared" si="170"/>
        <v>-0.21246180145618998</v>
      </c>
      <c r="H3616" s="1">
        <f t="shared" si="168"/>
        <v>22039.54</v>
      </c>
      <c r="I3616" s="1">
        <f t="shared" si="169"/>
        <v>27985.360000000001</v>
      </c>
    </row>
    <row r="3617" spans="1:9" ht="14.45" customHeight="1">
      <c r="A3617" s="18">
        <v>20047504</v>
      </c>
      <c r="B3617" s="18"/>
      <c r="C3617" s="19" t="s">
        <v>1342</v>
      </c>
      <c r="D3617" s="22">
        <f>VLOOKUP(A3617,'[1]Прайс-лист'!$A:$G,4,0)</f>
        <v>17954.63</v>
      </c>
      <c r="E3617" s="20" t="s">
        <v>2955</v>
      </c>
      <c r="F3617" s="10">
        <v>19431.150000000001</v>
      </c>
      <c r="G3617" s="10">
        <f t="shared" si="170"/>
        <v>-7.5987267866286845E-2</v>
      </c>
      <c r="H3617" s="1">
        <f t="shared" si="168"/>
        <v>17954.63</v>
      </c>
      <c r="I3617" s="1">
        <f t="shared" si="169"/>
        <v>19431.150000000001</v>
      </c>
    </row>
    <row r="3618" spans="1:9" ht="14.45" customHeight="1">
      <c r="A3618" s="18">
        <v>20047505</v>
      </c>
      <c r="B3618" s="18"/>
      <c r="C3618" s="19" t="s">
        <v>1349</v>
      </c>
      <c r="D3618" s="22">
        <f>VLOOKUP(A3618,'[1]Прайс-лист'!$A:$G,4,0)</f>
        <v>36527.08</v>
      </c>
      <c r="E3618" s="20" t="s">
        <v>2955</v>
      </c>
      <c r="F3618" s="10">
        <v>36527.08</v>
      </c>
      <c r="G3618" s="10">
        <f t="shared" si="170"/>
        <v>0</v>
      </c>
      <c r="H3618" s="1">
        <f t="shared" si="168"/>
        <v>36527.08</v>
      </c>
      <c r="I3618" s="1">
        <f t="shared" si="169"/>
        <v>36527.08</v>
      </c>
    </row>
    <row r="3619" spans="1:9">
      <c r="A3619" s="18">
        <v>20047506</v>
      </c>
      <c r="B3619" s="18"/>
      <c r="C3619" s="19" t="s">
        <v>1349</v>
      </c>
      <c r="D3619" s="22">
        <f>VLOOKUP(A3619,'[1]Прайс-лист'!$A:$G,4,0)</f>
        <v>19981.47</v>
      </c>
      <c r="E3619" s="20" t="s">
        <v>2955</v>
      </c>
      <c r="F3619" s="10">
        <v>10349.530000000001</v>
      </c>
      <c r="G3619" s="10">
        <f t="shared" si="170"/>
        <v>0.93066448428092863</v>
      </c>
      <c r="H3619" s="1">
        <f t="shared" si="168"/>
        <v>19981.47</v>
      </c>
      <c r="I3619" s="1">
        <f t="shared" si="169"/>
        <v>10349.530000000001</v>
      </c>
    </row>
    <row r="3620" spans="1:9" ht="14.45" customHeight="1">
      <c r="A3620" s="18">
        <v>20047507</v>
      </c>
      <c r="B3620" s="18"/>
      <c r="C3620" s="19" t="s">
        <v>1867</v>
      </c>
      <c r="D3620" s="22">
        <f>VLOOKUP(A3620,'[1]Прайс-лист'!$A:$G,4,0)</f>
        <v>215836.81</v>
      </c>
      <c r="E3620" s="20" t="s">
        <v>2955</v>
      </c>
      <c r="F3620" s="10">
        <v>215836.81</v>
      </c>
      <c r="G3620" s="10">
        <f t="shared" si="170"/>
        <v>0</v>
      </c>
      <c r="H3620" s="1">
        <f t="shared" si="168"/>
        <v>215836.81</v>
      </c>
      <c r="I3620" s="1">
        <f t="shared" si="169"/>
        <v>215836.81</v>
      </c>
    </row>
    <row r="3621" spans="1:9" ht="14.45" customHeight="1">
      <c r="A3621" s="18">
        <v>20047508</v>
      </c>
      <c r="B3621" s="18"/>
      <c r="C3621" s="19" t="s">
        <v>1345</v>
      </c>
      <c r="D3621" s="22">
        <f>VLOOKUP(A3621,'[1]Прайс-лист'!$A:$G,4,0)</f>
        <v>262295.03999999998</v>
      </c>
      <c r="E3621" s="20" t="s">
        <v>2955</v>
      </c>
      <c r="F3621" s="10">
        <v>281056.15999999997</v>
      </c>
      <c r="G3621" s="10">
        <f t="shared" si="170"/>
        <v>-6.6752210661385258E-2</v>
      </c>
      <c r="H3621" s="1">
        <f t="shared" si="168"/>
        <v>262295.03999999998</v>
      </c>
      <c r="I3621" s="1">
        <f t="shared" si="169"/>
        <v>281056.15999999997</v>
      </c>
    </row>
    <row r="3622" spans="1:9">
      <c r="A3622" s="18">
        <v>20047509</v>
      </c>
      <c r="B3622" s="18"/>
      <c r="C3622" s="19" t="s">
        <v>1354</v>
      </c>
      <c r="D3622" s="22">
        <f>VLOOKUP(A3622,'[1]Прайс-лист'!$A:$G,4,0)</f>
        <v>298587.01</v>
      </c>
      <c r="E3622" s="20" t="s">
        <v>2955</v>
      </c>
      <c r="F3622" s="10">
        <v>208577.26</v>
      </c>
      <c r="G3622" s="10">
        <f t="shared" si="170"/>
        <v>0.4315415304621415</v>
      </c>
      <c r="H3622" s="1">
        <f t="shared" si="168"/>
        <v>298587.01</v>
      </c>
      <c r="I3622" s="1">
        <f t="shared" si="169"/>
        <v>208577.26</v>
      </c>
    </row>
    <row r="3623" spans="1:9">
      <c r="A3623" s="18">
        <v>20047510</v>
      </c>
      <c r="B3623" s="18"/>
      <c r="C3623" s="19" t="s">
        <v>1868</v>
      </c>
      <c r="D3623" s="22">
        <f>VLOOKUP(A3623,'[1]Прайс-лист'!$A:$G,4,0)</f>
        <v>3400.53</v>
      </c>
      <c r="E3623" s="20" t="s">
        <v>2955</v>
      </c>
      <c r="F3623" s="10">
        <v>1571.22</v>
      </c>
      <c r="G3623" s="10">
        <f t="shared" si="170"/>
        <v>1.1642608928094091</v>
      </c>
      <c r="H3623" s="1">
        <f t="shared" si="168"/>
        <v>3400.53</v>
      </c>
      <c r="I3623" s="1">
        <f t="shared" si="169"/>
        <v>1571.22</v>
      </c>
    </row>
    <row r="3624" spans="1:9">
      <c r="A3624" s="18">
        <v>20047511</v>
      </c>
      <c r="B3624" s="18"/>
      <c r="C3624" s="19" t="s">
        <v>1348</v>
      </c>
      <c r="D3624" s="22">
        <f>VLOOKUP(A3624,'[1]Прайс-лист'!$A:$G,4,0)</f>
        <v>7111.48</v>
      </c>
      <c r="E3624" s="20" t="s">
        <v>2955</v>
      </c>
      <c r="F3624" s="10">
        <v>6339.56</v>
      </c>
      <c r="G3624" s="10">
        <f t="shared" si="170"/>
        <v>0.12176239360460328</v>
      </c>
      <c r="H3624" s="1">
        <f t="shared" si="168"/>
        <v>7111.48</v>
      </c>
      <c r="I3624" s="1">
        <f t="shared" si="169"/>
        <v>6339.56</v>
      </c>
    </row>
    <row r="3625" spans="1:9" ht="14.45" customHeight="1">
      <c r="A3625" s="18">
        <v>20047512</v>
      </c>
      <c r="B3625" s="18"/>
      <c r="C3625" s="19" t="s">
        <v>1347</v>
      </c>
      <c r="D3625" s="22">
        <f>VLOOKUP(A3625,'[1]Прайс-лист'!$A:$G,4,0)</f>
        <v>39387.75</v>
      </c>
      <c r="E3625" s="20" t="s">
        <v>2955</v>
      </c>
      <c r="F3625" s="10">
        <v>39387.75</v>
      </c>
      <c r="G3625" s="10">
        <f t="shared" si="170"/>
        <v>0</v>
      </c>
      <c r="H3625" s="1">
        <f t="shared" si="168"/>
        <v>39387.75</v>
      </c>
      <c r="I3625" s="1">
        <f t="shared" si="169"/>
        <v>39387.75</v>
      </c>
    </row>
    <row r="3626" spans="1:9">
      <c r="A3626" s="18">
        <v>20047513</v>
      </c>
      <c r="B3626" s="18"/>
      <c r="C3626" s="19" t="s">
        <v>1346</v>
      </c>
      <c r="D3626" s="22">
        <f>VLOOKUP(A3626,'[1]Прайс-лист'!$A:$G,4,0)</f>
        <v>1415.13</v>
      </c>
      <c r="E3626" s="20" t="s">
        <v>2955</v>
      </c>
      <c r="F3626" s="10">
        <v>920.96</v>
      </c>
      <c r="G3626" s="10">
        <f t="shared" si="170"/>
        <v>0.53658139332870047</v>
      </c>
      <c r="H3626" s="1">
        <f t="shared" si="168"/>
        <v>1415.13</v>
      </c>
      <c r="I3626" s="1">
        <f t="shared" si="169"/>
        <v>920.96</v>
      </c>
    </row>
    <row r="3627" spans="1:9">
      <c r="A3627" s="18">
        <v>20047515</v>
      </c>
      <c r="B3627" s="18"/>
      <c r="C3627" s="19" t="s">
        <v>858</v>
      </c>
      <c r="D3627" s="22">
        <f>VLOOKUP(A3627,'[1]Прайс-лист'!$A:$G,4,0)</f>
        <v>303.2</v>
      </c>
      <c r="E3627" s="20" t="s">
        <v>2955</v>
      </c>
      <c r="F3627" s="10">
        <v>275.55</v>
      </c>
      <c r="G3627" s="10">
        <f t="shared" si="170"/>
        <v>0.10034476501542366</v>
      </c>
      <c r="H3627" s="1">
        <f t="shared" si="168"/>
        <v>303.2</v>
      </c>
      <c r="I3627" s="1">
        <f t="shared" si="169"/>
        <v>275.55</v>
      </c>
    </row>
    <row r="3628" spans="1:9" ht="14.45" customHeight="1">
      <c r="A3628" s="18">
        <v>20047517</v>
      </c>
      <c r="B3628" s="18"/>
      <c r="C3628" s="19" t="s">
        <v>1869</v>
      </c>
      <c r="D3628" s="22">
        <f>VLOOKUP(A3628,'[1]Прайс-лист'!$A:$G,4,0)</f>
        <v>3115.81</v>
      </c>
      <c r="E3628" s="20" t="s">
        <v>2955</v>
      </c>
      <c r="F3628" s="10">
        <v>3115.81</v>
      </c>
      <c r="G3628" s="10">
        <f t="shared" si="170"/>
        <v>0</v>
      </c>
      <c r="H3628" s="1">
        <f t="shared" si="168"/>
        <v>3115.81</v>
      </c>
      <c r="I3628" s="1">
        <f t="shared" si="169"/>
        <v>3115.81</v>
      </c>
    </row>
    <row r="3629" spans="1:9" ht="14.45" customHeight="1">
      <c r="A3629" s="18">
        <v>20047519</v>
      </c>
      <c r="B3629" s="18"/>
      <c r="C3629" s="19" t="s">
        <v>1869</v>
      </c>
      <c r="D3629" s="22">
        <f>VLOOKUP(A3629,'[1]Прайс-лист'!$A:$G,4,0)</f>
        <v>3101.62</v>
      </c>
      <c r="E3629" s="20" t="s">
        <v>2955</v>
      </c>
      <c r="F3629" s="10">
        <v>3101.62</v>
      </c>
      <c r="G3629" s="10">
        <f t="shared" si="170"/>
        <v>0</v>
      </c>
      <c r="H3629" s="1">
        <f t="shared" si="168"/>
        <v>3101.62</v>
      </c>
      <c r="I3629" s="1">
        <f t="shared" si="169"/>
        <v>3101.62</v>
      </c>
    </row>
    <row r="3630" spans="1:9" ht="14.45" customHeight="1">
      <c r="A3630" s="18">
        <v>20047520</v>
      </c>
      <c r="B3630" s="18"/>
      <c r="C3630" s="19" t="s">
        <v>1869</v>
      </c>
      <c r="D3630" s="22">
        <f>VLOOKUP(A3630,'[1]Прайс-лист'!$A:$G,4,0)</f>
        <v>3101.51</v>
      </c>
      <c r="E3630" s="20" t="s">
        <v>2955</v>
      </c>
      <c r="F3630" s="10">
        <v>3101.51</v>
      </c>
      <c r="G3630" s="10">
        <f t="shared" si="170"/>
        <v>0</v>
      </c>
      <c r="H3630" s="1">
        <f t="shared" si="168"/>
        <v>3101.51</v>
      </c>
      <c r="I3630" s="1">
        <f t="shared" si="169"/>
        <v>3101.51</v>
      </c>
    </row>
    <row r="3631" spans="1:9">
      <c r="A3631" s="18">
        <v>20047521</v>
      </c>
      <c r="B3631" s="18"/>
      <c r="C3631" s="19" t="s">
        <v>1870</v>
      </c>
      <c r="D3631" s="22">
        <f>VLOOKUP(A3631,'[1]Прайс-лист'!$A:$G,4,0)</f>
        <v>147.96</v>
      </c>
      <c r="E3631" s="20" t="s">
        <v>2955</v>
      </c>
      <c r="F3631" s="10">
        <v>108.1</v>
      </c>
      <c r="G3631" s="10">
        <f t="shared" si="170"/>
        <v>0.36873265494912122</v>
      </c>
      <c r="H3631" s="1">
        <f t="shared" si="168"/>
        <v>147.96</v>
      </c>
      <c r="I3631" s="1">
        <f t="shared" si="169"/>
        <v>108.1</v>
      </c>
    </row>
    <row r="3632" spans="1:9">
      <c r="A3632" s="18">
        <v>20047522</v>
      </c>
      <c r="B3632" s="18"/>
      <c r="C3632" s="19" t="s">
        <v>1252</v>
      </c>
      <c r="D3632" s="22">
        <f>VLOOKUP(A3632,'[1]Прайс-лист'!$A:$G,4,0)</f>
        <v>39.17</v>
      </c>
      <c r="E3632" s="20" t="s">
        <v>2955</v>
      </c>
      <c r="F3632" s="10">
        <v>22.55</v>
      </c>
      <c r="G3632" s="10">
        <f t="shared" si="170"/>
        <v>0.73702882483370291</v>
      </c>
      <c r="H3632" s="1">
        <f t="shared" si="168"/>
        <v>39.17</v>
      </c>
      <c r="I3632" s="1">
        <f t="shared" si="169"/>
        <v>22.55</v>
      </c>
    </row>
    <row r="3633" spans="1:9">
      <c r="A3633" s="18">
        <v>20047523</v>
      </c>
      <c r="B3633" s="18"/>
      <c r="C3633" s="19" t="s">
        <v>1252</v>
      </c>
      <c r="D3633" s="22">
        <f>VLOOKUP(A3633,'[1]Прайс-лист'!$A:$G,4,0)</f>
        <v>6.64</v>
      </c>
      <c r="E3633" s="20" t="s">
        <v>2955</v>
      </c>
      <c r="F3633" s="10">
        <v>6.64</v>
      </c>
      <c r="G3633" s="10">
        <f t="shared" si="170"/>
        <v>0</v>
      </c>
      <c r="H3633" s="1">
        <f t="shared" si="168"/>
        <v>6.64</v>
      </c>
      <c r="I3633" s="1">
        <f t="shared" si="169"/>
        <v>6.64</v>
      </c>
    </row>
    <row r="3634" spans="1:9">
      <c r="A3634" s="18">
        <v>20047524</v>
      </c>
      <c r="B3634" s="18"/>
      <c r="C3634" s="19" t="s">
        <v>90</v>
      </c>
      <c r="D3634" s="22">
        <f>VLOOKUP(A3634,'[1]Прайс-лист'!$A:$G,4,0)</f>
        <v>308.56</v>
      </c>
      <c r="E3634" s="20" t="s">
        <v>2955</v>
      </c>
      <c r="F3634" s="10">
        <v>281.14999999999998</v>
      </c>
      <c r="G3634" s="10">
        <f t="shared" si="170"/>
        <v>9.7492441757069281E-2</v>
      </c>
      <c r="H3634" s="1">
        <f t="shared" si="168"/>
        <v>308.56</v>
      </c>
      <c r="I3634" s="1">
        <f t="shared" si="169"/>
        <v>281.14999999999998</v>
      </c>
    </row>
    <row r="3635" spans="1:9" ht="14.45" customHeight="1">
      <c r="A3635" s="18">
        <v>20047526</v>
      </c>
      <c r="B3635" s="18"/>
      <c r="C3635" s="19" t="s">
        <v>1395</v>
      </c>
      <c r="D3635" s="22">
        <f>VLOOKUP(A3635,'[1]Прайс-лист'!$A:$G,4,0)</f>
        <v>139241.13</v>
      </c>
      <c r="E3635" s="20" t="s">
        <v>2955</v>
      </c>
      <c r="F3635" s="10">
        <v>149200.70000000001</v>
      </c>
      <c r="G3635" s="10">
        <f t="shared" si="170"/>
        <v>-6.6752836950496941E-2</v>
      </c>
      <c r="H3635" s="1">
        <f t="shared" si="168"/>
        <v>139241.13</v>
      </c>
      <c r="I3635" s="1">
        <f t="shared" si="169"/>
        <v>149200.70000000001</v>
      </c>
    </row>
    <row r="3636" spans="1:9" ht="14.45" customHeight="1">
      <c r="A3636" s="18">
        <v>20047527</v>
      </c>
      <c r="B3636" s="18"/>
      <c r="C3636" s="19" t="s">
        <v>1871</v>
      </c>
      <c r="D3636" s="22">
        <f>VLOOKUP(A3636,'[1]Прайс-лист'!$A:$G,4,0)</f>
        <v>208512.42</v>
      </c>
      <c r="E3636" s="20" t="s">
        <v>2955</v>
      </c>
      <c r="F3636" s="10">
        <v>223426.48</v>
      </c>
      <c r="G3636" s="10">
        <f t="shared" si="170"/>
        <v>-6.6751532763708155E-2</v>
      </c>
      <c r="H3636" s="1">
        <f t="shared" si="168"/>
        <v>208512.42</v>
      </c>
      <c r="I3636" s="1">
        <f t="shared" si="169"/>
        <v>223426.48</v>
      </c>
    </row>
    <row r="3637" spans="1:9">
      <c r="A3637" s="18">
        <v>20047528</v>
      </c>
      <c r="B3637" s="18"/>
      <c r="C3637" s="19" t="s">
        <v>1872</v>
      </c>
      <c r="D3637" s="22">
        <f>VLOOKUP(A3637,'[1]Прайс-лист'!$A:$G,4,0)</f>
        <v>118677.37</v>
      </c>
      <c r="E3637" s="20" t="s">
        <v>2955</v>
      </c>
      <c r="F3637" s="10">
        <v>118267.46</v>
      </c>
      <c r="G3637" s="10">
        <f t="shared" si="170"/>
        <v>3.4659575846136548E-3</v>
      </c>
      <c r="H3637" s="1">
        <f t="shared" si="168"/>
        <v>118677.37</v>
      </c>
      <c r="I3637" s="1">
        <f t="shared" si="169"/>
        <v>118267.46</v>
      </c>
    </row>
    <row r="3638" spans="1:9" ht="14.45" customHeight="1">
      <c r="A3638" s="18">
        <v>20047529</v>
      </c>
      <c r="B3638" s="18"/>
      <c r="C3638" s="19" t="s">
        <v>217</v>
      </c>
      <c r="D3638" s="22">
        <f>VLOOKUP(A3638,'[1]Прайс-лист'!$A:$G,4,0)</f>
        <v>4474958.12</v>
      </c>
      <c r="E3638" s="20" t="s">
        <v>2955</v>
      </c>
      <c r="F3638" s="10">
        <v>4474958.12</v>
      </c>
      <c r="G3638" s="10">
        <f t="shared" si="170"/>
        <v>0</v>
      </c>
      <c r="H3638" s="1">
        <f t="shared" si="168"/>
        <v>4474958.12</v>
      </c>
      <c r="I3638" s="1">
        <f t="shared" si="169"/>
        <v>4474958.12</v>
      </c>
    </row>
    <row r="3639" spans="1:9" ht="14.45" customHeight="1">
      <c r="A3639" s="18">
        <v>20047530</v>
      </c>
      <c r="B3639" s="18"/>
      <c r="C3639" s="19" t="s">
        <v>1518</v>
      </c>
      <c r="D3639" s="22">
        <f>VLOOKUP(A3639,'[1]Прайс-лист'!$A:$G,4,0)</f>
        <v>2490.1</v>
      </c>
      <c r="E3639" s="20" t="s">
        <v>2955</v>
      </c>
      <c r="F3639" s="10">
        <v>2766.78</v>
      </c>
      <c r="G3639" s="10">
        <f t="shared" si="170"/>
        <v>-0.10000072286195516</v>
      </c>
      <c r="H3639" s="1">
        <f t="shared" si="168"/>
        <v>2490.1</v>
      </c>
      <c r="I3639" s="1">
        <f t="shared" si="169"/>
        <v>2766.78</v>
      </c>
    </row>
    <row r="3640" spans="1:9" ht="14.45" customHeight="1">
      <c r="A3640" s="18">
        <v>20047533</v>
      </c>
      <c r="B3640" s="18"/>
      <c r="C3640" s="19" t="s">
        <v>1518</v>
      </c>
      <c r="D3640" s="22">
        <f>VLOOKUP(A3640,'[1]Прайс-лист'!$A:$G,4,0)</f>
        <v>1857.12</v>
      </c>
      <c r="E3640" s="20" t="s">
        <v>2955</v>
      </c>
      <c r="F3640" s="10">
        <v>2063.4699999999998</v>
      </c>
      <c r="G3640" s="10">
        <f t="shared" si="170"/>
        <v>-0.1000014538616989</v>
      </c>
      <c r="H3640" s="1">
        <f t="shared" si="168"/>
        <v>1857.12</v>
      </c>
      <c r="I3640" s="1">
        <f t="shared" si="169"/>
        <v>2063.4699999999998</v>
      </c>
    </row>
    <row r="3641" spans="1:9" ht="14.45" customHeight="1">
      <c r="A3641" s="18">
        <v>20047534</v>
      </c>
      <c r="B3641" s="18"/>
      <c r="C3641" s="19" t="s">
        <v>1518</v>
      </c>
      <c r="D3641" s="22">
        <f>VLOOKUP(A3641,'[1]Прайс-лист'!$A:$G,4,0)</f>
        <v>1721.27</v>
      </c>
      <c r="E3641" s="20" t="s">
        <v>2955</v>
      </c>
      <c r="F3641" s="10">
        <v>1912.52</v>
      </c>
      <c r="G3641" s="10">
        <f t="shared" si="170"/>
        <v>-9.9998954259301831E-2</v>
      </c>
      <c r="H3641" s="1">
        <f t="shared" si="168"/>
        <v>1721.27</v>
      </c>
      <c r="I3641" s="1">
        <f t="shared" si="169"/>
        <v>1912.52</v>
      </c>
    </row>
    <row r="3642" spans="1:9" ht="14.45" customHeight="1">
      <c r="A3642" s="18">
        <v>20047538</v>
      </c>
      <c r="B3642" s="18"/>
      <c r="C3642" s="19" t="s">
        <v>1383</v>
      </c>
      <c r="D3642" s="22">
        <f>VLOOKUP(A3642,'[1]Прайс-лист'!$A:$G,4,0)</f>
        <v>2794950.82</v>
      </c>
      <c r="E3642" s="20" t="s">
        <v>2955</v>
      </c>
      <c r="F3642" s="10">
        <v>2830146.77</v>
      </c>
      <c r="G3642" s="10">
        <f t="shared" si="170"/>
        <v>-1.2436086486072973E-2</v>
      </c>
      <c r="H3642" s="1">
        <f t="shared" si="168"/>
        <v>2794950.82</v>
      </c>
      <c r="I3642" s="1">
        <f t="shared" si="169"/>
        <v>2830146.77</v>
      </c>
    </row>
    <row r="3643" spans="1:9" ht="14.45" customHeight="1">
      <c r="A3643" s="18">
        <v>20047540</v>
      </c>
      <c r="B3643" s="18"/>
      <c r="C3643" s="19" t="s">
        <v>1386</v>
      </c>
      <c r="D3643" s="22">
        <f>VLOOKUP(A3643,'[1]Прайс-лист'!$A:$G,4,0)</f>
        <v>2252655.0299999998</v>
      </c>
      <c r="E3643" s="20" t="s">
        <v>2955</v>
      </c>
      <c r="F3643" s="10">
        <v>2252655.0299999998</v>
      </c>
      <c r="G3643" s="10">
        <f t="shared" si="170"/>
        <v>0</v>
      </c>
      <c r="H3643" s="1">
        <f t="shared" si="168"/>
        <v>2252655.0299999998</v>
      </c>
      <c r="I3643" s="1">
        <f t="shared" si="169"/>
        <v>2252655.0299999998</v>
      </c>
    </row>
    <row r="3644" spans="1:9" ht="14.45" customHeight="1">
      <c r="A3644" s="18">
        <v>20047542</v>
      </c>
      <c r="B3644" s="18"/>
      <c r="C3644" s="19" t="s">
        <v>1873</v>
      </c>
      <c r="D3644" s="22">
        <f>VLOOKUP(A3644,'[1]Прайс-лист'!$A:$G,4,0)</f>
        <v>118898.53</v>
      </c>
      <c r="E3644" s="20" t="s">
        <v>2955</v>
      </c>
      <c r="F3644" s="10">
        <v>118898.53</v>
      </c>
      <c r="G3644" s="10">
        <f t="shared" si="170"/>
        <v>0</v>
      </c>
      <c r="H3644" s="1">
        <f t="shared" si="168"/>
        <v>118898.53</v>
      </c>
      <c r="I3644" s="1">
        <f t="shared" si="169"/>
        <v>118898.53</v>
      </c>
    </row>
    <row r="3645" spans="1:9">
      <c r="A3645" s="18">
        <v>20047544</v>
      </c>
      <c r="B3645" s="18"/>
      <c r="C3645" s="19" t="s">
        <v>199</v>
      </c>
      <c r="D3645" s="22">
        <f>VLOOKUP(A3645,'[1]Прайс-лист'!$A:$G,4,0)</f>
        <v>190.19</v>
      </c>
      <c r="E3645" s="20" t="s">
        <v>2955</v>
      </c>
      <c r="F3645" s="10">
        <v>190.19</v>
      </c>
      <c r="G3645" s="10">
        <f t="shared" si="170"/>
        <v>0</v>
      </c>
      <c r="H3645" s="1">
        <f t="shared" si="168"/>
        <v>190.19</v>
      </c>
      <c r="I3645" s="1">
        <f t="shared" si="169"/>
        <v>190.19</v>
      </c>
    </row>
    <row r="3646" spans="1:9">
      <c r="A3646" s="18">
        <v>20047545</v>
      </c>
      <c r="B3646" s="18"/>
      <c r="C3646" s="19" t="s">
        <v>1868</v>
      </c>
      <c r="D3646" s="22">
        <f>VLOOKUP(A3646,'[1]Прайс-лист'!$A:$G,4,0)</f>
        <v>651.92999999999995</v>
      </c>
      <c r="E3646" s="20" t="s">
        <v>2955</v>
      </c>
      <c r="F3646" s="10">
        <v>306.11</v>
      </c>
      <c r="G3646" s="10">
        <f t="shared" si="170"/>
        <v>1.1297246088007578</v>
      </c>
      <c r="H3646" s="1">
        <f t="shared" si="168"/>
        <v>651.92999999999995</v>
      </c>
      <c r="I3646" s="1">
        <f t="shared" si="169"/>
        <v>306.11</v>
      </c>
    </row>
    <row r="3647" spans="1:9" ht="14.45" customHeight="1">
      <c r="A3647" s="18">
        <v>20047546</v>
      </c>
      <c r="B3647" s="18"/>
      <c r="C3647" s="19" t="s">
        <v>1397</v>
      </c>
      <c r="D3647" s="22">
        <f>VLOOKUP(A3647,'[1]Прайс-лист'!$A:$G,4,0)</f>
        <v>3976.4</v>
      </c>
      <c r="E3647" s="20" t="s">
        <v>2955</v>
      </c>
      <c r="F3647" s="10">
        <v>4260.8599999999997</v>
      </c>
      <c r="G3647" s="10">
        <f t="shared" si="170"/>
        <v>-6.6761170280178139E-2</v>
      </c>
      <c r="H3647" s="1">
        <f t="shared" si="168"/>
        <v>3976.4</v>
      </c>
      <c r="I3647" s="1">
        <f t="shared" si="169"/>
        <v>4260.8599999999997</v>
      </c>
    </row>
    <row r="3648" spans="1:9" ht="14.45" customHeight="1">
      <c r="A3648" s="18">
        <v>20047547</v>
      </c>
      <c r="B3648" s="18"/>
      <c r="C3648" s="19" t="s">
        <v>1395</v>
      </c>
      <c r="D3648" s="22">
        <f>VLOOKUP(A3648,'[1]Прайс-лист'!$A:$G,4,0)</f>
        <v>445094.36</v>
      </c>
      <c r="E3648" s="20" t="s">
        <v>2955</v>
      </c>
      <c r="F3648" s="10">
        <v>445094.36</v>
      </c>
      <c r="G3648" s="10">
        <f t="shared" si="170"/>
        <v>0</v>
      </c>
      <c r="H3648" s="1">
        <f t="shared" si="168"/>
        <v>445094.36</v>
      </c>
      <c r="I3648" s="1">
        <f t="shared" si="169"/>
        <v>445094.36</v>
      </c>
    </row>
    <row r="3649" spans="1:9" ht="14.45" customHeight="1">
      <c r="A3649" s="18">
        <v>20047548</v>
      </c>
      <c r="B3649" s="18"/>
      <c r="C3649" s="19" t="s">
        <v>1874</v>
      </c>
      <c r="D3649" s="22">
        <f>VLOOKUP(A3649,'[1]Прайс-лист'!$A:$G,4,0)</f>
        <v>992802.34</v>
      </c>
      <c r="E3649" s="20" t="s">
        <v>2955</v>
      </c>
      <c r="F3649" s="10">
        <v>992802.34</v>
      </c>
      <c r="G3649" s="10">
        <f t="shared" si="170"/>
        <v>0</v>
      </c>
      <c r="H3649" s="1">
        <f t="shared" si="168"/>
        <v>992802.34</v>
      </c>
      <c r="I3649" s="1">
        <f t="shared" si="169"/>
        <v>992802.34</v>
      </c>
    </row>
    <row r="3650" spans="1:9" ht="14.45" customHeight="1">
      <c r="A3650" s="18">
        <v>20047550</v>
      </c>
      <c r="B3650" s="18"/>
      <c r="C3650" s="19" t="s">
        <v>1875</v>
      </c>
      <c r="D3650" s="22">
        <f>VLOOKUP(A3650,'[1]Прайс-лист'!$A:$G,4,0)</f>
        <v>12008.72</v>
      </c>
      <c r="E3650" s="20" t="s">
        <v>2955</v>
      </c>
      <c r="F3650" s="10">
        <v>12008.72</v>
      </c>
      <c r="G3650" s="10">
        <f t="shared" si="170"/>
        <v>0</v>
      </c>
      <c r="H3650" s="1">
        <f t="shared" si="168"/>
        <v>12008.72</v>
      </c>
      <c r="I3650" s="1">
        <f t="shared" si="169"/>
        <v>12008.72</v>
      </c>
    </row>
    <row r="3651" spans="1:9">
      <c r="A3651" s="18">
        <v>20047554</v>
      </c>
      <c r="B3651" s="18"/>
      <c r="C3651" s="19" t="s">
        <v>78</v>
      </c>
      <c r="D3651" s="22">
        <f>VLOOKUP(A3651,'[1]Прайс-лист'!$A:$G,4,0)</f>
        <v>4985.58</v>
      </c>
      <c r="E3651" s="20" t="s">
        <v>2955</v>
      </c>
      <c r="F3651" s="10">
        <v>851.54</v>
      </c>
      <c r="G3651" s="10">
        <f t="shared" si="170"/>
        <v>4.8547807501702795</v>
      </c>
      <c r="H3651" s="1">
        <f t="shared" si="168"/>
        <v>4985.58</v>
      </c>
      <c r="I3651" s="1">
        <f t="shared" si="169"/>
        <v>851.54</v>
      </c>
    </row>
    <row r="3652" spans="1:9" ht="14.45" customHeight="1">
      <c r="A3652" s="18">
        <v>20047557</v>
      </c>
      <c r="B3652" s="18"/>
      <c r="C3652" s="19" t="s">
        <v>1248</v>
      </c>
      <c r="D3652" s="22">
        <f>VLOOKUP(A3652,'[1]Прайс-лист'!$A:$G,4,0)</f>
        <v>12.64</v>
      </c>
      <c r="E3652" s="20" t="s">
        <v>2955</v>
      </c>
      <c r="F3652" s="10">
        <v>13.45</v>
      </c>
      <c r="G3652" s="10">
        <f t="shared" si="170"/>
        <v>-6.022304832713743E-2</v>
      </c>
      <c r="H3652" s="1">
        <f t="shared" si="168"/>
        <v>12.64</v>
      </c>
      <c r="I3652" s="1">
        <f t="shared" si="169"/>
        <v>13.45</v>
      </c>
    </row>
    <row r="3653" spans="1:9" ht="14.45" customHeight="1">
      <c r="A3653" s="18">
        <v>20047558</v>
      </c>
      <c r="B3653" s="18"/>
      <c r="C3653" s="19" t="s">
        <v>1876</v>
      </c>
      <c r="D3653" s="22">
        <f>VLOOKUP(A3653,'[1]Прайс-лист'!$A:$G,4,0)</f>
        <v>3058215.47</v>
      </c>
      <c r="E3653" s="20" t="s">
        <v>2955</v>
      </c>
      <c r="F3653" s="10">
        <v>3058215.47</v>
      </c>
      <c r="G3653" s="10">
        <f t="shared" si="170"/>
        <v>0</v>
      </c>
      <c r="H3653" s="1">
        <f t="shared" si="168"/>
        <v>3058215.47</v>
      </c>
      <c r="I3653" s="1">
        <f t="shared" si="169"/>
        <v>3058215.47</v>
      </c>
    </row>
    <row r="3654" spans="1:9" ht="14.45" customHeight="1">
      <c r="A3654" s="18">
        <v>20047560</v>
      </c>
      <c r="B3654" s="18"/>
      <c r="C3654" s="19" t="s">
        <v>1520</v>
      </c>
      <c r="D3654" s="22">
        <f>VLOOKUP(A3654,'[1]Прайс-лист'!$A:$G,4,0)</f>
        <v>2288.58</v>
      </c>
      <c r="E3654" s="20" t="s">
        <v>2955</v>
      </c>
      <c r="F3654" s="10">
        <v>2288.58</v>
      </c>
      <c r="G3654" s="10">
        <f t="shared" si="170"/>
        <v>0</v>
      </c>
      <c r="H3654" s="1">
        <f t="shared" si="168"/>
        <v>2288.58</v>
      </c>
      <c r="I3654" s="1">
        <f t="shared" si="169"/>
        <v>2288.58</v>
      </c>
    </row>
    <row r="3655" spans="1:9" ht="14.45" customHeight="1">
      <c r="A3655" s="18">
        <v>20047561</v>
      </c>
      <c r="B3655" s="18"/>
      <c r="C3655" s="19" t="s">
        <v>1520</v>
      </c>
      <c r="D3655" s="22">
        <f>VLOOKUP(A3655,'[1]Прайс-лист'!$A:$G,4,0)</f>
        <v>2288.58</v>
      </c>
      <c r="E3655" s="20" t="s">
        <v>2955</v>
      </c>
      <c r="F3655" s="10">
        <v>2288.58</v>
      </c>
      <c r="G3655" s="10">
        <f t="shared" si="170"/>
        <v>0</v>
      </c>
      <c r="H3655" s="1">
        <f t="shared" si="168"/>
        <v>2288.58</v>
      </c>
      <c r="I3655" s="1">
        <f t="shared" si="169"/>
        <v>2288.58</v>
      </c>
    </row>
    <row r="3656" spans="1:9" ht="14.45" customHeight="1">
      <c r="A3656" s="18">
        <v>20047562</v>
      </c>
      <c r="B3656" s="18"/>
      <c r="C3656" s="19" t="s">
        <v>1538</v>
      </c>
      <c r="D3656" s="22">
        <f>VLOOKUP(A3656,'[1]Прайс-лист'!$A:$G,4,0)</f>
        <v>4068.5</v>
      </c>
      <c r="E3656" s="20" t="s">
        <v>2955</v>
      </c>
      <c r="F3656" s="10">
        <v>4068.5</v>
      </c>
      <c r="G3656" s="10">
        <f t="shared" si="170"/>
        <v>0</v>
      </c>
      <c r="H3656" s="1">
        <f t="shared" si="168"/>
        <v>4068.5</v>
      </c>
      <c r="I3656" s="1">
        <f t="shared" si="169"/>
        <v>4068.5</v>
      </c>
    </row>
    <row r="3657" spans="1:9" ht="14.45" customHeight="1">
      <c r="A3657" s="18">
        <v>20047563</v>
      </c>
      <c r="B3657" s="18"/>
      <c r="C3657" s="19" t="s">
        <v>1520</v>
      </c>
      <c r="D3657" s="22">
        <f>VLOOKUP(A3657,'[1]Прайс-лист'!$A:$G,4,0)</f>
        <v>2805.94</v>
      </c>
      <c r="E3657" s="20" t="s">
        <v>2955</v>
      </c>
      <c r="F3657" s="10">
        <v>2805.94</v>
      </c>
      <c r="G3657" s="10">
        <f t="shared" si="170"/>
        <v>0</v>
      </c>
      <c r="H3657" s="1">
        <f t="shared" si="168"/>
        <v>2805.94</v>
      </c>
      <c r="I3657" s="1">
        <f t="shared" si="169"/>
        <v>2805.94</v>
      </c>
    </row>
    <row r="3658" spans="1:9" ht="14.45" customHeight="1">
      <c r="A3658" s="18">
        <v>20047564</v>
      </c>
      <c r="B3658" s="18"/>
      <c r="C3658" s="19" t="s">
        <v>1520</v>
      </c>
      <c r="D3658" s="22">
        <f>VLOOKUP(A3658,'[1]Прайс-лист'!$A:$G,4,0)</f>
        <v>2944.28</v>
      </c>
      <c r="E3658" s="20" t="s">
        <v>2955</v>
      </c>
      <c r="F3658" s="10">
        <v>2944.28</v>
      </c>
      <c r="G3658" s="10">
        <f t="shared" si="170"/>
        <v>0</v>
      </c>
      <c r="H3658" s="1">
        <f t="shared" si="168"/>
        <v>2944.28</v>
      </c>
      <c r="I3658" s="1">
        <f t="shared" si="169"/>
        <v>2944.28</v>
      </c>
    </row>
    <row r="3659" spans="1:9" ht="14.45" customHeight="1">
      <c r="A3659" s="18">
        <v>20047566</v>
      </c>
      <c r="B3659" s="18"/>
      <c r="C3659" s="19" t="s">
        <v>1428</v>
      </c>
      <c r="D3659" s="22">
        <f>VLOOKUP(A3659,'[1]Прайс-лист'!$A:$G,4,0)</f>
        <v>86482.54</v>
      </c>
      <c r="E3659" s="20" t="s">
        <v>2955</v>
      </c>
      <c r="F3659" s="10">
        <v>86482.54</v>
      </c>
      <c r="G3659" s="10">
        <f t="shared" si="170"/>
        <v>0</v>
      </c>
      <c r="H3659" s="1">
        <f t="shared" si="168"/>
        <v>86482.54</v>
      </c>
      <c r="I3659" s="1">
        <f t="shared" si="169"/>
        <v>86482.54</v>
      </c>
    </row>
    <row r="3660" spans="1:9" ht="14.45" customHeight="1">
      <c r="A3660" s="18">
        <v>20047567</v>
      </c>
      <c r="B3660" s="18"/>
      <c r="C3660" s="19" t="s">
        <v>1877</v>
      </c>
      <c r="D3660" s="22">
        <f>VLOOKUP(A3660,'[1]Прайс-лист'!$A:$G,4,0)</f>
        <v>19157.759999999998</v>
      </c>
      <c r="E3660" s="20" t="s">
        <v>2955</v>
      </c>
      <c r="F3660" s="10">
        <v>20528.060000000001</v>
      </c>
      <c r="G3660" s="10">
        <f t="shared" si="170"/>
        <v>-6.6752532874514325E-2</v>
      </c>
      <c r="H3660" s="1">
        <f t="shared" si="168"/>
        <v>19157.759999999998</v>
      </c>
      <c r="I3660" s="1">
        <f t="shared" si="169"/>
        <v>20528.060000000001</v>
      </c>
    </row>
    <row r="3661" spans="1:9" ht="14.45" customHeight="1">
      <c r="A3661" s="18">
        <v>20047568</v>
      </c>
      <c r="B3661" s="18"/>
      <c r="C3661" s="19" t="s">
        <v>46</v>
      </c>
      <c r="D3661" s="22">
        <f>VLOOKUP(A3661,'[1]Прайс-лист'!$A:$G,4,0)</f>
        <v>593.17999999999995</v>
      </c>
      <c r="E3661" s="20" t="s">
        <v>2955</v>
      </c>
      <c r="F3661" s="10">
        <v>593.17999999999995</v>
      </c>
      <c r="G3661" s="10">
        <f t="shared" si="170"/>
        <v>0</v>
      </c>
      <c r="H3661" s="1">
        <f t="shared" si="168"/>
        <v>593.17999999999995</v>
      </c>
      <c r="I3661" s="1">
        <f t="shared" si="169"/>
        <v>593.17999999999995</v>
      </c>
    </row>
    <row r="3662" spans="1:9">
      <c r="A3662" s="18">
        <v>20047569</v>
      </c>
      <c r="B3662" s="18"/>
      <c r="C3662" s="19" t="s">
        <v>1433</v>
      </c>
      <c r="D3662" s="22">
        <f>VLOOKUP(A3662,'[1]Прайс-лист'!$A:$G,4,0)</f>
        <v>83394.36</v>
      </c>
      <c r="E3662" s="20" t="s">
        <v>2955</v>
      </c>
      <c r="F3662" s="10">
        <v>76920.12</v>
      </c>
      <c r="G3662" s="10">
        <f t="shared" si="170"/>
        <v>8.4168355431582853E-2</v>
      </c>
      <c r="H3662" s="1">
        <f t="shared" si="168"/>
        <v>83394.36</v>
      </c>
      <c r="I3662" s="1">
        <f t="shared" si="169"/>
        <v>76920.12</v>
      </c>
    </row>
    <row r="3663" spans="1:9" ht="14.45" customHeight="1">
      <c r="A3663" s="18">
        <v>20047570</v>
      </c>
      <c r="B3663" s="18"/>
      <c r="C3663" s="19" t="s">
        <v>46</v>
      </c>
      <c r="D3663" s="22">
        <f>VLOOKUP(A3663,'[1]Прайс-лист'!$A:$G,4,0)</f>
        <v>27.62</v>
      </c>
      <c r="E3663" s="20" t="s">
        <v>2955</v>
      </c>
      <c r="F3663" s="10">
        <v>27.62</v>
      </c>
      <c r="G3663" s="10">
        <f t="shared" si="170"/>
        <v>0</v>
      </c>
      <c r="H3663" s="1">
        <f t="shared" ref="H3663:H3726" si="171">IF(AND(D3663&gt;0,F3663&gt;0),D3663,0)</f>
        <v>27.62</v>
      </c>
      <c r="I3663" s="1">
        <f t="shared" ref="I3663:I3726" si="172">IF(AND(D3663&gt;0,F3663&gt;0),F3663,0)</f>
        <v>27.62</v>
      </c>
    </row>
    <row r="3664" spans="1:9" ht="14.45" customHeight="1">
      <c r="A3664" s="18">
        <v>20047571</v>
      </c>
      <c r="B3664" s="18"/>
      <c r="C3664" s="19" t="s">
        <v>1522</v>
      </c>
      <c r="D3664" s="22">
        <f>VLOOKUP(A3664,'[1]Прайс-лист'!$A:$G,4,0)</f>
        <v>483.64</v>
      </c>
      <c r="E3664" s="20" t="s">
        <v>2955</v>
      </c>
      <c r="F3664" s="10">
        <v>483.64</v>
      </c>
      <c r="G3664" s="10">
        <f t="shared" si="170"/>
        <v>0</v>
      </c>
      <c r="H3664" s="1">
        <f t="shared" si="171"/>
        <v>483.64</v>
      </c>
      <c r="I3664" s="1">
        <f t="shared" si="172"/>
        <v>483.64</v>
      </c>
    </row>
    <row r="3665" spans="1:9">
      <c r="A3665" s="18">
        <v>20047579</v>
      </c>
      <c r="B3665" s="18"/>
      <c r="C3665" s="19" t="s">
        <v>1878</v>
      </c>
      <c r="D3665" s="22">
        <f>VLOOKUP(A3665,'[1]Прайс-лист'!$A:$G,4,0)</f>
        <v>108426.92</v>
      </c>
      <c r="E3665" s="20" t="s">
        <v>2955</v>
      </c>
      <c r="F3665" s="10">
        <v>196587.76</v>
      </c>
      <c r="G3665" s="10">
        <f t="shared" si="170"/>
        <v>-0.44845538704952947</v>
      </c>
      <c r="H3665" s="1">
        <f t="shared" si="171"/>
        <v>108426.92</v>
      </c>
      <c r="I3665" s="1">
        <f t="shared" si="172"/>
        <v>196587.76</v>
      </c>
    </row>
    <row r="3666" spans="1:9">
      <c r="A3666" s="18">
        <v>20047580</v>
      </c>
      <c r="B3666" s="18"/>
      <c r="C3666" s="19" t="s">
        <v>1879</v>
      </c>
      <c r="D3666" s="22">
        <f>VLOOKUP(A3666,'[1]Прайс-лист'!$A:$G,4,0)</f>
        <v>108426.92</v>
      </c>
      <c r="E3666" s="20" t="s">
        <v>2955</v>
      </c>
      <c r="F3666" s="10">
        <v>197951.61</v>
      </c>
      <c r="G3666" s="10">
        <f t="shared" si="170"/>
        <v>-0.45225542747543201</v>
      </c>
      <c r="H3666" s="1">
        <f t="shared" si="171"/>
        <v>108426.92</v>
      </c>
      <c r="I3666" s="1">
        <f t="shared" si="172"/>
        <v>197951.61</v>
      </c>
    </row>
    <row r="3667" spans="1:9">
      <c r="A3667" s="18">
        <v>20047581</v>
      </c>
      <c r="B3667" s="18"/>
      <c r="C3667" s="19" t="s">
        <v>1880</v>
      </c>
      <c r="D3667" s="22">
        <f>VLOOKUP(A3667,'[1]Прайс-лист'!$A:$G,4,0)</f>
        <v>1139477.8899999999</v>
      </c>
      <c r="E3667" s="20" t="s">
        <v>2955</v>
      </c>
      <c r="F3667" s="10">
        <v>1090732.33</v>
      </c>
      <c r="G3667" s="10">
        <f t="shared" si="170"/>
        <v>4.4690671266707449E-2</v>
      </c>
      <c r="H3667" s="1">
        <f t="shared" si="171"/>
        <v>1139477.8899999999</v>
      </c>
      <c r="I3667" s="1">
        <f t="shared" si="172"/>
        <v>1090732.33</v>
      </c>
    </row>
    <row r="3668" spans="1:9" ht="14.45" customHeight="1">
      <c r="A3668" s="18">
        <v>20047583</v>
      </c>
      <c r="B3668" s="18"/>
      <c r="C3668" s="19" t="s">
        <v>1881</v>
      </c>
      <c r="D3668" s="22">
        <f>VLOOKUP(A3668,'[1]Прайс-лист'!$A:$G,4,0)</f>
        <v>7336.06</v>
      </c>
      <c r="E3668" s="20" t="s">
        <v>2955</v>
      </c>
      <c r="F3668" s="10">
        <v>8151.18</v>
      </c>
      <c r="G3668" s="10">
        <f t="shared" ref="G3668:G3731" si="173">IF(F3668=0,"q",D3668/F3668-1)</f>
        <v>-0.10000024536324803</v>
      </c>
      <c r="H3668" s="1">
        <f t="shared" si="171"/>
        <v>7336.06</v>
      </c>
      <c r="I3668" s="1">
        <f t="shared" si="172"/>
        <v>8151.18</v>
      </c>
    </row>
    <row r="3669" spans="1:9">
      <c r="A3669" s="18">
        <v>20047585</v>
      </c>
      <c r="B3669" s="18"/>
      <c r="C3669" s="19" t="s">
        <v>1882</v>
      </c>
      <c r="D3669" s="22">
        <f>VLOOKUP(A3669,'[1]Прайс-лист'!$A:$G,4,0)</f>
        <v>489442.98</v>
      </c>
      <c r="E3669" s="20" t="s">
        <v>2955</v>
      </c>
      <c r="F3669" s="10">
        <v>467656.64</v>
      </c>
      <c r="G3669" s="10">
        <f t="shared" si="173"/>
        <v>4.6586187678207658E-2</v>
      </c>
      <c r="H3669" s="1">
        <f t="shared" si="171"/>
        <v>489442.98</v>
      </c>
      <c r="I3669" s="1">
        <f t="shared" si="172"/>
        <v>467656.64</v>
      </c>
    </row>
    <row r="3670" spans="1:9" ht="14.45" customHeight="1">
      <c r="A3670" s="18">
        <v>20047586</v>
      </c>
      <c r="B3670" s="18"/>
      <c r="C3670" s="19" t="s">
        <v>1883</v>
      </c>
      <c r="D3670" s="22">
        <f>VLOOKUP(A3670,'[1]Прайс-лист'!$A:$G,4,0)</f>
        <v>161.84</v>
      </c>
      <c r="E3670" s="20" t="s">
        <v>2955</v>
      </c>
      <c r="F3670" s="10">
        <v>173.33</v>
      </c>
      <c r="G3670" s="10">
        <f t="shared" si="173"/>
        <v>-6.6289736341083483E-2</v>
      </c>
      <c r="H3670" s="1">
        <f t="shared" si="171"/>
        <v>161.84</v>
      </c>
      <c r="I3670" s="1">
        <f t="shared" si="172"/>
        <v>173.33</v>
      </c>
    </row>
    <row r="3671" spans="1:9">
      <c r="A3671" s="18">
        <v>20047589</v>
      </c>
      <c r="B3671" s="18"/>
      <c r="C3671" s="19" t="s">
        <v>1255</v>
      </c>
      <c r="D3671" s="22">
        <f>VLOOKUP(A3671,'[1]Прайс-лист'!$A:$G,4,0)</f>
        <v>13876.27</v>
      </c>
      <c r="E3671" s="20" t="s">
        <v>2955</v>
      </c>
      <c r="F3671" s="10">
        <v>12638.57</v>
      </c>
      <c r="G3671" s="10">
        <f t="shared" si="173"/>
        <v>9.7930382946805006E-2</v>
      </c>
      <c r="H3671" s="1">
        <f t="shared" si="171"/>
        <v>13876.27</v>
      </c>
      <c r="I3671" s="1">
        <f t="shared" si="172"/>
        <v>12638.57</v>
      </c>
    </row>
    <row r="3672" spans="1:9">
      <c r="A3672" s="18">
        <v>20047591</v>
      </c>
      <c r="B3672" s="18"/>
      <c r="C3672" s="19" t="s">
        <v>1255</v>
      </c>
      <c r="D3672" s="22">
        <f>VLOOKUP(A3672,'[1]Прайс-лист'!$A:$G,4,0)</f>
        <v>35039.74</v>
      </c>
      <c r="E3672" s="20" t="s">
        <v>2955</v>
      </c>
      <c r="F3672" s="10">
        <v>31914.1</v>
      </c>
      <c r="G3672" s="10">
        <f t="shared" si="173"/>
        <v>9.7939155420331492E-2</v>
      </c>
      <c r="H3672" s="1">
        <f t="shared" si="171"/>
        <v>35039.74</v>
      </c>
      <c r="I3672" s="1">
        <f t="shared" si="172"/>
        <v>31914.1</v>
      </c>
    </row>
    <row r="3673" spans="1:9" ht="14.45" customHeight="1">
      <c r="A3673" s="18">
        <v>20047592</v>
      </c>
      <c r="B3673" s="18"/>
      <c r="C3673" s="19" t="s">
        <v>1255</v>
      </c>
      <c r="D3673" s="22">
        <f>VLOOKUP(A3673,'[1]Прайс-лист'!$A:$G,4,0)</f>
        <v>23079.63</v>
      </c>
      <c r="E3673" s="20" t="s">
        <v>2955</v>
      </c>
      <c r="F3673" s="10">
        <v>23079.63</v>
      </c>
      <c r="G3673" s="10">
        <f t="shared" si="173"/>
        <v>0</v>
      </c>
      <c r="H3673" s="1">
        <f t="shared" si="171"/>
        <v>23079.63</v>
      </c>
      <c r="I3673" s="1">
        <f t="shared" si="172"/>
        <v>23079.63</v>
      </c>
    </row>
    <row r="3674" spans="1:9" ht="14.45" customHeight="1">
      <c r="A3674" s="18">
        <v>20047594</v>
      </c>
      <c r="B3674" s="18"/>
      <c r="C3674" s="19" t="s">
        <v>1884</v>
      </c>
      <c r="D3674" s="22">
        <f>VLOOKUP(A3674,'[1]Прайс-лист'!$A:$G,4,0)</f>
        <v>70.459999999999994</v>
      </c>
      <c r="E3674" s="20" t="s">
        <v>2955</v>
      </c>
      <c r="F3674" s="10">
        <v>72.56</v>
      </c>
      <c r="G3674" s="10">
        <f t="shared" si="173"/>
        <v>-2.8941565600882124E-2</v>
      </c>
      <c r="H3674" s="1">
        <f t="shared" si="171"/>
        <v>70.459999999999994</v>
      </c>
      <c r="I3674" s="1">
        <f t="shared" si="172"/>
        <v>72.56</v>
      </c>
    </row>
    <row r="3675" spans="1:9" ht="14.45" customHeight="1">
      <c r="A3675" s="18">
        <v>20047596</v>
      </c>
      <c r="B3675" s="18"/>
      <c r="C3675" s="19" t="s">
        <v>1885</v>
      </c>
      <c r="D3675" s="22">
        <f>VLOOKUP(A3675,'[1]Прайс-лист'!$A:$G,4,0)</f>
        <v>3581.24</v>
      </c>
      <c r="E3675" s="20" t="s">
        <v>2955</v>
      </c>
      <c r="F3675" s="10">
        <v>3837.29</v>
      </c>
      <c r="G3675" s="10">
        <f t="shared" si="173"/>
        <v>-6.6726778533809039E-2</v>
      </c>
      <c r="H3675" s="1">
        <f t="shared" si="171"/>
        <v>3581.24</v>
      </c>
      <c r="I3675" s="1">
        <f t="shared" si="172"/>
        <v>3837.29</v>
      </c>
    </row>
    <row r="3676" spans="1:9" ht="14.45" customHeight="1">
      <c r="A3676" s="18">
        <v>20047616</v>
      </c>
      <c r="B3676" s="18"/>
      <c r="C3676" s="19" t="s">
        <v>1555</v>
      </c>
      <c r="D3676" s="22">
        <f>VLOOKUP(A3676,'[1]Прайс-лист'!$A:$G,4,0)</f>
        <v>2130.67</v>
      </c>
      <c r="E3676" s="20" t="s">
        <v>2955</v>
      </c>
      <c r="F3676" s="10">
        <v>2283.25</v>
      </c>
      <c r="G3676" s="10">
        <f t="shared" si="173"/>
        <v>-6.6825796561918338E-2</v>
      </c>
      <c r="H3676" s="1">
        <f t="shared" si="171"/>
        <v>2130.67</v>
      </c>
      <c r="I3676" s="1">
        <f t="shared" si="172"/>
        <v>2283.25</v>
      </c>
    </row>
    <row r="3677" spans="1:9">
      <c r="A3677" s="18">
        <v>20047618</v>
      </c>
      <c r="B3677" s="18"/>
      <c r="C3677" s="19" t="s">
        <v>1433</v>
      </c>
      <c r="D3677" s="22">
        <f>VLOOKUP(A3677,'[1]Прайс-лист'!$A:$G,4,0)</f>
        <v>1550.25</v>
      </c>
      <c r="E3677" s="20" t="s">
        <v>2955</v>
      </c>
      <c r="F3677" s="10">
        <v>1412.05</v>
      </c>
      <c r="G3677" s="10">
        <f t="shared" si="173"/>
        <v>9.787188838922134E-2</v>
      </c>
      <c r="H3677" s="1">
        <f t="shared" si="171"/>
        <v>1550.25</v>
      </c>
      <c r="I3677" s="1">
        <f t="shared" si="172"/>
        <v>1412.05</v>
      </c>
    </row>
    <row r="3678" spans="1:9">
      <c r="A3678" s="18">
        <v>20047619</v>
      </c>
      <c r="B3678" s="18"/>
      <c r="C3678" s="19" t="s">
        <v>1433</v>
      </c>
      <c r="D3678" s="22">
        <f>VLOOKUP(A3678,'[1]Прайс-лист'!$A:$G,4,0)</f>
        <v>1550.25</v>
      </c>
      <c r="E3678" s="20" t="s">
        <v>2955</v>
      </c>
      <c r="F3678" s="10">
        <v>1412.05</v>
      </c>
      <c r="G3678" s="10">
        <f t="shared" si="173"/>
        <v>9.787188838922134E-2</v>
      </c>
      <c r="H3678" s="1">
        <f t="shared" si="171"/>
        <v>1550.25</v>
      </c>
      <c r="I3678" s="1">
        <f t="shared" si="172"/>
        <v>1412.05</v>
      </c>
    </row>
    <row r="3679" spans="1:9">
      <c r="A3679" s="18">
        <v>20047620</v>
      </c>
      <c r="B3679" s="18"/>
      <c r="C3679" s="19" t="s">
        <v>1334</v>
      </c>
      <c r="D3679" s="22">
        <f>VLOOKUP(A3679,'[1]Прайс-лист'!$A:$G,4,0)</f>
        <v>19585.13</v>
      </c>
      <c r="E3679" s="20" t="s">
        <v>2955</v>
      </c>
      <c r="F3679" s="10">
        <v>21532.04</v>
      </c>
      <c r="G3679" s="10">
        <f t="shared" si="173"/>
        <v>-9.0419207840966243E-2</v>
      </c>
      <c r="H3679" s="1">
        <f t="shared" si="171"/>
        <v>19585.13</v>
      </c>
      <c r="I3679" s="1">
        <f t="shared" si="172"/>
        <v>21532.04</v>
      </c>
    </row>
    <row r="3680" spans="1:9" ht="14.45" customHeight="1">
      <c r="A3680" s="18">
        <v>20047621</v>
      </c>
      <c r="B3680" s="18"/>
      <c r="C3680" s="19" t="s">
        <v>1886</v>
      </c>
      <c r="D3680" s="22">
        <f>VLOOKUP(A3680,'[1]Прайс-лист'!$A:$G,4,0)</f>
        <v>9761.86</v>
      </c>
      <c r="E3680" s="20" t="s">
        <v>2955</v>
      </c>
      <c r="F3680" s="10">
        <v>10460.31</v>
      </c>
      <c r="G3680" s="10">
        <f t="shared" si="173"/>
        <v>-6.6771443676143294E-2</v>
      </c>
      <c r="H3680" s="1">
        <f t="shared" si="171"/>
        <v>9761.86</v>
      </c>
      <c r="I3680" s="1">
        <f t="shared" si="172"/>
        <v>10460.31</v>
      </c>
    </row>
    <row r="3681" spans="1:9" ht="14.45" customHeight="1">
      <c r="A3681" s="18">
        <v>20047624</v>
      </c>
      <c r="B3681" s="18"/>
      <c r="C3681" s="19" t="s">
        <v>1887</v>
      </c>
      <c r="D3681" s="22">
        <f>VLOOKUP(A3681,'[1]Прайс-лист'!$A:$G,4,0)</f>
        <v>32443.31</v>
      </c>
      <c r="E3681" s="20" t="s">
        <v>2955</v>
      </c>
      <c r="F3681" s="10">
        <v>32443.31</v>
      </c>
      <c r="G3681" s="10">
        <f t="shared" si="173"/>
        <v>0</v>
      </c>
      <c r="H3681" s="1">
        <f t="shared" si="171"/>
        <v>32443.31</v>
      </c>
      <c r="I3681" s="1">
        <f t="shared" si="172"/>
        <v>32443.31</v>
      </c>
    </row>
    <row r="3682" spans="1:9" ht="14.45" customHeight="1">
      <c r="A3682" s="18">
        <v>20047628</v>
      </c>
      <c r="B3682" s="18"/>
      <c r="C3682" s="19" t="s">
        <v>1178</v>
      </c>
      <c r="D3682" s="22">
        <f>VLOOKUP(A3682,'[1]Прайс-лист'!$A:$G,4,0)</f>
        <v>613.14</v>
      </c>
      <c r="E3682" s="20" t="s">
        <v>2955</v>
      </c>
      <c r="F3682" s="10">
        <v>1308.96</v>
      </c>
      <c r="G3682" s="10">
        <f t="shared" si="173"/>
        <v>-0.53158232489915669</v>
      </c>
      <c r="H3682" s="1">
        <f t="shared" si="171"/>
        <v>613.14</v>
      </c>
      <c r="I3682" s="1">
        <f t="shared" si="172"/>
        <v>1308.96</v>
      </c>
    </row>
    <row r="3683" spans="1:9">
      <c r="A3683" s="18">
        <v>20047631</v>
      </c>
      <c r="B3683" s="18"/>
      <c r="C3683" s="19" t="s">
        <v>1334</v>
      </c>
      <c r="D3683" s="22">
        <f>VLOOKUP(A3683,'[1]Прайс-лист'!$A:$G,4,0)</f>
        <v>5207.7299999999996</v>
      </c>
      <c r="E3683" s="20" t="s">
        <v>2955</v>
      </c>
      <c r="F3683" s="10">
        <v>4743.21</v>
      </c>
      <c r="G3683" s="10">
        <f t="shared" si="173"/>
        <v>9.7933677825776222E-2</v>
      </c>
      <c r="H3683" s="1">
        <f t="shared" si="171"/>
        <v>5207.7299999999996</v>
      </c>
      <c r="I3683" s="1">
        <f t="shared" si="172"/>
        <v>4743.21</v>
      </c>
    </row>
    <row r="3684" spans="1:9" ht="14.45" customHeight="1">
      <c r="A3684" s="18">
        <v>20047632</v>
      </c>
      <c r="B3684" s="18"/>
      <c r="C3684" s="19" t="s">
        <v>1433</v>
      </c>
      <c r="D3684" s="22">
        <f>VLOOKUP(A3684,'[1]Прайс-лист'!$A:$G,4,0)</f>
        <v>359.12</v>
      </c>
      <c r="E3684" s="20" t="s">
        <v>2955</v>
      </c>
      <c r="F3684" s="10">
        <v>359.12</v>
      </c>
      <c r="G3684" s="10">
        <f t="shared" si="173"/>
        <v>0</v>
      </c>
      <c r="H3684" s="1">
        <f t="shared" si="171"/>
        <v>359.12</v>
      </c>
      <c r="I3684" s="1">
        <f t="shared" si="172"/>
        <v>359.12</v>
      </c>
    </row>
    <row r="3685" spans="1:9">
      <c r="A3685" s="18">
        <v>20047638</v>
      </c>
      <c r="B3685" s="18"/>
      <c r="C3685" s="19" t="s">
        <v>1254</v>
      </c>
      <c r="D3685" s="22">
        <f>VLOOKUP(A3685,'[1]Прайс-лист'!$A:$G,4,0)</f>
        <v>209.94</v>
      </c>
      <c r="E3685" s="20" t="s">
        <v>2955</v>
      </c>
      <c r="F3685" s="10">
        <v>209.94</v>
      </c>
      <c r="G3685" s="10">
        <f t="shared" si="173"/>
        <v>0</v>
      </c>
      <c r="H3685" s="1">
        <f t="shared" si="171"/>
        <v>209.94</v>
      </c>
      <c r="I3685" s="1">
        <f t="shared" si="172"/>
        <v>209.94</v>
      </c>
    </row>
    <row r="3686" spans="1:9">
      <c r="A3686" s="18">
        <v>20047639</v>
      </c>
      <c r="B3686" s="18"/>
      <c r="C3686" s="19" t="s">
        <v>1888</v>
      </c>
      <c r="D3686" s="22">
        <f>VLOOKUP(A3686,'[1]Прайс-лист'!$A:$G,4,0)</f>
        <v>9.44</v>
      </c>
      <c r="E3686" s="20" t="s">
        <v>2955</v>
      </c>
      <c r="F3686" s="10">
        <v>9.44</v>
      </c>
      <c r="G3686" s="10">
        <f t="shared" si="173"/>
        <v>0</v>
      </c>
      <c r="H3686" s="1">
        <f t="shared" si="171"/>
        <v>9.44</v>
      </c>
      <c r="I3686" s="1">
        <f t="shared" si="172"/>
        <v>9.44</v>
      </c>
    </row>
    <row r="3687" spans="1:9">
      <c r="A3687" s="18">
        <v>20047640</v>
      </c>
      <c r="B3687" s="18"/>
      <c r="C3687" s="19" t="s">
        <v>199</v>
      </c>
      <c r="D3687" s="22">
        <f>VLOOKUP(A3687,'[1]Прайс-лист'!$A:$G,4,0)</f>
        <v>11.71</v>
      </c>
      <c r="E3687" s="20" t="s">
        <v>2955</v>
      </c>
      <c r="F3687" s="10">
        <v>11.71</v>
      </c>
      <c r="G3687" s="10">
        <f t="shared" si="173"/>
        <v>0</v>
      </c>
      <c r="H3687" s="1">
        <f t="shared" si="171"/>
        <v>11.71</v>
      </c>
      <c r="I3687" s="1">
        <f t="shared" si="172"/>
        <v>11.71</v>
      </c>
    </row>
    <row r="3688" spans="1:9">
      <c r="A3688" s="18">
        <v>20047642</v>
      </c>
      <c r="B3688" s="18"/>
      <c r="C3688" s="19" t="s">
        <v>1254</v>
      </c>
      <c r="D3688" s="22">
        <f>VLOOKUP(A3688,'[1]Прайс-лист'!$A:$G,4,0)</f>
        <v>25.76</v>
      </c>
      <c r="E3688" s="20" t="s">
        <v>2955</v>
      </c>
      <c r="F3688" s="10">
        <v>25.76</v>
      </c>
      <c r="G3688" s="10">
        <f t="shared" si="173"/>
        <v>0</v>
      </c>
      <c r="H3688" s="1">
        <f t="shared" si="171"/>
        <v>25.76</v>
      </c>
      <c r="I3688" s="1">
        <f t="shared" si="172"/>
        <v>25.76</v>
      </c>
    </row>
    <row r="3689" spans="1:9">
      <c r="A3689" s="18">
        <v>20047643</v>
      </c>
      <c r="B3689" s="18"/>
      <c r="C3689" s="19" t="s">
        <v>1334</v>
      </c>
      <c r="D3689" s="22">
        <f>VLOOKUP(A3689,'[1]Прайс-лист'!$A:$G,4,0)</f>
        <v>14578.55</v>
      </c>
      <c r="E3689" s="20" t="s">
        <v>2955</v>
      </c>
      <c r="F3689" s="10">
        <v>13278.14</v>
      </c>
      <c r="G3689" s="10">
        <f t="shared" si="173"/>
        <v>9.7936156720745515E-2</v>
      </c>
      <c r="H3689" s="1">
        <f t="shared" si="171"/>
        <v>14578.55</v>
      </c>
      <c r="I3689" s="1">
        <f t="shared" si="172"/>
        <v>13278.14</v>
      </c>
    </row>
    <row r="3690" spans="1:9">
      <c r="A3690" s="18">
        <v>20047644</v>
      </c>
      <c r="B3690" s="18"/>
      <c r="C3690" s="19" t="s">
        <v>1264</v>
      </c>
      <c r="D3690" s="22">
        <f>VLOOKUP(A3690,'[1]Прайс-лист'!$A:$G,4,0)</f>
        <v>11.33</v>
      </c>
      <c r="E3690" s="20" t="s">
        <v>2955</v>
      </c>
      <c r="F3690" s="10">
        <v>11.33</v>
      </c>
      <c r="G3690" s="10">
        <f t="shared" si="173"/>
        <v>0</v>
      </c>
      <c r="H3690" s="1">
        <f t="shared" si="171"/>
        <v>11.33</v>
      </c>
      <c r="I3690" s="1">
        <f t="shared" si="172"/>
        <v>11.33</v>
      </c>
    </row>
    <row r="3691" spans="1:9">
      <c r="A3691" s="18">
        <v>20047645</v>
      </c>
      <c r="B3691" s="18"/>
      <c r="C3691" s="19" t="s">
        <v>1254</v>
      </c>
      <c r="D3691" s="22">
        <f>VLOOKUP(A3691,'[1]Прайс-лист'!$A:$G,4,0)</f>
        <v>41.66</v>
      </c>
      <c r="E3691" s="20" t="s">
        <v>2955</v>
      </c>
      <c r="F3691" s="10">
        <v>37.94</v>
      </c>
      <c r="G3691" s="10">
        <f t="shared" si="173"/>
        <v>9.8049551924090705E-2</v>
      </c>
      <c r="H3691" s="1">
        <f t="shared" si="171"/>
        <v>41.66</v>
      </c>
      <c r="I3691" s="1">
        <f t="shared" si="172"/>
        <v>37.94</v>
      </c>
    </row>
    <row r="3692" spans="1:9" ht="14.45" customHeight="1">
      <c r="A3692" s="18">
        <v>20047646</v>
      </c>
      <c r="B3692" s="18"/>
      <c r="C3692" s="19" t="s">
        <v>1441</v>
      </c>
      <c r="D3692" s="22">
        <f>VLOOKUP(A3692,'[1]Прайс-лист'!$A:$G,4,0)</f>
        <v>171.49</v>
      </c>
      <c r="E3692" s="20" t="s">
        <v>2955</v>
      </c>
      <c r="F3692" s="10">
        <v>190.54</v>
      </c>
      <c r="G3692" s="10">
        <f t="shared" si="173"/>
        <v>-9.9979007032643952E-2</v>
      </c>
      <c r="H3692" s="1">
        <f t="shared" si="171"/>
        <v>171.49</v>
      </c>
      <c r="I3692" s="1">
        <f t="shared" si="172"/>
        <v>190.54</v>
      </c>
    </row>
    <row r="3693" spans="1:9">
      <c r="A3693" s="18">
        <v>20047648</v>
      </c>
      <c r="B3693" s="18"/>
      <c r="C3693" s="19" t="s">
        <v>46</v>
      </c>
      <c r="D3693" s="22">
        <f>VLOOKUP(A3693,'[1]Прайс-лист'!$A:$G,4,0)</f>
        <v>95.75</v>
      </c>
      <c r="E3693" s="20" t="s">
        <v>2955</v>
      </c>
      <c r="F3693" s="10">
        <v>87.26</v>
      </c>
      <c r="G3693" s="10">
        <f t="shared" si="173"/>
        <v>9.7295438918175492E-2</v>
      </c>
      <c r="H3693" s="1">
        <f t="shared" si="171"/>
        <v>95.75</v>
      </c>
      <c r="I3693" s="1">
        <f t="shared" si="172"/>
        <v>87.26</v>
      </c>
    </row>
    <row r="3694" spans="1:9" ht="14.45" customHeight="1">
      <c r="A3694" s="18">
        <v>20047649</v>
      </c>
      <c r="B3694" s="18"/>
      <c r="C3694" s="19" t="s">
        <v>1889</v>
      </c>
      <c r="D3694" s="22">
        <f>VLOOKUP(A3694,'[1]Прайс-лист'!$A:$G,4,0)</f>
        <v>42.9</v>
      </c>
      <c r="E3694" s="20" t="s">
        <v>2955</v>
      </c>
      <c r="F3694" s="10">
        <v>45.91</v>
      </c>
      <c r="G3694" s="10">
        <f t="shared" si="173"/>
        <v>-6.5563058157264154E-2</v>
      </c>
      <c r="H3694" s="1">
        <f t="shared" si="171"/>
        <v>42.9</v>
      </c>
      <c r="I3694" s="1">
        <f t="shared" si="172"/>
        <v>45.91</v>
      </c>
    </row>
    <row r="3695" spans="1:9" ht="14.45" customHeight="1">
      <c r="A3695" s="18">
        <v>20047651</v>
      </c>
      <c r="B3695" s="18"/>
      <c r="C3695" s="19" t="s">
        <v>1254</v>
      </c>
      <c r="D3695" s="22">
        <f>VLOOKUP(A3695,'[1]Прайс-лист'!$A:$G,4,0)</f>
        <v>12.05</v>
      </c>
      <c r="E3695" s="20" t="s">
        <v>2955</v>
      </c>
      <c r="F3695" s="10">
        <v>12.05</v>
      </c>
      <c r="G3695" s="10">
        <f t="shared" si="173"/>
        <v>0</v>
      </c>
      <c r="H3695" s="1">
        <f t="shared" si="171"/>
        <v>12.05</v>
      </c>
      <c r="I3695" s="1">
        <f t="shared" si="172"/>
        <v>12.05</v>
      </c>
    </row>
    <row r="3696" spans="1:9">
      <c r="A3696" s="18">
        <v>20047652</v>
      </c>
      <c r="B3696" s="18"/>
      <c r="C3696" s="19" t="s">
        <v>1880</v>
      </c>
      <c r="D3696" s="22">
        <f>VLOOKUP(A3696,'[1]Прайс-лист'!$A:$G,4,0)</f>
        <v>1139477.8899999999</v>
      </c>
      <c r="E3696" s="20" t="s">
        <v>2955</v>
      </c>
      <c r="F3696" s="10">
        <v>1090732.33</v>
      </c>
      <c r="G3696" s="10">
        <f t="shared" si="173"/>
        <v>4.4690671266707449E-2</v>
      </c>
      <c r="H3696" s="1">
        <f t="shared" si="171"/>
        <v>1139477.8899999999</v>
      </c>
      <c r="I3696" s="1">
        <f t="shared" si="172"/>
        <v>1090732.33</v>
      </c>
    </row>
    <row r="3697" spans="1:9" ht="14.45" customHeight="1">
      <c r="A3697" s="18">
        <v>20047653</v>
      </c>
      <c r="B3697" s="18"/>
      <c r="C3697" s="19" t="s">
        <v>1333</v>
      </c>
      <c r="D3697" s="22">
        <f>VLOOKUP(A3697,'[1]Прайс-лист'!$A:$G,4,0)</f>
        <v>466751.85</v>
      </c>
      <c r="E3697" s="20" t="s">
        <v>2955</v>
      </c>
      <c r="F3697" s="10">
        <v>466751.85</v>
      </c>
      <c r="G3697" s="10">
        <f t="shared" si="173"/>
        <v>0</v>
      </c>
      <c r="H3697" s="1">
        <f t="shared" si="171"/>
        <v>466751.85</v>
      </c>
      <c r="I3697" s="1">
        <f t="shared" si="172"/>
        <v>466751.85</v>
      </c>
    </row>
    <row r="3698" spans="1:9" ht="14.45" customHeight="1">
      <c r="A3698" s="18">
        <v>20047654</v>
      </c>
      <c r="B3698" s="18"/>
      <c r="C3698" s="19" t="s">
        <v>1890</v>
      </c>
      <c r="D3698" s="22">
        <f>VLOOKUP(A3698,'[1]Прайс-лист'!$A:$G,4,0)</f>
        <v>527.32000000000005</v>
      </c>
      <c r="E3698" s="20" t="s">
        <v>2955</v>
      </c>
      <c r="F3698" s="10">
        <v>527.32000000000005</v>
      </c>
      <c r="G3698" s="10">
        <f t="shared" si="173"/>
        <v>0</v>
      </c>
      <c r="H3698" s="1">
        <f t="shared" si="171"/>
        <v>527.32000000000005</v>
      </c>
      <c r="I3698" s="1">
        <f t="shared" si="172"/>
        <v>527.32000000000005</v>
      </c>
    </row>
    <row r="3699" spans="1:9" ht="14.45" customHeight="1">
      <c r="A3699" s="18">
        <v>20047657</v>
      </c>
      <c r="B3699" s="18"/>
      <c r="C3699" s="19" t="s">
        <v>1330</v>
      </c>
      <c r="D3699" s="22">
        <f>VLOOKUP(A3699,'[1]Прайс-лист'!$A:$G,4,0)</f>
        <v>139976.97</v>
      </c>
      <c r="E3699" s="20" t="s">
        <v>2955</v>
      </c>
      <c r="F3699" s="10">
        <v>154710.48000000001</v>
      </c>
      <c r="G3699" s="10">
        <f t="shared" si="173"/>
        <v>-9.5232785781545037E-2</v>
      </c>
      <c r="H3699" s="1">
        <f t="shared" si="171"/>
        <v>139976.97</v>
      </c>
      <c r="I3699" s="1">
        <f t="shared" si="172"/>
        <v>154710.48000000001</v>
      </c>
    </row>
    <row r="3700" spans="1:9" ht="14.45" customHeight="1">
      <c r="A3700" s="18">
        <v>20047663</v>
      </c>
      <c r="B3700" s="18"/>
      <c r="C3700" s="19" t="s">
        <v>1555</v>
      </c>
      <c r="D3700" s="22">
        <f>VLOOKUP(A3700,'[1]Прайс-лист'!$A:$G,4,0)</f>
        <v>379.95</v>
      </c>
      <c r="E3700" s="20" t="s">
        <v>2955</v>
      </c>
      <c r="F3700" s="10">
        <v>379.95</v>
      </c>
      <c r="G3700" s="10">
        <f t="shared" si="173"/>
        <v>0</v>
      </c>
      <c r="H3700" s="1">
        <f t="shared" si="171"/>
        <v>379.95</v>
      </c>
      <c r="I3700" s="1">
        <f t="shared" si="172"/>
        <v>379.95</v>
      </c>
    </row>
    <row r="3701" spans="1:9" ht="14.45" customHeight="1">
      <c r="A3701" s="18">
        <v>20047671</v>
      </c>
      <c r="B3701" s="18"/>
      <c r="C3701" s="19" t="s">
        <v>1891</v>
      </c>
      <c r="D3701" s="22">
        <f>VLOOKUP(A3701,'[1]Прайс-лист'!$A:$G,4,0)</f>
        <v>388932.85</v>
      </c>
      <c r="E3701" s="20" t="s">
        <v>2955</v>
      </c>
      <c r="F3701" s="10">
        <v>416751.85</v>
      </c>
      <c r="G3701" s="10">
        <f t="shared" si="173"/>
        <v>-6.6751953230681504E-2</v>
      </c>
      <c r="H3701" s="1">
        <f t="shared" si="171"/>
        <v>388932.85</v>
      </c>
      <c r="I3701" s="1">
        <f t="shared" si="172"/>
        <v>416751.85</v>
      </c>
    </row>
    <row r="3702" spans="1:9">
      <c r="A3702" s="18">
        <v>20047672</v>
      </c>
      <c r="B3702" s="18"/>
      <c r="C3702" s="19" t="s">
        <v>1892</v>
      </c>
      <c r="D3702" s="22">
        <f>VLOOKUP(A3702,'[1]Прайс-лист'!$A:$G,4,0)</f>
        <v>33236.75</v>
      </c>
      <c r="E3702" s="20" t="s">
        <v>2955</v>
      </c>
      <c r="F3702" s="10">
        <v>44606.93</v>
      </c>
      <c r="G3702" s="10">
        <f t="shared" si="173"/>
        <v>-0.25489716508174853</v>
      </c>
      <c r="H3702" s="1">
        <f t="shared" si="171"/>
        <v>33236.75</v>
      </c>
      <c r="I3702" s="1">
        <f t="shared" si="172"/>
        <v>44606.93</v>
      </c>
    </row>
    <row r="3703" spans="1:9" ht="14.45" customHeight="1">
      <c r="A3703" s="18">
        <v>20047673</v>
      </c>
      <c r="B3703" s="18"/>
      <c r="C3703" s="19" t="s">
        <v>1893</v>
      </c>
      <c r="D3703" s="22">
        <f>VLOOKUP(A3703,'[1]Прайс-лист'!$A:$G,4,0)</f>
        <v>260268.81</v>
      </c>
      <c r="E3703" s="20" t="s">
        <v>2955</v>
      </c>
      <c r="F3703" s="10">
        <v>278884.93</v>
      </c>
      <c r="G3703" s="10">
        <f t="shared" si="173"/>
        <v>-6.6751975447364553E-2</v>
      </c>
      <c r="H3703" s="1">
        <f t="shared" si="171"/>
        <v>260268.81</v>
      </c>
      <c r="I3703" s="1">
        <f t="shared" si="172"/>
        <v>278884.93</v>
      </c>
    </row>
    <row r="3704" spans="1:9" ht="14.45" customHeight="1">
      <c r="A3704" s="18">
        <v>20047674</v>
      </c>
      <c r="B3704" s="18"/>
      <c r="C3704" s="19" t="s">
        <v>1894</v>
      </c>
      <c r="D3704" s="22">
        <f>VLOOKUP(A3704,'[1]Прайс-лист'!$A:$G,4,0)</f>
        <v>534374.71</v>
      </c>
      <c r="E3704" s="20" t="s">
        <v>2955</v>
      </c>
      <c r="F3704" s="10">
        <v>572596.92000000004</v>
      </c>
      <c r="G3704" s="10">
        <f t="shared" si="173"/>
        <v>-6.6752384906296869E-2</v>
      </c>
      <c r="H3704" s="1">
        <f t="shared" si="171"/>
        <v>534374.71</v>
      </c>
      <c r="I3704" s="1">
        <f t="shared" si="172"/>
        <v>572596.92000000004</v>
      </c>
    </row>
    <row r="3705" spans="1:9" ht="14.45" customHeight="1">
      <c r="A3705" s="18">
        <v>20047944</v>
      </c>
      <c r="B3705" s="18"/>
      <c r="C3705" s="19" t="s">
        <v>1873</v>
      </c>
      <c r="D3705" s="22">
        <f>VLOOKUP(A3705,'[1]Прайс-лист'!$A:$G,4,0)</f>
        <v>220922.8</v>
      </c>
      <c r="E3705" s="20" t="s">
        <v>2955</v>
      </c>
      <c r="F3705" s="10">
        <v>220922.8</v>
      </c>
      <c r="G3705" s="10">
        <f t="shared" si="173"/>
        <v>0</v>
      </c>
      <c r="H3705" s="1">
        <f t="shared" si="171"/>
        <v>220922.8</v>
      </c>
      <c r="I3705" s="1">
        <f t="shared" si="172"/>
        <v>220922.8</v>
      </c>
    </row>
    <row r="3706" spans="1:9" ht="14.45" customHeight="1">
      <c r="A3706" s="18">
        <v>20048498</v>
      </c>
      <c r="B3706" s="18"/>
      <c r="C3706" s="19" t="s">
        <v>1895</v>
      </c>
      <c r="D3706" s="22">
        <f>VLOOKUP(A3706,'[1]Прайс-лист'!$A:$G,4,0)</f>
        <v>4679.24</v>
      </c>
      <c r="E3706" s="20"/>
      <c r="F3706" s="10">
        <v>5929.8</v>
      </c>
      <c r="G3706" s="10">
        <f t="shared" si="173"/>
        <v>-0.21089412796384366</v>
      </c>
      <c r="H3706" s="1">
        <f t="shared" si="171"/>
        <v>4679.24</v>
      </c>
      <c r="I3706" s="1">
        <f t="shared" si="172"/>
        <v>5929.8</v>
      </c>
    </row>
    <row r="3707" spans="1:9" ht="14.45" customHeight="1">
      <c r="A3707" s="18">
        <v>20048526</v>
      </c>
      <c r="B3707" s="18"/>
      <c r="C3707" s="19" t="s">
        <v>1896</v>
      </c>
      <c r="D3707" s="22">
        <f>VLOOKUP(A3707,'[1]Прайс-лист'!$A:$G,4,0)</f>
        <v>95.94</v>
      </c>
      <c r="E3707" s="20"/>
      <c r="F3707" s="10">
        <v>113.57</v>
      </c>
      <c r="G3707" s="10">
        <f t="shared" si="173"/>
        <v>-0.15523465703971118</v>
      </c>
      <c r="H3707" s="1">
        <f t="shared" si="171"/>
        <v>95.94</v>
      </c>
      <c r="I3707" s="1">
        <f t="shared" si="172"/>
        <v>113.57</v>
      </c>
    </row>
    <row r="3708" spans="1:9" ht="14.45" customHeight="1">
      <c r="A3708" s="18">
        <v>20048552</v>
      </c>
      <c r="B3708" s="18"/>
      <c r="C3708" s="19" t="s">
        <v>1897</v>
      </c>
      <c r="D3708" s="22">
        <f>VLOOKUP(A3708,'[1]Прайс-лист'!$A:$G,4,0)</f>
        <v>22.78</v>
      </c>
      <c r="E3708" s="20"/>
      <c r="F3708" s="10">
        <v>29.37</v>
      </c>
      <c r="G3708" s="10">
        <f t="shared" si="173"/>
        <v>-0.22437861763704459</v>
      </c>
      <c r="H3708" s="1">
        <f t="shared" si="171"/>
        <v>22.78</v>
      </c>
      <c r="I3708" s="1">
        <f t="shared" si="172"/>
        <v>29.37</v>
      </c>
    </row>
    <row r="3709" spans="1:9" ht="14.45" customHeight="1">
      <c r="A3709" s="18">
        <v>20048553</v>
      </c>
      <c r="B3709" s="18"/>
      <c r="C3709" s="19" t="s">
        <v>1831</v>
      </c>
      <c r="D3709" s="22">
        <f>VLOOKUP(A3709,'[1]Прайс-лист'!$A:$G,4,0)</f>
        <v>283.92</v>
      </c>
      <c r="E3709" s="20"/>
      <c r="F3709" s="10">
        <v>366.29</v>
      </c>
      <c r="G3709" s="10">
        <f t="shared" si="173"/>
        <v>-0.22487646400393135</v>
      </c>
      <c r="H3709" s="1">
        <f t="shared" si="171"/>
        <v>283.92</v>
      </c>
      <c r="I3709" s="1">
        <f t="shared" si="172"/>
        <v>366.29</v>
      </c>
    </row>
    <row r="3710" spans="1:9" ht="14.45" customHeight="1">
      <c r="A3710" s="18">
        <v>20048570</v>
      </c>
      <c r="B3710" s="18"/>
      <c r="C3710" s="19" t="s">
        <v>1752</v>
      </c>
      <c r="D3710" s="22">
        <f>VLOOKUP(A3710,'[1]Прайс-лист'!$A:$G,4,0)</f>
        <v>31403.99</v>
      </c>
      <c r="E3710" s="20"/>
      <c r="F3710" s="10">
        <v>35986.620000000003</v>
      </c>
      <c r="G3710" s="10">
        <f t="shared" si="173"/>
        <v>-0.12734260677996434</v>
      </c>
      <c r="H3710" s="1">
        <f t="shared" si="171"/>
        <v>31403.99</v>
      </c>
      <c r="I3710" s="1">
        <f t="shared" si="172"/>
        <v>35986.620000000003</v>
      </c>
    </row>
    <row r="3711" spans="1:9" ht="14.45" customHeight="1">
      <c r="A3711" s="18">
        <v>20048572</v>
      </c>
      <c r="B3711" s="18"/>
      <c r="C3711" s="19" t="s">
        <v>1898</v>
      </c>
      <c r="D3711" s="22">
        <f>VLOOKUP(A3711,'[1]Прайс-лист'!$A:$G,4,0)</f>
        <v>13198.32</v>
      </c>
      <c r="E3711" s="20"/>
      <c r="F3711" s="10">
        <v>16725.669999999998</v>
      </c>
      <c r="G3711" s="10">
        <f t="shared" si="173"/>
        <v>-0.21089439167459356</v>
      </c>
      <c r="H3711" s="1">
        <f t="shared" si="171"/>
        <v>13198.32</v>
      </c>
      <c r="I3711" s="1">
        <f t="shared" si="172"/>
        <v>16725.669999999998</v>
      </c>
    </row>
    <row r="3712" spans="1:9" ht="14.45" customHeight="1">
      <c r="A3712" s="18">
        <v>20048631</v>
      </c>
      <c r="B3712" s="18"/>
      <c r="C3712" s="19" t="s">
        <v>1899</v>
      </c>
      <c r="D3712" s="22">
        <f>VLOOKUP(A3712,'[1]Прайс-лист'!$A:$G,4,0)</f>
        <v>410.69</v>
      </c>
      <c r="E3712" s="20"/>
      <c r="F3712" s="10">
        <v>529.83000000000004</v>
      </c>
      <c r="G3712" s="10">
        <f t="shared" si="173"/>
        <v>-0.22486457920465064</v>
      </c>
      <c r="H3712" s="1">
        <f t="shared" si="171"/>
        <v>410.69</v>
      </c>
      <c r="I3712" s="1">
        <f t="shared" si="172"/>
        <v>529.83000000000004</v>
      </c>
    </row>
    <row r="3713" spans="1:9" ht="14.45" customHeight="1">
      <c r="A3713" s="18">
        <v>20048632</v>
      </c>
      <c r="B3713" s="18"/>
      <c r="C3713" s="19" t="s">
        <v>1044</v>
      </c>
      <c r="D3713" s="22">
        <f>VLOOKUP(A3713,'[1]Прайс-лист'!$A:$G,4,0)</f>
        <v>1194.22</v>
      </c>
      <c r="E3713" s="20"/>
      <c r="F3713" s="10">
        <v>1368.47</v>
      </c>
      <c r="G3713" s="10">
        <f t="shared" si="173"/>
        <v>-0.12733198389442224</v>
      </c>
      <c r="H3713" s="1">
        <f t="shared" si="171"/>
        <v>1194.22</v>
      </c>
      <c r="I3713" s="1">
        <f t="shared" si="172"/>
        <v>1368.47</v>
      </c>
    </row>
    <row r="3714" spans="1:9" ht="14.45" customHeight="1">
      <c r="A3714" s="18">
        <v>20048670</v>
      </c>
      <c r="B3714" s="18"/>
      <c r="C3714" s="19" t="s">
        <v>1900</v>
      </c>
      <c r="D3714" s="22">
        <f>VLOOKUP(A3714,'[1]Прайс-лист'!$A:$G,4,0)</f>
        <v>1023.92</v>
      </c>
      <c r="E3714" s="20"/>
      <c r="F3714" s="10">
        <v>1321.03</v>
      </c>
      <c r="G3714" s="10">
        <f t="shared" si="173"/>
        <v>-0.22490783706653139</v>
      </c>
      <c r="H3714" s="1">
        <f t="shared" si="171"/>
        <v>1023.92</v>
      </c>
      <c r="I3714" s="1">
        <f t="shared" si="172"/>
        <v>1321.03</v>
      </c>
    </row>
    <row r="3715" spans="1:9" ht="14.45" customHeight="1">
      <c r="A3715" s="18">
        <v>20048673</v>
      </c>
      <c r="B3715" s="18"/>
      <c r="C3715" s="19" t="s">
        <v>1900</v>
      </c>
      <c r="D3715" s="22">
        <f>VLOOKUP(A3715,'[1]Прайс-лист'!$A:$G,4,0)</f>
        <v>1190.3900000000001</v>
      </c>
      <c r="E3715" s="20"/>
      <c r="F3715" s="10">
        <v>1535.81</v>
      </c>
      <c r="G3715" s="10">
        <f t="shared" si="173"/>
        <v>-0.22491063347679718</v>
      </c>
      <c r="H3715" s="1">
        <f t="shared" si="171"/>
        <v>1190.3900000000001</v>
      </c>
      <c r="I3715" s="1">
        <f t="shared" si="172"/>
        <v>1535.81</v>
      </c>
    </row>
    <row r="3716" spans="1:9" ht="14.45" customHeight="1">
      <c r="A3716" s="18">
        <v>20048715</v>
      </c>
      <c r="B3716" s="18"/>
      <c r="C3716" s="19" t="s">
        <v>1901</v>
      </c>
      <c r="D3716" s="22">
        <f>VLOOKUP(A3716,'[1]Прайс-лист'!$A:$G,4,0)</f>
        <v>1217178.6599999999</v>
      </c>
      <c r="E3716" s="20"/>
      <c r="F3716" s="10">
        <v>1444024.68</v>
      </c>
      <c r="G3716" s="10">
        <f t="shared" si="173"/>
        <v>-0.15709289677791383</v>
      </c>
      <c r="H3716" s="1">
        <f t="shared" si="171"/>
        <v>1217178.6599999999</v>
      </c>
      <c r="I3716" s="1">
        <f t="shared" si="172"/>
        <v>1444024.68</v>
      </c>
    </row>
    <row r="3717" spans="1:9" ht="14.45" customHeight="1">
      <c r="A3717" s="18">
        <v>20048716</v>
      </c>
      <c r="B3717" s="18"/>
      <c r="C3717" s="19" t="s">
        <v>1902</v>
      </c>
      <c r="D3717" s="22">
        <f>VLOOKUP(A3717,'[1]Прайс-лист'!$A:$G,4,0)</f>
        <v>1683.41</v>
      </c>
      <c r="E3717" s="20" t="s">
        <v>2963</v>
      </c>
      <c r="F3717" s="10">
        <v>2133.3000000000002</v>
      </c>
      <c r="G3717" s="10">
        <f t="shared" si="173"/>
        <v>-0.21088923264426007</v>
      </c>
      <c r="H3717" s="1">
        <f t="shared" si="171"/>
        <v>1683.41</v>
      </c>
      <c r="I3717" s="1">
        <f t="shared" si="172"/>
        <v>2133.3000000000002</v>
      </c>
    </row>
    <row r="3718" spans="1:9" ht="14.45" customHeight="1">
      <c r="A3718" s="18">
        <v>20048753</v>
      </c>
      <c r="B3718" s="18"/>
      <c r="C3718" s="19" t="s">
        <v>1903</v>
      </c>
      <c r="D3718" s="22">
        <f>VLOOKUP(A3718,'[1]Прайс-лист'!$A:$G,4,0)</f>
        <v>891.78</v>
      </c>
      <c r="E3718" s="20" t="s">
        <v>2954</v>
      </c>
      <c r="F3718" s="10">
        <v>1074.6099999999999</v>
      </c>
      <c r="G3718" s="10">
        <f t="shared" si="173"/>
        <v>-0.17013614241445729</v>
      </c>
      <c r="H3718" s="1">
        <f t="shared" si="171"/>
        <v>891.78</v>
      </c>
      <c r="I3718" s="1">
        <f t="shared" si="172"/>
        <v>1074.6099999999999</v>
      </c>
    </row>
    <row r="3719" spans="1:9" ht="14.45" customHeight="1">
      <c r="A3719" s="18">
        <v>20048760</v>
      </c>
      <c r="B3719" s="18"/>
      <c r="C3719" s="19" t="s">
        <v>960</v>
      </c>
      <c r="D3719" s="22">
        <f>VLOOKUP(A3719,'[1]Прайс-лист'!$A:$G,4,0)</f>
        <v>1039.07</v>
      </c>
      <c r="E3719" s="20"/>
      <c r="F3719" s="10">
        <v>1316.76</v>
      </c>
      <c r="G3719" s="10">
        <f t="shared" si="173"/>
        <v>-0.21088884838543098</v>
      </c>
      <c r="H3719" s="1">
        <f t="shared" si="171"/>
        <v>1039.07</v>
      </c>
      <c r="I3719" s="1">
        <f t="shared" si="172"/>
        <v>1316.76</v>
      </c>
    </row>
    <row r="3720" spans="1:9" ht="14.45" customHeight="1">
      <c r="A3720" s="18">
        <v>20048853</v>
      </c>
      <c r="B3720" s="18"/>
      <c r="C3720" s="19" t="s">
        <v>1904</v>
      </c>
      <c r="D3720" s="22">
        <f>VLOOKUP(A3720,'[1]Прайс-лист'!$A:$G,4,0)</f>
        <v>343.29</v>
      </c>
      <c r="E3720" s="20" t="s">
        <v>2957</v>
      </c>
      <c r="F3720" s="10">
        <v>404.95</v>
      </c>
      <c r="G3720" s="10">
        <f t="shared" si="173"/>
        <v>-0.15226571181627357</v>
      </c>
      <c r="H3720" s="1">
        <f t="shared" si="171"/>
        <v>343.29</v>
      </c>
      <c r="I3720" s="1">
        <f t="shared" si="172"/>
        <v>404.95</v>
      </c>
    </row>
    <row r="3721" spans="1:9" ht="14.45" customHeight="1">
      <c r="A3721" s="18">
        <v>20048872</v>
      </c>
      <c r="B3721" s="18"/>
      <c r="C3721" s="19" t="s">
        <v>1905</v>
      </c>
      <c r="D3721" s="22">
        <f>VLOOKUP(A3721,'[1]Прайс-лист'!$A:$G,4,0)</f>
        <v>675.54</v>
      </c>
      <c r="E3721" s="20" t="s">
        <v>2957</v>
      </c>
      <c r="F3721" s="10">
        <v>856.07</v>
      </c>
      <c r="G3721" s="10">
        <f t="shared" si="173"/>
        <v>-0.21088228766339212</v>
      </c>
      <c r="H3721" s="1">
        <f t="shared" si="171"/>
        <v>675.54</v>
      </c>
      <c r="I3721" s="1">
        <f t="shared" si="172"/>
        <v>856.07</v>
      </c>
    </row>
    <row r="3722" spans="1:9" ht="26.45" customHeight="1">
      <c r="A3722" s="18">
        <v>20048881</v>
      </c>
      <c r="B3722" s="18"/>
      <c r="C3722" s="19" t="s">
        <v>1906</v>
      </c>
      <c r="D3722" s="22">
        <f>VLOOKUP(A3722,'[1]Прайс-лист'!$A:$G,4,0)</f>
        <v>3101.04</v>
      </c>
      <c r="E3722" s="20" t="s">
        <v>2957</v>
      </c>
      <c r="F3722" s="10">
        <v>7386.29</v>
      </c>
      <c r="G3722" s="10">
        <f t="shared" si="173"/>
        <v>-0.58016270685283144</v>
      </c>
      <c r="H3722" s="1">
        <f t="shared" si="171"/>
        <v>3101.04</v>
      </c>
      <c r="I3722" s="1">
        <f t="shared" si="172"/>
        <v>7386.29</v>
      </c>
    </row>
    <row r="3723" spans="1:9" ht="26.45" customHeight="1">
      <c r="A3723" s="18">
        <v>20048882</v>
      </c>
      <c r="B3723" s="18"/>
      <c r="C3723" s="19" t="s">
        <v>1907</v>
      </c>
      <c r="D3723" s="22">
        <f>VLOOKUP(A3723,'[1]Прайс-лист'!$A:$G,4,0)</f>
        <v>3101.04</v>
      </c>
      <c r="E3723" s="20" t="s">
        <v>2957</v>
      </c>
      <c r="F3723" s="10">
        <v>7388.54</v>
      </c>
      <c r="G3723" s="10">
        <f t="shared" si="173"/>
        <v>-0.5802905580804868</v>
      </c>
      <c r="H3723" s="1">
        <f t="shared" si="171"/>
        <v>3101.04</v>
      </c>
      <c r="I3723" s="1">
        <f t="shared" si="172"/>
        <v>7388.54</v>
      </c>
    </row>
    <row r="3724" spans="1:9" ht="14.45" customHeight="1">
      <c r="A3724" s="18">
        <v>20048883</v>
      </c>
      <c r="B3724" s="18"/>
      <c r="C3724" s="19" t="s">
        <v>1908</v>
      </c>
      <c r="D3724" s="22">
        <f>VLOOKUP(A3724,'[1]Прайс-лист'!$A:$G,4,0)</f>
        <v>202.58</v>
      </c>
      <c r="E3724" s="20" t="s">
        <v>2957</v>
      </c>
      <c r="F3724" s="10">
        <v>261.36</v>
      </c>
      <c r="G3724" s="10">
        <f t="shared" si="173"/>
        <v>-0.2249005203550658</v>
      </c>
      <c r="H3724" s="1">
        <f t="shared" si="171"/>
        <v>202.58</v>
      </c>
      <c r="I3724" s="1">
        <f t="shared" si="172"/>
        <v>261.36</v>
      </c>
    </row>
    <row r="3725" spans="1:9" ht="14.45" customHeight="1">
      <c r="A3725" s="18">
        <v>20048884</v>
      </c>
      <c r="B3725" s="18"/>
      <c r="C3725" s="19" t="s">
        <v>1909</v>
      </c>
      <c r="D3725" s="22">
        <f>VLOOKUP(A3725,'[1]Прайс-лист'!$A:$G,4,0)</f>
        <v>295.25</v>
      </c>
      <c r="E3725" s="20" t="s">
        <v>2957</v>
      </c>
      <c r="F3725" s="10">
        <v>374.15</v>
      </c>
      <c r="G3725" s="10">
        <f t="shared" si="173"/>
        <v>-0.21087799011091801</v>
      </c>
      <c r="H3725" s="1">
        <f t="shared" si="171"/>
        <v>295.25</v>
      </c>
      <c r="I3725" s="1">
        <f t="shared" si="172"/>
        <v>374.15</v>
      </c>
    </row>
    <row r="3726" spans="1:9" ht="14.45" customHeight="1">
      <c r="A3726" s="18">
        <v>20048889</v>
      </c>
      <c r="B3726" s="18"/>
      <c r="C3726" s="19" t="s">
        <v>1910</v>
      </c>
      <c r="D3726" s="22">
        <f>VLOOKUP(A3726,'[1]Прайс-лист'!$A:$G,4,0)</f>
        <v>3862.61</v>
      </c>
      <c r="E3726" s="20" t="s">
        <v>2957</v>
      </c>
      <c r="F3726" s="10">
        <v>4983.4399999999996</v>
      </c>
      <c r="G3726" s="10">
        <f t="shared" si="173"/>
        <v>-0.22491090491708532</v>
      </c>
      <c r="H3726" s="1">
        <f t="shared" si="171"/>
        <v>3862.61</v>
      </c>
      <c r="I3726" s="1">
        <f t="shared" si="172"/>
        <v>4983.4399999999996</v>
      </c>
    </row>
    <row r="3727" spans="1:9" ht="14.45" customHeight="1">
      <c r="A3727" s="18">
        <v>20048890</v>
      </c>
      <c r="B3727" s="18"/>
      <c r="C3727" s="19" t="s">
        <v>1911</v>
      </c>
      <c r="D3727" s="22">
        <f>VLOOKUP(A3727,'[1]Прайс-лист'!$A:$G,4,0)</f>
        <v>2835</v>
      </c>
      <c r="E3727" s="20" t="s">
        <v>2957</v>
      </c>
      <c r="F3727" s="10">
        <v>3592.65</v>
      </c>
      <c r="G3727" s="10">
        <f t="shared" si="173"/>
        <v>-0.21088889816709111</v>
      </c>
      <c r="H3727" s="1">
        <f t="shared" ref="H3727:H3790" si="174">IF(AND(D3727&gt;0,F3727&gt;0),D3727,0)</f>
        <v>2835</v>
      </c>
      <c r="I3727" s="1">
        <f t="shared" ref="I3727:I3790" si="175">IF(AND(D3727&gt;0,F3727&gt;0),F3727,0)</f>
        <v>3592.65</v>
      </c>
    </row>
    <row r="3728" spans="1:9" ht="14.45" customHeight="1">
      <c r="A3728" s="18">
        <v>20048891</v>
      </c>
      <c r="B3728" s="18"/>
      <c r="C3728" s="19" t="s">
        <v>1912</v>
      </c>
      <c r="D3728" s="22">
        <f>VLOOKUP(A3728,'[1]Прайс-лист'!$A:$G,4,0)</f>
        <v>16585.37</v>
      </c>
      <c r="E3728" s="20" t="s">
        <v>2957</v>
      </c>
      <c r="F3728" s="10">
        <v>21398.05</v>
      </c>
      <c r="G3728" s="10">
        <f t="shared" si="173"/>
        <v>-0.22491208311037691</v>
      </c>
      <c r="H3728" s="1">
        <f t="shared" si="174"/>
        <v>16585.37</v>
      </c>
      <c r="I3728" s="1">
        <f t="shared" si="175"/>
        <v>21398.05</v>
      </c>
    </row>
    <row r="3729" spans="1:9" ht="14.45" customHeight="1">
      <c r="A3729" s="18">
        <v>20048944</v>
      </c>
      <c r="B3729" s="18"/>
      <c r="C3729" s="19" t="s">
        <v>933</v>
      </c>
      <c r="D3729" s="22">
        <f>VLOOKUP(A3729,'[1]Прайс-лист'!$A:$G,4,0)</f>
        <v>669.32</v>
      </c>
      <c r="E3729" s="20"/>
      <c r="F3729" s="10">
        <v>789.53</v>
      </c>
      <c r="G3729" s="10">
        <f t="shared" si="173"/>
        <v>-0.15225513913340838</v>
      </c>
      <c r="H3729" s="1">
        <f t="shared" si="174"/>
        <v>669.32</v>
      </c>
      <c r="I3729" s="1">
        <f t="shared" si="175"/>
        <v>789.53</v>
      </c>
    </row>
    <row r="3730" spans="1:9" ht="14.45" customHeight="1">
      <c r="A3730" s="18">
        <v>20048974</v>
      </c>
      <c r="B3730" s="18"/>
      <c r="C3730" s="19" t="s">
        <v>1913</v>
      </c>
      <c r="D3730" s="22">
        <f>VLOOKUP(A3730,'[1]Прайс-лист'!$A:$G,4,0)</f>
        <v>7116.85</v>
      </c>
      <c r="E3730" s="20"/>
      <c r="F3730" s="10">
        <v>8675.77</v>
      </c>
      <c r="G3730" s="10">
        <f t="shared" si="173"/>
        <v>-0.1796866445283819</v>
      </c>
      <c r="H3730" s="1">
        <f t="shared" si="174"/>
        <v>7116.85</v>
      </c>
      <c r="I3730" s="1">
        <f t="shared" si="175"/>
        <v>8675.77</v>
      </c>
    </row>
    <row r="3731" spans="1:9" ht="14.45" customHeight="1">
      <c r="A3731" s="18">
        <v>20049032</v>
      </c>
      <c r="B3731" s="18"/>
      <c r="C3731" s="19" t="s">
        <v>934</v>
      </c>
      <c r="D3731" s="22">
        <f>VLOOKUP(A3731,'[1]Прайс-лист'!$A:$G,4,0)</f>
        <v>346.12</v>
      </c>
      <c r="E3731" s="20"/>
      <c r="F3731" s="10">
        <v>384.58</v>
      </c>
      <c r="G3731" s="10">
        <f t="shared" si="173"/>
        <v>-0.10000520047844397</v>
      </c>
      <c r="H3731" s="1">
        <f t="shared" si="174"/>
        <v>346.12</v>
      </c>
      <c r="I3731" s="1">
        <f t="shared" si="175"/>
        <v>384.58</v>
      </c>
    </row>
    <row r="3732" spans="1:9" ht="14.45" customHeight="1">
      <c r="A3732" s="18">
        <v>20049033</v>
      </c>
      <c r="B3732" s="18"/>
      <c r="C3732" s="19" t="s">
        <v>934</v>
      </c>
      <c r="D3732" s="22">
        <f>VLOOKUP(A3732,'[1]Прайс-лист'!$A:$G,4,0)</f>
        <v>356.52</v>
      </c>
      <c r="E3732" s="20"/>
      <c r="F3732" s="10">
        <v>396.13</v>
      </c>
      <c r="G3732" s="10">
        <f t="shared" ref="G3732:G3795" si="176">IF(F3732=0,"q",D3732/F3732-1)</f>
        <v>-9.9992426728599204E-2</v>
      </c>
      <c r="H3732" s="1">
        <f t="shared" si="174"/>
        <v>356.52</v>
      </c>
      <c r="I3732" s="1">
        <f t="shared" si="175"/>
        <v>396.13</v>
      </c>
    </row>
    <row r="3733" spans="1:9" ht="14.45" customHeight="1">
      <c r="A3733" s="18">
        <v>20049035</v>
      </c>
      <c r="B3733" s="18"/>
      <c r="C3733" s="19" t="s">
        <v>933</v>
      </c>
      <c r="D3733" s="22">
        <f>VLOOKUP(A3733,'[1]Прайс-лист'!$A:$G,4,0)</f>
        <v>993.4</v>
      </c>
      <c r="E3733" s="20"/>
      <c r="F3733" s="10">
        <v>1171.8599999999999</v>
      </c>
      <c r="G3733" s="10">
        <f t="shared" si="176"/>
        <v>-0.15228781595071084</v>
      </c>
      <c r="H3733" s="1">
        <f t="shared" si="174"/>
        <v>993.4</v>
      </c>
      <c r="I3733" s="1">
        <f t="shared" si="175"/>
        <v>1171.8599999999999</v>
      </c>
    </row>
    <row r="3734" spans="1:9" ht="14.45" customHeight="1">
      <c r="A3734" s="18">
        <v>20049047</v>
      </c>
      <c r="B3734" s="18"/>
      <c r="C3734" s="19" t="s">
        <v>1914</v>
      </c>
      <c r="D3734" s="22">
        <f>VLOOKUP(A3734,'[1]Прайс-лист'!$A:$G,4,0)</f>
        <v>3105.65</v>
      </c>
      <c r="E3734" s="20"/>
      <c r="F3734" s="10">
        <v>4006.83</v>
      </c>
      <c r="G3734" s="10">
        <f t="shared" si="176"/>
        <v>-0.22491096452806825</v>
      </c>
      <c r="H3734" s="1">
        <f t="shared" si="174"/>
        <v>3105.65</v>
      </c>
      <c r="I3734" s="1">
        <f t="shared" si="175"/>
        <v>4006.83</v>
      </c>
    </row>
    <row r="3735" spans="1:9" ht="14.45" customHeight="1">
      <c r="A3735" s="18">
        <v>20049065</v>
      </c>
      <c r="B3735" s="18"/>
      <c r="C3735" s="19" t="s">
        <v>1915</v>
      </c>
      <c r="D3735" s="22">
        <f>VLOOKUP(A3735,'[1]Прайс-лист'!$A:$G,4,0)</f>
        <v>52526.05</v>
      </c>
      <c r="E3735" s="20" t="s">
        <v>2958</v>
      </c>
      <c r="F3735" s="10">
        <v>67767.94</v>
      </c>
      <c r="G3735" s="10">
        <f t="shared" si="176"/>
        <v>-0.22491298982970409</v>
      </c>
      <c r="H3735" s="1">
        <f t="shared" si="174"/>
        <v>52526.05</v>
      </c>
      <c r="I3735" s="1">
        <f t="shared" si="175"/>
        <v>67767.94</v>
      </c>
    </row>
    <row r="3736" spans="1:9" ht="14.45" customHeight="1">
      <c r="A3736" s="18">
        <v>20049072</v>
      </c>
      <c r="B3736" s="18"/>
      <c r="C3736" s="19" t="s">
        <v>1916</v>
      </c>
      <c r="D3736" s="22">
        <f>VLOOKUP(A3736,'[1]Прайс-лист'!$A:$G,4,0)</f>
        <v>128.5</v>
      </c>
      <c r="E3736" s="20" t="s">
        <v>2958</v>
      </c>
      <c r="F3736" s="10">
        <v>151.59</v>
      </c>
      <c r="G3736" s="10">
        <f t="shared" si="176"/>
        <v>-0.15231875453525956</v>
      </c>
      <c r="H3736" s="1">
        <f t="shared" si="174"/>
        <v>128.5</v>
      </c>
      <c r="I3736" s="1">
        <f t="shared" si="175"/>
        <v>151.59</v>
      </c>
    </row>
    <row r="3737" spans="1:9" ht="14.45" customHeight="1">
      <c r="A3737" s="18">
        <v>20049073</v>
      </c>
      <c r="B3737" s="18"/>
      <c r="C3737" s="19" t="s">
        <v>1916</v>
      </c>
      <c r="D3737" s="22">
        <f>VLOOKUP(A3737,'[1]Прайс-лист'!$A:$G,4,0)</f>
        <v>304.93</v>
      </c>
      <c r="E3737" s="20" t="s">
        <v>2958</v>
      </c>
      <c r="F3737" s="10">
        <v>359.7</v>
      </c>
      <c r="G3737" s="10">
        <f t="shared" si="176"/>
        <v>-0.15226577703641919</v>
      </c>
      <c r="H3737" s="1">
        <f t="shared" si="174"/>
        <v>304.93</v>
      </c>
      <c r="I3737" s="1">
        <f t="shared" si="175"/>
        <v>359.7</v>
      </c>
    </row>
    <row r="3738" spans="1:9" ht="14.45" customHeight="1">
      <c r="A3738" s="18">
        <v>20049074</v>
      </c>
      <c r="B3738" s="18"/>
      <c r="C3738" s="19" t="s">
        <v>1916</v>
      </c>
      <c r="D3738" s="22">
        <f>VLOOKUP(A3738,'[1]Прайс-лист'!$A:$G,4,0)</f>
        <v>145.77000000000001</v>
      </c>
      <c r="E3738" s="20" t="s">
        <v>2958</v>
      </c>
      <c r="F3738" s="10">
        <v>171.93</v>
      </c>
      <c r="G3738" s="10">
        <f t="shared" si="176"/>
        <v>-0.15215494678066654</v>
      </c>
      <c r="H3738" s="1">
        <f t="shared" si="174"/>
        <v>145.77000000000001</v>
      </c>
      <c r="I3738" s="1">
        <f t="shared" si="175"/>
        <v>171.93</v>
      </c>
    </row>
    <row r="3739" spans="1:9" ht="14.45" customHeight="1">
      <c r="A3739" s="18">
        <v>20049075</v>
      </c>
      <c r="B3739" s="18"/>
      <c r="C3739" s="19" t="s">
        <v>1916</v>
      </c>
      <c r="D3739" s="22">
        <f>VLOOKUP(A3739,'[1]Прайс-лист'!$A:$G,4,0)</f>
        <v>199.45</v>
      </c>
      <c r="E3739" s="20" t="s">
        <v>2958</v>
      </c>
      <c r="F3739" s="10">
        <v>235.28</v>
      </c>
      <c r="G3739" s="10">
        <f t="shared" si="176"/>
        <v>-0.15228663719823199</v>
      </c>
      <c r="H3739" s="1">
        <f t="shared" si="174"/>
        <v>199.45</v>
      </c>
      <c r="I3739" s="1">
        <f t="shared" si="175"/>
        <v>235.28</v>
      </c>
    </row>
    <row r="3740" spans="1:9" ht="14.45" customHeight="1">
      <c r="A3740" s="18">
        <v>20049076</v>
      </c>
      <c r="B3740" s="18"/>
      <c r="C3740" s="19" t="s">
        <v>1917</v>
      </c>
      <c r="D3740" s="22">
        <f>VLOOKUP(A3740,'[1]Прайс-лист'!$A:$G,4,0)</f>
        <v>494.78</v>
      </c>
      <c r="E3740" s="20" t="s">
        <v>2958</v>
      </c>
      <c r="F3740" s="10">
        <v>583.66999999999996</v>
      </c>
      <c r="G3740" s="10">
        <f t="shared" si="176"/>
        <v>-0.15229496119382524</v>
      </c>
      <c r="H3740" s="1">
        <f t="shared" si="174"/>
        <v>494.78</v>
      </c>
      <c r="I3740" s="1">
        <f t="shared" si="175"/>
        <v>583.66999999999996</v>
      </c>
    </row>
    <row r="3741" spans="1:9" ht="14.45" customHeight="1">
      <c r="A3741" s="18">
        <v>20049085</v>
      </c>
      <c r="B3741" s="18"/>
      <c r="C3741" s="19" t="s">
        <v>1918</v>
      </c>
      <c r="D3741" s="22">
        <f>VLOOKUP(A3741,'[1]Прайс-лист'!$A:$G,4,0)</f>
        <v>2942.06</v>
      </c>
      <c r="E3741" s="20" t="s">
        <v>2960</v>
      </c>
      <c r="F3741" s="10">
        <v>3268.96</v>
      </c>
      <c r="G3741" s="10">
        <f t="shared" si="176"/>
        <v>-0.10000122363075725</v>
      </c>
      <c r="H3741" s="1">
        <f t="shared" si="174"/>
        <v>2942.06</v>
      </c>
      <c r="I3741" s="1">
        <f t="shared" si="175"/>
        <v>3268.96</v>
      </c>
    </row>
    <row r="3742" spans="1:9" ht="14.45" customHeight="1">
      <c r="A3742" s="18">
        <v>20049086</v>
      </c>
      <c r="B3742" s="18"/>
      <c r="C3742" s="19" t="s">
        <v>1919</v>
      </c>
      <c r="D3742" s="22">
        <f>VLOOKUP(A3742,'[1]Прайс-лист'!$A:$G,4,0)</f>
        <v>1146.8800000000001</v>
      </c>
      <c r="E3742" s="20" t="s">
        <v>2960</v>
      </c>
      <c r="F3742" s="10">
        <v>1453.38</v>
      </c>
      <c r="G3742" s="10">
        <f t="shared" si="176"/>
        <v>-0.2108877237886857</v>
      </c>
      <c r="H3742" s="1">
        <f t="shared" si="174"/>
        <v>1146.8800000000001</v>
      </c>
      <c r="I3742" s="1">
        <f t="shared" si="175"/>
        <v>1453.38</v>
      </c>
    </row>
    <row r="3743" spans="1:9" ht="14.45" customHeight="1">
      <c r="A3743" s="18">
        <v>20049087</v>
      </c>
      <c r="B3743" s="18"/>
      <c r="C3743" s="19" t="s">
        <v>1920</v>
      </c>
      <c r="D3743" s="22">
        <f>VLOOKUP(A3743,'[1]Прайс-лист'!$A:$G,4,0)</f>
        <v>1843.37</v>
      </c>
      <c r="E3743" s="20" t="s">
        <v>2960</v>
      </c>
      <c r="F3743" s="10">
        <v>2378.25</v>
      </c>
      <c r="G3743" s="10">
        <f t="shared" si="176"/>
        <v>-0.22490486702407242</v>
      </c>
      <c r="H3743" s="1">
        <f t="shared" si="174"/>
        <v>1843.37</v>
      </c>
      <c r="I3743" s="1">
        <f t="shared" si="175"/>
        <v>2378.25</v>
      </c>
    </row>
    <row r="3744" spans="1:9" ht="14.45" customHeight="1">
      <c r="A3744" s="18">
        <v>20049116</v>
      </c>
      <c r="B3744" s="18"/>
      <c r="C3744" s="19" t="s">
        <v>1921</v>
      </c>
      <c r="D3744" s="22">
        <f>VLOOKUP(A3744,'[1]Прайс-лист'!$A:$G,4,0)</f>
        <v>2763.07</v>
      </c>
      <c r="E3744" s="20"/>
      <c r="F3744" s="10">
        <v>3564.85</v>
      </c>
      <c r="G3744" s="10">
        <f t="shared" si="176"/>
        <v>-0.22491268917345741</v>
      </c>
      <c r="H3744" s="1">
        <f t="shared" si="174"/>
        <v>2763.07</v>
      </c>
      <c r="I3744" s="1">
        <f t="shared" si="175"/>
        <v>3564.85</v>
      </c>
    </row>
    <row r="3745" spans="1:9" ht="14.45" customHeight="1">
      <c r="A3745" s="18">
        <v>20049117</v>
      </c>
      <c r="B3745" s="18"/>
      <c r="C3745" s="19" t="s">
        <v>1922</v>
      </c>
      <c r="D3745" s="22">
        <f>VLOOKUP(A3745,'[1]Прайс-лист'!$A:$G,4,0)</f>
        <v>1355.07</v>
      </c>
      <c r="E3745" s="20"/>
      <c r="F3745" s="10">
        <v>1748.27</v>
      </c>
      <c r="G3745" s="10">
        <f t="shared" si="176"/>
        <v>-0.22490805195993757</v>
      </c>
      <c r="H3745" s="1">
        <f t="shared" si="174"/>
        <v>1355.07</v>
      </c>
      <c r="I3745" s="1">
        <f t="shared" si="175"/>
        <v>1748.27</v>
      </c>
    </row>
    <row r="3746" spans="1:9" ht="14.45" customHeight="1">
      <c r="A3746" s="18">
        <v>20049133</v>
      </c>
      <c r="B3746" s="18"/>
      <c r="C3746" s="19" t="s">
        <v>1923</v>
      </c>
      <c r="D3746" s="22">
        <f>VLOOKUP(A3746,'[1]Прайс-лист'!$A:$G,4,0)</f>
        <v>3158.58</v>
      </c>
      <c r="E3746" s="20"/>
      <c r="F3746" s="10">
        <v>7384.03</v>
      </c>
      <c r="G3746" s="10">
        <f t="shared" si="176"/>
        <v>-0.57224171624438147</v>
      </c>
      <c r="H3746" s="1">
        <f t="shared" si="174"/>
        <v>3158.58</v>
      </c>
      <c r="I3746" s="1">
        <f t="shared" si="175"/>
        <v>7384.03</v>
      </c>
    </row>
    <row r="3747" spans="1:9" ht="14.45" customHeight="1">
      <c r="A3747" s="18">
        <v>20049188</v>
      </c>
      <c r="B3747" s="18"/>
      <c r="C3747" s="19" t="s">
        <v>1044</v>
      </c>
      <c r="D3747" s="22">
        <f>VLOOKUP(A3747,'[1]Прайс-лист'!$A:$G,4,0)</f>
        <v>427.73</v>
      </c>
      <c r="E3747" s="20"/>
      <c r="F3747" s="10">
        <v>542.03</v>
      </c>
      <c r="G3747" s="10">
        <f t="shared" si="176"/>
        <v>-0.21087393686696299</v>
      </c>
      <c r="H3747" s="1">
        <f t="shared" si="174"/>
        <v>427.73</v>
      </c>
      <c r="I3747" s="1">
        <f t="shared" si="175"/>
        <v>542.03</v>
      </c>
    </row>
    <row r="3748" spans="1:9" ht="14.45" customHeight="1">
      <c r="A3748" s="18">
        <v>20049310</v>
      </c>
      <c r="B3748" s="18"/>
      <c r="C3748" s="19" t="s">
        <v>960</v>
      </c>
      <c r="D3748" s="22">
        <f>VLOOKUP(A3748,'[1]Прайс-лист'!$A:$G,4,0)</f>
        <v>18820.84</v>
      </c>
      <c r="E3748" s="20"/>
      <c r="F3748" s="10">
        <v>24282.2</v>
      </c>
      <c r="G3748" s="10">
        <f t="shared" si="176"/>
        <v>-0.22491207551210357</v>
      </c>
      <c r="H3748" s="1">
        <f t="shared" si="174"/>
        <v>18820.84</v>
      </c>
      <c r="I3748" s="1">
        <f t="shared" si="175"/>
        <v>24282.2</v>
      </c>
    </row>
    <row r="3749" spans="1:9" ht="14.45" customHeight="1">
      <c r="A3749" s="18">
        <v>20049317</v>
      </c>
      <c r="B3749" s="18"/>
      <c r="C3749" s="19" t="s">
        <v>1044</v>
      </c>
      <c r="D3749" s="22">
        <f>VLOOKUP(A3749,'[1]Прайс-лист'!$A:$G,4,0)</f>
        <v>5974.62</v>
      </c>
      <c r="E3749" s="20"/>
      <c r="F3749" s="10">
        <v>7571.4</v>
      </c>
      <c r="G3749" s="10">
        <f t="shared" si="176"/>
        <v>-0.21089626753308499</v>
      </c>
      <c r="H3749" s="1">
        <f t="shared" si="174"/>
        <v>5974.62</v>
      </c>
      <c r="I3749" s="1">
        <f t="shared" si="175"/>
        <v>7571.4</v>
      </c>
    </row>
    <row r="3750" spans="1:9" ht="14.45" customHeight="1">
      <c r="A3750" s="18">
        <v>20049318</v>
      </c>
      <c r="B3750" s="18"/>
      <c r="C3750" s="19" t="s">
        <v>960</v>
      </c>
      <c r="D3750" s="22">
        <f>VLOOKUP(A3750,'[1]Прайс-лист'!$A:$G,4,0)</f>
        <v>2414.89</v>
      </c>
      <c r="E3750" s="20"/>
      <c r="F3750" s="10">
        <v>3060.28</v>
      </c>
      <c r="G3750" s="10">
        <f t="shared" si="176"/>
        <v>-0.21089246735592826</v>
      </c>
      <c r="H3750" s="1">
        <f t="shared" si="174"/>
        <v>2414.89</v>
      </c>
      <c r="I3750" s="1">
        <f t="shared" si="175"/>
        <v>3060.28</v>
      </c>
    </row>
    <row r="3751" spans="1:9" ht="14.45" customHeight="1">
      <c r="A3751" s="18">
        <v>20049320</v>
      </c>
      <c r="B3751" s="18"/>
      <c r="C3751" s="19" t="s">
        <v>1924</v>
      </c>
      <c r="D3751" s="22">
        <f>VLOOKUP(A3751,'[1]Прайс-лист'!$A:$G,4,0)</f>
        <v>1330.1</v>
      </c>
      <c r="E3751" s="20"/>
      <c r="F3751" s="10">
        <v>1685.57</v>
      </c>
      <c r="G3751" s="10">
        <f t="shared" si="176"/>
        <v>-0.21089008465978865</v>
      </c>
      <c r="H3751" s="1">
        <f t="shared" si="174"/>
        <v>1330.1</v>
      </c>
      <c r="I3751" s="1">
        <f t="shared" si="175"/>
        <v>1685.57</v>
      </c>
    </row>
    <row r="3752" spans="1:9" ht="14.45" customHeight="1">
      <c r="A3752" s="18">
        <v>20049323</v>
      </c>
      <c r="B3752" s="18"/>
      <c r="C3752" s="19" t="s">
        <v>1925</v>
      </c>
      <c r="D3752" s="22">
        <f>VLOOKUP(A3752,'[1]Прайс-лист'!$A:$G,4,0)</f>
        <v>13902.32</v>
      </c>
      <c r="E3752" s="20"/>
      <c r="F3752" s="10">
        <v>17936.45</v>
      </c>
      <c r="G3752" s="10">
        <f t="shared" si="176"/>
        <v>-0.22491239905332439</v>
      </c>
      <c r="H3752" s="1">
        <f t="shared" si="174"/>
        <v>13902.32</v>
      </c>
      <c r="I3752" s="1">
        <f t="shared" si="175"/>
        <v>17936.45</v>
      </c>
    </row>
    <row r="3753" spans="1:9" ht="14.45" customHeight="1">
      <c r="A3753" s="18">
        <v>20049324</v>
      </c>
      <c r="B3753" s="18"/>
      <c r="C3753" s="19" t="s">
        <v>1924</v>
      </c>
      <c r="D3753" s="22">
        <f>VLOOKUP(A3753,'[1]Прайс-лист'!$A:$G,4,0)</f>
        <v>1319.77</v>
      </c>
      <c r="E3753" s="20"/>
      <c r="F3753" s="10">
        <v>1702.72</v>
      </c>
      <c r="G3753" s="10">
        <f t="shared" si="176"/>
        <v>-0.22490485810937799</v>
      </c>
      <c r="H3753" s="1">
        <f t="shared" si="174"/>
        <v>1319.77</v>
      </c>
      <c r="I3753" s="1">
        <f t="shared" si="175"/>
        <v>1702.72</v>
      </c>
    </row>
    <row r="3754" spans="1:9" ht="14.45" customHeight="1">
      <c r="A3754" s="18">
        <v>20049332</v>
      </c>
      <c r="B3754" s="18"/>
      <c r="C3754" s="19" t="s">
        <v>46</v>
      </c>
      <c r="D3754" s="22">
        <f>VLOOKUP(A3754,'[1]Прайс-лист'!$A:$G,4,0)</f>
        <v>179.82</v>
      </c>
      <c r="E3754" s="20"/>
      <c r="F3754" s="10">
        <v>231.99</v>
      </c>
      <c r="G3754" s="10">
        <f t="shared" si="176"/>
        <v>-0.22488038277511968</v>
      </c>
      <c r="H3754" s="1">
        <f t="shared" si="174"/>
        <v>179.82</v>
      </c>
      <c r="I3754" s="1">
        <f t="shared" si="175"/>
        <v>231.99</v>
      </c>
    </row>
    <row r="3755" spans="1:9" ht="14.45" customHeight="1">
      <c r="A3755" s="18">
        <v>20049425</v>
      </c>
      <c r="B3755" s="18"/>
      <c r="C3755" s="19" t="s">
        <v>1926</v>
      </c>
      <c r="D3755" s="22">
        <f>VLOOKUP(A3755,'[1]Прайс-лист'!$A:$G,4,0)</f>
        <v>232.05</v>
      </c>
      <c r="E3755" s="20"/>
      <c r="F3755" s="10">
        <v>273.74</v>
      </c>
      <c r="G3755" s="10">
        <f t="shared" si="176"/>
        <v>-0.15229780083290712</v>
      </c>
      <c r="H3755" s="1">
        <f t="shared" si="174"/>
        <v>232.05</v>
      </c>
      <c r="I3755" s="1">
        <f t="shared" si="175"/>
        <v>273.74</v>
      </c>
    </row>
    <row r="3756" spans="1:9" ht="14.45" customHeight="1">
      <c r="A3756" s="18">
        <v>20049463</v>
      </c>
      <c r="B3756" s="18"/>
      <c r="C3756" s="19" t="s">
        <v>1927</v>
      </c>
      <c r="D3756" s="22">
        <f>VLOOKUP(A3756,'[1]Прайс-лист'!$A:$G,4,0)</f>
        <v>9233.51</v>
      </c>
      <c r="E3756" s="20"/>
      <c r="F3756" s="10">
        <v>11912.86</v>
      </c>
      <c r="G3756" s="10">
        <f t="shared" si="176"/>
        <v>-0.22491240558522474</v>
      </c>
      <c r="H3756" s="1">
        <f t="shared" si="174"/>
        <v>9233.51</v>
      </c>
      <c r="I3756" s="1">
        <f t="shared" si="175"/>
        <v>11912.86</v>
      </c>
    </row>
    <row r="3757" spans="1:9" ht="14.45" customHeight="1">
      <c r="A3757" s="18">
        <v>20049464</v>
      </c>
      <c r="B3757" s="18"/>
      <c r="C3757" s="19" t="s">
        <v>1928</v>
      </c>
      <c r="D3757" s="22">
        <f>VLOOKUP(A3757,'[1]Прайс-лист'!$A:$G,4,0)</f>
        <v>9233.51</v>
      </c>
      <c r="E3757" s="20" t="s">
        <v>2958</v>
      </c>
      <c r="F3757" s="10">
        <v>11912.86</v>
      </c>
      <c r="G3757" s="10">
        <f t="shared" si="176"/>
        <v>-0.22491240558522474</v>
      </c>
      <c r="H3757" s="1">
        <f t="shared" si="174"/>
        <v>9233.51</v>
      </c>
      <c r="I3757" s="1">
        <f t="shared" si="175"/>
        <v>11912.86</v>
      </c>
    </row>
    <row r="3758" spans="1:9" ht="14.45" customHeight="1">
      <c r="A3758" s="18">
        <v>20049465</v>
      </c>
      <c r="B3758" s="18"/>
      <c r="C3758" s="19" t="s">
        <v>1929</v>
      </c>
      <c r="D3758" s="22">
        <f>VLOOKUP(A3758,'[1]Прайс-лист'!$A:$G,4,0)</f>
        <v>1073.07</v>
      </c>
      <c r="E3758" s="20"/>
      <c r="F3758" s="10">
        <v>1359.84</v>
      </c>
      <c r="G3758" s="10">
        <f t="shared" si="176"/>
        <v>-0.21088510412989758</v>
      </c>
      <c r="H3758" s="1">
        <f t="shared" si="174"/>
        <v>1073.07</v>
      </c>
      <c r="I3758" s="1">
        <f t="shared" si="175"/>
        <v>1359.84</v>
      </c>
    </row>
    <row r="3759" spans="1:9" ht="14.45" customHeight="1">
      <c r="A3759" s="18">
        <v>20049466</v>
      </c>
      <c r="B3759" s="18"/>
      <c r="C3759" s="19" t="s">
        <v>1930</v>
      </c>
      <c r="D3759" s="22">
        <f>VLOOKUP(A3759,'[1]Прайс-лист'!$A:$G,4,0)</f>
        <v>1073.07</v>
      </c>
      <c r="E3759" s="20"/>
      <c r="F3759" s="10">
        <v>1359.84</v>
      </c>
      <c r="G3759" s="10">
        <f t="shared" si="176"/>
        <v>-0.21088510412989758</v>
      </c>
      <c r="H3759" s="1">
        <f t="shared" si="174"/>
        <v>1073.07</v>
      </c>
      <c r="I3759" s="1">
        <f t="shared" si="175"/>
        <v>1359.84</v>
      </c>
    </row>
    <row r="3760" spans="1:9" ht="14.45" customHeight="1">
      <c r="A3760" s="18">
        <v>20049470</v>
      </c>
      <c r="B3760" s="18"/>
      <c r="C3760" s="19" t="s">
        <v>1931</v>
      </c>
      <c r="D3760" s="22">
        <f>VLOOKUP(A3760,'[1]Прайс-лист'!$A:$G,4,0)</f>
        <v>2276.6999999999998</v>
      </c>
      <c r="E3760" s="20"/>
      <c r="F3760" s="10">
        <v>2937.33</v>
      </c>
      <c r="G3760" s="10">
        <f t="shared" si="176"/>
        <v>-0.22490833512067088</v>
      </c>
      <c r="H3760" s="1">
        <f t="shared" si="174"/>
        <v>2276.6999999999998</v>
      </c>
      <c r="I3760" s="1">
        <f t="shared" si="175"/>
        <v>2937.33</v>
      </c>
    </row>
    <row r="3761" spans="1:9" ht="14.45" customHeight="1">
      <c r="A3761" s="18">
        <v>20049472</v>
      </c>
      <c r="B3761" s="18"/>
      <c r="C3761" s="19" t="s">
        <v>46</v>
      </c>
      <c r="D3761" s="22">
        <f>VLOOKUP(A3761,'[1]Прайс-лист'!$A:$G,4,0)</f>
        <v>29.06</v>
      </c>
      <c r="E3761" s="20"/>
      <c r="F3761" s="10">
        <v>81.59</v>
      </c>
      <c r="G3761" s="10">
        <f t="shared" si="176"/>
        <v>-0.64382890060056375</v>
      </c>
      <c r="H3761" s="1">
        <f t="shared" si="174"/>
        <v>29.06</v>
      </c>
      <c r="I3761" s="1">
        <f t="shared" si="175"/>
        <v>81.59</v>
      </c>
    </row>
    <row r="3762" spans="1:9" ht="14.45" customHeight="1">
      <c r="A3762" s="18">
        <v>20049519</v>
      </c>
      <c r="B3762" s="18"/>
      <c r="C3762" s="19" t="s">
        <v>1932</v>
      </c>
      <c r="D3762" s="22">
        <f>VLOOKUP(A3762,'[1]Прайс-лист'!$A:$G,4,0)</f>
        <v>111.73</v>
      </c>
      <c r="E3762" s="20" t="s">
        <v>2957</v>
      </c>
      <c r="F3762" s="10">
        <v>144.13</v>
      </c>
      <c r="G3762" s="10">
        <f t="shared" si="176"/>
        <v>-0.22479705821133689</v>
      </c>
      <c r="H3762" s="1">
        <f t="shared" si="174"/>
        <v>111.73</v>
      </c>
      <c r="I3762" s="1">
        <f t="shared" si="175"/>
        <v>144.13</v>
      </c>
    </row>
    <row r="3763" spans="1:9" ht="14.45" customHeight="1">
      <c r="A3763" s="18">
        <v>20049521</v>
      </c>
      <c r="B3763" s="18"/>
      <c r="C3763" s="19" t="s">
        <v>1933</v>
      </c>
      <c r="D3763" s="22">
        <f>VLOOKUP(A3763,'[1]Прайс-лист'!$A:$G,4,0)</f>
        <v>908.5</v>
      </c>
      <c r="E3763" s="20" t="s">
        <v>2957</v>
      </c>
      <c r="F3763" s="10">
        <v>1151.29</v>
      </c>
      <c r="G3763" s="10">
        <f t="shared" si="176"/>
        <v>-0.21088518097091091</v>
      </c>
      <c r="H3763" s="1">
        <f t="shared" si="174"/>
        <v>908.5</v>
      </c>
      <c r="I3763" s="1">
        <f t="shared" si="175"/>
        <v>1151.29</v>
      </c>
    </row>
    <row r="3764" spans="1:9" ht="14.45" customHeight="1">
      <c r="A3764" s="18">
        <v>20049526</v>
      </c>
      <c r="B3764" s="18"/>
      <c r="C3764" s="19" t="s">
        <v>1934</v>
      </c>
      <c r="D3764" s="22">
        <f>VLOOKUP(A3764,'[1]Прайс-лист'!$A:$G,4,0)</f>
        <v>908.5</v>
      </c>
      <c r="E3764" s="20" t="s">
        <v>2957</v>
      </c>
      <c r="F3764" s="10">
        <v>1151.29</v>
      </c>
      <c r="G3764" s="10">
        <f t="shared" si="176"/>
        <v>-0.21088518097091091</v>
      </c>
      <c r="H3764" s="1">
        <f t="shared" si="174"/>
        <v>908.5</v>
      </c>
      <c r="I3764" s="1">
        <f t="shared" si="175"/>
        <v>1151.29</v>
      </c>
    </row>
    <row r="3765" spans="1:9" ht="14.45" customHeight="1">
      <c r="A3765" s="18">
        <v>20049551</v>
      </c>
      <c r="B3765" s="18"/>
      <c r="C3765" s="19" t="s">
        <v>1935</v>
      </c>
      <c r="D3765" s="22">
        <f>VLOOKUP(A3765,'[1]Прайс-лист'!$A:$G,4,0)</f>
        <v>705.93</v>
      </c>
      <c r="E3765" s="20"/>
      <c r="F3765" s="10">
        <v>910.75</v>
      </c>
      <c r="G3765" s="10">
        <f t="shared" si="176"/>
        <v>-0.22489157287949502</v>
      </c>
      <c r="H3765" s="1">
        <f t="shared" si="174"/>
        <v>705.93</v>
      </c>
      <c r="I3765" s="1">
        <f t="shared" si="175"/>
        <v>910.75</v>
      </c>
    </row>
    <row r="3766" spans="1:9" ht="14.45" customHeight="1">
      <c r="A3766" s="18">
        <v>20049552</v>
      </c>
      <c r="B3766" s="18"/>
      <c r="C3766" s="19" t="s">
        <v>960</v>
      </c>
      <c r="D3766" s="22">
        <f>VLOOKUP(A3766,'[1]Прайс-лист'!$A:$G,4,0)</f>
        <v>749.44</v>
      </c>
      <c r="E3766" s="20"/>
      <c r="F3766" s="10">
        <v>949.73</v>
      </c>
      <c r="G3766" s="10">
        <f t="shared" si="176"/>
        <v>-0.21089151653627869</v>
      </c>
      <c r="H3766" s="1">
        <f t="shared" si="174"/>
        <v>749.44</v>
      </c>
      <c r="I3766" s="1">
        <f t="shared" si="175"/>
        <v>949.73</v>
      </c>
    </row>
    <row r="3767" spans="1:9" ht="14.45" customHeight="1">
      <c r="A3767" s="18">
        <v>20049553</v>
      </c>
      <c r="B3767" s="18"/>
      <c r="C3767" s="19" t="s">
        <v>1935</v>
      </c>
      <c r="D3767" s="22">
        <f>VLOOKUP(A3767,'[1]Прайс-лист'!$A:$G,4,0)</f>
        <v>772.21</v>
      </c>
      <c r="E3767" s="20"/>
      <c r="F3767" s="10">
        <v>978.58</v>
      </c>
      <c r="G3767" s="10">
        <f t="shared" si="176"/>
        <v>-0.21088720390770299</v>
      </c>
      <c r="H3767" s="1">
        <f t="shared" si="174"/>
        <v>772.21</v>
      </c>
      <c r="I3767" s="1">
        <f t="shared" si="175"/>
        <v>978.58</v>
      </c>
    </row>
    <row r="3768" spans="1:9" ht="14.45" customHeight="1">
      <c r="A3768" s="18">
        <v>20049554</v>
      </c>
      <c r="B3768" s="18"/>
      <c r="C3768" s="19" t="s">
        <v>1935</v>
      </c>
      <c r="D3768" s="22">
        <f>VLOOKUP(A3768,'[1]Прайс-лист'!$A:$G,4,0)</f>
        <v>910.31</v>
      </c>
      <c r="E3768" s="20"/>
      <c r="F3768" s="10">
        <v>1174.44</v>
      </c>
      <c r="G3768" s="10">
        <f t="shared" si="176"/>
        <v>-0.22489867511324557</v>
      </c>
      <c r="H3768" s="1">
        <f t="shared" si="174"/>
        <v>910.31</v>
      </c>
      <c r="I3768" s="1">
        <f t="shared" si="175"/>
        <v>1174.44</v>
      </c>
    </row>
    <row r="3769" spans="1:9" ht="14.45" customHeight="1">
      <c r="A3769" s="18">
        <v>20049555</v>
      </c>
      <c r="B3769" s="18"/>
      <c r="C3769" s="19" t="s">
        <v>1935</v>
      </c>
      <c r="D3769" s="22">
        <f>VLOOKUP(A3769,'[1]Прайс-лист'!$A:$G,4,0)</f>
        <v>1386.66</v>
      </c>
      <c r="E3769" s="20"/>
      <c r="F3769" s="10">
        <v>1540.73</v>
      </c>
      <c r="G3769" s="10">
        <f t="shared" si="176"/>
        <v>-9.9998052871041576E-2</v>
      </c>
      <c r="H3769" s="1">
        <f t="shared" si="174"/>
        <v>1386.66</v>
      </c>
      <c r="I3769" s="1">
        <f t="shared" si="175"/>
        <v>1540.73</v>
      </c>
    </row>
    <row r="3770" spans="1:9" ht="14.45" customHeight="1">
      <c r="A3770" s="18">
        <v>20049556</v>
      </c>
      <c r="B3770" s="18"/>
      <c r="C3770" s="19" t="s">
        <v>1044</v>
      </c>
      <c r="D3770" s="22">
        <f>VLOOKUP(A3770,'[1]Прайс-лист'!$A:$G,4,0)</f>
        <v>246.11</v>
      </c>
      <c r="E3770" s="20"/>
      <c r="F3770" s="10">
        <v>317.51</v>
      </c>
      <c r="G3770" s="10">
        <f t="shared" si="176"/>
        <v>-0.22487480709268992</v>
      </c>
      <c r="H3770" s="1">
        <f t="shared" si="174"/>
        <v>246.11</v>
      </c>
      <c r="I3770" s="1">
        <f t="shared" si="175"/>
        <v>317.51</v>
      </c>
    </row>
    <row r="3771" spans="1:9" ht="14.45" customHeight="1">
      <c r="A3771" s="18">
        <v>20049557</v>
      </c>
      <c r="B3771" s="18"/>
      <c r="C3771" s="19" t="s">
        <v>1936</v>
      </c>
      <c r="D3771" s="22">
        <f>VLOOKUP(A3771,'[1]Прайс-лист'!$A:$G,4,0)</f>
        <v>1341.83</v>
      </c>
      <c r="E3771" s="20"/>
      <c r="F3771" s="10">
        <v>1700.44</v>
      </c>
      <c r="G3771" s="10">
        <f t="shared" si="176"/>
        <v>-0.21089247488885232</v>
      </c>
      <c r="H3771" s="1">
        <f t="shared" si="174"/>
        <v>1341.83</v>
      </c>
      <c r="I3771" s="1">
        <f t="shared" si="175"/>
        <v>1700.44</v>
      </c>
    </row>
    <row r="3772" spans="1:9" ht="14.45" customHeight="1">
      <c r="A3772" s="18">
        <v>20049558</v>
      </c>
      <c r="B3772" s="18"/>
      <c r="C3772" s="19" t="s">
        <v>1937</v>
      </c>
      <c r="D3772" s="22">
        <f>VLOOKUP(A3772,'[1]Прайс-лист'!$A:$G,4,0)</f>
        <v>3143.56</v>
      </c>
      <c r="E3772" s="20"/>
      <c r="F3772" s="10">
        <v>3983.7</v>
      </c>
      <c r="G3772" s="10">
        <f t="shared" si="176"/>
        <v>-0.21089439465823223</v>
      </c>
      <c r="H3772" s="1">
        <f t="shared" si="174"/>
        <v>3143.56</v>
      </c>
      <c r="I3772" s="1">
        <f t="shared" si="175"/>
        <v>3983.7</v>
      </c>
    </row>
    <row r="3773" spans="1:9" ht="14.45" customHeight="1">
      <c r="A3773" s="18">
        <v>20049562</v>
      </c>
      <c r="B3773" s="18"/>
      <c r="C3773" s="19" t="s">
        <v>1938</v>
      </c>
      <c r="D3773" s="22">
        <f>VLOOKUP(A3773,'[1]Прайс-лист'!$A:$G,4,0)</f>
        <v>329.35</v>
      </c>
      <c r="E3773" s="20"/>
      <c r="F3773" s="10">
        <v>417.36</v>
      </c>
      <c r="G3773" s="10">
        <f t="shared" si="176"/>
        <v>-0.21087310714970287</v>
      </c>
      <c r="H3773" s="1">
        <f t="shared" si="174"/>
        <v>329.35</v>
      </c>
      <c r="I3773" s="1">
        <f t="shared" si="175"/>
        <v>417.36</v>
      </c>
    </row>
    <row r="3774" spans="1:9" ht="14.45" customHeight="1">
      <c r="A3774" s="18">
        <v>20049563</v>
      </c>
      <c r="B3774" s="18"/>
      <c r="C3774" s="19" t="s">
        <v>1935</v>
      </c>
      <c r="D3774" s="22">
        <f>VLOOKUP(A3774,'[1]Прайс-лист'!$A:$G,4,0)</f>
        <v>710.18</v>
      </c>
      <c r="E3774" s="20"/>
      <c r="F3774" s="10">
        <v>789.09</v>
      </c>
      <c r="G3774" s="10">
        <f t="shared" si="176"/>
        <v>-0.10000126728256609</v>
      </c>
      <c r="H3774" s="1">
        <f t="shared" si="174"/>
        <v>710.18</v>
      </c>
      <c r="I3774" s="1">
        <f t="shared" si="175"/>
        <v>789.09</v>
      </c>
    </row>
    <row r="3775" spans="1:9" ht="14.45" customHeight="1">
      <c r="A3775" s="18">
        <v>20049594</v>
      </c>
      <c r="B3775" s="18"/>
      <c r="C3775" s="19" t="s">
        <v>1939</v>
      </c>
      <c r="D3775" s="22">
        <f>VLOOKUP(A3775,'[1]Прайс-лист'!$A:$G,4,0)</f>
        <v>93.65</v>
      </c>
      <c r="E3775" s="20"/>
      <c r="F3775" s="10">
        <v>104.06</v>
      </c>
      <c r="G3775" s="10">
        <f t="shared" si="176"/>
        <v>-0.10003843936190659</v>
      </c>
      <c r="H3775" s="1">
        <f t="shared" si="174"/>
        <v>93.65</v>
      </c>
      <c r="I3775" s="1">
        <f t="shared" si="175"/>
        <v>104.06</v>
      </c>
    </row>
    <row r="3776" spans="1:9" ht="14.45" customHeight="1">
      <c r="A3776" s="18">
        <v>20049625</v>
      </c>
      <c r="B3776" s="18"/>
      <c r="C3776" s="19" t="s">
        <v>1940</v>
      </c>
      <c r="D3776" s="22">
        <f>VLOOKUP(A3776,'[1]Прайс-лист'!$A:$G,4,0)</f>
        <v>24462.959999999999</v>
      </c>
      <c r="E3776" s="20"/>
      <c r="F3776" s="10">
        <v>27181.07</v>
      </c>
      <c r="G3776" s="10">
        <f t="shared" si="176"/>
        <v>-0.10000011037093093</v>
      </c>
      <c r="H3776" s="1">
        <f t="shared" si="174"/>
        <v>24462.959999999999</v>
      </c>
      <c r="I3776" s="1">
        <f t="shared" si="175"/>
        <v>27181.07</v>
      </c>
    </row>
    <row r="3777" spans="1:9" ht="14.45" customHeight="1">
      <c r="A3777" s="18">
        <v>20049626</v>
      </c>
      <c r="B3777" s="18"/>
      <c r="C3777" s="19" t="s">
        <v>1941</v>
      </c>
      <c r="D3777" s="22">
        <f>VLOOKUP(A3777,'[1]Прайс-лист'!$A:$G,4,0)</f>
        <v>32731.279999999999</v>
      </c>
      <c r="E3777" s="20"/>
      <c r="F3777" s="10">
        <v>36368.089999999997</v>
      </c>
      <c r="G3777" s="10">
        <f t="shared" si="176"/>
        <v>-0.10000002749663228</v>
      </c>
      <c r="H3777" s="1">
        <f t="shared" si="174"/>
        <v>32731.279999999999</v>
      </c>
      <c r="I3777" s="1">
        <f t="shared" si="175"/>
        <v>36368.089999999997</v>
      </c>
    </row>
    <row r="3778" spans="1:9" ht="14.45" customHeight="1">
      <c r="A3778" s="18">
        <v>20049639</v>
      </c>
      <c r="B3778" s="18"/>
      <c r="C3778" s="19" t="s">
        <v>1942</v>
      </c>
      <c r="D3778" s="22">
        <f>VLOOKUP(A3778,'[1]Прайс-лист'!$A:$G,4,0)</f>
        <v>6146892</v>
      </c>
      <c r="E3778" s="20" t="s">
        <v>2953</v>
      </c>
      <c r="F3778" s="10">
        <v>7214060.4900000002</v>
      </c>
      <c r="G3778" s="10">
        <f t="shared" si="176"/>
        <v>-0.14792896337357997</v>
      </c>
      <c r="H3778" s="1">
        <f t="shared" si="174"/>
        <v>6146892</v>
      </c>
      <c r="I3778" s="1">
        <f t="shared" si="175"/>
        <v>7214060.4900000002</v>
      </c>
    </row>
    <row r="3779" spans="1:9" ht="14.45" customHeight="1">
      <c r="A3779" s="18">
        <v>20049660</v>
      </c>
      <c r="B3779" s="18"/>
      <c r="C3779" s="19" t="s">
        <v>1943</v>
      </c>
      <c r="D3779" s="22">
        <f>VLOOKUP(A3779,'[1]Прайс-лист'!$A:$G,4,0)</f>
        <v>230.14</v>
      </c>
      <c r="E3779" s="20"/>
      <c r="F3779" s="10">
        <v>298.62</v>
      </c>
      <c r="G3779" s="10">
        <f t="shared" si="176"/>
        <v>-0.22932154577724206</v>
      </c>
      <c r="H3779" s="1">
        <f t="shared" si="174"/>
        <v>230.14</v>
      </c>
      <c r="I3779" s="1">
        <f t="shared" si="175"/>
        <v>298.62</v>
      </c>
    </row>
    <row r="3780" spans="1:9" ht="14.45" customHeight="1">
      <c r="A3780" s="18">
        <v>20049709</v>
      </c>
      <c r="B3780" s="18"/>
      <c r="C3780" s="19" t="s">
        <v>1944</v>
      </c>
      <c r="D3780" s="22">
        <f>VLOOKUP(A3780,'[1]Прайс-лист'!$A:$G,4,0)</f>
        <v>315.58</v>
      </c>
      <c r="E3780" s="20"/>
      <c r="F3780" s="10">
        <v>409.49</v>
      </c>
      <c r="G3780" s="10">
        <f t="shared" si="176"/>
        <v>-0.22933404967154269</v>
      </c>
      <c r="H3780" s="1">
        <f t="shared" si="174"/>
        <v>315.58</v>
      </c>
      <c r="I3780" s="1">
        <f t="shared" si="175"/>
        <v>409.49</v>
      </c>
    </row>
    <row r="3781" spans="1:9" ht="14.45" customHeight="1">
      <c r="A3781" s="18">
        <v>20049710</v>
      </c>
      <c r="B3781" s="18"/>
      <c r="C3781" s="19" t="s">
        <v>1945</v>
      </c>
      <c r="D3781" s="22">
        <f>VLOOKUP(A3781,'[1]Прайс-лист'!$A:$G,4,0)</f>
        <v>596.44000000000005</v>
      </c>
      <c r="E3781" s="20"/>
      <c r="F3781" s="10">
        <v>703.57</v>
      </c>
      <c r="G3781" s="10">
        <f t="shared" si="176"/>
        <v>-0.15226629901786604</v>
      </c>
      <c r="H3781" s="1">
        <f t="shared" si="174"/>
        <v>596.44000000000005</v>
      </c>
      <c r="I3781" s="1">
        <f t="shared" si="175"/>
        <v>703.57</v>
      </c>
    </row>
    <row r="3782" spans="1:9" ht="14.45" customHeight="1">
      <c r="A3782" s="18">
        <v>20049726</v>
      </c>
      <c r="B3782" s="18"/>
      <c r="C3782" s="19" t="s">
        <v>1946</v>
      </c>
      <c r="D3782" s="22">
        <f>VLOOKUP(A3782,'[1]Прайс-лист'!$A:$G,4,0)</f>
        <v>52526.05</v>
      </c>
      <c r="E3782" s="20"/>
      <c r="F3782" s="10">
        <v>67767.94</v>
      </c>
      <c r="G3782" s="10">
        <f t="shared" si="176"/>
        <v>-0.22491298982970409</v>
      </c>
      <c r="H3782" s="1">
        <f t="shared" si="174"/>
        <v>52526.05</v>
      </c>
      <c r="I3782" s="1">
        <f t="shared" si="175"/>
        <v>67767.94</v>
      </c>
    </row>
    <row r="3783" spans="1:9" ht="14.45" customHeight="1">
      <c r="A3783" s="18">
        <v>20049768</v>
      </c>
      <c r="B3783" s="18"/>
      <c r="C3783" s="19" t="s">
        <v>1947</v>
      </c>
      <c r="D3783" s="22">
        <f>VLOOKUP(A3783,'[1]Прайс-лист'!$A:$G,4,0)</f>
        <v>607.53</v>
      </c>
      <c r="E3783" s="20"/>
      <c r="F3783" s="10">
        <v>783.82</v>
      </c>
      <c r="G3783" s="10">
        <f t="shared" si="176"/>
        <v>-0.22491133168329469</v>
      </c>
      <c r="H3783" s="1">
        <f t="shared" si="174"/>
        <v>607.53</v>
      </c>
      <c r="I3783" s="1">
        <f t="shared" si="175"/>
        <v>783.82</v>
      </c>
    </row>
    <row r="3784" spans="1:9" ht="14.45" customHeight="1">
      <c r="A3784" s="18">
        <v>20049790</v>
      </c>
      <c r="B3784" s="18"/>
      <c r="C3784" s="19" t="s">
        <v>1948</v>
      </c>
      <c r="D3784" s="22">
        <f>VLOOKUP(A3784,'[1]Прайс-лист'!$A:$G,4,0)</f>
        <v>170.29</v>
      </c>
      <c r="E3784" s="20"/>
      <c r="F3784" s="10">
        <v>201.58</v>
      </c>
      <c r="G3784" s="10">
        <f t="shared" si="176"/>
        <v>-0.15522373251314625</v>
      </c>
      <c r="H3784" s="1">
        <f t="shared" si="174"/>
        <v>170.29</v>
      </c>
      <c r="I3784" s="1">
        <f t="shared" si="175"/>
        <v>201.58</v>
      </c>
    </row>
    <row r="3785" spans="1:9" ht="14.45" customHeight="1">
      <c r="A3785" s="18">
        <v>20049902</v>
      </c>
      <c r="B3785" s="18"/>
      <c r="C3785" s="19" t="s">
        <v>1949</v>
      </c>
      <c r="D3785" s="22">
        <f>VLOOKUP(A3785,'[1]Прайс-лист'!$A:$G,4,0)</f>
        <v>4800.6000000000004</v>
      </c>
      <c r="E3785" s="20"/>
      <c r="F3785" s="10">
        <v>5682.66</v>
      </c>
      <c r="G3785" s="10">
        <f t="shared" si="176"/>
        <v>-0.1552195626695948</v>
      </c>
      <c r="H3785" s="1">
        <f t="shared" si="174"/>
        <v>4800.6000000000004</v>
      </c>
      <c r="I3785" s="1">
        <f t="shared" si="175"/>
        <v>5682.66</v>
      </c>
    </row>
    <row r="3786" spans="1:9" ht="14.45" customHeight="1">
      <c r="A3786" s="18">
        <v>20049912</v>
      </c>
      <c r="B3786" s="18"/>
      <c r="C3786" s="19" t="s">
        <v>1950</v>
      </c>
      <c r="D3786" s="22">
        <f>VLOOKUP(A3786,'[1]Прайс-лист'!$A:$G,4,0)</f>
        <v>1465.48</v>
      </c>
      <c r="E3786" s="20"/>
      <c r="F3786" s="10">
        <v>1734.75</v>
      </c>
      <c r="G3786" s="10">
        <f t="shared" si="176"/>
        <v>-0.15522121343133011</v>
      </c>
      <c r="H3786" s="1">
        <f t="shared" si="174"/>
        <v>1465.48</v>
      </c>
      <c r="I3786" s="1">
        <f t="shared" si="175"/>
        <v>1734.75</v>
      </c>
    </row>
    <row r="3787" spans="1:9" ht="14.45" customHeight="1">
      <c r="A3787" s="18">
        <v>20049920</v>
      </c>
      <c r="B3787" s="18"/>
      <c r="C3787" s="19" t="s">
        <v>1950</v>
      </c>
      <c r="D3787" s="22">
        <f>VLOOKUP(A3787,'[1]Прайс-лист'!$A:$G,4,0)</f>
        <v>1364.75</v>
      </c>
      <c r="E3787" s="20"/>
      <c r="F3787" s="10">
        <v>1615.5</v>
      </c>
      <c r="G3787" s="10">
        <f t="shared" si="176"/>
        <v>-0.15521510368307023</v>
      </c>
      <c r="H3787" s="1">
        <f t="shared" si="174"/>
        <v>1364.75</v>
      </c>
      <c r="I3787" s="1">
        <f t="shared" si="175"/>
        <v>1615.5</v>
      </c>
    </row>
    <row r="3788" spans="1:9" ht="14.45" customHeight="1">
      <c r="A3788" s="18">
        <v>20049925</v>
      </c>
      <c r="B3788" s="18"/>
      <c r="C3788" s="19" t="s">
        <v>1950</v>
      </c>
      <c r="D3788" s="22">
        <f>VLOOKUP(A3788,'[1]Прайс-лист'!$A:$G,4,0)</f>
        <v>1455.89</v>
      </c>
      <c r="E3788" s="20"/>
      <c r="F3788" s="10">
        <v>1723.39</v>
      </c>
      <c r="G3788" s="10">
        <f t="shared" si="176"/>
        <v>-0.15521733327917653</v>
      </c>
      <c r="H3788" s="1">
        <f t="shared" si="174"/>
        <v>1455.89</v>
      </c>
      <c r="I3788" s="1">
        <f t="shared" si="175"/>
        <v>1723.39</v>
      </c>
    </row>
    <row r="3789" spans="1:9" ht="14.45" customHeight="1">
      <c r="A3789" s="18">
        <v>20049926</v>
      </c>
      <c r="B3789" s="18"/>
      <c r="C3789" s="19" t="s">
        <v>1951</v>
      </c>
      <c r="D3789" s="22">
        <f>VLOOKUP(A3789,'[1]Прайс-лист'!$A:$G,4,0)</f>
        <v>224.26</v>
      </c>
      <c r="E3789" s="20"/>
      <c r="F3789" s="10">
        <v>265.47000000000003</v>
      </c>
      <c r="G3789" s="10">
        <f t="shared" si="176"/>
        <v>-0.1552341130824576</v>
      </c>
      <c r="H3789" s="1">
        <f t="shared" si="174"/>
        <v>224.26</v>
      </c>
      <c r="I3789" s="1">
        <f t="shared" si="175"/>
        <v>265.47000000000003</v>
      </c>
    </row>
    <row r="3790" spans="1:9">
      <c r="A3790" s="18">
        <v>20049955</v>
      </c>
      <c r="B3790" s="18"/>
      <c r="C3790" s="19" t="s">
        <v>1049</v>
      </c>
      <c r="D3790" s="22">
        <f>VLOOKUP(A3790,'[1]Прайс-лист'!$A:$G,4,0)</f>
        <v>24223.68</v>
      </c>
      <c r="E3790" s="20" t="s">
        <v>2953</v>
      </c>
      <c r="F3790" s="10">
        <v>14525.98</v>
      </c>
      <c r="G3790" s="10">
        <f t="shared" si="176"/>
        <v>0.66761072230582719</v>
      </c>
      <c r="H3790" s="1">
        <f t="shared" si="174"/>
        <v>24223.68</v>
      </c>
      <c r="I3790" s="1">
        <f t="shared" si="175"/>
        <v>14525.98</v>
      </c>
    </row>
    <row r="3791" spans="1:9">
      <c r="A3791" s="18">
        <v>20049962</v>
      </c>
      <c r="B3791" s="18"/>
      <c r="C3791" s="19" t="s">
        <v>1049</v>
      </c>
      <c r="D3791" s="22">
        <f>VLOOKUP(A3791,'[1]Прайс-лист'!$A:$G,4,0)</f>
        <v>4527.09</v>
      </c>
      <c r="E3791" s="20" t="s">
        <v>2953</v>
      </c>
      <c r="F3791" s="10">
        <v>2995.24</v>
      </c>
      <c r="G3791" s="10">
        <f t="shared" si="176"/>
        <v>0.51142813263711773</v>
      </c>
      <c r="H3791" s="1">
        <f t="shared" ref="H3791:H3854" si="177">IF(AND(D3791&gt;0,F3791&gt;0),D3791,0)</f>
        <v>4527.09</v>
      </c>
      <c r="I3791" s="1">
        <f t="shared" ref="I3791:I3854" si="178">IF(AND(D3791&gt;0,F3791&gt;0),F3791,0)</f>
        <v>2995.24</v>
      </c>
    </row>
    <row r="3792" spans="1:9" ht="14.45" customHeight="1">
      <c r="A3792" s="18">
        <v>20049972</v>
      </c>
      <c r="B3792" s="18"/>
      <c r="C3792" s="19" t="s">
        <v>1049</v>
      </c>
      <c r="D3792" s="22">
        <f>VLOOKUP(A3792,'[1]Прайс-лист'!$A:$G,4,0)</f>
        <v>381.66</v>
      </c>
      <c r="E3792" s="20"/>
      <c r="F3792" s="10">
        <v>450.2</v>
      </c>
      <c r="G3792" s="10">
        <f t="shared" si="176"/>
        <v>-0.15224344735673023</v>
      </c>
      <c r="H3792" s="1">
        <f t="shared" si="177"/>
        <v>381.66</v>
      </c>
      <c r="I3792" s="1">
        <f t="shared" si="178"/>
        <v>450.2</v>
      </c>
    </row>
    <row r="3793" spans="1:9" ht="14.45" customHeight="1">
      <c r="A3793" s="18">
        <v>20050000</v>
      </c>
      <c r="B3793" s="18"/>
      <c r="C3793" s="19" t="s">
        <v>63</v>
      </c>
      <c r="D3793" s="22">
        <f>VLOOKUP(A3793,'[1]Прайс-лист'!$A:$G,4,0)</f>
        <v>7.2</v>
      </c>
      <c r="E3793" s="20"/>
      <c r="F3793" s="10">
        <v>8.52</v>
      </c>
      <c r="G3793" s="10">
        <f t="shared" si="176"/>
        <v>-0.15492957746478864</v>
      </c>
      <c r="H3793" s="1">
        <f t="shared" si="177"/>
        <v>7.2</v>
      </c>
      <c r="I3793" s="1">
        <f t="shared" si="178"/>
        <v>8.52</v>
      </c>
    </row>
    <row r="3794" spans="1:9" ht="14.45" customHeight="1">
      <c r="A3794" s="18">
        <v>20050003</v>
      </c>
      <c r="B3794" s="18"/>
      <c r="C3794" s="19" t="s">
        <v>53</v>
      </c>
      <c r="D3794" s="22">
        <f>VLOOKUP(A3794,'[1]Прайс-лист'!$A:$G,4,0)</f>
        <v>22.79</v>
      </c>
      <c r="E3794" s="20" t="s">
        <v>2960</v>
      </c>
      <c r="F3794" s="10">
        <v>26.97</v>
      </c>
      <c r="G3794" s="10">
        <f t="shared" si="176"/>
        <v>-0.15498702261772335</v>
      </c>
      <c r="H3794" s="1">
        <f t="shared" si="177"/>
        <v>22.79</v>
      </c>
      <c r="I3794" s="1">
        <f t="shared" si="178"/>
        <v>26.97</v>
      </c>
    </row>
    <row r="3795" spans="1:9" ht="14.45" customHeight="1">
      <c r="A3795" s="18">
        <v>20050004</v>
      </c>
      <c r="B3795" s="18"/>
      <c r="C3795" s="19" t="s">
        <v>53</v>
      </c>
      <c r="D3795" s="22">
        <f>VLOOKUP(A3795,'[1]Прайс-лист'!$A:$G,4,0)</f>
        <v>32.380000000000003</v>
      </c>
      <c r="E3795" s="20" t="s">
        <v>2960</v>
      </c>
      <c r="F3795" s="10">
        <v>38.33</v>
      </c>
      <c r="G3795" s="10">
        <f t="shared" si="176"/>
        <v>-0.15523088964257747</v>
      </c>
      <c r="H3795" s="1">
        <f t="shared" si="177"/>
        <v>32.380000000000003</v>
      </c>
      <c r="I3795" s="1">
        <f t="shared" si="178"/>
        <v>38.33</v>
      </c>
    </row>
    <row r="3796" spans="1:9" ht="14.45" customHeight="1">
      <c r="A3796" s="18">
        <v>20050032</v>
      </c>
      <c r="B3796" s="18"/>
      <c r="C3796" s="19" t="s">
        <v>467</v>
      </c>
      <c r="D3796" s="22">
        <f>VLOOKUP(A3796,'[1]Прайс-лист'!$A:$G,4,0)</f>
        <v>124.21</v>
      </c>
      <c r="E3796" s="20" t="s">
        <v>2952</v>
      </c>
      <c r="F3796" s="10">
        <v>138.01</v>
      </c>
      <c r="G3796" s="10">
        <f t="shared" ref="G3796:G3859" si="179">IF(F3796=0,"q",D3796/F3796-1)</f>
        <v>-9.9992754148250151E-2</v>
      </c>
      <c r="H3796" s="1">
        <f t="shared" si="177"/>
        <v>124.21</v>
      </c>
      <c r="I3796" s="1">
        <f t="shared" si="178"/>
        <v>138.01</v>
      </c>
    </row>
    <row r="3797" spans="1:9" ht="14.45" customHeight="1">
      <c r="A3797" s="18">
        <v>20050033</v>
      </c>
      <c r="B3797" s="18"/>
      <c r="C3797" s="19" t="s">
        <v>965</v>
      </c>
      <c r="D3797" s="22">
        <f>VLOOKUP(A3797,'[1]Прайс-лист'!$A:$G,4,0)</f>
        <v>130.69</v>
      </c>
      <c r="E3797" s="20" t="s">
        <v>2952</v>
      </c>
      <c r="F3797" s="10">
        <v>149.74</v>
      </c>
      <c r="G3797" s="10">
        <f t="shared" si="179"/>
        <v>-0.12722051556030456</v>
      </c>
      <c r="H3797" s="1">
        <f t="shared" si="177"/>
        <v>130.69</v>
      </c>
      <c r="I3797" s="1">
        <f t="shared" si="178"/>
        <v>149.74</v>
      </c>
    </row>
    <row r="3798" spans="1:9" ht="14.45" customHeight="1">
      <c r="A3798" s="18">
        <v>20050034</v>
      </c>
      <c r="B3798" s="18"/>
      <c r="C3798" s="19" t="s">
        <v>392</v>
      </c>
      <c r="D3798" s="22">
        <f>VLOOKUP(A3798,'[1]Прайс-лист'!$A:$G,4,0)</f>
        <v>24.98</v>
      </c>
      <c r="E3798" s="20"/>
      <c r="F3798" s="10">
        <v>27.75</v>
      </c>
      <c r="G3798" s="10">
        <f t="shared" si="179"/>
        <v>-9.9819819819819799E-2</v>
      </c>
      <c r="H3798" s="1">
        <f t="shared" si="177"/>
        <v>24.98</v>
      </c>
      <c r="I3798" s="1">
        <f t="shared" si="178"/>
        <v>27.75</v>
      </c>
    </row>
    <row r="3799" spans="1:9" ht="14.45" customHeight="1">
      <c r="A3799" s="18">
        <v>20050039</v>
      </c>
      <c r="B3799" s="18"/>
      <c r="C3799" s="19" t="s">
        <v>1952</v>
      </c>
      <c r="D3799" s="22">
        <f>VLOOKUP(A3799,'[1]Прайс-лист'!$A:$G,4,0)</f>
        <v>47.34</v>
      </c>
      <c r="E3799" s="20"/>
      <c r="F3799" s="10">
        <v>61.07</v>
      </c>
      <c r="G3799" s="10">
        <f t="shared" si="179"/>
        <v>-0.2248239724905845</v>
      </c>
      <c r="H3799" s="1">
        <f t="shared" si="177"/>
        <v>47.34</v>
      </c>
      <c r="I3799" s="1">
        <f t="shared" si="178"/>
        <v>61.07</v>
      </c>
    </row>
    <row r="3800" spans="1:9" ht="14.45" customHeight="1">
      <c r="A3800" s="18">
        <v>20050048</v>
      </c>
      <c r="B3800" s="18"/>
      <c r="C3800" s="19"/>
      <c r="D3800" s="22">
        <f>VLOOKUP(A3800,'[1]Прайс-лист'!$A:$G,4,0)</f>
        <v>45.57</v>
      </c>
      <c r="E3800" s="20"/>
      <c r="F3800" s="10">
        <v>53.94</v>
      </c>
      <c r="G3800" s="10">
        <f t="shared" si="179"/>
        <v>-0.15517241379310343</v>
      </c>
      <c r="H3800" s="1">
        <f t="shared" si="177"/>
        <v>45.57</v>
      </c>
      <c r="I3800" s="1">
        <f t="shared" si="178"/>
        <v>53.94</v>
      </c>
    </row>
    <row r="3801" spans="1:9" ht="14.45" customHeight="1">
      <c r="A3801" s="18">
        <v>20050051</v>
      </c>
      <c r="B3801" s="18"/>
      <c r="C3801" s="19" t="s">
        <v>85</v>
      </c>
      <c r="D3801" s="22">
        <f>VLOOKUP(A3801,'[1]Прайс-лист'!$A:$G,4,0)</f>
        <v>41.73</v>
      </c>
      <c r="E3801" s="20"/>
      <c r="F3801" s="10">
        <v>53.82</v>
      </c>
      <c r="G3801" s="10">
        <f t="shared" si="179"/>
        <v>-0.2246376811594204</v>
      </c>
      <c r="H3801" s="1">
        <f t="shared" si="177"/>
        <v>41.73</v>
      </c>
      <c r="I3801" s="1">
        <f t="shared" si="178"/>
        <v>53.82</v>
      </c>
    </row>
    <row r="3802" spans="1:9" ht="14.45" customHeight="1">
      <c r="A3802" s="18">
        <v>20050055</v>
      </c>
      <c r="B3802" s="18"/>
      <c r="C3802" s="19" t="s">
        <v>968</v>
      </c>
      <c r="D3802" s="22">
        <f>VLOOKUP(A3802,'[1]Прайс-лист'!$A:$G,4,0)</f>
        <v>1432.7</v>
      </c>
      <c r="E3802" s="20"/>
      <c r="F3802" s="10">
        <v>1641.75</v>
      </c>
      <c r="G3802" s="10">
        <f t="shared" si="179"/>
        <v>-0.12733363788640173</v>
      </c>
      <c r="H3802" s="1">
        <f t="shared" si="177"/>
        <v>1432.7</v>
      </c>
      <c r="I3802" s="1">
        <f t="shared" si="178"/>
        <v>1641.75</v>
      </c>
    </row>
    <row r="3803" spans="1:9" ht="14.45" customHeight="1">
      <c r="A3803" s="18">
        <v>20050056</v>
      </c>
      <c r="B3803" s="18"/>
      <c r="C3803" s="19" t="s">
        <v>968</v>
      </c>
      <c r="D3803" s="22">
        <f>VLOOKUP(A3803,'[1]Прайс-лист'!$A:$G,4,0)</f>
        <v>143.91999999999999</v>
      </c>
      <c r="E3803" s="20"/>
      <c r="F3803" s="10">
        <v>164.91</v>
      </c>
      <c r="G3803" s="10">
        <f t="shared" si="179"/>
        <v>-0.12728154751076348</v>
      </c>
      <c r="H3803" s="1">
        <f t="shared" si="177"/>
        <v>143.91999999999999</v>
      </c>
      <c r="I3803" s="1">
        <f t="shared" si="178"/>
        <v>164.91</v>
      </c>
    </row>
    <row r="3804" spans="1:9" ht="14.45" customHeight="1">
      <c r="A3804" s="18">
        <v>20050057</v>
      </c>
      <c r="B3804" s="18"/>
      <c r="C3804" s="19" t="s">
        <v>968</v>
      </c>
      <c r="D3804" s="22">
        <f>VLOOKUP(A3804,'[1]Прайс-лист'!$A:$G,4,0)</f>
        <v>210.11</v>
      </c>
      <c r="E3804" s="20"/>
      <c r="F3804" s="10">
        <v>240.75</v>
      </c>
      <c r="G3804" s="10">
        <f t="shared" si="179"/>
        <v>-0.1272689511941848</v>
      </c>
      <c r="H3804" s="1">
        <f t="shared" si="177"/>
        <v>210.11</v>
      </c>
      <c r="I3804" s="1">
        <f t="shared" si="178"/>
        <v>240.75</v>
      </c>
    </row>
    <row r="3805" spans="1:9" ht="14.45" customHeight="1">
      <c r="A3805" s="18">
        <v>20050090</v>
      </c>
      <c r="B3805" s="18"/>
      <c r="C3805" s="19" t="s">
        <v>123</v>
      </c>
      <c r="D3805" s="22">
        <f>VLOOKUP(A3805,'[1]Прайс-лист'!$A:$G,4,0)</f>
        <v>134.41</v>
      </c>
      <c r="E3805" s="20"/>
      <c r="F3805" s="10">
        <v>149.34</v>
      </c>
      <c r="G3805" s="10">
        <f t="shared" si="179"/>
        <v>-9.9973215481451772E-2</v>
      </c>
      <c r="H3805" s="1">
        <f t="shared" si="177"/>
        <v>134.41</v>
      </c>
      <c r="I3805" s="1">
        <f t="shared" si="178"/>
        <v>149.34</v>
      </c>
    </row>
    <row r="3806" spans="1:9" ht="14.45" customHeight="1">
      <c r="A3806" s="18">
        <v>20050091</v>
      </c>
      <c r="B3806" s="18"/>
      <c r="C3806" s="19" t="s">
        <v>123</v>
      </c>
      <c r="D3806" s="22">
        <f>VLOOKUP(A3806,'[1]Прайс-лист'!$A:$G,4,0)</f>
        <v>41.23</v>
      </c>
      <c r="E3806" s="20"/>
      <c r="F3806" s="10">
        <v>45.81</v>
      </c>
      <c r="G3806" s="10">
        <f t="shared" si="179"/>
        <v>-9.99781707050863E-2</v>
      </c>
      <c r="H3806" s="1">
        <f t="shared" si="177"/>
        <v>41.23</v>
      </c>
      <c r="I3806" s="1">
        <f t="shared" si="178"/>
        <v>45.81</v>
      </c>
    </row>
    <row r="3807" spans="1:9" ht="14.45" customHeight="1">
      <c r="A3807" s="18">
        <v>20050092</v>
      </c>
      <c r="B3807" s="18"/>
      <c r="C3807" s="19" t="s">
        <v>85</v>
      </c>
      <c r="D3807" s="22">
        <f>VLOOKUP(A3807,'[1]Прайс-лист'!$A:$G,4,0)</f>
        <v>448.59</v>
      </c>
      <c r="E3807" s="20"/>
      <c r="F3807" s="10">
        <v>568.47</v>
      </c>
      <c r="G3807" s="10">
        <f t="shared" si="179"/>
        <v>-0.21088184073038163</v>
      </c>
      <c r="H3807" s="1">
        <f t="shared" si="177"/>
        <v>448.59</v>
      </c>
      <c r="I3807" s="1">
        <f t="shared" si="178"/>
        <v>568.47</v>
      </c>
    </row>
    <row r="3808" spans="1:9" ht="14.45" customHeight="1">
      <c r="A3808" s="18">
        <v>20050093</v>
      </c>
      <c r="B3808" s="18"/>
      <c r="C3808" s="19" t="s">
        <v>86</v>
      </c>
      <c r="D3808" s="22">
        <f>VLOOKUP(A3808,'[1]Прайс-лист'!$A:$G,4,0)</f>
        <v>179.82</v>
      </c>
      <c r="E3808" s="20"/>
      <c r="F3808" s="10">
        <v>231.99</v>
      </c>
      <c r="G3808" s="10">
        <f t="shared" si="179"/>
        <v>-0.22488038277511968</v>
      </c>
      <c r="H3808" s="1">
        <f t="shared" si="177"/>
        <v>179.82</v>
      </c>
      <c r="I3808" s="1">
        <f t="shared" si="178"/>
        <v>231.99</v>
      </c>
    </row>
    <row r="3809" spans="1:9" ht="14.45" customHeight="1">
      <c r="A3809" s="18">
        <v>20050097</v>
      </c>
      <c r="B3809" s="18"/>
      <c r="C3809" s="19" t="s">
        <v>1049</v>
      </c>
      <c r="D3809" s="22">
        <f>VLOOKUP(A3809,'[1]Прайс-лист'!$A:$G,4,0)</f>
        <v>222.47</v>
      </c>
      <c r="E3809" s="20"/>
      <c r="F3809" s="10">
        <v>262.43</v>
      </c>
      <c r="G3809" s="10">
        <f t="shared" si="179"/>
        <v>-0.15226917654231609</v>
      </c>
      <c r="H3809" s="1">
        <f t="shared" si="177"/>
        <v>222.47</v>
      </c>
      <c r="I3809" s="1">
        <f t="shared" si="178"/>
        <v>262.43</v>
      </c>
    </row>
    <row r="3810" spans="1:9" ht="14.45" customHeight="1">
      <c r="A3810" s="18">
        <v>20050334</v>
      </c>
      <c r="B3810" s="18"/>
      <c r="C3810" s="19" t="s">
        <v>1953</v>
      </c>
      <c r="D3810" s="22">
        <f>VLOOKUP(A3810,'[1]Прайс-лист'!$A:$G,4,0)</f>
        <v>1177.1600000000001</v>
      </c>
      <c r="E3810" s="20"/>
      <c r="F3810" s="10">
        <v>1491.76</v>
      </c>
      <c r="G3810" s="10">
        <f t="shared" si="179"/>
        <v>-0.21089183246634846</v>
      </c>
      <c r="H3810" s="1">
        <f t="shared" si="177"/>
        <v>1177.1600000000001</v>
      </c>
      <c r="I3810" s="1">
        <f t="shared" si="178"/>
        <v>1491.76</v>
      </c>
    </row>
    <row r="3811" spans="1:9" ht="14.45" customHeight="1">
      <c r="A3811" s="18">
        <v>20050596</v>
      </c>
      <c r="B3811" s="18"/>
      <c r="C3811" s="19" t="s">
        <v>995</v>
      </c>
      <c r="D3811" s="22">
        <f>VLOOKUP(A3811,'[1]Прайс-лист'!$A:$G,4,0)</f>
        <v>1139.3599999999999</v>
      </c>
      <c r="E3811" s="20"/>
      <c r="F3811" s="10">
        <v>1443.85</v>
      </c>
      <c r="G3811" s="10">
        <f t="shared" si="179"/>
        <v>-0.21088755757176991</v>
      </c>
      <c r="H3811" s="1">
        <f t="shared" si="177"/>
        <v>1139.3599999999999</v>
      </c>
      <c r="I3811" s="1">
        <f t="shared" si="178"/>
        <v>1443.85</v>
      </c>
    </row>
    <row r="3812" spans="1:9" ht="14.45" customHeight="1">
      <c r="A3812" s="18">
        <v>20050597</v>
      </c>
      <c r="B3812" s="18"/>
      <c r="C3812" s="19" t="s">
        <v>1954</v>
      </c>
      <c r="D3812" s="22">
        <f>VLOOKUP(A3812,'[1]Прайс-лист'!$A:$G,4,0)</f>
        <v>560.20000000000005</v>
      </c>
      <c r="E3812" s="20"/>
      <c r="F3812" s="10">
        <v>709.92</v>
      </c>
      <c r="G3812" s="10">
        <f t="shared" si="179"/>
        <v>-0.21089700247915244</v>
      </c>
      <c r="H3812" s="1">
        <f t="shared" si="177"/>
        <v>560.20000000000005</v>
      </c>
      <c r="I3812" s="1">
        <f t="shared" si="178"/>
        <v>709.92</v>
      </c>
    </row>
    <row r="3813" spans="1:9" ht="14.45" customHeight="1">
      <c r="A3813" s="18">
        <v>20050598</v>
      </c>
      <c r="B3813" s="18"/>
      <c r="C3813" s="19" t="s">
        <v>995</v>
      </c>
      <c r="D3813" s="22">
        <f>VLOOKUP(A3813,'[1]Прайс-лист'!$A:$G,4,0)</f>
        <v>3697.94</v>
      </c>
      <c r="E3813" s="20"/>
      <c r="F3813" s="10">
        <v>4770.99</v>
      </c>
      <c r="G3813" s="10">
        <f t="shared" si="179"/>
        <v>-0.22491139155605011</v>
      </c>
      <c r="H3813" s="1">
        <f t="shared" si="177"/>
        <v>3697.94</v>
      </c>
      <c r="I3813" s="1">
        <f t="shared" si="178"/>
        <v>4770.99</v>
      </c>
    </row>
    <row r="3814" spans="1:9" ht="14.45" customHeight="1">
      <c r="A3814" s="18">
        <v>20050599</v>
      </c>
      <c r="B3814" s="18"/>
      <c r="C3814" s="19" t="s">
        <v>1955</v>
      </c>
      <c r="D3814" s="22">
        <f>VLOOKUP(A3814,'[1]Прайс-лист'!$A:$G,4,0)</f>
        <v>1707.08</v>
      </c>
      <c r="E3814" s="20"/>
      <c r="F3814" s="10">
        <v>2202.41</v>
      </c>
      <c r="G3814" s="10">
        <f t="shared" si="179"/>
        <v>-0.22490362829809163</v>
      </c>
      <c r="H3814" s="1">
        <f t="shared" si="177"/>
        <v>1707.08</v>
      </c>
      <c r="I3814" s="1">
        <f t="shared" si="178"/>
        <v>2202.41</v>
      </c>
    </row>
    <row r="3815" spans="1:9" ht="14.45" customHeight="1">
      <c r="A3815" s="18">
        <v>20050600</v>
      </c>
      <c r="B3815" s="18"/>
      <c r="C3815" s="19" t="s">
        <v>1956</v>
      </c>
      <c r="D3815" s="22">
        <f>VLOOKUP(A3815,'[1]Прайс-лист'!$A:$G,4,0)</f>
        <v>372.88</v>
      </c>
      <c r="E3815" s="20"/>
      <c r="F3815" s="10">
        <v>481.06</v>
      </c>
      <c r="G3815" s="10">
        <f t="shared" si="179"/>
        <v>-0.22487839354758243</v>
      </c>
      <c r="H3815" s="1">
        <f t="shared" si="177"/>
        <v>372.88</v>
      </c>
      <c r="I3815" s="1">
        <f t="shared" si="178"/>
        <v>481.06</v>
      </c>
    </row>
    <row r="3816" spans="1:9" ht="14.45" customHeight="1">
      <c r="A3816" s="18">
        <v>20050601</v>
      </c>
      <c r="B3816" s="18"/>
      <c r="C3816" s="19" t="s">
        <v>86</v>
      </c>
      <c r="D3816" s="22">
        <f>VLOOKUP(A3816,'[1]Прайс-лист'!$A:$G,4,0)</f>
        <v>54.96</v>
      </c>
      <c r="E3816" s="20"/>
      <c r="F3816" s="10">
        <v>61.07</v>
      </c>
      <c r="G3816" s="10">
        <f t="shared" si="179"/>
        <v>-0.10004912395611587</v>
      </c>
      <c r="H3816" s="1">
        <f t="shared" si="177"/>
        <v>54.96</v>
      </c>
      <c r="I3816" s="1">
        <f t="shared" si="178"/>
        <v>61.07</v>
      </c>
    </row>
    <row r="3817" spans="1:9" ht="14.45" customHeight="1">
      <c r="A3817" s="18">
        <v>20050630</v>
      </c>
      <c r="B3817" s="18"/>
      <c r="C3817" s="19" t="s">
        <v>1957</v>
      </c>
      <c r="D3817" s="22">
        <f>VLOOKUP(A3817,'[1]Прайс-лист'!$A:$G,4,0)</f>
        <v>46.77</v>
      </c>
      <c r="E3817" s="20"/>
      <c r="F3817" s="10">
        <v>55.36</v>
      </c>
      <c r="G3817" s="10">
        <f t="shared" si="179"/>
        <v>-0.15516618497109824</v>
      </c>
      <c r="H3817" s="1">
        <f t="shared" si="177"/>
        <v>46.77</v>
      </c>
      <c r="I3817" s="1">
        <f t="shared" si="178"/>
        <v>55.36</v>
      </c>
    </row>
    <row r="3818" spans="1:9" ht="14.45" customHeight="1">
      <c r="A3818" s="18">
        <v>20050638</v>
      </c>
      <c r="B3818" s="18"/>
      <c r="C3818" s="19" t="s">
        <v>1958</v>
      </c>
      <c r="D3818" s="22">
        <f>VLOOKUP(A3818,'[1]Прайс-лист'!$A:$G,4,0)</f>
        <v>293.35000000000002</v>
      </c>
      <c r="E3818" s="20"/>
      <c r="F3818" s="10">
        <v>371.73</v>
      </c>
      <c r="G3818" s="10">
        <f t="shared" si="179"/>
        <v>-0.21085196244586124</v>
      </c>
      <c r="H3818" s="1">
        <f t="shared" si="177"/>
        <v>293.35000000000002</v>
      </c>
      <c r="I3818" s="1">
        <f t="shared" si="178"/>
        <v>371.73</v>
      </c>
    </row>
    <row r="3819" spans="1:9" ht="14.45" customHeight="1">
      <c r="A3819" s="18">
        <v>20050821</v>
      </c>
      <c r="B3819" s="18"/>
      <c r="C3819" s="19" t="s">
        <v>86</v>
      </c>
      <c r="D3819" s="22">
        <f>VLOOKUP(A3819,'[1]Прайс-лист'!$A:$G,4,0)</f>
        <v>267.64999999999998</v>
      </c>
      <c r="E3819" s="20"/>
      <c r="F3819" s="10">
        <v>297.39</v>
      </c>
      <c r="G3819" s="10">
        <f t="shared" si="179"/>
        <v>-0.10000336258784759</v>
      </c>
      <c r="H3819" s="1">
        <f t="shared" si="177"/>
        <v>267.64999999999998</v>
      </c>
      <c r="I3819" s="1">
        <f t="shared" si="178"/>
        <v>297.39</v>
      </c>
    </row>
    <row r="3820" spans="1:9" ht="14.45" customHeight="1">
      <c r="A3820" s="18">
        <v>20050843</v>
      </c>
      <c r="B3820" s="18"/>
      <c r="C3820" s="19" t="s">
        <v>900</v>
      </c>
      <c r="D3820" s="22">
        <f>VLOOKUP(A3820,'[1]Прайс-лист'!$A:$G,4,0)</f>
        <v>5219.59</v>
      </c>
      <c r="E3820" s="20"/>
      <c r="F3820" s="10">
        <v>6734.17</v>
      </c>
      <c r="G3820" s="10">
        <f t="shared" si="179"/>
        <v>-0.22490967706487952</v>
      </c>
      <c r="H3820" s="1">
        <f t="shared" si="177"/>
        <v>5219.59</v>
      </c>
      <c r="I3820" s="1">
        <f t="shared" si="178"/>
        <v>6734.17</v>
      </c>
    </row>
    <row r="3821" spans="1:9" ht="14.45" customHeight="1">
      <c r="A3821" s="18">
        <v>20050844</v>
      </c>
      <c r="B3821" s="18"/>
      <c r="C3821" s="19" t="s">
        <v>1468</v>
      </c>
      <c r="D3821" s="22">
        <f>VLOOKUP(A3821,'[1]Прайс-лист'!$A:$G,4,0)</f>
        <v>1004.98</v>
      </c>
      <c r="E3821" s="20"/>
      <c r="F3821" s="10">
        <v>1273.55</v>
      </c>
      <c r="G3821" s="10">
        <f t="shared" si="179"/>
        <v>-0.2108829649405205</v>
      </c>
      <c r="H3821" s="1">
        <f t="shared" si="177"/>
        <v>1004.98</v>
      </c>
      <c r="I3821" s="1">
        <f t="shared" si="178"/>
        <v>1273.55</v>
      </c>
    </row>
    <row r="3822" spans="1:9" ht="14.45" customHeight="1">
      <c r="A3822" s="18">
        <v>20050845</v>
      </c>
      <c r="B3822" s="18"/>
      <c r="C3822" s="19" t="s">
        <v>881</v>
      </c>
      <c r="D3822" s="22">
        <f>VLOOKUP(A3822,'[1]Прайс-лист'!$A:$G,4,0)</f>
        <v>825.16</v>
      </c>
      <c r="E3822" s="20"/>
      <c r="F3822" s="10">
        <v>1045.68</v>
      </c>
      <c r="G3822" s="10">
        <f t="shared" si="179"/>
        <v>-0.21088669573865815</v>
      </c>
      <c r="H3822" s="1">
        <f t="shared" si="177"/>
        <v>825.16</v>
      </c>
      <c r="I3822" s="1">
        <f t="shared" si="178"/>
        <v>1045.68</v>
      </c>
    </row>
    <row r="3823" spans="1:9" ht="14.45" customHeight="1">
      <c r="A3823" s="18">
        <v>20050849</v>
      </c>
      <c r="B3823" s="18"/>
      <c r="C3823" s="19" t="s">
        <v>85</v>
      </c>
      <c r="D3823" s="22">
        <f>VLOOKUP(A3823,'[1]Прайс-лист'!$A:$G,4,0)</f>
        <v>744.72</v>
      </c>
      <c r="E3823" s="20"/>
      <c r="F3823" s="10">
        <v>827.47</v>
      </c>
      <c r="G3823" s="10">
        <f t="shared" si="179"/>
        <v>-0.10000362550908193</v>
      </c>
      <c r="H3823" s="1">
        <f t="shared" si="177"/>
        <v>744.72</v>
      </c>
      <c r="I3823" s="1">
        <f t="shared" si="178"/>
        <v>827.47</v>
      </c>
    </row>
    <row r="3824" spans="1:9" ht="14.45" customHeight="1">
      <c r="A3824" s="18">
        <v>20050850</v>
      </c>
      <c r="B3824" s="18"/>
      <c r="C3824" s="19" t="s">
        <v>86</v>
      </c>
      <c r="D3824" s="22">
        <f>VLOOKUP(A3824,'[1]Прайс-лист'!$A:$G,4,0)</f>
        <v>158.13999999999999</v>
      </c>
      <c r="E3824" s="20"/>
      <c r="F3824" s="10">
        <v>175.71</v>
      </c>
      <c r="G3824" s="10">
        <f t="shared" si="179"/>
        <v>-9.9994308804279952E-2</v>
      </c>
      <c r="H3824" s="1">
        <f t="shared" si="177"/>
        <v>158.13999999999999</v>
      </c>
      <c r="I3824" s="1">
        <f t="shared" si="178"/>
        <v>175.71</v>
      </c>
    </row>
    <row r="3825" spans="1:9" ht="14.45" customHeight="1">
      <c r="A3825" s="18">
        <v>20050851</v>
      </c>
      <c r="B3825" s="18"/>
      <c r="C3825" s="19" t="s">
        <v>86</v>
      </c>
      <c r="D3825" s="22">
        <f>VLOOKUP(A3825,'[1]Прайс-лист'!$A:$G,4,0)</f>
        <v>113.64</v>
      </c>
      <c r="E3825" s="20"/>
      <c r="F3825" s="10">
        <v>130.19999999999999</v>
      </c>
      <c r="G3825" s="10">
        <f t="shared" si="179"/>
        <v>-0.12718894009216586</v>
      </c>
      <c r="H3825" s="1">
        <f t="shared" si="177"/>
        <v>113.64</v>
      </c>
      <c r="I3825" s="1">
        <f t="shared" si="178"/>
        <v>130.19999999999999</v>
      </c>
    </row>
    <row r="3826" spans="1:9" ht="14.45" customHeight="1">
      <c r="A3826" s="18">
        <v>20050852</v>
      </c>
      <c r="B3826" s="18"/>
      <c r="C3826" s="19" t="s">
        <v>86</v>
      </c>
      <c r="D3826" s="22">
        <f>VLOOKUP(A3826,'[1]Прайс-лист'!$A:$G,4,0)</f>
        <v>151.44</v>
      </c>
      <c r="E3826" s="20"/>
      <c r="F3826" s="10">
        <v>173.53</v>
      </c>
      <c r="G3826" s="10">
        <f t="shared" si="179"/>
        <v>-0.12729787356653033</v>
      </c>
      <c r="H3826" s="1">
        <f t="shared" si="177"/>
        <v>151.44</v>
      </c>
      <c r="I3826" s="1">
        <f t="shared" si="178"/>
        <v>173.53</v>
      </c>
    </row>
    <row r="3827" spans="1:9" ht="14.45" customHeight="1">
      <c r="A3827" s="18">
        <v>20050853</v>
      </c>
      <c r="B3827" s="18"/>
      <c r="C3827" s="19" t="s">
        <v>86</v>
      </c>
      <c r="D3827" s="22">
        <f>VLOOKUP(A3827,'[1]Прайс-лист'!$A:$G,4,0)</f>
        <v>37.130000000000003</v>
      </c>
      <c r="E3827" s="20"/>
      <c r="F3827" s="10">
        <v>41.26</v>
      </c>
      <c r="G3827" s="10">
        <f t="shared" si="179"/>
        <v>-0.10009694619486176</v>
      </c>
      <c r="H3827" s="1">
        <f t="shared" si="177"/>
        <v>37.130000000000003</v>
      </c>
      <c r="I3827" s="1">
        <f t="shared" si="178"/>
        <v>41.26</v>
      </c>
    </row>
    <row r="3828" spans="1:9" ht="14.45" customHeight="1">
      <c r="A3828" s="18">
        <v>20055038</v>
      </c>
      <c r="B3828" s="18"/>
      <c r="C3828" s="19" t="s">
        <v>1959</v>
      </c>
      <c r="D3828" s="22">
        <f>VLOOKUP(A3828,'[1]Прайс-лист'!$A:$G,4,0)</f>
        <v>134.32</v>
      </c>
      <c r="E3828" s="20"/>
      <c r="F3828" s="10">
        <v>159</v>
      </c>
      <c r="G3828" s="10">
        <f t="shared" si="179"/>
        <v>-0.15522012578616351</v>
      </c>
      <c r="H3828" s="1">
        <f t="shared" si="177"/>
        <v>134.32</v>
      </c>
      <c r="I3828" s="1">
        <f t="shared" si="178"/>
        <v>159</v>
      </c>
    </row>
    <row r="3829" spans="1:9" ht="14.45" customHeight="1">
      <c r="A3829" s="18">
        <v>20055048</v>
      </c>
      <c r="B3829" s="18"/>
      <c r="C3829" s="19" t="s">
        <v>1960</v>
      </c>
      <c r="D3829" s="22">
        <f>VLOOKUP(A3829,'[1]Прайс-лист'!$A:$G,4,0)</f>
        <v>194.97</v>
      </c>
      <c r="E3829" s="20" t="s">
        <v>2957</v>
      </c>
      <c r="F3829" s="10">
        <v>371.73</v>
      </c>
      <c r="G3829" s="10">
        <f t="shared" si="179"/>
        <v>-0.47550641594705834</v>
      </c>
      <c r="H3829" s="1">
        <f t="shared" si="177"/>
        <v>194.97</v>
      </c>
      <c r="I3829" s="1">
        <f t="shared" si="178"/>
        <v>371.73</v>
      </c>
    </row>
    <row r="3830" spans="1:9" ht="14.45" customHeight="1">
      <c r="A3830" s="18">
        <v>20055052</v>
      </c>
      <c r="B3830" s="18"/>
      <c r="C3830" s="19" t="s">
        <v>1961</v>
      </c>
      <c r="D3830" s="22">
        <f>VLOOKUP(A3830,'[1]Прайс-лист'!$A:$G,4,0)</f>
        <v>1230.23</v>
      </c>
      <c r="E3830" s="20" t="s">
        <v>2957</v>
      </c>
      <c r="F3830" s="10">
        <v>1558.99</v>
      </c>
      <c r="G3830" s="10">
        <f t="shared" si="179"/>
        <v>-0.21088012110404808</v>
      </c>
      <c r="H3830" s="1">
        <f t="shared" si="177"/>
        <v>1230.23</v>
      </c>
      <c r="I3830" s="1">
        <f t="shared" si="178"/>
        <v>1558.99</v>
      </c>
    </row>
    <row r="3831" spans="1:9" ht="14.45" customHeight="1">
      <c r="A3831" s="18">
        <v>20055053</v>
      </c>
      <c r="B3831" s="18"/>
      <c r="C3831" s="19" t="s">
        <v>1962</v>
      </c>
      <c r="D3831" s="22">
        <f>VLOOKUP(A3831,'[1]Прайс-лист'!$A:$G,4,0)</f>
        <v>424.02</v>
      </c>
      <c r="E3831" s="20"/>
      <c r="F3831" s="10">
        <v>537.33000000000004</v>
      </c>
      <c r="G3831" s="10">
        <f t="shared" si="179"/>
        <v>-0.21087599799006207</v>
      </c>
      <c r="H3831" s="1">
        <f t="shared" si="177"/>
        <v>424.02</v>
      </c>
      <c r="I3831" s="1">
        <f t="shared" si="178"/>
        <v>537.33000000000004</v>
      </c>
    </row>
    <row r="3832" spans="1:9" ht="14.45" customHeight="1">
      <c r="A3832" s="18">
        <v>20055054</v>
      </c>
      <c r="B3832" s="18"/>
      <c r="C3832" s="19" t="s">
        <v>1963</v>
      </c>
      <c r="D3832" s="22">
        <f>VLOOKUP(A3832,'[1]Прайс-лист'!$A:$G,4,0)</f>
        <v>424.02</v>
      </c>
      <c r="E3832" s="20"/>
      <c r="F3832" s="10">
        <v>537.33000000000004</v>
      </c>
      <c r="G3832" s="10">
        <f t="shared" si="179"/>
        <v>-0.21087599799006207</v>
      </c>
      <c r="H3832" s="1">
        <f t="shared" si="177"/>
        <v>424.02</v>
      </c>
      <c r="I3832" s="1">
        <f t="shared" si="178"/>
        <v>537.33000000000004</v>
      </c>
    </row>
    <row r="3833" spans="1:9" ht="14.45" customHeight="1">
      <c r="A3833" s="18">
        <v>20055056</v>
      </c>
      <c r="B3833" s="18"/>
      <c r="C3833" s="19" t="s">
        <v>1964</v>
      </c>
      <c r="D3833" s="22">
        <f>VLOOKUP(A3833,'[1]Прайс-лист'!$A:$G,4,0)</f>
        <v>208.2</v>
      </c>
      <c r="E3833" s="20"/>
      <c r="F3833" s="10">
        <v>263.83999999999997</v>
      </c>
      <c r="G3833" s="10">
        <f t="shared" si="179"/>
        <v>-0.21088538508186772</v>
      </c>
      <c r="H3833" s="1">
        <f t="shared" si="177"/>
        <v>208.2</v>
      </c>
      <c r="I3833" s="1">
        <f t="shared" si="178"/>
        <v>263.83999999999997</v>
      </c>
    </row>
    <row r="3834" spans="1:9" ht="14.45" customHeight="1">
      <c r="A3834" s="18">
        <v>20055057</v>
      </c>
      <c r="B3834" s="18"/>
      <c r="C3834" s="19" t="s">
        <v>1965</v>
      </c>
      <c r="D3834" s="22">
        <f>VLOOKUP(A3834,'[1]Прайс-лист'!$A:$G,4,0)</f>
        <v>3862.61</v>
      </c>
      <c r="E3834" s="20"/>
      <c r="F3834" s="10">
        <v>4983.4399999999996</v>
      </c>
      <c r="G3834" s="10">
        <f t="shared" si="179"/>
        <v>-0.22491090491708532</v>
      </c>
      <c r="H3834" s="1">
        <f t="shared" si="177"/>
        <v>3862.61</v>
      </c>
      <c r="I3834" s="1">
        <f t="shared" si="178"/>
        <v>4983.4399999999996</v>
      </c>
    </row>
    <row r="3835" spans="1:9">
      <c r="A3835" s="18">
        <v>20055220</v>
      </c>
      <c r="B3835" s="18"/>
      <c r="C3835" s="19" t="s">
        <v>1966</v>
      </c>
      <c r="D3835" s="22">
        <f>VLOOKUP(A3835,'[1]Прайс-лист'!$A:$G,4,0)</f>
        <v>43695.29</v>
      </c>
      <c r="E3835" s="20"/>
      <c r="F3835" s="10">
        <v>48550.32</v>
      </c>
      <c r="G3835" s="10">
        <f t="shared" si="179"/>
        <v>-9.9999958805626843E-2</v>
      </c>
      <c r="H3835" s="1">
        <f t="shared" si="177"/>
        <v>43695.29</v>
      </c>
      <c r="I3835" s="1">
        <f t="shared" si="178"/>
        <v>48550.32</v>
      </c>
    </row>
    <row r="3836" spans="1:9" ht="14.45" customHeight="1">
      <c r="A3836" s="18">
        <v>20055266</v>
      </c>
      <c r="B3836" s="18"/>
      <c r="C3836" s="19" t="s">
        <v>1967</v>
      </c>
      <c r="D3836" s="22">
        <f>VLOOKUP(A3836,'[1]Прайс-лист'!$A:$G,4,0)</f>
        <v>933.96</v>
      </c>
      <c r="E3836" s="20"/>
      <c r="F3836" s="10">
        <v>1037.73</v>
      </c>
      <c r="G3836" s="10">
        <f t="shared" si="179"/>
        <v>-9.9997109074614787E-2</v>
      </c>
      <c r="H3836" s="1">
        <f t="shared" si="177"/>
        <v>933.96</v>
      </c>
      <c r="I3836" s="1">
        <f t="shared" si="178"/>
        <v>1037.73</v>
      </c>
    </row>
    <row r="3837" spans="1:9" ht="14.45" customHeight="1">
      <c r="A3837" s="18">
        <v>20055267</v>
      </c>
      <c r="B3837" s="18"/>
      <c r="C3837" s="19" t="s">
        <v>631</v>
      </c>
      <c r="D3837" s="22">
        <f>VLOOKUP(A3837,'[1]Прайс-лист'!$A:$G,4,0)</f>
        <v>619.01</v>
      </c>
      <c r="E3837" s="20"/>
      <c r="F3837" s="10">
        <v>687.79</v>
      </c>
      <c r="G3837" s="10">
        <f t="shared" si="179"/>
        <v>-0.10000145393215953</v>
      </c>
      <c r="H3837" s="1">
        <f t="shared" si="177"/>
        <v>619.01</v>
      </c>
      <c r="I3837" s="1">
        <f t="shared" si="178"/>
        <v>687.79</v>
      </c>
    </row>
    <row r="3838" spans="1:9">
      <c r="A3838" s="18">
        <v>20055384</v>
      </c>
      <c r="B3838" s="18"/>
      <c r="C3838" s="19" t="s">
        <v>1968</v>
      </c>
      <c r="D3838" s="22">
        <f>VLOOKUP(A3838,'[1]Прайс-лист'!$A:$G,4,0)</f>
        <v>357480.64</v>
      </c>
      <c r="E3838" s="20" t="s">
        <v>2953</v>
      </c>
      <c r="F3838" s="10">
        <v>357480.64</v>
      </c>
      <c r="G3838" s="10">
        <f t="shared" si="179"/>
        <v>0</v>
      </c>
      <c r="H3838" s="1">
        <f t="shared" si="177"/>
        <v>357480.64</v>
      </c>
      <c r="I3838" s="1">
        <f t="shared" si="178"/>
        <v>357480.64</v>
      </c>
    </row>
    <row r="3839" spans="1:9" ht="14.45" customHeight="1">
      <c r="A3839" s="18">
        <v>20055385</v>
      </c>
      <c r="B3839" s="18"/>
      <c r="C3839" s="19" t="s">
        <v>1649</v>
      </c>
      <c r="D3839" s="22">
        <f>VLOOKUP(A3839,'[1]Прайс-лист'!$A:$G,4,0)</f>
        <v>1244.33</v>
      </c>
      <c r="E3839" s="20"/>
      <c r="F3839" s="10">
        <v>1382.59</v>
      </c>
      <c r="G3839" s="10">
        <f t="shared" si="179"/>
        <v>-0.10000072328022047</v>
      </c>
      <c r="H3839" s="1">
        <f t="shared" si="177"/>
        <v>1244.33</v>
      </c>
      <c r="I3839" s="1">
        <f t="shared" si="178"/>
        <v>1382.59</v>
      </c>
    </row>
    <row r="3840" spans="1:9" ht="14.45" customHeight="1">
      <c r="A3840" s="18">
        <v>20055386</v>
      </c>
      <c r="B3840" s="18"/>
      <c r="C3840" s="19" t="s">
        <v>1649</v>
      </c>
      <c r="D3840" s="22">
        <f>VLOOKUP(A3840,'[1]Прайс-лист'!$A:$G,4,0)</f>
        <v>747.64</v>
      </c>
      <c r="E3840" s="20"/>
      <c r="F3840" s="10">
        <v>830.71</v>
      </c>
      <c r="G3840" s="10">
        <f t="shared" si="179"/>
        <v>-9.9998796210470586E-2</v>
      </c>
      <c r="H3840" s="1">
        <f t="shared" si="177"/>
        <v>747.64</v>
      </c>
      <c r="I3840" s="1">
        <f t="shared" si="178"/>
        <v>830.71</v>
      </c>
    </row>
    <row r="3841" spans="1:9" ht="14.45" customHeight="1">
      <c r="A3841" s="18">
        <v>20055407</v>
      </c>
      <c r="B3841" s="18"/>
      <c r="C3841" s="19" t="s">
        <v>1969</v>
      </c>
      <c r="D3841" s="22">
        <f>VLOOKUP(A3841,'[1]Прайс-лист'!$A:$G,4,0)</f>
        <v>22761.61</v>
      </c>
      <c r="E3841" s="20" t="s">
        <v>2951</v>
      </c>
      <c r="F3841" s="10">
        <v>25290.68</v>
      </c>
      <c r="G3841" s="10">
        <f t="shared" si="179"/>
        <v>-0.100000079080515</v>
      </c>
      <c r="H3841" s="1">
        <f t="shared" si="177"/>
        <v>22761.61</v>
      </c>
      <c r="I3841" s="1">
        <f t="shared" si="178"/>
        <v>25290.68</v>
      </c>
    </row>
    <row r="3842" spans="1:9" ht="14.45" customHeight="1">
      <c r="A3842" s="18">
        <v>20055440</v>
      </c>
      <c r="B3842" s="18"/>
      <c r="C3842" s="19" t="s">
        <v>1970</v>
      </c>
      <c r="D3842" s="22">
        <f>VLOOKUP(A3842,'[1]Прайс-лист'!$A:$G,4,0)</f>
        <v>138.46</v>
      </c>
      <c r="E3842" s="20"/>
      <c r="F3842" s="10">
        <v>153.84</v>
      </c>
      <c r="G3842" s="10">
        <f t="shared" si="179"/>
        <v>-9.9973998959958399E-2</v>
      </c>
      <c r="H3842" s="1">
        <f t="shared" si="177"/>
        <v>138.46</v>
      </c>
      <c r="I3842" s="1">
        <f t="shared" si="178"/>
        <v>153.84</v>
      </c>
    </row>
    <row r="3843" spans="1:9" ht="14.45" customHeight="1">
      <c r="A3843" s="18">
        <v>20055446</v>
      </c>
      <c r="B3843" s="18"/>
      <c r="C3843" s="19" t="s">
        <v>933</v>
      </c>
      <c r="D3843" s="22">
        <f>VLOOKUP(A3843,'[1]Прайс-лист'!$A:$G,4,0)</f>
        <v>733.8</v>
      </c>
      <c r="E3843" s="20"/>
      <c r="F3843" s="10">
        <v>815.33</v>
      </c>
      <c r="G3843" s="10">
        <f t="shared" si="179"/>
        <v>-9.9996320508260572E-2</v>
      </c>
      <c r="H3843" s="1">
        <f t="shared" si="177"/>
        <v>733.8</v>
      </c>
      <c r="I3843" s="1">
        <f t="shared" si="178"/>
        <v>815.33</v>
      </c>
    </row>
    <row r="3844" spans="1:9" ht="14.45" customHeight="1">
      <c r="A3844" s="18">
        <v>20055447</v>
      </c>
      <c r="B3844" s="18"/>
      <c r="C3844" s="19" t="s">
        <v>933</v>
      </c>
      <c r="D3844" s="22">
        <f>VLOOKUP(A3844,'[1]Прайс-лист'!$A:$G,4,0)</f>
        <v>2028.3</v>
      </c>
      <c r="E3844" s="20"/>
      <c r="F3844" s="10">
        <v>2253.67</v>
      </c>
      <c r="G3844" s="10">
        <f t="shared" si="179"/>
        <v>-0.10000133116206011</v>
      </c>
      <c r="H3844" s="1">
        <f t="shared" si="177"/>
        <v>2028.3</v>
      </c>
      <c r="I3844" s="1">
        <f t="shared" si="178"/>
        <v>2253.67</v>
      </c>
    </row>
    <row r="3845" spans="1:9" ht="14.45" customHeight="1">
      <c r="A3845" s="18">
        <v>20055448</v>
      </c>
      <c r="B3845" s="18"/>
      <c r="C3845" s="19" t="s">
        <v>933</v>
      </c>
      <c r="D3845" s="22">
        <f>VLOOKUP(A3845,'[1]Прайс-лист'!$A:$G,4,0)</f>
        <v>1422.59</v>
      </c>
      <c r="E3845" s="20"/>
      <c r="F3845" s="10">
        <v>1580.65</v>
      </c>
      <c r="G3845" s="10">
        <f t="shared" si="179"/>
        <v>-9.9996836744377426E-2</v>
      </c>
      <c r="H3845" s="1">
        <f t="shared" si="177"/>
        <v>1422.59</v>
      </c>
      <c r="I3845" s="1">
        <f t="shared" si="178"/>
        <v>1580.65</v>
      </c>
    </row>
    <row r="3846" spans="1:9" ht="14.45" customHeight="1">
      <c r="A3846" s="18">
        <v>20055449</v>
      </c>
      <c r="B3846" s="18"/>
      <c r="C3846" s="19" t="s">
        <v>933</v>
      </c>
      <c r="D3846" s="22">
        <f>VLOOKUP(A3846,'[1]Прайс-лист'!$A:$G,4,0)</f>
        <v>1469.3</v>
      </c>
      <c r="E3846" s="20"/>
      <c r="F3846" s="10">
        <v>1632.56</v>
      </c>
      <c r="G3846" s="10">
        <f t="shared" si="179"/>
        <v>-0.10000245013965792</v>
      </c>
      <c r="H3846" s="1">
        <f t="shared" si="177"/>
        <v>1469.3</v>
      </c>
      <c r="I3846" s="1">
        <f t="shared" si="178"/>
        <v>1632.56</v>
      </c>
    </row>
    <row r="3847" spans="1:9" ht="14.45" customHeight="1">
      <c r="A3847" s="18">
        <v>20055450</v>
      </c>
      <c r="B3847" s="18"/>
      <c r="C3847" s="19" t="s">
        <v>933</v>
      </c>
      <c r="D3847" s="22">
        <f>VLOOKUP(A3847,'[1]Прайс-лист'!$A:$G,4,0)</f>
        <v>1254.71</v>
      </c>
      <c r="E3847" s="20"/>
      <c r="F3847" s="10">
        <v>1394.12</v>
      </c>
      <c r="G3847" s="10">
        <f t="shared" si="179"/>
        <v>-9.9998565403265016E-2</v>
      </c>
      <c r="H3847" s="1">
        <f t="shared" si="177"/>
        <v>1254.71</v>
      </c>
      <c r="I3847" s="1">
        <f t="shared" si="178"/>
        <v>1394.12</v>
      </c>
    </row>
    <row r="3848" spans="1:9" ht="14.45" customHeight="1">
      <c r="A3848" s="18">
        <v>20055451</v>
      </c>
      <c r="B3848" s="18"/>
      <c r="C3848" s="19" t="s">
        <v>933</v>
      </c>
      <c r="D3848" s="22">
        <f>VLOOKUP(A3848,'[1]Прайс-лист'!$A:$G,4,0)</f>
        <v>752.83</v>
      </c>
      <c r="E3848" s="20"/>
      <c r="F3848" s="10">
        <v>836.48</v>
      </c>
      <c r="G3848" s="10">
        <f t="shared" si="179"/>
        <v>-0.10000239097169084</v>
      </c>
      <c r="H3848" s="1">
        <f t="shared" si="177"/>
        <v>752.83</v>
      </c>
      <c r="I3848" s="1">
        <f t="shared" si="178"/>
        <v>836.48</v>
      </c>
    </row>
    <row r="3849" spans="1:9" ht="14.45" customHeight="1">
      <c r="A3849" s="18">
        <v>20055455</v>
      </c>
      <c r="B3849" s="18"/>
      <c r="C3849" s="19" t="s">
        <v>1971</v>
      </c>
      <c r="D3849" s="22">
        <f>VLOOKUP(A3849,'[1]Прайс-лист'!$A:$G,4,0)</f>
        <v>645.20000000000005</v>
      </c>
      <c r="E3849" s="20"/>
      <c r="F3849" s="10">
        <v>763.74</v>
      </c>
      <c r="G3849" s="10">
        <f t="shared" si="179"/>
        <v>-0.15520988818184189</v>
      </c>
      <c r="H3849" s="1">
        <f t="shared" si="177"/>
        <v>645.20000000000005</v>
      </c>
      <c r="I3849" s="1">
        <f t="shared" si="178"/>
        <v>763.74</v>
      </c>
    </row>
    <row r="3850" spans="1:9" ht="14.45" customHeight="1">
      <c r="A3850" s="18">
        <v>20055485</v>
      </c>
      <c r="B3850" s="18"/>
      <c r="C3850" s="19" t="s">
        <v>1407</v>
      </c>
      <c r="D3850" s="22">
        <f>VLOOKUP(A3850,'[1]Прайс-лист'!$A:$G,4,0)</f>
        <v>578.04</v>
      </c>
      <c r="E3850" s="20"/>
      <c r="F3850" s="10">
        <v>684.25</v>
      </c>
      <c r="G3850" s="10">
        <f t="shared" si="179"/>
        <v>-0.15522104493971511</v>
      </c>
      <c r="H3850" s="1">
        <f t="shared" si="177"/>
        <v>578.04</v>
      </c>
      <c r="I3850" s="1">
        <f t="shared" si="178"/>
        <v>684.25</v>
      </c>
    </row>
    <row r="3851" spans="1:9" ht="14.45" customHeight="1">
      <c r="A3851" s="18">
        <v>20055493</v>
      </c>
      <c r="B3851" s="18"/>
      <c r="C3851" s="19" t="s">
        <v>1132</v>
      </c>
      <c r="D3851" s="22">
        <f>VLOOKUP(A3851,'[1]Прайс-лист'!$A:$G,4,0)</f>
        <v>1417.51</v>
      </c>
      <c r="E3851" s="20" t="s">
        <v>2958</v>
      </c>
      <c r="F3851" s="10">
        <v>1677.97</v>
      </c>
      <c r="G3851" s="10">
        <f t="shared" si="179"/>
        <v>-0.15522327574390482</v>
      </c>
      <c r="H3851" s="1">
        <f t="shared" si="177"/>
        <v>1417.51</v>
      </c>
      <c r="I3851" s="1">
        <f t="shared" si="178"/>
        <v>1677.97</v>
      </c>
    </row>
    <row r="3852" spans="1:9" ht="14.45" customHeight="1">
      <c r="A3852" s="18">
        <v>20055494</v>
      </c>
      <c r="B3852" s="18"/>
      <c r="C3852" s="19" t="s">
        <v>1133</v>
      </c>
      <c r="D3852" s="22">
        <f>VLOOKUP(A3852,'[1]Прайс-лист'!$A:$G,4,0)</f>
        <v>1417.51</v>
      </c>
      <c r="E3852" s="20" t="s">
        <v>2958</v>
      </c>
      <c r="F3852" s="10">
        <v>1677.97</v>
      </c>
      <c r="G3852" s="10">
        <f t="shared" si="179"/>
        <v>-0.15522327574390482</v>
      </c>
      <c r="H3852" s="1">
        <f t="shared" si="177"/>
        <v>1417.51</v>
      </c>
      <c r="I3852" s="1">
        <f t="shared" si="178"/>
        <v>1677.97</v>
      </c>
    </row>
    <row r="3853" spans="1:9" ht="14.45" customHeight="1">
      <c r="A3853" s="18">
        <v>20055499</v>
      </c>
      <c r="B3853" s="18"/>
      <c r="C3853" s="19" t="s">
        <v>911</v>
      </c>
      <c r="D3853" s="22">
        <f>VLOOKUP(A3853,'[1]Прайс-лист'!$A:$G,4,0)</f>
        <v>121.16</v>
      </c>
      <c r="E3853" s="20"/>
      <c r="F3853" s="10">
        <v>156.30000000000001</v>
      </c>
      <c r="G3853" s="10">
        <f t="shared" si="179"/>
        <v>-0.22482405630198343</v>
      </c>
      <c r="H3853" s="1">
        <f t="shared" si="177"/>
        <v>121.16</v>
      </c>
      <c r="I3853" s="1">
        <f t="shared" si="178"/>
        <v>156.30000000000001</v>
      </c>
    </row>
    <row r="3854" spans="1:9" ht="14.45" customHeight="1">
      <c r="A3854" s="18">
        <v>20055505</v>
      </c>
      <c r="B3854" s="18"/>
      <c r="C3854" s="19" t="s">
        <v>1972</v>
      </c>
      <c r="D3854" s="22">
        <f>VLOOKUP(A3854,'[1]Прайс-лист'!$A:$G,4,0)</f>
        <v>7675.2</v>
      </c>
      <c r="E3854" s="20"/>
      <c r="F3854" s="10">
        <v>9085.44</v>
      </c>
      <c r="G3854" s="10">
        <f t="shared" si="179"/>
        <v>-0.15521978021978033</v>
      </c>
      <c r="H3854" s="1">
        <f t="shared" si="177"/>
        <v>7675.2</v>
      </c>
      <c r="I3854" s="1">
        <f t="shared" si="178"/>
        <v>9085.44</v>
      </c>
    </row>
    <row r="3855" spans="1:9" ht="14.45" customHeight="1">
      <c r="A3855" s="18">
        <v>20055510</v>
      </c>
      <c r="B3855" s="18"/>
      <c r="C3855" s="19" t="s">
        <v>1971</v>
      </c>
      <c r="D3855" s="22">
        <f>VLOOKUP(A3855,'[1]Прайс-лист'!$A:$G,4,0)</f>
        <v>678.78</v>
      </c>
      <c r="E3855" s="20"/>
      <c r="F3855" s="10">
        <v>803.49</v>
      </c>
      <c r="G3855" s="10">
        <f t="shared" si="179"/>
        <v>-0.15521039465332487</v>
      </c>
      <c r="H3855" s="1">
        <f t="shared" ref="H3855:H3918" si="180">IF(AND(D3855&gt;0,F3855&gt;0),D3855,0)</f>
        <v>678.78</v>
      </c>
      <c r="I3855" s="1">
        <f t="shared" ref="I3855:I3918" si="181">IF(AND(D3855&gt;0,F3855&gt;0),F3855,0)</f>
        <v>803.49</v>
      </c>
    </row>
    <row r="3856" spans="1:9" ht="14.45" customHeight="1">
      <c r="A3856" s="18">
        <v>20055512</v>
      </c>
      <c r="B3856" s="18"/>
      <c r="C3856" s="19" t="s">
        <v>1973</v>
      </c>
      <c r="D3856" s="22">
        <f>VLOOKUP(A3856,'[1]Прайс-лист'!$A:$G,4,0)</f>
        <v>755.53</v>
      </c>
      <c r="E3856" s="20"/>
      <c r="F3856" s="10">
        <v>894.35</v>
      </c>
      <c r="G3856" s="10">
        <f t="shared" si="179"/>
        <v>-0.15521887404260082</v>
      </c>
      <c r="H3856" s="1">
        <f t="shared" si="180"/>
        <v>755.53</v>
      </c>
      <c r="I3856" s="1">
        <f t="shared" si="181"/>
        <v>894.35</v>
      </c>
    </row>
    <row r="3857" spans="1:9" ht="14.45" customHeight="1">
      <c r="A3857" s="18">
        <v>20055513</v>
      </c>
      <c r="B3857" s="18"/>
      <c r="C3857" s="19" t="s">
        <v>1974</v>
      </c>
      <c r="D3857" s="22">
        <f>VLOOKUP(A3857,'[1]Прайс-лист'!$A:$G,4,0)</f>
        <v>5415.81</v>
      </c>
      <c r="E3857" s="20"/>
      <c r="F3857" s="10">
        <v>6410.91</v>
      </c>
      <c r="G3857" s="10">
        <f t="shared" si="179"/>
        <v>-0.15521977379186414</v>
      </c>
      <c r="H3857" s="1">
        <f t="shared" si="180"/>
        <v>5415.81</v>
      </c>
      <c r="I3857" s="1">
        <f t="shared" si="181"/>
        <v>6410.91</v>
      </c>
    </row>
    <row r="3858" spans="1:9" ht="14.45" customHeight="1">
      <c r="A3858" s="18">
        <v>20055516</v>
      </c>
      <c r="B3858" s="18"/>
      <c r="C3858" s="19" t="s">
        <v>1975</v>
      </c>
      <c r="D3858" s="22">
        <f>VLOOKUP(A3858,'[1]Прайс-лист'!$A:$G,4,0)</f>
        <v>1352.75</v>
      </c>
      <c r="E3858" s="20"/>
      <c r="F3858" s="10">
        <v>1601.31</v>
      </c>
      <c r="G3858" s="10">
        <f t="shared" si="179"/>
        <v>-0.15522291124142107</v>
      </c>
      <c r="H3858" s="1">
        <f t="shared" si="180"/>
        <v>1352.75</v>
      </c>
      <c r="I3858" s="1">
        <f t="shared" si="181"/>
        <v>1601.31</v>
      </c>
    </row>
    <row r="3859" spans="1:9" ht="14.45" customHeight="1">
      <c r="A3859" s="18">
        <v>20055517</v>
      </c>
      <c r="B3859" s="18"/>
      <c r="C3859" s="19" t="s">
        <v>1976</v>
      </c>
      <c r="D3859" s="22">
        <f>VLOOKUP(A3859,'[1]Прайс-лист'!$A:$G,4,0)</f>
        <v>1404.32</v>
      </c>
      <c r="E3859" s="20"/>
      <c r="F3859" s="10">
        <v>1662.35</v>
      </c>
      <c r="G3859" s="10">
        <f t="shared" si="179"/>
        <v>-0.1552200198514152</v>
      </c>
      <c r="H3859" s="1">
        <f t="shared" si="180"/>
        <v>1404.32</v>
      </c>
      <c r="I3859" s="1">
        <f t="shared" si="181"/>
        <v>1662.35</v>
      </c>
    </row>
    <row r="3860" spans="1:9" ht="14.45" customHeight="1">
      <c r="A3860" s="18">
        <v>20055528</v>
      </c>
      <c r="B3860" s="18"/>
      <c r="C3860" s="19" t="s">
        <v>1977</v>
      </c>
      <c r="D3860" s="22">
        <f>VLOOKUP(A3860,'[1]Прайс-лист'!$A:$G,4,0)</f>
        <v>34.78</v>
      </c>
      <c r="E3860" s="20"/>
      <c r="F3860" s="10">
        <v>41.17</v>
      </c>
      <c r="G3860" s="10">
        <f t="shared" ref="G3860:G3923" si="182">IF(F3860=0,"q",D3860/F3860-1)</f>
        <v>-0.15521010444498418</v>
      </c>
      <c r="H3860" s="1">
        <f t="shared" si="180"/>
        <v>34.78</v>
      </c>
      <c r="I3860" s="1">
        <f t="shared" si="181"/>
        <v>41.17</v>
      </c>
    </row>
    <row r="3861" spans="1:9" ht="14.45" customHeight="1">
      <c r="A3861" s="18">
        <v>20055539</v>
      </c>
      <c r="B3861" s="18"/>
      <c r="C3861" s="19" t="s">
        <v>1978</v>
      </c>
      <c r="D3861" s="22">
        <f>VLOOKUP(A3861,'[1]Прайс-лист'!$A:$G,4,0)</f>
        <v>191.88</v>
      </c>
      <c r="E3861" s="20"/>
      <c r="F3861" s="10">
        <v>227.14</v>
      </c>
      <c r="G3861" s="10">
        <f t="shared" si="182"/>
        <v>-0.15523465703971118</v>
      </c>
      <c r="H3861" s="1">
        <f t="shared" si="180"/>
        <v>191.88</v>
      </c>
      <c r="I3861" s="1">
        <f t="shared" si="181"/>
        <v>227.14</v>
      </c>
    </row>
    <row r="3862" spans="1:9" ht="14.45" customHeight="1">
      <c r="A3862" s="18">
        <v>20055540</v>
      </c>
      <c r="B3862" s="18"/>
      <c r="C3862" s="19" t="s">
        <v>1979</v>
      </c>
      <c r="D3862" s="22">
        <f>VLOOKUP(A3862,'[1]Прайс-лист'!$A:$G,4,0)</f>
        <v>2334.94</v>
      </c>
      <c r="E3862" s="20"/>
      <c r="F3862" s="10">
        <v>2763.96</v>
      </c>
      <c r="G3862" s="10">
        <f t="shared" si="182"/>
        <v>-0.15521932300033281</v>
      </c>
      <c r="H3862" s="1">
        <f t="shared" si="180"/>
        <v>2334.94</v>
      </c>
      <c r="I3862" s="1">
        <f t="shared" si="181"/>
        <v>2763.96</v>
      </c>
    </row>
    <row r="3863" spans="1:9" ht="14.45" customHeight="1">
      <c r="A3863" s="18">
        <v>20055542</v>
      </c>
      <c r="B3863" s="18"/>
      <c r="C3863" s="19" t="s">
        <v>1980</v>
      </c>
      <c r="D3863" s="22">
        <f>VLOOKUP(A3863,'[1]Прайс-лист'!$A:$G,4,0)</f>
        <v>1403.12</v>
      </c>
      <c r="E3863" s="20"/>
      <c r="F3863" s="10">
        <v>1660.93</v>
      </c>
      <c r="G3863" s="10">
        <f t="shared" si="182"/>
        <v>-0.15522026816301715</v>
      </c>
      <c r="H3863" s="1">
        <f t="shared" si="180"/>
        <v>1403.12</v>
      </c>
      <c r="I3863" s="1">
        <f t="shared" si="181"/>
        <v>1660.93</v>
      </c>
    </row>
    <row r="3864" spans="1:9" ht="14.45" customHeight="1">
      <c r="A3864" s="18">
        <v>20055545</v>
      </c>
      <c r="B3864" s="18"/>
      <c r="C3864" s="19" t="s">
        <v>1981</v>
      </c>
      <c r="D3864" s="22">
        <f>VLOOKUP(A3864,'[1]Прайс-лист'!$A:$G,4,0)</f>
        <v>2458.46</v>
      </c>
      <c r="E3864" s="20"/>
      <c r="F3864" s="10">
        <v>2910.18</v>
      </c>
      <c r="G3864" s="10">
        <f t="shared" si="182"/>
        <v>-0.15522063927317209</v>
      </c>
      <c r="H3864" s="1">
        <f t="shared" si="180"/>
        <v>2458.46</v>
      </c>
      <c r="I3864" s="1">
        <f t="shared" si="181"/>
        <v>2910.18</v>
      </c>
    </row>
    <row r="3865" spans="1:9" ht="14.45" customHeight="1">
      <c r="A3865" s="18">
        <v>20055551</v>
      </c>
      <c r="B3865" s="18"/>
      <c r="C3865" s="19" t="s">
        <v>1982</v>
      </c>
      <c r="D3865" s="22">
        <f>VLOOKUP(A3865,'[1]Прайс-лист'!$A:$G,4,0)</f>
        <v>8187.28</v>
      </c>
      <c r="E3865" s="20"/>
      <c r="F3865" s="10">
        <v>9691.61</v>
      </c>
      <c r="G3865" s="10">
        <f t="shared" si="182"/>
        <v>-0.15521982415718349</v>
      </c>
      <c r="H3865" s="1">
        <f t="shared" si="180"/>
        <v>8187.28</v>
      </c>
      <c r="I3865" s="1">
        <f t="shared" si="181"/>
        <v>9691.61</v>
      </c>
    </row>
    <row r="3866" spans="1:9" ht="14.45" customHeight="1">
      <c r="A3866" s="18">
        <v>20055552</v>
      </c>
      <c r="B3866" s="18"/>
      <c r="C3866" s="19" t="s">
        <v>1983</v>
      </c>
      <c r="D3866" s="22">
        <f>VLOOKUP(A3866,'[1]Прайс-лист'!$A:$G,4,0)</f>
        <v>9501.66</v>
      </c>
      <c r="E3866" s="20"/>
      <c r="F3866" s="10">
        <v>11247.49</v>
      </c>
      <c r="G3866" s="10">
        <f t="shared" si="182"/>
        <v>-0.15521952008848194</v>
      </c>
      <c r="H3866" s="1">
        <f t="shared" si="180"/>
        <v>9501.66</v>
      </c>
      <c r="I3866" s="1">
        <f t="shared" si="181"/>
        <v>11247.49</v>
      </c>
    </row>
    <row r="3867" spans="1:9" ht="14.45" customHeight="1">
      <c r="A3867" s="18">
        <v>20055553</v>
      </c>
      <c r="B3867" s="18"/>
      <c r="C3867" s="19" t="s">
        <v>1984</v>
      </c>
      <c r="D3867" s="22">
        <f>VLOOKUP(A3867,'[1]Прайс-лист'!$A:$G,4,0)</f>
        <v>237.45</v>
      </c>
      <c r="E3867" s="20"/>
      <c r="F3867" s="10">
        <v>281.08</v>
      </c>
      <c r="G3867" s="10">
        <f t="shared" si="182"/>
        <v>-0.1552227123950477</v>
      </c>
      <c r="H3867" s="1">
        <f t="shared" si="180"/>
        <v>237.45</v>
      </c>
      <c r="I3867" s="1">
        <f t="shared" si="181"/>
        <v>281.08</v>
      </c>
    </row>
    <row r="3868" spans="1:9" ht="14.45" customHeight="1">
      <c r="A3868" s="18">
        <v>20055557</v>
      </c>
      <c r="B3868" s="18"/>
      <c r="C3868" s="19" t="s">
        <v>330</v>
      </c>
      <c r="D3868" s="22">
        <f>VLOOKUP(A3868,'[1]Прайс-лист'!$A:$G,4,0)</f>
        <v>47.97</v>
      </c>
      <c r="E3868" s="20"/>
      <c r="F3868" s="10">
        <v>56.78</v>
      </c>
      <c r="G3868" s="10">
        <f t="shared" si="182"/>
        <v>-0.15516026769989433</v>
      </c>
      <c r="H3868" s="1">
        <f t="shared" si="180"/>
        <v>47.97</v>
      </c>
      <c r="I3868" s="1">
        <f t="shared" si="181"/>
        <v>56.78</v>
      </c>
    </row>
    <row r="3869" spans="1:9" ht="14.45" customHeight="1">
      <c r="A3869" s="18">
        <v>20055577</v>
      </c>
      <c r="B3869" s="18"/>
      <c r="C3869" s="19" t="s">
        <v>1985</v>
      </c>
      <c r="D3869" s="22">
        <f>VLOOKUP(A3869,'[1]Прайс-лист'!$A:$G,4,0)</f>
        <v>6988.03</v>
      </c>
      <c r="E3869" s="20"/>
      <c r="F3869" s="10">
        <v>8272.01</v>
      </c>
      <c r="G3869" s="10">
        <f t="shared" si="182"/>
        <v>-0.15521983169749554</v>
      </c>
      <c r="H3869" s="1">
        <f t="shared" si="180"/>
        <v>6988.03</v>
      </c>
      <c r="I3869" s="1">
        <f t="shared" si="181"/>
        <v>8272.01</v>
      </c>
    </row>
    <row r="3870" spans="1:9" ht="14.45" customHeight="1">
      <c r="A3870" s="18">
        <v>20055581</v>
      </c>
      <c r="B3870" s="18"/>
      <c r="C3870" s="19" t="s">
        <v>1951</v>
      </c>
      <c r="D3870" s="22">
        <f>VLOOKUP(A3870,'[1]Прайс-лист'!$A:$G,4,0)</f>
        <v>229.06</v>
      </c>
      <c r="E3870" s="20"/>
      <c r="F3870" s="10">
        <v>271.14</v>
      </c>
      <c r="G3870" s="10">
        <f t="shared" si="182"/>
        <v>-0.15519657741388204</v>
      </c>
      <c r="H3870" s="1">
        <f t="shared" si="180"/>
        <v>229.06</v>
      </c>
      <c r="I3870" s="1">
        <f t="shared" si="181"/>
        <v>271.14</v>
      </c>
    </row>
    <row r="3871" spans="1:9" ht="14.45" customHeight="1">
      <c r="A3871" s="18">
        <v>20055583</v>
      </c>
      <c r="B3871" s="18"/>
      <c r="C3871" s="19" t="s">
        <v>933</v>
      </c>
      <c r="D3871" s="22">
        <f>VLOOKUP(A3871,'[1]Прайс-лист'!$A:$G,4,0)</f>
        <v>874.51</v>
      </c>
      <c r="E3871" s="20"/>
      <c r="F3871" s="10">
        <v>1031.5899999999999</v>
      </c>
      <c r="G3871" s="10">
        <f t="shared" si="182"/>
        <v>-0.15226979710931665</v>
      </c>
      <c r="H3871" s="1">
        <f t="shared" si="180"/>
        <v>874.51</v>
      </c>
      <c r="I3871" s="1">
        <f t="shared" si="181"/>
        <v>1031.5899999999999</v>
      </c>
    </row>
    <row r="3872" spans="1:9" ht="14.45" customHeight="1">
      <c r="A3872" s="18">
        <v>20055595</v>
      </c>
      <c r="B3872" s="18"/>
      <c r="C3872" s="19" t="s">
        <v>361</v>
      </c>
      <c r="D3872" s="22">
        <f>VLOOKUP(A3872,'[1]Прайс-лист'!$A:$G,4,0)</f>
        <v>5747.57</v>
      </c>
      <c r="E3872" s="20"/>
      <c r="F3872" s="10">
        <v>6780</v>
      </c>
      <c r="G3872" s="10">
        <f t="shared" si="182"/>
        <v>-0.15227581120943956</v>
      </c>
      <c r="H3872" s="1">
        <f t="shared" si="180"/>
        <v>5747.57</v>
      </c>
      <c r="I3872" s="1">
        <f t="shared" si="181"/>
        <v>6780</v>
      </c>
    </row>
    <row r="3873" spans="1:9" ht="14.45" customHeight="1">
      <c r="A3873" s="18">
        <v>20055646</v>
      </c>
      <c r="B3873" s="18"/>
      <c r="C3873" s="19" t="s">
        <v>1986</v>
      </c>
      <c r="D3873" s="22">
        <f>VLOOKUP(A3873,'[1]Прайс-лист'!$A:$G,4,0)</f>
        <v>437.25</v>
      </c>
      <c r="E3873" s="20"/>
      <c r="F3873" s="10">
        <v>564.12</v>
      </c>
      <c r="G3873" s="10">
        <f t="shared" si="182"/>
        <v>-0.22489895766858115</v>
      </c>
      <c r="H3873" s="1">
        <f t="shared" si="180"/>
        <v>437.25</v>
      </c>
      <c r="I3873" s="1">
        <f t="shared" si="181"/>
        <v>564.12</v>
      </c>
    </row>
    <row r="3874" spans="1:9" ht="14.45" customHeight="1">
      <c r="A3874" s="18">
        <v>20056085</v>
      </c>
      <c r="B3874" s="18"/>
      <c r="C3874" s="19" t="s">
        <v>1987</v>
      </c>
      <c r="D3874" s="22">
        <f>VLOOKUP(A3874,'[1]Прайс-лист'!$A:$G,4,0)</f>
        <v>25143.65</v>
      </c>
      <c r="E3874" s="20"/>
      <c r="F3874" s="10">
        <v>28812.74</v>
      </c>
      <c r="G3874" s="10">
        <f t="shared" si="182"/>
        <v>-0.12734262690740272</v>
      </c>
      <c r="H3874" s="1">
        <f t="shared" si="180"/>
        <v>25143.65</v>
      </c>
      <c r="I3874" s="1">
        <f t="shared" si="181"/>
        <v>28812.74</v>
      </c>
    </row>
    <row r="3875" spans="1:9" ht="14.45" customHeight="1">
      <c r="A3875" s="18">
        <v>20056167</v>
      </c>
      <c r="B3875" s="18"/>
      <c r="C3875" s="19" t="s">
        <v>330</v>
      </c>
      <c r="D3875" s="22">
        <f>VLOOKUP(A3875,'[1]Прайс-лист'!$A:$G,4,0)</f>
        <v>10.79</v>
      </c>
      <c r="E3875" s="20"/>
      <c r="F3875" s="10">
        <v>12.78</v>
      </c>
      <c r="G3875" s="10">
        <f t="shared" si="182"/>
        <v>-0.15571205007824729</v>
      </c>
      <c r="H3875" s="1">
        <f t="shared" si="180"/>
        <v>10.79</v>
      </c>
      <c r="I3875" s="1">
        <f t="shared" si="181"/>
        <v>12.78</v>
      </c>
    </row>
    <row r="3876" spans="1:9" ht="14.45" customHeight="1">
      <c r="A3876" s="18">
        <v>20056548</v>
      </c>
      <c r="B3876" s="18"/>
      <c r="C3876" s="19" t="s">
        <v>1988</v>
      </c>
      <c r="D3876" s="22">
        <f>VLOOKUP(A3876,'[1]Прайс-лист'!$A:$G,4,0)</f>
        <v>8444.3799999999992</v>
      </c>
      <c r="E3876" s="20" t="s">
        <v>2958</v>
      </c>
      <c r="F3876" s="10">
        <v>10701.2</v>
      </c>
      <c r="G3876" s="10">
        <f t="shared" si="182"/>
        <v>-0.21089410533398134</v>
      </c>
      <c r="H3876" s="1">
        <f t="shared" si="180"/>
        <v>8444.3799999999992</v>
      </c>
      <c r="I3876" s="1">
        <f t="shared" si="181"/>
        <v>10701.2</v>
      </c>
    </row>
    <row r="3877" spans="1:9" ht="14.45" customHeight="1">
      <c r="A3877" s="18">
        <v>20056570</v>
      </c>
      <c r="B3877" s="18"/>
      <c r="C3877" s="19" t="s">
        <v>1989</v>
      </c>
      <c r="D3877" s="22">
        <f>VLOOKUP(A3877,'[1]Прайс-лист'!$A:$G,4,0)</f>
        <v>7043.87</v>
      </c>
      <c r="E3877" s="20"/>
      <c r="F3877" s="10">
        <v>8071.75</v>
      </c>
      <c r="G3877" s="10">
        <f t="shared" si="182"/>
        <v>-0.12734289342459815</v>
      </c>
      <c r="H3877" s="1">
        <f t="shared" si="180"/>
        <v>7043.87</v>
      </c>
      <c r="I3877" s="1">
        <f t="shared" si="181"/>
        <v>8071.75</v>
      </c>
    </row>
    <row r="3878" spans="1:9" ht="14.45" customHeight="1">
      <c r="A3878" s="18">
        <v>20056571</v>
      </c>
      <c r="B3878" s="18"/>
      <c r="C3878" s="19" t="s">
        <v>1968</v>
      </c>
      <c r="D3878" s="22">
        <f>VLOOKUP(A3878,'[1]Прайс-лист'!$A:$G,4,0)</f>
        <v>7871.58</v>
      </c>
      <c r="E3878" s="20" t="s">
        <v>2952</v>
      </c>
      <c r="F3878" s="10">
        <v>8682</v>
      </c>
      <c r="G3878" s="10">
        <f t="shared" si="182"/>
        <v>-9.3344851416724217E-2</v>
      </c>
      <c r="H3878" s="1">
        <f t="shared" si="180"/>
        <v>7871.58</v>
      </c>
      <c r="I3878" s="1">
        <f t="shared" si="181"/>
        <v>8682</v>
      </c>
    </row>
    <row r="3879" spans="1:9" ht="14.45" customHeight="1">
      <c r="A3879" s="18">
        <v>20056579</v>
      </c>
      <c r="B3879" s="18"/>
      <c r="C3879" s="19" t="s">
        <v>1990</v>
      </c>
      <c r="D3879" s="22">
        <f>VLOOKUP(A3879,'[1]Прайс-лист'!$A:$G,4,0)</f>
        <v>37679.47</v>
      </c>
      <c r="E3879" s="20"/>
      <c r="F3879" s="10">
        <v>47749.63</v>
      </c>
      <c r="G3879" s="10">
        <f t="shared" si="182"/>
        <v>-0.21089503730185966</v>
      </c>
      <c r="H3879" s="1">
        <f t="shared" si="180"/>
        <v>37679.47</v>
      </c>
      <c r="I3879" s="1">
        <f t="shared" si="181"/>
        <v>47749.63</v>
      </c>
    </row>
    <row r="3880" spans="1:9" ht="14.45" customHeight="1">
      <c r="A3880" s="18">
        <v>20056583</v>
      </c>
      <c r="B3880" s="18"/>
      <c r="C3880" s="19" t="s">
        <v>1991</v>
      </c>
      <c r="D3880" s="22">
        <f>VLOOKUP(A3880,'[1]Прайс-лист'!$A:$G,4,0)</f>
        <v>14182.42</v>
      </c>
      <c r="E3880" s="20"/>
      <c r="F3880" s="10">
        <v>18297.82</v>
      </c>
      <c r="G3880" s="10">
        <f t="shared" si="182"/>
        <v>-0.22491203870187815</v>
      </c>
      <c r="H3880" s="1">
        <f t="shared" si="180"/>
        <v>14182.42</v>
      </c>
      <c r="I3880" s="1">
        <f t="shared" si="181"/>
        <v>18297.82</v>
      </c>
    </row>
    <row r="3881" spans="1:9" ht="14.45" customHeight="1">
      <c r="A3881" s="18">
        <v>20056590</v>
      </c>
      <c r="B3881" s="18"/>
      <c r="C3881" s="19" t="s">
        <v>1992</v>
      </c>
      <c r="D3881" s="22">
        <f>VLOOKUP(A3881,'[1]Прайс-лист'!$A:$G,4,0)</f>
        <v>1161.3599999999999</v>
      </c>
      <c r="E3881" s="20"/>
      <c r="F3881" s="10">
        <v>1498.35</v>
      </c>
      <c r="G3881" s="10">
        <f t="shared" si="182"/>
        <v>-0.2249073981379518</v>
      </c>
      <c r="H3881" s="1">
        <f t="shared" si="180"/>
        <v>1161.3599999999999</v>
      </c>
      <c r="I3881" s="1">
        <f t="shared" si="181"/>
        <v>1498.35</v>
      </c>
    </row>
    <row r="3882" spans="1:9" ht="14.45" customHeight="1">
      <c r="A3882" s="18">
        <v>20056669</v>
      </c>
      <c r="B3882" s="18"/>
      <c r="C3882" s="19" t="s">
        <v>1740</v>
      </c>
      <c r="D3882" s="22">
        <f>VLOOKUP(A3882,'[1]Прайс-лист'!$A:$G,4,0)</f>
        <v>940.59</v>
      </c>
      <c r="E3882" s="20"/>
      <c r="F3882" s="10">
        <v>1213.51</v>
      </c>
      <c r="G3882" s="10">
        <f t="shared" si="182"/>
        <v>-0.22490131931339663</v>
      </c>
      <c r="H3882" s="1">
        <f t="shared" si="180"/>
        <v>940.59</v>
      </c>
      <c r="I3882" s="1">
        <f t="shared" si="181"/>
        <v>1213.51</v>
      </c>
    </row>
    <row r="3883" spans="1:9" ht="14.45" customHeight="1">
      <c r="A3883" s="18">
        <v>20056688</v>
      </c>
      <c r="B3883" s="18"/>
      <c r="C3883" s="19" t="s">
        <v>1044</v>
      </c>
      <c r="D3883" s="22">
        <f>VLOOKUP(A3883,'[1]Прайс-лист'!$A:$G,4,0)</f>
        <v>978.5</v>
      </c>
      <c r="E3883" s="20" t="s">
        <v>2957</v>
      </c>
      <c r="F3883" s="10">
        <v>1121.28</v>
      </c>
      <c r="G3883" s="10">
        <f t="shared" si="182"/>
        <v>-0.12733661529680362</v>
      </c>
      <c r="H3883" s="1">
        <f t="shared" si="180"/>
        <v>978.5</v>
      </c>
      <c r="I3883" s="1">
        <f t="shared" si="181"/>
        <v>1121.28</v>
      </c>
    </row>
    <row r="3884" spans="1:9" ht="14.45" customHeight="1">
      <c r="A3884" s="18">
        <v>20056689</v>
      </c>
      <c r="B3884" s="18"/>
      <c r="C3884" s="19" t="s">
        <v>699</v>
      </c>
      <c r="D3884" s="22">
        <f>VLOOKUP(A3884,'[1]Прайс-лист'!$A:$G,4,0)</f>
        <v>1377.59</v>
      </c>
      <c r="E3884" s="20"/>
      <c r="F3884" s="10">
        <v>1530.65</v>
      </c>
      <c r="G3884" s="10">
        <f t="shared" si="182"/>
        <v>-9.9996733413909245E-2</v>
      </c>
      <c r="H3884" s="1">
        <f t="shared" si="180"/>
        <v>1377.59</v>
      </c>
      <c r="I3884" s="1">
        <f t="shared" si="181"/>
        <v>1530.65</v>
      </c>
    </row>
    <row r="3885" spans="1:9" ht="14.45" customHeight="1">
      <c r="A3885" s="18">
        <v>20056690</v>
      </c>
      <c r="B3885" s="18"/>
      <c r="C3885" s="19" t="s">
        <v>1044</v>
      </c>
      <c r="D3885" s="22">
        <f>VLOOKUP(A3885,'[1]Прайс-лист'!$A:$G,4,0)</f>
        <v>880.02</v>
      </c>
      <c r="E3885" s="20"/>
      <c r="F3885" s="10">
        <v>1008.42</v>
      </c>
      <c r="G3885" s="10">
        <f t="shared" si="182"/>
        <v>-0.12732789908966502</v>
      </c>
      <c r="H3885" s="1">
        <f t="shared" si="180"/>
        <v>880.02</v>
      </c>
      <c r="I3885" s="1">
        <f t="shared" si="181"/>
        <v>1008.42</v>
      </c>
    </row>
    <row r="3886" spans="1:9" ht="14.45" customHeight="1">
      <c r="A3886" s="18">
        <v>20056739</v>
      </c>
      <c r="B3886" s="18"/>
      <c r="C3886" s="19" t="s">
        <v>1993</v>
      </c>
      <c r="D3886" s="22">
        <f>VLOOKUP(A3886,'[1]Прайс-лист'!$A:$G,4,0)</f>
        <v>1353.5</v>
      </c>
      <c r="E3886" s="20" t="s">
        <v>2951</v>
      </c>
      <c r="F3886" s="10">
        <v>1845.32</v>
      </c>
      <c r="G3886" s="10">
        <f t="shared" si="182"/>
        <v>-0.26652287950057441</v>
      </c>
      <c r="H3886" s="1">
        <f t="shared" si="180"/>
        <v>1353.5</v>
      </c>
      <c r="I3886" s="1">
        <f t="shared" si="181"/>
        <v>1845.32</v>
      </c>
    </row>
    <row r="3887" spans="1:9" ht="14.45" customHeight="1">
      <c r="A3887" s="18">
        <v>20056825</v>
      </c>
      <c r="B3887" s="18"/>
      <c r="C3887" s="19" t="s">
        <v>1994</v>
      </c>
      <c r="D3887" s="22">
        <f>VLOOKUP(A3887,'[1]Прайс-лист'!$A:$G,4,0)</f>
        <v>13.95</v>
      </c>
      <c r="E3887" s="20" t="s">
        <v>2958</v>
      </c>
      <c r="F3887" s="10">
        <v>18.489999999999998</v>
      </c>
      <c r="G3887" s="10">
        <f t="shared" si="182"/>
        <v>-0.245538128718226</v>
      </c>
      <c r="H3887" s="1">
        <f t="shared" si="180"/>
        <v>13.95</v>
      </c>
      <c r="I3887" s="1">
        <f t="shared" si="181"/>
        <v>18.489999999999998</v>
      </c>
    </row>
    <row r="3888" spans="1:9" ht="14.45" customHeight="1">
      <c r="A3888" s="18">
        <v>20056828</v>
      </c>
      <c r="B3888" s="18"/>
      <c r="C3888" s="19" t="s">
        <v>1995</v>
      </c>
      <c r="D3888" s="22">
        <f>VLOOKUP(A3888,'[1]Прайс-лист'!$A:$G,4,0)</f>
        <v>1037.1600000000001</v>
      </c>
      <c r="E3888" s="20"/>
      <c r="F3888" s="10">
        <v>1314.35</v>
      </c>
      <c r="G3888" s="10">
        <f t="shared" si="182"/>
        <v>-0.21089511926047089</v>
      </c>
      <c r="H3888" s="1">
        <f t="shared" si="180"/>
        <v>1037.1600000000001</v>
      </c>
      <c r="I3888" s="1">
        <f t="shared" si="181"/>
        <v>1314.35</v>
      </c>
    </row>
    <row r="3889" spans="1:9" ht="14.45" customHeight="1">
      <c r="A3889" s="18">
        <v>20056846</v>
      </c>
      <c r="B3889" s="18"/>
      <c r="C3889" s="19" t="s">
        <v>1996</v>
      </c>
      <c r="D3889" s="22">
        <f>VLOOKUP(A3889,'[1]Прайс-лист'!$A:$G,4,0)</f>
        <v>14260.55</v>
      </c>
      <c r="E3889" s="20" t="s">
        <v>2958</v>
      </c>
      <c r="F3889" s="10">
        <v>26589.73</v>
      </c>
      <c r="G3889" s="10">
        <f t="shared" si="182"/>
        <v>-0.46368203061858848</v>
      </c>
      <c r="H3889" s="1">
        <f t="shared" si="180"/>
        <v>14260.55</v>
      </c>
      <c r="I3889" s="1">
        <f t="shared" si="181"/>
        <v>26589.73</v>
      </c>
    </row>
    <row r="3890" spans="1:9" ht="14.45" customHeight="1">
      <c r="A3890" s="18">
        <v>20056847</v>
      </c>
      <c r="B3890" s="18"/>
      <c r="C3890" s="19" t="s">
        <v>1997</v>
      </c>
      <c r="D3890" s="22">
        <f>VLOOKUP(A3890,'[1]Прайс-лист'!$A:$G,4,0)</f>
        <v>13657.23</v>
      </c>
      <c r="E3890" s="20" t="s">
        <v>2958</v>
      </c>
      <c r="F3890" s="10">
        <v>26589.73</v>
      </c>
      <c r="G3890" s="10">
        <f t="shared" si="182"/>
        <v>-0.48637199399918696</v>
      </c>
      <c r="H3890" s="1">
        <f t="shared" si="180"/>
        <v>13657.23</v>
      </c>
      <c r="I3890" s="1">
        <f t="shared" si="181"/>
        <v>26589.73</v>
      </c>
    </row>
    <row r="3891" spans="1:9" ht="14.45" customHeight="1">
      <c r="A3891" s="18">
        <v>20056861</v>
      </c>
      <c r="B3891" s="18"/>
      <c r="C3891" s="19" t="s">
        <v>1463</v>
      </c>
      <c r="D3891" s="22">
        <f>VLOOKUP(A3891,'[1]Прайс-лист'!$A:$G,4,0)</f>
        <v>1192.32</v>
      </c>
      <c r="E3891" s="20"/>
      <c r="F3891" s="10">
        <v>1366.28</v>
      </c>
      <c r="G3891" s="10">
        <f t="shared" si="182"/>
        <v>-0.12732382820505317</v>
      </c>
      <c r="H3891" s="1">
        <f t="shared" si="180"/>
        <v>1192.32</v>
      </c>
      <c r="I3891" s="1">
        <f t="shared" si="181"/>
        <v>1366.28</v>
      </c>
    </row>
    <row r="3892" spans="1:9" ht="14.45" customHeight="1">
      <c r="A3892" s="18">
        <v>20056862</v>
      </c>
      <c r="B3892" s="18"/>
      <c r="C3892" s="19" t="s">
        <v>1469</v>
      </c>
      <c r="D3892" s="22">
        <f>VLOOKUP(A3892,'[1]Прайс-лист'!$A:$G,4,0)</f>
        <v>3565.47</v>
      </c>
      <c r="E3892" s="20"/>
      <c r="F3892" s="10">
        <v>4085.75</v>
      </c>
      <c r="G3892" s="10">
        <f t="shared" si="182"/>
        <v>-0.1273401456280977</v>
      </c>
      <c r="H3892" s="1">
        <f t="shared" si="180"/>
        <v>3565.47</v>
      </c>
      <c r="I3892" s="1">
        <f t="shared" si="181"/>
        <v>4085.75</v>
      </c>
    </row>
    <row r="3893" spans="1:9" ht="14.45" customHeight="1">
      <c r="A3893" s="18">
        <v>20056863</v>
      </c>
      <c r="B3893" s="18"/>
      <c r="C3893" s="19" t="s">
        <v>1998</v>
      </c>
      <c r="D3893" s="22">
        <f>VLOOKUP(A3893,'[1]Прайс-лист'!$A:$G,4,0)</f>
        <v>2257.84</v>
      </c>
      <c r="E3893" s="20" t="s">
        <v>2961</v>
      </c>
      <c r="F3893" s="10">
        <v>2587.31</v>
      </c>
      <c r="G3893" s="10">
        <f t="shared" si="182"/>
        <v>-0.12734075159142111</v>
      </c>
      <c r="H3893" s="1">
        <f t="shared" si="180"/>
        <v>2257.84</v>
      </c>
      <c r="I3893" s="1">
        <f t="shared" si="181"/>
        <v>2587.31</v>
      </c>
    </row>
    <row r="3894" spans="1:9" ht="14.45" customHeight="1">
      <c r="A3894" s="18">
        <v>20056864</v>
      </c>
      <c r="B3894" s="18"/>
      <c r="C3894" s="19" t="s">
        <v>1999</v>
      </c>
      <c r="D3894" s="22">
        <f>VLOOKUP(A3894,'[1]Прайс-лист'!$A:$G,4,0)</f>
        <v>843.97199999999987</v>
      </c>
      <c r="E3894" s="20" t="s">
        <v>2951</v>
      </c>
      <c r="F3894" s="10">
        <v>1443.85</v>
      </c>
      <c r="G3894" s="10">
        <f t="shared" si="182"/>
        <v>-0.41547113619835863</v>
      </c>
      <c r="H3894" s="1">
        <f t="shared" si="180"/>
        <v>843.97199999999987</v>
      </c>
      <c r="I3894" s="1">
        <f t="shared" si="181"/>
        <v>1443.85</v>
      </c>
    </row>
    <row r="3895" spans="1:9" ht="14.45" customHeight="1">
      <c r="A3895" s="18">
        <v>20056865</v>
      </c>
      <c r="B3895" s="18"/>
      <c r="C3895" s="19" t="s">
        <v>2000</v>
      </c>
      <c r="D3895" s="22">
        <f>VLOOKUP(A3895,'[1]Прайс-лист'!$A:$G,4,0)</f>
        <v>2055.2600000000002</v>
      </c>
      <c r="E3895" s="20" t="s">
        <v>2961</v>
      </c>
      <c r="F3895" s="10">
        <v>2604.54</v>
      </c>
      <c r="G3895" s="10">
        <f t="shared" si="182"/>
        <v>-0.21089328633847038</v>
      </c>
      <c r="H3895" s="1">
        <f t="shared" si="180"/>
        <v>2055.2600000000002</v>
      </c>
      <c r="I3895" s="1">
        <f t="shared" si="181"/>
        <v>2604.54</v>
      </c>
    </row>
    <row r="3896" spans="1:9" ht="14.45" customHeight="1">
      <c r="A3896" s="18">
        <v>20056866</v>
      </c>
      <c r="B3896" s="18"/>
      <c r="C3896" s="19" t="s">
        <v>2001</v>
      </c>
      <c r="D3896" s="22">
        <f>VLOOKUP(A3896,'[1]Прайс-лист'!$A:$G,4,0)</f>
        <v>1854.69</v>
      </c>
      <c r="E3896" s="20" t="s">
        <v>2961</v>
      </c>
      <c r="F3896" s="10">
        <v>2350.37</v>
      </c>
      <c r="G3896" s="10">
        <f t="shared" si="182"/>
        <v>-0.21089445491560899</v>
      </c>
      <c r="H3896" s="1">
        <f t="shared" si="180"/>
        <v>1854.69</v>
      </c>
      <c r="I3896" s="1">
        <f t="shared" si="181"/>
        <v>2350.37</v>
      </c>
    </row>
    <row r="3897" spans="1:9" ht="14.45" customHeight="1">
      <c r="A3897" s="18">
        <v>20056867</v>
      </c>
      <c r="B3897" s="18"/>
      <c r="C3897" s="19" t="s">
        <v>2002</v>
      </c>
      <c r="D3897" s="22">
        <f>VLOOKUP(A3897,'[1]Прайс-лист'!$A:$G,4,0)</f>
        <v>6640.83</v>
      </c>
      <c r="E3897" s="20"/>
      <c r="F3897" s="10">
        <v>7609.89</v>
      </c>
      <c r="G3897" s="10">
        <f t="shared" si="182"/>
        <v>-0.12734218234429151</v>
      </c>
      <c r="H3897" s="1">
        <f t="shared" si="180"/>
        <v>6640.83</v>
      </c>
      <c r="I3897" s="1">
        <f t="shared" si="181"/>
        <v>7609.89</v>
      </c>
    </row>
    <row r="3898" spans="1:9" ht="14.45" customHeight="1">
      <c r="A3898" s="18">
        <v>20057500</v>
      </c>
      <c r="B3898" s="18"/>
      <c r="C3898" s="19" t="s">
        <v>2003</v>
      </c>
      <c r="D3898" s="22">
        <f>VLOOKUP(A3898,'[1]Прайс-лист'!$A:$G,4,0)</f>
        <v>46409.96</v>
      </c>
      <c r="E3898" s="20"/>
      <c r="F3898" s="10">
        <v>51566.62</v>
      </c>
      <c r="G3898" s="10">
        <f t="shared" si="182"/>
        <v>-9.9999961215220257E-2</v>
      </c>
      <c r="H3898" s="1">
        <f t="shared" si="180"/>
        <v>46409.96</v>
      </c>
      <c r="I3898" s="1">
        <f t="shared" si="181"/>
        <v>51566.62</v>
      </c>
    </row>
    <row r="3899" spans="1:9" ht="14.45" customHeight="1">
      <c r="A3899" s="18">
        <v>20057516</v>
      </c>
      <c r="B3899" s="18"/>
      <c r="C3899" s="19" t="s">
        <v>2004</v>
      </c>
      <c r="D3899" s="22">
        <f>VLOOKUP(A3899,'[1]Прайс-лист'!$A:$G,4,0)</f>
        <v>13024.12</v>
      </c>
      <c r="E3899" s="20"/>
      <c r="F3899" s="10">
        <v>16803.41</v>
      </c>
      <c r="G3899" s="10">
        <f t="shared" si="182"/>
        <v>-0.22491208629676951</v>
      </c>
      <c r="H3899" s="1">
        <f t="shared" si="180"/>
        <v>13024.12</v>
      </c>
      <c r="I3899" s="1">
        <f t="shared" si="181"/>
        <v>16803.41</v>
      </c>
    </row>
    <row r="3900" spans="1:9" ht="14.45" customHeight="1">
      <c r="A3900" s="18">
        <v>20057642</v>
      </c>
      <c r="B3900" s="18"/>
      <c r="C3900" s="19" t="s">
        <v>2005</v>
      </c>
      <c r="D3900" s="22">
        <f>VLOOKUP(A3900,'[1]Прайс-лист'!$A:$G,4,0)</f>
        <v>32.380000000000003</v>
      </c>
      <c r="E3900" s="20"/>
      <c r="F3900" s="10">
        <v>38.33</v>
      </c>
      <c r="G3900" s="10">
        <f t="shared" si="182"/>
        <v>-0.15523088964257747</v>
      </c>
      <c r="H3900" s="1">
        <f t="shared" si="180"/>
        <v>32.380000000000003</v>
      </c>
      <c r="I3900" s="1">
        <f t="shared" si="181"/>
        <v>38.33</v>
      </c>
    </row>
    <row r="3901" spans="1:9" ht="14.45" customHeight="1">
      <c r="A3901" s="18">
        <v>20057801</v>
      </c>
      <c r="B3901" s="18"/>
      <c r="C3901" s="19" t="s">
        <v>1178</v>
      </c>
      <c r="D3901" s="22">
        <f>VLOOKUP(A3901,'[1]Прайс-лист'!$A:$G,4,0)</f>
        <v>143.91</v>
      </c>
      <c r="E3901" s="20"/>
      <c r="F3901" s="10">
        <v>170.35</v>
      </c>
      <c r="G3901" s="10">
        <f t="shared" si="182"/>
        <v>-0.15520986204872322</v>
      </c>
      <c r="H3901" s="1">
        <f t="shared" si="180"/>
        <v>143.91</v>
      </c>
      <c r="I3901" s="1">
        <f t="shared" si="181"/>
        <v>170.35</v>
      </c>
    </row>
    <row r="3902" spans="1:9" ht="14.45" customHeight="1">
      <c r="A3902" s="18">
        <v>20058011</v>
      </c>
      <c r="B3902" s="18"/>
      <c r="C3902" s="19" t="s">
        <v>2006</v>
      </c>
      <c r="D3902" s="22">
        <f>VLOOKUP(A3902,'[1]Прайс-лист'!$A:$G,4,0)</f>
        <v>600.03</v>
      </c>
      <c r="E3902" s="20" t="s">
        <v>2958</v>
      </c>
      <c r="F3902" s="10">
        <v>774.12</v>
      </c>
      <c r="G3902" s="10">
        <f t="shared" si="182"/>
        <v>-0.2248876143233608</v>
      </c>
      <c r="H3902" s="1">
        <f t="shared" si="180"/>
        <v>600.03</v>
      </c>
      <c r="I3902" s="1">
        <f t="shared" si="181"/>
        <v>774.12</v>
      </c>
    </row>
    <row r="3903" spans="1:9" ht="14.45" customHeight="1">
      <c r="A3903" s="18">
        <v>20058170</v>
      </c>
      <c r="B3903" s="18"/>
      <c r="C3903" s="19" t="s">
        <v>2007</v>
      </c>
      <c r="D3903" s="22">
        <f>VLOOKUP(A3903,'[1]Прайс-лист'!$A:$G,4,0)</f>
        <v>25191.41</v>
      </c>
      <c r="E3903" s="20"/>
      <c r="F3903" s="10">
        <v>27990.45</v>
      </c>
      <c r="G3903" s="10">
        <f t="shared" si="182"/>
        <v>-9.999982136764507E-2</v>
      </c>
      <c r="H3903" s="1">
        <f t="shared" si="180"/>
        <v>25191.41</v>
      </c>
      <c r="I3903" s="1">
        <f t="shared" si="181"/>
        <v>27990.45</v>
      </c>
    </row>
    <row r="3904" spans="1:9" ht="14.45" customHeight="1">
      <c r="A3904" s="18">
        <v>20058179</v>
      </c>
      <c r="B3904" s="18"/>
      <c r="C3904" s="19" t="s">
        <v>2007</v>
      </c>
      <c r="D3904" s="22">
        <f>VLOOKUP(A3904,'[1]Прайс-лист'!$A:$G,4,0)</f>
        <v>23728.17</v>
      </c>
      <c r="E3904" s="20"/>
      <c r="F3904" s="10">
        <v>27990.45</v>
      </c>
      <c r="G3904" s="10">
        <f t="shared" si="182"/>
        <v>-0.15227622278312791</v>
      </c>
      <c r="H3904" s="1">
        <f t="shared" si="180"/>
        <v>23728.17</v>
      </c>
      <c r="I3904" s="1">
        <f t="shared" si="181"/>
        <v>27990.45</v>
      </c>
    </row>
    <row r="3905" spans="1:9" ht="14.45" customHeight="1">
      <c r="A3905" s="18">
        <v>20058180</v>
      </c>
      <c r="B3905" s="18"/>
      <c r="C3905" s="19" t="s">
        <v>834</v>
      </c>
      <c r="D3905" s="22">
        <f>VLOOKUP(A3905,'[1]Прайс-лист'!$A:$G,4,0)</f>
        <v>1044.74</v>
      </c>
      <c r="E3905" s="20"/>
      <c r="F3905" s="10">
        <v>1160.82</v>
      </c>
      <c r="G3905" s="10">
        <f t="shared" si="182"/>
        <v>-9.999827707999509E-2</v>
      </c>
      <c r="H3905" s="1">
        <f t="shared" si="180"/>
        <v>1044.74</v>
      </c>
      <c r="I3905" s="1">
        <f t="shared" si="181"/>
        <v>1160.82</v>
      </c>
    </row>
    <row r="3906" spans="1:9" ht="14.45" customHeight="1">
      <c r="A3906" s="18">
        <v>20058195</v>
      </c>
      <c r="B3906" s="18"/>
      <c r="C3906" s="19" t="s">
        <v>2008</v>
      </c>
      <c r="D3906" s="22">
        <f>VLOOKUP(A3906,'[1]Прайс-лист'!$A:$G,4,0)</f>
        <v>2897.47</v>
      </c>
      <c r="E3906" s="20"/>
      <c r="F3906" s="10">
        <v>3671.83</v>
      </c>
      <c r="G3906" s="10">
        <f t="shared" si="182"/>
        <v>-0.21089211646508688</v>
      </c>
      <c r="H3906" s="1">
        <f t="shared" si="180"/>
        <v>2897.47</v>
      </c>
      <c r="I3906" s="1">
        <f t="shared" si="181"/>
        <v>3671.83</v>
      </c>
    </row>
    <row r="3907" spans="1:9" ht="14.45" customHeight="1">
      <c r="A3907" s="18">
        <v>20058244</v>
      </c>
      <c r="B3907" s="18"/>
      <c r="C3907" s="19" t="s">
        <v>962</v>
      </c>
      <c r="D3907" s="22">
        <f>VLOOKUP(A3907,'[1]Прайс-лист'!$A:$G,4,0)</f>
        <v>2917.85</v>
      </c>
      <c r="E3907" s="20"/>
      <c r="F3907" s="10">
        <v>3764.53</v>
      </c>
      <c r="G3907" s="10">
        <f t="shared" si="182"/>
        <v>-0.22490988250857347</v>
      </c>
      <c r="H3907" s="1">
        <f t="shared" si="180"/>
        <v>2917.85</v>
      </c>
      <c r="I3907" s="1">
        <f t="shared" si="181"/>
        <v>3764.53</v>
      </c>
    </row>
    <row r="3908" spans="1:9" ht="14.45" customHeight="1">
      <c r="A3908" s="18">
        <v>20058351</v>
      </c>
      <c r="B3908" s="18"/>
      <c r="C3908" s="19" t="s">
        <v>935</v>
      </c>
      <c r="D3908" s="22">
        <f>VLOOKUP(A3908,'[1]Прайс-лист'!$A:$G,4,0)</f>
        <v>1300.21</v>
      </c>
      <c r="E3908" s="20"/>
      <c r="F3908" s="10">
        <v>1489.94</v>
      </c>
      <c r="G3908" s="10">
        <f t="shared" si="182"/>
        <v>-0.12734069828315231</v>
      </c>
      <c r="H3908" s="1">
        <f t="shared" si="180"/>
        <v>1300.21</v>
      </c>
      <c r="I3908" s="1">
        <f t="shared" si="181"/>
        <v>1489.94</v>
      </c>
    </row>
    <row r="3909" spans="1:9" ht="14.45" customHeight="1">
      <c r="A3909" s="18">
        <v>20058427</v>
      </c>
      <c r="B3909" s="18"/>
      <c r="C3909" s="19" t="s">
        <v>935</v>
      </c>
      <c r="D3909" s="22">
        <f>VLOOKUP(A3909,'[1]Прайс-лист'!$A:$G,4,0)</f>
        <v>732.5</v>
      </c>
      <c r="E3909" s="20"/>
      <c r="F3909" s="10">
        <v>839.38</v>
      </c>
      <c r="G3909" s="10">
        <f t="shared" si="182"/>
        <v>-0.12733207843884775</v>
      </c>
      <c r="H3909" s="1">
        <f t="shared" si="180"/>
        <v>732.5</v>
      </c>
      <c r="I3909" s="1">
        <f t="shared" si="181"/>
        <v>839.38</v>
      </c>
    </row>
    <row r="3910" spans="1:9" ht="14.45" customHeight="1">
      <c r="A3910" s="18">
        <v>20058473</v>
      </c>
      <c r="B3910" s="18"/>
      <c r="C3910" s="19" t="s">
        <v>960</v>
      </c>
      <c r="D3910" s="22">
        <f>VLOOKUP(A3910,'[1]Прайс-лист'!$A:$G,4,0)</f>
        <v>473.15</v>
      </c>
      <c r="E3910" s="20"/>
      <c r="F3910" s="10">
        <v>542.19000000000005</v>
      </c>
      <c r="G3910" s="10">
        <f t="shared" si="182"/>
        <v>-0.12733543591729846</v>
      </c>
      <c r="H3910" s="1">
        <f t="shared" si="180"/>
        <v>473.15</v>
      </c>
      <c r="I3910" s="1">
        <f t="shared" si="181"/>
        <v>542.19000000000005</v>
      </c>
    </row>
    <row r="3911" spans="1:9" ht="14.45" customHeight="1">
      <c r="A3911" s="18">
        <v>20058474</v>
      </c>
      <c r="B3911" s="18"/>
      <c r="C3911" s="19" t="s">
        <v>960</v>
      </c>
      <c r="D3911" s="22">
        <f>VLOOKUP(A3911,'[1]Прайс-лист'!$A:$G,4,0)</f>
        <v>473.15</v>
      </c>
      <c r="E3911" s="20"/>
      <c r="F3911" s="10">
        <v>542.19000000000005</v>
      </c>
      <c r="G3911" s="10">
        <f t="shared" si="182"/>
        <v>-0.12733543591729846</v>
      </c>
      <c r="H3911" s="1">
        <f t="shared" si="180"/>
        <v>473.15</v>
      </c>
      <c r="I3911" s="1">
        <f t="shared" si="181"/>
        <v>542.19000000000005</v>
      </c>
    </row>
    <row r="3912" spans="1:9" ht="14.45" customHeight="1">
      <c r="A3912" s="18">
        <v>20058477</v>
      </c>
      <c r="B3912" s="18"/>
      <c r="C3912" s="19" t="s">
        <v>1935</v>
      </c>
      <c r="D3912" s="22">
        <f>VLOOKUP(A3912,'[1]Прайс-лист'!$A:$G,4,0)</f>
        <v>485.66</v>
      </c>
      <c r="E3912" s="20"/>
      <c r="F3912" s="10">
        <v>539.62</v>
      </c>
      <c r="G3912" s="10">
        <f t="shared" si="182"/>
        <v>-9.9996293688150883E-2</v>
      </c>
      <c r="H3912" s="1">
        <f t="shared" si="180"/>
        <v>485.66</v>
      </c>
      <c r="I3912" s="1">
        <f t="shared" si="181"/>
        <v>539.62</v>
      </c>
    </row>
    <row r="3913" spans="1:9" ht="14.45" customHeight="1">
      <c r="A3913" s="18">
        <v>20058478</v>
      </c>
      <c r="B3913" s="18"/>
      <c r="C3913" s="19" t="s">
        <v>2009</v>
      </c>
      <c r="D3913" s="22">
        <f>VLOOKUP(A3913,'[1]Прайс-лист'!$A:$G,4,0)</f>
        <v>221.44</v>
      </c>
      <c r="E3913" s="20"/>
      <c r="F3913" s="10">
        <v>285.68</v>
      </c>
      <c r="G3913" s="10">
        <f t="shared" si="182"/>
        <v>-0.22486698403808458</v>
      </c>
      <c r="H3913" s="1">
        <f t="shared" si="180"/>
        <v>221.44</v>
      </c>
      <c r="I3913" s="1">
        <f t="shared" si="181"/>
        <v>285.68</v>
      </c>
    </row>
    <row r="3914" spans="1:9" ht="14.45" customHeight="1">
      <c r="A3914" s="18">
        <v>20058527</v>
      </c>
      <c r="B3914" s="18"/>
      <c r="C3914" s="19" t="s">
        <v>2010</v>
      </c>
      <c r="D3914" s="22">
        <f>VLOOKUP(A3914,'[1]Прайс-лист'!$A:$G,4,0)</f>
        <v>5130.62</v>
      </c>
      <c r="E3914" s="20"/>
      <c r="F3914" s="10">
        <v>6619.41</v>
      </c>
      <c r="G3914" s="10">
        <f t="shared" si="182"/>
        <v>-0.22491279434269817</v>
      </c>
      <c r="H3914" s="1">
        <f t="shared" si="180"/>
        <v>5130.62</v>
      </c>
      <c r="I3914" s="1">
        <f t="shared" si="181"/>
        <v>6619.41</v>
      </c>
    </row>
    <row r="3915" spans="1:9" ht="14.45" customHeight="1">
      <c r="A3915" s="18">
        <v>20058646</v>
      </c>
      <c r="B3915" s="18"/>
      <c r="C3915" s="19" t="s">
        <v>1953</v>
      </c>
      <c r="D3915" s="22">
        <f>VLOOKUP(A3915,'[1]Прайс-лист'!$A:$G,4,0)</f>
        <v>562.12</v>
      </c>
      <c r="E3915" s="20"/>
      <c r="F3915" s="10">
        <v>712.33</v>
      </c>
      <c r="G3915" s="10">
        <f t="shared" si="182"/>
        <v>-0.21087136579955923</v>
      </c>
      <c r="H3915" s="1">
        <f t="shared" si="180"/>
        <v>562.12</v>
      </c>
      <c r="I3915" s="1">
        <f t="shared" si="181"/>
        <v>712.33</v>
      </c>
    </row>
    <row r="3916" spans="1:9" ht="14.45" customHeight="1">
      <c r="A3916" s="18">
        <v>20058658</v>
      </c>
      <c r="B3916" s="18"/>
      <c r="C3916" s="19" t="s">
        <v>1953</v>
      </c>
      <c r="D3916" s="22">
        <f>VLOOKUP(A3916,'[1]Прайс-лист'!$A:$G,4,0)</f>
        <v>4430.34</v>
      </c>
      <c r="E3916" s="20"/>
      <c r="F3916" s="10">
        <v>5715.9</v>
      </c>
      <c r="G3916" s="10">
        <f t="shared" si="182"/>
        <v>-0.2249094630766808</v>
      </c>
      <c r="H3916" s="1">
        <f t="shared" si="180"/>
        <v>4430.34</v>
      </c>
      <c r="I3916" s="1">
        <f t="shared" si="181"/>
        <v>5715.9</v>
      </c>
    </row>
    <row r="3917" spans="1:9" ht="14.45" customHeight="1">
      <c r="A3917" s="18">
        <v>20058970</v>
      </c>
      <c r="B3917" s="18"/>
      <c r="C3917" s="19" t="s">
        <v>962</v>
      </c>
      <c r="D3917" s="22">
        <f>VLOOKUP(A3917,'[1]Прайс-лист'!$A:$G,4,0)</f>
        <v>1358.09</v>
      </c>
      <c r="E3917" s="20"/>
      <c r="F3917" s="10">
        <v>1752.16</v>
      </c>
      <c r="G3917" s="10">
        <f t="shared" si="182"/>
        <v>-0.22490525979362619</v>
      </c>
      <c r="H3917" s="1">
        <f t="shared" si="180"/>
        <v>1358.09</v>
      </c>
      <c r="I3917" s="1">
        <f t="shared" si="181"/>
        <v>1752.16</v>
      </c>
    </row>
    <row r="3918" spans="1:9" ht="14.45" customHeight="1">
      <c r="A3918" s="18">
        <v>20058991</v>
      </c>
      <c r="B3918" s="18"/>
      <c r="C3918" s="19" t="s">
        <v>2011</v>
      </c>
      <c r="D3918" s="22">
        <f>VLOOKUP(A3918,'[1]Прайс-лист'!$A:$G,4,0)</f>
        <v>238150.81</v>
      </c>
      <c r="E3918" s="20" t="s">
        <v>2956</v>
      </c>
      <c r="F3918" s="10">
        <v>301798.8</v>
      </c>
      <c r="G3918" s="10">
        <f t="shared" si="182"/>
        <v>-0.21089543762268104</v>
      </c>
      <c r="H3918" s="1">
        <f t="shared" si="180"/>
        <v>238150.81</v>
      </c>
      <c r="I3918" s="1">
        <f t="shared" si="181"/>
        <v>301798.8</v>
      </c>
    </row>
    <row r="3919" spans="1:9" ht="14.45" customHeight="1">
      <c r="A3919" s="18">
        <v>20058992</v>
      </c>
      <c r="B3919" s="18"/>
      <c r="C3919" s="19" t="s">
        <v>1688</v>
      </c>
      <c r="D3919" s="22">
        <f>VLOOKUP(A3919,'[1]Прайс-лист'!$A:$G,4,0)</f>
        <v>11258.19</v>
      </c>
      <c r="E3919" s="20" t="s">
        <v>2956</v>
      </c>
      <c r="F3919" s="10">
        <v>13337.27</v>
      </c>
      <c r="G3919" s="10">
        <f t="shared" si="182"/>
        <v>-0.15588497496114273</v>
      </c>
      <c r="H3919" s="1">
        <f t="shared" ref="H3919:H3982" si="183">IF(AND(D3919&gt;0,F3919&gt;0),D3919,0)</f>
        <v>11258.19</v>
      </c>
      <c r="I3919" s="1">
        <f t="shared" ref="I3919:I3982" si="184">IF(AND(D3919&gt;0,F3919&gt;0),F3919,0)</f>
        <v>13337.27</v>
      </c>
    </row>
    <row r="3920" spans="1:9" ht="14.45" customHeight="1">
      <c r="A3920" s="18">
        <v>20059012</v>
      </c>
      <c r="B3920" s="18"/>
      <c r="C3920" s="19" t="s">
        <v>2012</v>
      </c>
      <c r="D3920" s="22">
        <f>VLOOKUP(A3920,'[1]Прайс-лист'!$A:$G,4,0)</f>
        <v>18871.98</v>
      </c>
      <c r="E3920" s="20"/>
      <c r="F3920" s="10">
        <v>21625.88</v>
      </c>
      <c r="G3920" s="10">
        <f t="shared" si="182"/>
        <v>-0.12734279483655697</v>
      </c>
      <c r="H3920" s="1">
        <f t="shared" si="183"/>
        <v>18871.98</v>
      </c>
      <c r="I3920" s="1">
        <f t="shared" si="184"/>
        <v>21625.88</v>
      </c>
    </row>
    <row r="3921" spans="1:9" ht="14.45" customHeight="1">
      <c r="A3921" s="18">
        <v>20059013</v>
      </c>
      <c r="B3921" s="18"/>
      <c r="C3921" s="19" t="s">
        <v>2013</v>
      </c>
      <c r="D3921" s="22">
        <f>VLOOKUP(A3921,'[1]Прайс-лист'!$A:$G,4,0)</f>
        <v>28162.14</v>
      </c>
      <c r="E3921" s="20"/>
      <c r="F3921" s="10">
        <v>32271.72</v>
      </c>
      <c r="G3921" s="10">
        <f t="shared" si="182"/>
        <v>-0.12734307313028259</v>
      </c>
      <c r="H3921" s="1">
        <f t="shared" si="183"/>
        <v>28162.14</v>
      </c>
      <c r="I3921" s="1">
        <f t="shared" si="184"/>
        <v>32271.72</v>
      </c>
    </row>
    <row r="3922" spans="1:9" ht="14.45" customHeight="1">
      <c r="A3922" s="18">
        <v>20059107</v>
      </c>
      <c r="B3922" s="18"/>
      <c r="C3922" s="19" t="s">
        <v>960</v>
      </c>
      <c r="D3922" s="22">
        <f>VLOOKUP(A3922,'[1]Прайс-лист'!$A:$G,4,0)</f>
        <v>174.21</v>
      </c>
      <c r="E3922" s="20"/>
      <c r="F3922" s="10">
        <v>199.61</v>
      </c>
      <c r="G3922" s="10">
        <f t="shared" si="182"/>
        <v>-0.12724813386102907</v>
      </c>
      <c r="H3922" s="1">
        <f t="shared" si="183"/>
        <v>174.21</v>
      </c>
      <c r="I3922" s="1">
        <f t="shared" si="184"/>
        <v>199.61</v>
      </c>
    </row>
    <row r="3923" spans="1:9" ht="14.45" customHeight="1">
      <c r="A3923" s="18">
        <v>20059113</v>
      </c>
      <c r="B3923" s="18"/>
      <c r="C3923" s="19" t="s">
        <v>935</v>
      </c>
      <c r="D3923" s="22">
        <f>VLOOKUP(A3923,'[1]Прайс-лист'!$A:$G,4,0)</f>
        <v>2132.89</v>
      </c>
      <c r="E3923" s="20"/>
      <c r="F3923" s="10">
        <v>2444.12</v>
      </c>
      <c r="G3923" s="10">
        <f t="shared" si="182"/>
        <v>-0.12733826489697719</v>
      </c>
      <c r="H3923" s="1">
        <f t="shared" si="183"/>
        <v>2132.89</v>
      </c>
      <c r="I3923" s="1">
        <f t="shared" si="184"/>
        <v>2444.12</v>
      </c>
    </row>
    <row r="3924" spans="1:9" ht="14.45" customHeight="1">
      <c r="A3924" s="18">
        <v>20059150</v>
      </c>
      <c r="B3924" s="18"/>
      <c r="C3924" s="19" t="s">
        <v>2014</v>
      </c>
      <c r="D3924" s="22">
        <f>VLOOKUP(A3924,'[1]Прайс-лист'!$A:$G,4,0)</f>
        <v>42635.99</v>
      </c>
      <c r="E3924" s="20"/>
      <c r="F3924" s="10">
        <v>55007.98</v>
      </c>
      <c r="G3924" s="10">
        <f t="shared" ref="G3924:G3987" si="185">IF(F3924=0,"q",D3924/F3924-1)</f>
        <v>-0.22491263994787669</v>
      </c>
      <c r="H3924" s="1">
        <f t="shared" si="183"/>
        <v>42635.99</v>
      </c>
      <c r="I3924" s="1">
        <f t="shared" si="184"/>
        <v>55007.98</v>
      </c>
    </row>
    <row r="3925" spans="1:9" ht="14.45" customHeight="1">
      <c r="A3925" s="18">
        <v>20059153</v>
      </c>
      <c r="B3925" s="18"/>
      <c r="C3925" s="19" t="s">
        <v>2015</v>
      </c>
      <c r="D3925" s="22">
        <f>VLOOKUP(A3925,'[1]Прайс-лист'!$A:$G,4,0)</f>
        <v>2862.11</v>
      </c>
      <c r="E3925" s="20"/>
      <c r="F3925" s="10">
        <v>3180.12</v>
      </c>
      <c r="G3925" s="10">
        <f t="shared" si="185"/>
        <v>-9.999937109291468E-2</v>
      </c>
      <c r="H3925" s="1">
        <f t="shared" si="183"/>
        <v>2862.11</v>
      </c>
      <c r="I3925" s="1">
        <f t="shared" si="184"/>
        <v>3180.12</v>
      </c>
    </row>
    <row r="3926" spans="1:9" ht="14.45" customHeight="1">
      <c r="A3926" s="18">
        <v>20059157</v>
      </c>
      <c r="B3926" s="18"/>
      <c r="C3926" s="19" t="s">
        <v>2016</v>
      </c>
      <c r="D3926" s="22">
        <f>VLOOKUP(A3926,'[1]Прайс-лист'!$A:$G,4,0)</f>
        <v>2312.6</v>
      </c>
      <c r="E3926" s="20"/>
      <c r="F3926" s="10">
        <v>2569.5500000000002</v>
      </c>
      <c r="G3926" s="10">
        <f t="shared" si="185"/>
        <v>-9.9998054133992431E-2</v>
      </c>
      <c r="H3926" s="1">
        <f t="shared" si="183"/>
        <v>2312.6</v>
      </c>
      <c r="I3926" s="1">
        <f t="shared" si="184"/>
        <v>2569.5500000000002</v>
      </c>
    </row>
    <row r="3927" spans="1:9" ht="14.45" customHeight="1">
      <c r="A3927" s="18">
        <v>20059198</v>
      </c>
      <c r="B3927" s="18"/>
      <c r="C3927" s="19" t="s">
        <v>2017</v>
      </c>
      <c r="D3927" s="22">
        <f>VLOOKUP(A3927,'[1]Прайс-лист'!$A:$G,4,0)</f>
        <v>2266.4699999999998</v>
      </c>
      <c r="E3927" s="20"/>
      <c r="F3927" s="10">
        <v>2518.3000000000002</v>
      </c>
      <c r="G3927" s="10">
        <f t="shared" si="185"/>
        <v>-0.1000000000000002</v>
      </c>
      <c r="H3927" s="1">
        <f t="shared" si="183"/>
        <v>2266.4699999999998</v>
      </c>
      <c r="I3927" s="1">
        <f t="shared" si="184"/>
        <v>2518.3000000000002</v>
      </c>
    </row>
    <row r="3928" spans="1:9" ht="14.45" customHeight="1">
      <c r="A3928" s="18">
        <v>20059213</v>
      </c>
      <c r="B3928" s="18"/>
      <c r="C3928" s="19" t="s">
        <v>361</v>
      </c>
      <c r="D3928" s="22">
        <f>VLOOKUP(A3928,'[1]Прайс-лист'!$A:$G,4,0)</f>
        <v>1973.4</v>
      </c>
      <c r="E3928" s="20"/>
      <c r="F3928" s="10">
        <v>2327.88</v>
      </c>
      <c r="G3928" s="10">
        <f t="shared" si="185"/>
        <v>-0.15227589050982004</v>
      </c>
      <c r="H3928" s="1">
        <f t="shared" si="183"/>
        <v>1973.4</v>
      </c>
      <c r="I3928" s="1">
        <f t="shared" si="184"/>
        <v>2327.88</v>
      </c>
    </row>
    <row r="3929" spans="1:9" ht="14.45" customHeight="1">
      <c r="A3929" s="18">
        <v>20059216</v>
      </c>
      <c r="B3929" s="18"/>
      <c r="C3929" s="19" t="s">
        <v>2018</v>
      </c>
      <c r="D3929" s="22">
        <f>VLOOKUP(A3929,'[1]Прайс-лист'!$A:$G,4,0)</f>
        <v>988.52</v>
      </c>
      <c r="E3929" s="20"/>
      <c r="F3929" s="10">
        <v>1166.0899999999999</v>
      </c>
      <c r="G3929" s="10">
        <f t="shared" si="185"/>
        <v>-0.15227812604515945</v>
      </c>
      <c r="H3929" s="1">
        <f t="shared" si="183"/>
        <v>988.52</v>
      </c>
      <c r="I3929" s="1">
        <f t="shared" si="184"/>
        <v>1166.0899999999999</v>
      </c>
    </row>
    <row r="3930" spans="1:9" ht="14.45" customHeight="1">
      <c r="A3930" s="18">
        <v>20059218</v>
      </c>
      <c r="B3930" s="18"/>
      <c r="C3930" s="19" t="s">
        <v>2019</v>
      </c>
      <c r="D3930" s="22">
        <f>VLOOKUP(A3930,'[1]Прайс-лист'!$A:$G,4,0)</f>
        <v>8868.27</v>
      </c>
      <c r="E3930" s="20"/>
      <c r="F3930" s="10">
        <v>11238.4</v>
      </c>
      <c r="G3930" s="10">
        <f t="shared" si="185"/>
        <v>-0.21089567910022777</v>
      </c>
      <c r="H3930" s="1">
        <f t="shared" si="183"/>
        <v>8868.27</v>
      </c>
      <c r="I3930" s="1">
        <f t="shared" si="184"/>
        <v>11238.4</v>
      </c>
    </row>
    <row r="3931" spans="1:9" ht="14.45" customHeight="1">
      <c r="A3931" s="18">
        <v>20059219</v>
      </c>
      <c r="B3931" s="18"/>
      <c r="C3931" s="19" t="s">
        <v>2020</v>
      </c>
      <c r="D3931" s="22">
        <f>VLOOKUP(A3931,'[1]Прайс-лист'!$A:$G,4,0)</f>
        <v>2963.64</v>
      </c>
      <c r="E3931" s="20"/>
      <c r="F3931" s="10">
        <v>3823.63</v>
      </c>
      <c r="G3931" s="10">
        <f t="shared" si="185"/>
        <v>-0.22491454455582793</v>
      </c>
      <c r="H3931" s="1">
        <f t="shared" si="183"/>
        <v>2963.64</v>
      </c>
      <c r="I3931" s="1">
        <f t="shared" si="184"/>
        <v>3823.63</v>
      </c>
    </row>
    <row r="3932" spans="1:9" ht="14.45" customHeight="1">
      <c r="A3932" s="18">
        <v>20059296</v>
      </c>
      <c r="B3932" s="18"/>
      <c r="C3932" s="19" t="s">
        <v>1800</v>
      </c>
      <c r="D3932" s="22">
        <f>VLOOKUP(A3932,'[1]Прайс-лист'!$A:$G,4,0)</f>
        <v>2728.29</v>
      </c>
      <c r="E3932" s="20"/>
      <c r="F3932" s="10">
        <v>3229.59</v>
      </c>
      <c r="G3932" s="10">
        <f t="shared" si="185"/>
        <v>-0.15522094135788134</v>
      </c>
      <c r="H3932" s="1">
        <f t="shared" si="183"/>
        <v>2728.29</v>
      </c>
      <c r="I3932" s="1">
        <f t="shared" si="184"/>
        <v>3229.59</v>
      </c>
    </row>
    <row r="3933" spans="1:9" ht="14.45" customHeight="1">
      <c r="A3933" s="18">
        <v>20059300</v>
      </c>
      <c r="B3933" s="18"/>
      <c r="C3933" s="19" t="s">
        <v>2021</v>
      </c>
      <c r="D3933" s="22">
        <f>VLOOKUP(A3933,'[1]Прайс-лист'!$A:$G,4,0)</f>
        <v>891.82</v>
      </c>
      <c r="E3933" s="20" t="s">
        <v>2953</v>
      </c>
      <c r="F3933" s="10">
        <v>1127.1600000000001</v>
      </c>
      <c r="G3933" s="10">
        <f t="shared" si="185"/>
        <v>-0.20879023386209594</v>
      </c>
      <c r="H3933" s="1">
        <f t="shared" si="183"/>
        <v>891.82</v>
      </c>
      <c r="I3933" s="1">
        <f t="shared" si="184"/>
        <v>1127.1600000000001</v>
      </c>
    </row>
    <row r="3934" spans="1:9" ht="14.45" customHeight="1">
      <c r="A3934" s="18">
        <v>20059441</v>
      </c>
      <c r="B3934" s="18"/>
      <c r="C3934" s="19" t="s">
        <v>2022</v>
      </c>
      <c r="D3934" s="22">
        <f>VLOOKUP(A3934,'[1]Прайс-лист'!$A:$G,4,0)</f>
        <v>102.08</v>
      </c>
      <c r="E3934" s="20"/>
      <c r="F3934" s="10">
        <v>113.42</v>
      </c>
      <c r="G3934" s="10">
        <f t="shared" si="185"/>
        <v>-9.9982366425674485E-2</v>
      </c>
      <c r="H3934" s="1">
        <f t="shared" si="183"/>
        <v>102.08</v>
      </c>
      <c r="I3934" s="1">
        <f t="shared" si="184"/>
        <v>113.42</v>
      </c>
    </row>
    <row r="3935" spans="1:9" ht="14.45" customHeight="1">
      <c r="A3935" s="18">
        <v>20059442</v>
      </c>
      <c r="B3935" s="18"/>
      <c r="C3935" s="19" t="s">
        <v>2023</v>
      </c>
      <c r="D3935" s="22">
        <f>VLOOKUP(A3935,'[1]Прайс-лист'!$A:$G,4,0)</f>
        <v>102.08</v>
      </c>
      <c r="E3935" s="20"/>
      <c r="F3935" s="10">
        <v>113.42</v>
      </c>
      <c r="G3935" s="10">
        <f t="shared" si="185"/>
        <v>-9.9982366425674485E-2</v>
      </c>
      <c r="H3935" s="1">
        <f t="shared" si="183"/>
        <v>102.08</v>
      </c>
      <c r="I3935" s="1">
        <f t="shared" si="184"/>
        <v>113.42</v>
      </c>
    </row>
    <row r="3936" spans="1:9" ht="14.45" customHeight="1">
      <c r="A3936" s="18">
        <v>20059443</v>
      </c>
      <c r="B3936" s="18"/>
      <c r="C3936" s="19" t="s">
        <v>2024</v>
      </c>
      <c r="D3936" s="22">
        <f>VLOOKUP(A3936,'[1]Прайс-лист'!$A:$G,4,0)</f>
        <v>84.71</v>
      </c>
      <c r="E3936" s="20"/>
      <c r="F3936" s="10">
        <v>94.12</v>
      </c>
      <c r="G3936" s="10">
        <f t="shared" si="185"/>
        <v>-9.9978750531236837E-2</v>
      </c>
      <c r="H3936" s="1">
        <f t="shared" si="183"/>
        <v>84.71</v>
      </c>
      <c r="I3936" s="1">
        <f t="shared" si="184"/>
        <v>94.12</v>
      </c>
    </row>
    <row r="3937" spans="1:9" ht="14.45" customHeight="1">
      <c r="A3937" s="18">
        <v>20059468</v>
      </c>
      <c r="B3937" s="18"/>
      <c r="C3937" s="19" t="s">
        <v>2025</v>
      </c>
      <c r="D3937" s="22">
        <f>VLOOKUP(A3937,'[1]Прайс-лист'!$A:$G,4,0)</f>
        <v>43688.68</v>
      </c>
      <c r="E3937" s="20"/>
      <c r="F3937" s="10">
        <v>51716.03</v>
      </c>
      <c r="G3937" s="10">
        <f t="shared" si="185"/>
        <v>-0.15521976454882558</v>
      </c>
      <c r="H3937" s="1">
        <f t="shared" si="183"/>
        <v>43688.68</v>
      </c>
      <c r="I3937" s="1">
        <f t="shared" si="184"/>
        <v>51716.03</v>
      </c>
    </row>
    <row r="3938" spans="1:9" ht="14.45" customHeight="1">
      <c r="A3938" s="18">
        <v>20059536</v>
      </c>
      <c r="B3938" s="18"/>
      <c r="C3938" s="19" t="s">
        <v>1800</v>
      </c>
      <c r="D3938" s="22">
        <f>VLOOKUP(A3938,'[1]Прайс-лист'!$A:$G,4,0)</f>
        <v>289.02</v>
      </c>
      <c r="E3938" s="20"/>
      <c r="F3938" s="10">
        <v>342.12</v>
      </c>
      <c r="G3938" s="10">
        <f t="shared" si="185"/>
        <v>-0.15520869870220977</v>
      </c>
      <c r="H3938" s="1">
        <f t="shared" si="183"/>
        <v>289.02</v>
      </c>
      <c r="I3938" s="1">
        <f t="shared" si="184"/>
        <v>342.12</v>
      </c>
    </row>
    <row r="3939" spans="1:9" ht="14.45" customHeight="1">
      <c r="A3939" s="18">
        <v>20059688</v>
      </c>
      <c r="B3939" s="18"/>
      <c r="C3939" s="19" t="s">
        <v>2026</v>
      </c>
      <c r="D3939" s="22">
        <f>VLOOKUP(A3939,'[1]Прайс-лист'!$A:$G,4,0)</f>
        <v>5876.33</v>
      </c>
      <c r="E3939" s="20"/>
      <c r="F3939" s="10">
        <v>6956.04</v>
      </c>
      <c r="G3939" s="10">
        <f t="shared" si="185"/>
        <v>-0.1552190614200033</v>
      </c>
      <c r="H3939" s="1">
        <f t="shared" si="183"/>
        <v>5876.33</v>
      </c>
      <c r="I3939" s="1">
        <f t="shared" si="184"/>
        <v>6956.04</v>
      </c>
    </row>
    <row r="3940" spans="1:9" ht="14.45" customHeight="1">
      <c r="A3940" s="18">
        <v>20059698</v>
      </c>
      <c r="B3940" s="18"/>
      <c r="C3940" s="19" t="s">
        <v>2027</v>
      </c>
      <c r="D3940" s="22">
        <f>VLOOKUP(A3940,'[1]Прайс-лист'!$A:$G,4,0)</f>
        <v>3678.1</v>
      </c>
      <c r="E3940" s="20"/>
      <c r="F3940" s="10">
        <v>4353.91</v>
      </c>
      <c r="G3940" s="10">
        <f t="shared" si="185"/>
        <v>-0.15521910191069632</v>
      </c>
      <c r="H3940" s="1">
        <f t="shared" si="183"/>
        <v>3678.1</v>
      </c>
      <c r="I3940" s="1">
        <f t="shared" si="184"/>
        <v>4353.91</v>
      </c>
    </row>
    <row r="3941" spans="1:9" ht="14.45" customHeight="1">
      <c r="A3941" s="18">
        <v>20059932</v>
      </c>
      <c r="B3941" s="18"/>
      <c r="C3941" s="19" t="s">
        <v>1770</v>
      </c>
      <c r="D3941" s="22">
        <f>VLOOKUP(A3941,'[1]Прайс-лист'!$A:$G,4,0)</f>
        <v>90.13</v>
      </c>
      <c r="E3941" s="20"/>
      <c r="F3941" s="10">
        <v>100.14</v>
      </c>
      <c r="G3941" s="10">
        <f t="shared" si="185"/>
        <v>-9.9960055921709645E-2</v>
      </c>
      <c r="H3941" s="1">
        <f t="shared" si="183"/>
        <v>90.13</v>
      </c>
      <c r="I3941" s="1">
        <f t="shared" si="184"/>
        <v>100.14</v>
      </c>
    </row>
    <row r="3942" spans="1:9" ht="14.45" customHeight="1">
      <c r="A3942" s="18">
        <v>20060233</v>
      </c>
      <c r="B3942" s="18"/>
      <c r="C3942" s="19" t="s">
        <v>2028</v>
      </c>
      <c r="D3942" s="22">
        <f>VLOOKUP(A3942,'[1]Прайс-лист'!$A:$G,4,0)</f>
        <v>587.33000000000004</v>
      </c>
      <c r="E3942" s="20"/>
      <c r="F3942" s="10">
        <v>1120.74</v>
      </c>
      <c r="G3942" s="10">
        <f t="shared" si="185"/>
        <v>-0.4759444652640219</v>
      </c>
      <c r="H3942" s="1">
        <f t="shared" si="183"/>
        <v>587.33000000000004</v>
      </c>
      <c r="I3942" s="1">
        <f t="shared" si="184"/>
        <v>1120.74</v>
      </c>
    </row>
    <row r="3943" spans="1:9" ht="14.45" customHeight="1">
      <c r="A3943" s="18">
        <v>20060526</v>
      </c>
      <c r="B3943" s="18"/>
      <c r="C3943" s="19" t="s">
        <v>2029</v>
      </c>
      <c r="D3943" s="22">
        <f>VLOOKUP(A3943,'[1]Прайс-лист'!$A:$G,4,0)</f>
        <v>4512.78</v>
      </c>
      <c r="E3943" s="20"/>
      <c r="F3943" s="10">
        <v>5341.95</v>
      </c>
      <c r="G3943" s="10">
        <f t="shared" si="185"/>
        <v>-0.15521859994945664</v>
      </c>
      <c r="H3943" s="1">
        <f t="shared" si="183"/>
        <v>4512.78</v>
      </c>
      <c r="I3943" s="1">
        <f t="shared" si="184"/>
        <v>5341.95</v>
      </c>
    </row>
    <row r="3944" spans="1:9" ht="14.45" customHeight="1">
      <c r="A3944" s="18">
        <v>20060587</v>
      </c>
      <c r="B3944" s="18"/>
      <c r="C3944" s="19" t="s">
        <v>2030</v>
      </c>
      <c r="D3944" s="22">
        <f>VLOOKUP(A3944,'[1]Прайс-лист'!$A:$G,4,0)</f>
        <v>681.86</v>
      </c>
      <c r="E3944" s="20"/>
      <c r="F3944" s="10">
        <v>864.09</v>
      </c>
      <c r="G3944" s="10">
        <f t="shared" si="185"/>
        <v>-0.21089238389519616</v>
      </c>
      <c r="H3944" s="1">
        <f t="shared" si="183"/>
        <v>681.86</v>
      </c>
      <c r="I3944" s="1">
        <f t="shared" si="184"/>
        <v>864.09</v>
      </c>
    </row>
    <row r="3945" spans="1:9" ht="14.45" customHeight="1">
      <c r="A3945" s="18">
        <v>20060840</v>
      </c>
      <c r="B3945" s="18"/>
      <c r="C3945" s="19" t="s">
        <v>2031</v>
      </c>
      <c r="D3945" s="22">
        <f>VLOOKUP(A3945,'[1]Прайс-лист'!$A:$G,4,0)</f>
        <v>195.48</v>
      </c>
      <c r="E3945" s="20"/>
      <c r="F3945" s="10">
        <v>231.39</v>
      </c>
      <c r="G3945" s="10">
        <f t="shared" si="185"/>
        <v>-0.15519253208868145</v>
      </c>
      <c r="H3945" s="1">
        <f t="shared" si="183"/>
        <v>195.48</v>
      </c>
      <c r="I3945" s="1">
        <f t="shared" si="184"/>
        <v>231.39</v>
      </c>
    </row>
    <row r="3946" spans="1:9">
      <c r="A3946" s="18">
        <v>20060844</v>
      </c>
      <c r="B3946" s="18"/>
      <c r="C3946" s="19" t="s">
        <v>2021</v>
      </c>
      <c r="D3946" s="22">
        <f>VLOOKUP(A3946,'[1]Прайс-лист'!$A:$G,4,0)</f>
        <v>742.82</v>
      </c>
      <c r="E3946" s="20"/>
      <c r="F3946" s="10">
        <v>825.36</v>
      </c>
      <c r="G3946" s="10">
        <f t="shared" si="185"/>
        <v>-0.10000484637006879</v>
      </c>
      <c r="H3946" s="1">
        <f t="shared" si="183"/>
        <v>742.82</v>
      </c>
      <c r="I3946" s="1">
        <f t="shared" si="184"/>
        <v>825.36</v>
      </c>
    </row>
    <row r="3947" spans="1:9">
      <c r="A3947" s="18">
        <v>20060845</v>
      </c>
      <c r="B3947" s="18"/>
      <c r="C3947" s="19" t="s">
        <v>2021</v>
      </c>
      <c r="D3947" s="22">
        <f>VLOOKUP(A3947,'[1]Прайс-лист'!$A:$G,4,0)</f>
        <v>832.96</v>
      </c>
      <c r="E3947" s="20"/>
      <c r="F3947" s="10">
        <v>925.51</v>
      </c>
      <c r="G3947" s="10">
        <f t="shared" si="185"/>
        <v>-9.9998919514645901E-2</v>
      </c>
      <c r="H3947" s="1">
        <f t="shared" si="183"/>
        <v>832.96</v>
      </c>
      <c r="I3947" s="1">
        <f t="shared" si="184"/>
        <v>925.51</v>
      </c>
    </row>
    <row r="3948" spans="1:9" ht="14.45" customHeight="1">
      <c r="A3948" s="18">
        <v>20060847</v>
      </c>
      <c r="B3948" s="18"/>
      <c r="C3948" s="19" t="s">
        <v>2021</v>
      </c>
      <c r="D3948" s="22">
        <f>VLOOKUP(A3948,'[1]Прайс-лист'!$A:$G,4,0)</f>
        <v>776.48</v>
      </c>
      <c r="E3948" s="20"/>
      <c r="F3948" s="10">
        <v>862.76</v>
      </c>
      <c r="G3948" s="10">
        <f t="shared" si="185"/>
        <v>-0.10000463628355505</v>
      </c>
      <c r="H3948" s="1">
        <f t="shared" si="183"/>
        <v>776.48</v>
      </c>
      <c r="I3948" s="1">
        <f t="shared" si="184"/>
        <v>862.76</v>
      </c>
    </row>
    <row r="3949" spans="1:9" ht="14.45" customHeight="1">
      <c r="A3949" s="18">
        <v>20060849</v>
      </c>
      <c r="B3949" s="18"/>
      <c r="C3949" s="19" t="s">
        <v>2021</v>
      </c>
      <c r="D3949" s="22">
        <f>VLOOKUP(A3949,'[1]Прайс-лист'!$A:$G,4,0)</f>
        <v>930.7</v>
      </c>
      <c r="E3949" s="20"/>
      <c r="F3949" s="10">
        <v>1034.1099999999999</v>
      </c>
      <c r="G3949" s="10">
        <f t="shared" si="185"/>
        <v>-9.9999032984885439E-2</v>
      </c>
      <c r="H3949" s="1">
        <f t="shared" si="183"/>
        <v>930.7</v>
      </c>
      <c r="I3949" s="1">
        <f t="shared" si="184"/>
        <v>1034.1099999999999</v>
      </c>
    </row>
    <row r="3950" spans="1:9" ht="14.45" customHeight="1">
      <c r="A3950" s="18">
        <v>20060850</v>
      </c>
      <c r="B3950" s="18"/>
      <c r="C3950" s="19" t="s">
        <v>2032</v>
      </c>
      <c r="D3950" s="22">
        <f>VLOOKUP(A3950,'[1]Прайс-лист'!$A:$G,4,0)</f>
        <v>776.48</v>
      </c>
      <c r="E3950" s="20"/>
      <c r="F3950" s="10">
        <v>862.76</v>
      </c>
      <c r="G3950" s="10">
        <f t="shared" si="185"/>
        <v>-0.10000463628355505</v>
      </c>
      <c r="H3950" s="1">
        <f t="shared" si="183"/>
        <v>776.48</v>
      </c>
      <c r="I3950" s="1">
        <f t="shared" si="184"/>
        <v>862.76</v>
      </c>
    </row>
    <row r="3951" spans="1:9" ht="14.45" customHeight="1">
      <c r="A3951" s="18">
        <v>20060852</v>
      </c>
      <c r="B3951" s="18"/>
      <c r="C3951" s="19" t="s">
        <v>2021</v>
      </c>
      <c r="D3951" s="22">
        <f>VLOOKUP(A3951,'[1]Прайс-лист'!$A:$G,4,0)</f>
        <v>1074.04</v>
      </c>
      <c r="E3951" s="20"/>
      <c r="F3951" s="10">
        <v>1193.3800000000001</v>
      </c>
      <c r="G3951" s="10">
        <f t="shared" si="185"/>
        <v>-0.10000167591211528</v>
      </c>
      <c r="H3951" s="1">
        <f t="shared" si="183"/>
        <v>1074.04</v>
      </c>
      <c r="I3951" s="1">
        <f t="shared" si="184"/>
        <v>1193.3800000000001</v>
      </c>
    </row>
    <row r="3952" spans="1:9" ht="14.45" customHeight="1">
      <c r="A3952" s="18">
        <v>20060854</v>
      </c>
      <c r="B3952" s="18"/>
      <c r="C3952" s="19" t="s">
        <v>2021</v>
      </c>
      <c r="D3952" s="22">
        <f>VLOOKUP(A3952,'[1]Прайс-лист'!$A:$G,4,0)</f>
        <v>1039.3</v>
      </c>
      <c r="E3952" s="20"/>
      <c r="F3952" s="10">
        <v>1154.78</v>
      </c>
      <c r="G3952" s="10">
        <f t="shared" si="185"/>
        <v>-0.10000173193162332</v>
      </c>
      <c r="H3952" s="1">
        <f t="shared" si="183"/>
        <v>1039.3</v>
      </c>
      <c r="I3952" s="1">
        <f t="shared" si="184"/>
        <v>1154.78</v>
      </c>
    </row>
    <row r="3953" spans="1:9" ht="14.45" customHeight="1">
      <c r="A3953" s="18">
        <v>20060855</v>
      </c>
      <c r="B3953" s="18"/>
      <c r="C3953" s="19" t="s">
        <v>1800</v>
      </c>
      <c r="D3953" s="22">
        <f>VLOOKUP(A3953,'[1]Прайс-лист'!$A:$G,4,0)</f>
        <v>1907.01</v>
      </c>
      <c r="E3953" s="20"/>
      <c r="F3953" s="10">
        <v>2118.9</v>
      </c>
      <c r="G3953" s="10">
        <f t="shared" si="185"/>
        <v>-0.10000000000000009</v>
      </c>
      <c r="H3953" s="1">
        <f t="shared" si="183"/>
        <v>1907.01</v>
      </c>
      <c r="I3953" s="1">
        <f t="shared" si="184"/>
        <v>2118.9</v>
      </c>
    </row>
    <row r="3954" spans="1:9" ht="14.45" customHeight="1">
      <c r="A3954" s="18">
        <v>20060858</v>
      </c>
      <c r="B3954" s="18"/>
      <c r="C3954" s="19" t="s">
        <v>2031</v>
      </c>
      <c r="D3954" s="22">
        <f>VLOOKUP(A3954,'[1]Прайс-лист'!$A:$G,4,0)</f>
        <v>224.8</v>
      </c>
      <c r="E3954" s="20"/>
      <c r="F3954" s="10">
        <v>249.78</v>
      </c>
      <c r="G3954" s="10">
        <f t="shared" si="185"/>
        <v>-0.10000800704620061</v>
      </c>
      <c r="H3954" s="1">
        <f t="shared" si="183"/>
        <v>224.8</v>
      </c>
      <c r="I3954" s="1">
        <f t="shared" si="184"/>
        <v>249.78</v>
      </c>
    </row>
    <row r="3955" spans="1:9" ht="14.45" customHeight="1">
      <c r="A3955" s="18">
        <v>20060859</v>
      </c>
      <c r="B3955" s="18"/>
      <c r="C3955" s="19" t="s">
        <v>2031</v>
      </c>
      <c r="D3955" s="22">
        <f>VLOOKUP(A3955,'[1]Прайс-лист'!$A:$G,4,0)</f>
        <v>224.8</v>
      </c>
      <c r="E3955" s="20"/>
      <c r="F3955" s="10">
        <v>249.78</v>
      </c>
      <c r="G3955" s="10">
        <f t="shared" si="185"/>
        <v>-0.10000800704620061</v>
      </c>
      <c r="H3955" s="1">
        <f t="shared" si="183"/>
        <v>224.8</v>
      </c>
      <c r="I3955" s="1">
        <f t="shared" si="184"/>
        <v>249.78</v>
      </c>
    </row>
    <row r="3956" spans="1:9" ht="14.45" customHeight="1">
      <c r="A3956" s="18">
        <v>20060861</v>
      </c>
      <c r="B3956" s="18"/>
      <c r="C3956" s="19" t="s">
        <v>402</v>
      </c>
      <c r="D3956" s="22">
        <f>VLOOKUP(A3956,'[1]Прайс-лист'!$A:$G,4,0)</f>
        <v>545.66</v>
      </c>
      <c r="E3956" s="20"/>
      <c r="F3956" s="10">
        <v>707.11</v>
      </c>
      <c r="G3956" s="10">
        <f t="shared" si="185"/>
        <v>-0.22832374029500369</v>
      </c>
      <c r="H3956" s="1">
        <f t="shared" si="183"/>
        <v>545.66</v>
      </c>
      <c r="I3956" s="1">
        <f t="shared" si="184"/>
        <v>707.11</v>
      </c>
    </row>
    <row r="3957" spans="1:9" ht="14.45" customHeight="1">
      <c r="A3957" s="18">
        <v>20060862</v>
      </c>
      <c r="B3957" s="18"/>
      <c r="C3957" s="19" t="s">
        <v>402</v>
      </c>
      <c r="D3957" s="22">
        <f>VLOOKUP(A3957,'[1]Прайс-лист'!$A:$G,4,0)</f>
        <v>555.25</v>
      </c>
      <c r="E3957" s="20"/>
      <c r="F3957" s="10">
        <v>715.55</v>
      </c>
      <c r="G3957" s="10">
        <f t="shared" si="185"/>
        <v>-0.22402347844315551</v>
      </c>
      <c r="H3957" s="1">
        <f t="shared" si="183"/>
        <v>555.25</v>
      </c>
      <c r="I3957" s="1">
        <f t="shared" si="184"/>
        <v>715.55</v>
      </c>
    </row>
    <row r="3958" spans="1:9" ht="14.45" customHeight="1">
      <c r="A3958" s="18">
        <v>20060863</v>
      </c>
      <c r="B3958" s="18"/>
      <c r="C3958" s="19" t="s">
        <v>412</v>
      </c>
      <c r="D3958" s="22">
        <f>VLOOKUP(A3958,'[1]Прайс-лист'!$A:$G,4,0)</f>
        <v>3180.88</v>
      </c>
      <c r="E3958" s="20"/>
      <c r="F3958" s="10">
        <v>3534.31</v>
      </c>
      <c r="G3958" s="10">
        <f t="shared" si="185"/>
        <v>-9.9999717059341076E-2</v>
      </c>
      <c r="H3958" s="1">
        <f t="shared" si="183"/>
        <v>3180.88</v>
      </c>
      <c r="I3958" s="1">
        <f t="shared" si="184"/>
        <v>3534.31</v>
      </c>
    </row>
    <row r="3959" spans="1:9" ht="14.45" customHeight="1">
      <c r="A3959" s="18">
        <v>20060864</v>
      </c>
      <c r="B3959" s="18"/>
      <c r="C3959" s="19" t="s">
        <v>412</v>
      </c>
      <c r="D3959" s="22">
        <f>VLOOKUP(A3959,'[1]Прайс-лист'!$A:$G,4,0)</f>
        <v>2661.77</v>
      </c>
      <c r="E3959" s="20"/>
      <c r="F3959" s="10">
        <v>2957.52</v>
      </c>
      <c r="G3959" s="10">
        <f t="shared" si="185"/>
        <v>-9.9999323757743008E-2</v>
      </c>
      <c r="H3959" s="1">
        <f t="shared" si="183"/>
        <v>2661.77</v>
      </c>
      <c r="I3959" s="1">
        <f t="shared" si="184"/>
        <v>2957.52</v>
      </c>
    </row>
    <row r="3960" spans="1:9" ht="14.45" customHeight="1">
      <c r="A3960" s="18">
        <v>20060865</v>
      </c>
      <c r="B3960" s="18"/>
      <c r="C3960" s="19" t="s">
        <v>412</v>
      </c>
      <c r="D3960" s="22">
        <f>VLOOKUP(A3960,'[1]Прайс-лист'!$A:$G,4,0)</f>
        <v>2087.2800000000002</v>
      </c>
      <c r="E3960" s="20"/>
      <c r="F3960" s="10">
        <v>2319.1999999999998</v>
      </c>
      <c r="G3960" s="10">
        <f t="shared" si="185"/>
        <v>-9.9999999999999867E-2</v>
      </c>
      <c r="H3960" s="1">
        <f t="shared" si="183"/>
        <v>2087.2800000000002</v>
      </c>
      <c r="I3960" s="1">
        <f t="shared" si="184"/>
        <v>2319.1999999999998</v>
      </c>
    </row>
    <row r="3961" spans="1:9" ht="14.45" customHeight="1">
      <c r="A3961" s="18">
        <v>20060866</v>
      </c>
      <c r="B3961" s="18"/>
      <c r="C3961" s="19" t="s">
        <v>412</v>
      </c>
      <c r="D3961" s="22">
        <f>VLOOKUP(A3961,'[1]Прайс-лист'!$A:$G,4,0)</f>
        <v>2111.1799999999998</v>
      </c>
      <c r="E3961" s="20"/>
      <c r="F3961" s="10">
        <v>2345.75</v>
      </c>
      <c r="G3961" s="10">
        <f t="shared" si="185"/>
        <v>-9.9997868485559027E-2</v>
      </c>
      <c r="H3961" s="1">
        <f t="shared" si="183"/>
        <v>2111.1799999999998</v>
      </c>
      <c r="I3961" s="1">
        <f t="shared" si="184"/>
        <v>2345.75</v>
      </c>
    </row>
    <row r="3962" spans="1:9" ht="14.45" customHeight="1">
      <c r="A3962" s="18">
        <v>20060867</v>
      </c>
      <c r="B3962" s="18"/>
      <c r="C3962" s="19" t="s">
        <v>412</v>
      </c>
      <c r="D3962" s="22">
        <f>VLOOKUP(A3962,'[1]Прайс-лист'!$A:$G,4,0)</f>
        <v>2558.6</v>
      </c>
      <c r="E3962" s="20"/>
      <c r="F3962" s="10">
        <v>2842.89</v>
      </c>
      <c r="G3962" s="10">
        <f t="shared" si="185"/>
        <v>-0.10000035175472843</v>
      </c>
      <c r="H3962" s="1">
        <f t="shared" si="183"/>
        <v>2558.6</v>
      </c>
      <c r="I3962" s="1">
        <f t="shared" si="184"/>
        <v>2842.89</v>
      </c>
    </row>
    <row r="3963" spans="1:9" ht="14.45" customHeight="1">
      <c r="A3963" s="18">
        <v>20060868</v>
      </c>
      <c r="B3963" s="18"/>
      <c r="C3963" s="19" t="s">
        <v>412</v>
      </c>
      <c r="D3963" s="22">
        <f>VLOOKUP(A3963,'[1]Прайс-лист'!$A:$G,4,0)</f>
        <v>2952.82</v>
      </c>
      <c r="E3963" s="20"/>
      <c r="F3963" s="10">
        <v>3280.91</v>
      </c>
      <c r="G3963" s="10">
        <f t="shared" si="185"/>
        <v>-9.9999695206512751E-2</v>
      </c>
      <c r="H3963" s="1">
        <f t="shared" si="183"/>
        <v>2952.82</v>
      </c>
      <c r="I3963" s="1">
        <f t="shared" si="184"/>
        <v>3280.91</v>
      </c>
    </row>
    <row r="3964" spans="1:9">
      <c r="A3964" s="18">
        <v>20060869</v>
      </c>
      <c r="B3964" s="18"/>
      <c r="C3964" s="19" t="s">
        <v>493</v>
      </c>
      <c r="D3964" s="22">
        <f>VLOOKUP(A3964,'[1]Прайс-лист'!$A:$G,4,0)</f>
        <v>937.79</v>
      </c>
      <c r="E3964" s="20"/>
      <c r="F3964" s="10">
        <v>1041.99</v>
      </c>
      <c r="G3964" s="10">
        <f t="shared" si="185"/>
        <v>-0.10000095970210854</v>
      </c>
      <c r="H3964" s="1">
        <f t="shared" si="183"/>
        <v>937.79</v>
      </c>
      <c r="I3964" s="1">
        <f t="shared" si="184"/>
        <v>1041.99</v>
      </c>
    </row>
    <row r="3965" spans="1:9" ht="14.45" customHeight="1">
      <c r="A3965" s="18">
        <v>20061099</v>
      </c>
      <c r="B3965" s="18"/>
      <c r="C3965" s="19" t="s">
        <v>2033</v>
      </c>
      <c r="D3965" s="22">
        <f>VLOOKUP(A3965,'[1]Прайс-лист'!$A:$G,4,0)</f>
        <v>11075.07</v>
      </c>
      <c r="E3965" s="20"/>
      <c r="F3965" s="10">
        <v>13110.01</v>
      </c>
      <c r="G3965" s="10">
        <f t="shared" si="185"/>
        <v>-0.15522032401195729</v>
      </c>
      <c r="H3965" s="1">
        <f t="shared" si="183"/>
        <v>11075.07</v>
      </c>
      <c r="I3965" s="1">
        <f t="shared" si="184"/>
        <v>13110.01</v>
      </c>
    </row>
    <row r="3966" spans="1:9" ht="14.45" customHeight="1">
      <c r="A3966" s="18">
        <v>20061100</v>
      </c>
      <c r="B3966" s="18"/>
      <c r="C3966" s="19" t="s">
        <v>2034</v>
      </c>
      <c r="D3966" s="22">
        <f>VLOOKUP(A3966,'[1]Прайс-лист'!$A:$G,4,0)</f>
        <v>5171.51</v>
      </c>
      <c r="E3966" s="20"/>
      <c r="F3966" s="10">
        <v>5746.12</v>
      </c>
      <c r="G3966" s="10">
        <f t="shared" si="185"/>
        <v>-9.9999651939047474E-2</v>
      </c>
      <c r="H3966" s="1">
        <f t="shared" si="183"/>
        <v>5171.51</v>
      </c>
      <c r="I3966" s="1">
        <f t="shared" si="184"/>
        <v>5746.12</v>
      </c>
    </row>
    <row r="3967" spans="1:9" ht="14.45" customHeight="1">
      <c r="A3967" s="18">
        <v>20061104</v>
      </c>
      <c r="B3967" s="18"/>
      <c r="C3967" s="19" t="s">
        <v>2035</v>
      </c>
      <c r="D3967" s="22">
        <f>VLOOKUP(A3967,'[1]Прайс-лист'!$A:$G,4,0)</f>
        <v>578.04</v>
      </c>
      <c r="E3967" s="20"/>
      <c r="F3967" s="10">
        <v>684.25</v>
      </c>
      <c r="G3967" s="10">
        <f t="shared" si="185"/>
        <v>-0.15522104493971511</v>
      </c>
      <c r="H3967" s="1">
        <f t="shared" si="183"/>
        <v>578.04</v>
      </c>
      <c r="I3967" s="1">
        <f t="shared" si="184"/>
        <v>684.25</v>
      </c>
    </row>
    <row r="3968" spans="1:9" ht="14.45" customHeight="1">
      <c r="A3968" s="18">
        <v>20061131</v>
      </c>
      <c r="B3968" s="18"/>
      <c r="C3968" s="19" t="s">
        <v>2036</v>
      </c>
      <c r="D3968" s="22">
        <f>VLOOKUP(A3968,'[1]Прайс-лист'!$A:$G,4,0)</f>
        <v>43.02</v>
      </c>
      <c r="E3968" s="20"/>
      <c r="F3968" s="10">
        <v>47.8</v>
      </c>
      <c r="G3968" s="10">
        <f t="shared" si="185"/>
        <v>-9.9999999999999867E-2</v>
      </c>
      <c r="H3968" s="1">
        <f t="shared" si="183"/>
        <v>43.02</v>
      </c>
      <c r="I3968" s="1">
        <f t="shared" si="184"/>
        <v>47.8</v>
      </c>
    </row>
    <row r="3969" spans="1:9" ht="14.45" customHeight="1">
      <c r="A3969" s="18">
        <v>20061132</v>
      </c>
      <c r="B3969" s="18"/>
      <c r="C3969" s="19" t="s">
        <v>2036</v>
      </c>
      <c r="D3969" s="22">
        <f>VLOOKUP(A3969,'[1]Прайс-лист'!$A:$G,4,0)</f>
        <v>80.05</v>
      </c>
      <c r="E3969" s="20"/>
      <c r="F3969" s="10">
        <v>88.94</v>
      </c>
      <c r="G3969" s="10">
        <f t="shared" si="185"/>
        <v>-9.9955025860130386E-2</v>
      </c>
      <c r="H3969" s="1">
        <f t="shared" si="183"/>
        <v>80.05</v>
      </c>
      <c r="I3969" s="1">
        <f t="shared" si="184"/>
        <v>88.94</v>
      </c>
    </row>
    <row r="3970" spans="1:9" ht="14.45" customHeight="1">
      <c r="A3970" s="18">
        <v>20061360</v>
      </c>
      <c r="B3970" s="18"/>
      <c r="C3970" s="19" t="s">
        <v>2037</v>
      </c>
      <c r="D3970" s="22">
        <f>VLOOKUP(A3970,'[1]Прайс-лист'!$A:$G,4,0)</f>
        <v>130335.24</v>
      </c>
      <c r="E3970" s="20"/>
      <c r="F3970" s="10">
        <v>143753.73000000001</v>
      </c>
      <c r="G3970" s="10">
        <f t="shared" si="185"/>
        <v>-9.3343595327926465E-2</v>
      </c>
      <c r="H3970" s="1">
        <f t="shared" si="183"/>
        <v>130335.24</v>
      </c>
      <c r="I3970" s="1">
        <f t="shared" si="184"/>
        <v>143753.73000000001</v>
      </c>
    </row>
    <row r="3971" spans="1:9" ht="14.45" customHeight="1">
      <c r="A3971" s="18">
        <v>20061361</v>
      </c>
      <c r="B3971" s="18"/>
      <c r="C3971" s="19" t="s">
        <v>267</v>
      </c>
      <c r="D3971" s="22">
        <f>VLOOKUP(A3971,'[1]Прайс-лист'!$A:$G,4,0)</f>
        <v>76193.429999999993</v>
      </c>
      <c r="E3971" s="20" t="s">
        <v>2964</v>
      </c>
      <c r="F3971" s="10">
        <v>122901.86</v>
      </c>
      <c r="G3971" s="10">
        <f t="shared" si="185"/>
        <v>-0.38004656723665542</v>
      </c>
      <c r="H3971" s="1">
        <f t="shared" si="183"/>
        <v>76193.429999999993</v>
      </c>
      <c r="I3971" s="1">
        <f t="shared" si="184"/>
        <v>122901.86</v>
      </c>
    </row>
    <row r="3972" spans="1:9" ht="14.45" customHeight="1">
      <c r="A3972" s="18">
        <v>20061380</v>
      </c>
      <c r="B3972" s="18"/>
      <c r="C3972" s="19" t="s">
        <v>2038</v>
      </c>
      <c r="D3972" s="22">
        <f>VLOOKUP(A3972,'[1]Прайс-лист'!$A:$G,4,0)</f>
        <v>1220.0899999999999</v>
      </c>
      <c r="E3972" s="20"/>
      <c r="F3972" s="10">
        <v>2436.48</v>
      </c>
      <c r="G3972" s="10">
        <f t="shared" si="185"/>
        <v>-0.49924070790648811</v>
      </c>
      <c r="H3972" s="1">
        <f t="shared" si="183"/>
        <v>1220.0899999999999</v>
      </c>
      <c r="I3972" s="1">
        <f t="shared" si="184"/>
        <v>2436.48</v>
      </c>
    </row>
    <row r="3973" spans="1:9" ht="14.45" customHeight="1">
      <c r="A3973" s="18">
        <v>20061734</v>
      </c>
      <c r="B3973" s="18"/>
      <c r="C3973" s="19" t="s">
        <v>2006</v>
      </c>
      <c r="D3973" s="22">
        <f>VLOOKUP(A3973,'[1]Прайс-лист'!$A:$G,4,0)</f>
        <v>588.59</v>
      </c>
      <c r="E3973" s="20" t="s">
        <v>2958</v>
      </c>
      <c r="F3973" s="10">
        <v>745.88</v>
      </c>
      <c r="G3973" s="10">
        <f t="shared" si="185"/>
        <v>-0.21087842548399205</v>
      </c>
      <c r="H3973" s="1">
        <f t="shared" si="183"/>
        <v>588.59</v>
      </c>
      <c r="I3973" s="1">
        <f t="shared" si="184"/>
        <v>745.88</v>
      </c>
    </row>
    <row r="3974" spans="1:9" ht="14.45" customHeight="1">
      <c r="A3974" s="18">
        <v>20061738</v>
      </c>
      <c r="B3974" s="18"/>
      <c r="C3974" s="19" t="s">
        <v>2039</v>
      </c>
      <c r="D3974" s="22">
        <f>VLOOKUP(A3974,'[1]Прайс-лист'!$A:$G,4,0)</f>
        <v>72370.33</v>
      </c>
      <c r="E3974" s="20"/>
      <c r="F3974" s="10">
        <v>80411.48</v>
      </c>
      <c r="G3974" s="10">
        <f t="shared" si="185"/>
        <v>-0.10000002487207049</v>
      </c>
      <c r="H3974" s="1">
        <f t="shared" si="183"/>
        <v>72370.33</v>
      </c>
      <c r="I3974" s="1">
        <f t="shared" si="184"/>
        <v>80411.48</v>
      </c>
    </row>
    <row r="3975" spans="1:9" ht="14.45" customHeight="1">
      <c r="A3975" s="18">
        <v>20061759</v>
      </c>
      <c r="B3975" s="18"/>
      <c r="C3975" s="19" t="s">
        <v>2020</v>
      </c>
      <c r="D3975" s="22">
        <f>VLOOKUP(A3975,'[1]Прайс-лист'!$A:$G,4,0)</f>
        <v>13858.1</v>
      </c>
      <c r="E3975" s="20" t="s">
        <v>2964</v>
      </c>
      <c r="F3975" s="10">
        <v>17982.150000000001</v>
      </c>
      <c r="G3975" s="10">
        <f t="shared" si="185"/>
        <v>-0.22934131903026056</v>
      </c>
      <c r="H3975" s="1">
        <f t="shared" si="183"/>
        <v>13858.1</v>
      </c>
      <c r="I3975" s="1">
        <f t="shared" si="184"/>
        <v>17982.150000000001</v>
      </c>
    </row>
    <row r="3976" spans="1:9" ht="14.45" customHeight="1">
      <c r="A3976" s="18">
        <v>20061788</v>
      </c>
      <c r="B3976" s="18"/>
      <c r="C3976" s="19" t="s">
        <v>2040</v>
      </c>
      <c r="D3976" s="22">
        <f>VLOOKUP(A3976,'[1]Прайс-лист'!$A:$G,4,0)</f>
        <v>2519155.79</v>
      </c>
      <c r="E3976" s="20"/>
      <c r="F3976" s="10">
        <v>2886765.92</v>
      </c>
      <c r="G3976" s="10">
        <f t="shared" si="185"/>
        <v>-0.12734324160235333</v>
      </c>
      <c r="H3976" s="1">
        <f t="shared" si="183"/>
        <v>2519155.79</v>
      </c>
      <c r="I3976" s="1">
        <f t="shared" si="184"/>
        <v>2886765.92</v>
      </c>
    </row>
    <row r="3977" spans="1:9" ht="14.45" customHeight="1">
      <c r="A3977" s="18">
        <v>20061801</v>
      </c>
      <c r="B3977" s="18"/>
      <c r="C3977" s="19" t="s">
        <v>2031</v>
      </c>
      <c r="D3977" s="22">
        <f>VLOOKUP(A3977,'[1]Прайс-лист'!$A:$G,4,0)</f>
        <v>230.24</v>
      </c>
      <c r="E3977" s="20"/>
      <c r="F3977" s="10">
        <v>255.82</v>
      </c>
      <c r="G3977" s="10">
        <f t="shared" si="185"/>
        <v>-9.9992182002970775E-2</v>
      </c>
      <c r="H3977" s="1">
        <f t="shared" si="183"/>
        <v>230.24</v>
      </c>
      <c r="I3977" s="1">
        <f t="shared" si="184"/>
        <v>255.82</v>
      </c>
    </row>
    <row r="3978" spans="1:9">
      <c r="A3978" s="18">
        <v>20061888</v>
      </c>
      <c r="B3978" s="18"/>
      <c r="C3978" s="19" t="s">
        <v>2041</v>
      </c>
      <c r="D3978" s="22">
        <f>VLOOKUP(A3978,'[1]Прайс-лист'!$A:$G,4,0)</f>
        <v>12482.54</v>
      </c>
      <c r="E3978" s="20"/>
      <c r="F3978" s="10">
        <v>13869.49</v>
      </c>
      <c r="G3978" s="10">
        <f t="shared" si="185"/>
        <v>-0.10000007210070438</v>
      </c>
      <c r="H3978" s="1">
        <f t="shared" si="183"/>
        <v>12482.54</v>
      </c>
      <c r="I3978" s="1">
        <f t="shared" si="184"/>
        <v>13869.49</v>
      </c>
    </row>
    <row r="3979" spans="1:9" ht="14.45" customHeight="1">
      <c r="A3979" s="18">
        <v>20062030</v>
      </c>
      <c r="B3979" s="18"/>
      <c r="C3979" s="19" t="s">
        <v>1502</v>
      </c>
      <c r="D3979" s="22">
        <f>VLOOKUP(A3979,'[1]Прайс-лист'!$A:$G,4,0)</f>
        <v>57376.480000000003</v>
      </c>
      <c r="E3979" s="20"/>
      <c r="F3979" s="10">
        <v>72710.86</v>
      </c>
      <c r="G3979" s="10">
        <f t="shared" si="185"/>
        <v>-0.21089531880107037</v>
      </c>
      <c r="H3979" s="1">
        <f t="shared" si="183"/>
        <v>57376.480000000003</v>
      </c>
      <c r="I3979" s="1">
        <f t="shared" si="184"/>
        <v>72710.86</v>
      </c>
    </row>
    <row r="3980" spans="1:9" ht="14.45" customHeight="1">
      <c r="A3980" s="18">
        <v>20062129</v>
      </c>
      <c r="B3980" s="18"/>
      <c r="C3980" s="19" t="s">
        <v>2042</v>
      </c>
      <c r="D3980" s="22">
        <f>VLOOKUP(A3980,'[1]Прайс-лист'!$A:$G,4,0)</f>
        <v>224619.54</v>
      </c>
      <c r="E3980" s="20" t="s">
        <v>2962</v>
      </c>
      <c r="F3980" s="10">
        <v>257397.36</v>
      </c>
      <c r="G3980" s="10">
        <f t="shared" si="185"/>
        <v>-0.12734326412671826</v>
      </c>
      <c r="H3980" s="1">
        <f t="shared" si="183"/>
        <v>224619.54</v>
      </c>
      <c r="I3980" s="1">
        <f t="shared" si="184"/>
        <v>257397.36</v>
      </c>
    </row>
    <row r="3981" spans="1:9" ht="14.45" customHeight="1">
      <c r="A3981" s="18">
        <v>20062224</v>
      </c>
      <c r="B3981" s="18"/>
      <c r="C3981" s="19" t="s">
        <v>1020</v>
      </c>
      <c r="D3981" s="22">
        <f>VLOOKUP(A3981,'[1]Прайс-лист'!$A:$G,4,0)</f>
        <v>5995.49</v>
      </c>
      <c r="E3981" s="20" t="s">
        <v>2960</v>
      </c>
      <c r="F3981" s="10">
        <v>7597.83</v>
      </c>
      <c r="G3981" s="10">
        <f t="shared" si="185"/>
        <v>-0.21089442643491629</v>
      </c>
      <c r="H3981" s="1">
        <f t="shared" si="183"/>
        <v>5995.49</v>
      </c>
      <c r="I3981" s="1">
        <f t="shared" si="184"/>
        <v>7597.83</v>
      </c>
    </row>
    <row r="3982" spans="1:9" ht="14.45" customHeight="1">
      <c r="A3982" s="18">
        <v>20062225</v>
      </c>
      <c r="B3982" s="18"/>
      <c r="C3982" s="19" t="s">
        <v>1044</v>
      </c>
      <c r="D3982" s="22">
        <f>VLOOKUP(A3982,'[1]Прайс-лист'!$A:$G,4,0)</f>
        <v>181.73</v>
      </c>
      <c r="E3982" s="20"/>
      <c r="F3982" s="10">
        <v>234.45</v>
      </c>
      <c r="G3982" s="10">
        <f t="shared" si="185"/>
        <v>-0.22486670931968433</v>
      </c>
      <c r="H3982" s="1">
        <f t="shared" si="183"/>
        <v>181.73</v>
      </c>
      <c r="I3982" s="1">
        <f t="shared" si="184"/>
        <v>234.45</v>
      </c>
    </row>
    <row r="3983" spans="1:9" ht="14.45" customHeight="1">
      <c r="A3983" s="18">
        <v>20062226</v>
      </c>
      <c r="B3983" s="18"/>
      <c r="C3983" s="19" t="s">
        <v>1020</v>
      </c>
      <c r="D3983" s="22">
        <f>VLOOKUP(A3983,'[1]Прайс-лист'!$A:$G,4,0)</f>
        <v>5995.49</v>
      </c>
      <c r="E3983" s="20" t="s">
        <v>2960</v>
      </c>
      <c r="F3983" s="10">
        <v>7597.83</v>
      </c>
      <c r="G3983" s="10">
        <f t="shared" si="185"/>
        <v>-0.21089442643491629</v>
      </c>
      <c r="H3983" s="1">
        <f t="shared" ref="H3983:H4046" si="186">IF(AND(D3983&gt;0,F3983&gt;0),D3983,0)</f>
        <v>5995.49</v>
      </c>
      <c r="I3983" s="1">
        <f t="shared" ref="I3983:I4046" si="187">IF(AND(D3983&gt;0,F3983&gt;0),F3983,0)</f>
        <v>7597.83</v>
      </c>
    </row>
    <row r="3984" spans="1:9" ht="14.45" customHeight="1">
      <c r="A3984" s="18">
        <v>20062227</v>
      </c>
      <c r="B3984" s="18"/>
      <c r="C3984" s="19" t="s">
        <v>2043</v>
      </c>
      <c r="D3984" s="22">
        <f>VLOOKUP(A3984,'[1]Прайс-лист'!$A:$G,4,0)</f>
        <v>140.66999999999999</v>
      </c>
      <c r="E3984" s="20" t="s">
        <v>2960</v>
      </c>
      <c r="F3984" s="10">
        <v>156.30000000000001</v>
      </c>
      <c r="G3984" s="10">
        <f t="shared" si="185"/>
        <v>-0.1000000000000002</v>
      </c>
      <c r="H3984" s="1">
        <f t="shared" si="186"/>
        <v>140.66999999999999</v>
      </c>
      <c r="I3984" s="1">
        <f t="shared" si="187"/>
        <v>156.30000000000001</v>
      </c>
    </row>
    <row r="3985" spans="1:9" ht="14.45" customHeight="1">
      <c r="A3985" s="18">
        <v>20062231</v>
      </c>
      <c r="B3985" s="18"/>
      <c r="C3985" s="19" t="s">
        <v>2044</v>
      </c>
      <c r="D3985" s="22">
        <f>VLOOKUP(A3985,'[1]Прайс-лист'!$A:$G,4,0)</f>
        <v>51791.93</v>
      </c>
      <c r="E3985" s="20"/>
      <c r="F3985" s="10">
        <v>57546.59</v>
      </c>
      <c r="G3985" s="10">
        <f t="shared" si="185"/>
        <v>-0.10000001737722419</v>
      </c>
      <c r="H3985" s="1">
        <f t="shared" si="186"/>
        <v>51791.93</v>
      </c>
      <c r="I3985" s="1">
        <f t="shared" si="187"/>
        <v>57546.59</v>
      </c>
    </row>
    <row r="3986" spans="1:9" ht="14.45" customHeight="1">
      <c r="A3986" s="18">
        <v>20062241</v>
      </c>
      <c r="B3986" s="18"/>
      <c r="C3986" s="19" t="s">
        <v>2045</v>
      </c>
      <c r="D3986" s="22">
        <f>VLOOKUP(A3986,'[1]Прайс-лист'!$A:$G,4,0)</f>
        <v>2698.69</v>
      </c>
      <c r="E3986" s="20"/>
      <c r="F3986" s="10">
        <v>3481.79</v>
      </c>
      <c r="G3986" s="10">
        <f t="shared" si="185"/>
        <v>-0.22491304759907971</v>
      </c>
      <c r="H3986" s="1">
        <f t="shared" si="186"/>
        <v>2698.69</v>
      </c>
      <c r="I3986" s="1">
        <f t="shared" si="187"/>
        <v>3481.79</v>
      </c>
    </row>
    <row r="3987" spans="1:9" ht="14.45" customHeight="1">
      <c r="A3987" s="18">
        <v>20062243</v>
      </c>
      <c r="B3987" s="18"/>
      <c r="C3987" s="19" t="s">
        <v>2045</v>
      </c>
      <c r="D3987" s="22">
        <f>VLOOKUP(A3987,'[1]Прайс-лист'!$A:$G,4,0)</f>
        <v>2588.9899999999998</v>
      </c>
      <c r="E3987" s="20"/>
      <c r="F3987" s="10">
        <v>3340.24</v>
      </c>
      <c r="G3987" s="10">
        <f t="shared" si="185"/>
        <v>-0.22490898857567121</v>
      </c>
      <c r="H3987" s="1">
        <f t="shared" si="186"/>
        <v>2588.9899999999998</v>
      </c>
      <c r="I3987" s="1">
        <f t="shared" si="187"/>
        <v>3340.24</v>
      </c>
    </row>
    <row r="3988" spans="1:9" ht="14.45" customHeight="1">
      <c r="A3988" s="18">
        <v>20062250</v>
      </c>
      <c r="B3988" s="18"/>
      <c r="C3988" s="19" t="s">
        <v>2046</v>
      </c>
      <c r="D3988" s="22">
        <f>VLOOKUP(A3988,'[1]Прайс-лист'!$A:$G,4,0)</f>
        <v>7910.65</v>
      </c>
      <c r="E3988" s="20"/>
      <c r="F3988" s="10">
        <v>10206.129999999999</v>
      </c>
      <c r="G3988" s="10">
        <f t="shared" ref="G3988:G4051" si="188">IF(F3988=0,"q",D3988/F3988-1)</f>
        <v>-0.22491189118696309</v>
      </c>
      <c r="H3988" s="1">
        <f t="shared" si="186"/>
        <v>7910.65</v>
      </c>
      <c r="I3988" s="1">
        <f t="shared" si="187"/>
        <v>10206.129999999999</v>
      </c>
    </row>
    <row r="3989" spans="1:9" ht="14.45" customHeight="1">
      <c r="A3989" s="18">
        <v>20062264</v>
      </c>
      <c r="B3989" s="18"/>
      <c r="C3989" s="19" t="s">
        <v>960</v>
      </c>
      <c r="D3989" s="22">
        <f>VLOOKUP(A3989,'[1]Прайс-лист'!$A:$G,4,0)</f>
        <v>424.02</v>
      </c>
      <c r="E3989" s="20"/>
      <c r="F3989" s="10">
        <v>537.33000000000004</v>
      </c>
      <c r="G3989" s="10">
        <f t="shared" si="188"/>
        <v>-0.21087599799006207</v>
      </c>
      <c r="H3989" s="1">
        <f t="shared" si="186"/>
        <v>424.02</v>
      </c>
      <c r="I3989" s="1">
        <f t="shared" si="187"/>
        <v>537.33000000000004</v>
      </c>
    </row>
    <row r="3990" spans="1:9" ht="14.45" customHeight="1">
      <c r="A3990" s="18">
        <v>20062265</v>
      </c>
      <c r="B3990" s="18"/>
      <c r="C3990" s="19" t="s">
        <v>1924</v>
      </c>
      <c r="D3990" s="22">
        <f>VLOOKUP(A3990,'[1]Прайс-лист'!$A:$G,4,0)</f>
        <v>1502.7</v>
      </c>
      <c r="E3990" s="20"/>
      <c r="F3990" s="10">
        <v>1721.96</v>
      </c>
      <c r="G3990" s="10">
        <f t="shared" si="188"/>
        <v>-0.12733164533438635</v>
      </c>
      <c r="H3990" s="1">
        <f t="shared" si="186"/>
        <v>1502.7</v>
      </c>
      <c r="I3990" s="1">
        <f t="shared" si="187"/>
        <v>1721.96</v>
      </c>
    </row>
    <row r="3991" spans="1:9" ht="14.45" customHeight="1">
      <c r="A3991" s="18">
        <v>20062266</v>
      </c>
      <c r="B3991" s="18"/>
      <c r="C3991" s="19" t="s">
        <v>1924</v>
      </c>
      <c r="D3991" s="22">
        <f>VLOOKUP(A3991,'[1]Прайс-лист'!$A:$G,4,0)</f>
        <v>1534.89</v>
      </c>
      <c r="E3991" s="20"/>
      <c r="F3991" s="10">
        <v>1758.85</v>
      </c>
      <c r="G3991" s="10">
        <f t="shared" si="188"/>
        <v>-0.12733320067089282</v>
      </c>
      <c r="H3991" s="1">
        <f t="shared" si="186"/>
        <v>1534.89</v>
      </c>
      <c r="I3991" s="1">
        <f t="shared" si="187"/>
        <v>1758.85</v>
      </c>
    </row>
    <row r="3992" spans="1:9" ht="14.45" customHeight="1">
      <c r="A3992" s="18">
        <v>20062267</v>
      </c>
      <c r="B3992" s="18"/>
      <c r="C3992" s="19" t="s">
        <v>2047</v>
      </c>
      <c r="D3992" s="22">
        <f>VLOOKUP(A3992,'[1]Прайс-лист'!$A:$G,4,0)</f>
        <v>2476.61</v>
      </c>
      <c r="E3992" s="20"/>
      <c r="F3992" s="10">
        <v>2751.79</v>
      </c>
      <c r="G3992" s="10">
        <f t="shared" si="188"/>
        <v>-0.10000036339982332</v>
      </c>
      <c r="H3992" s="1">
        <f t="shared" si="186"/>
        <v>2476.61</v>
      </c>
      <c r="I3992" s="1">
        <f t="shared" si="187"/>
        <v>2751.79</v>
      </c>
    </row>
    <row r="3993" spans="1:9" ht="14.45" customHeight="1">
      <c r="A3993" s="18">
        <v>20062277</v>
      </c>
      <c r="B3993" s="18"/>
      <c r="C3993" s="19" t="s">
        <v>2048</v>
      </c>
      <c r="D3993" s="22">
        <f>VLOOKUP(A3993,'[1]Прайс-лист'!$A:$G,4,0)</f>
        <v>15769.94</v>
      </c>
      <c r="E3993" s="20"/>
      <c r="F3993" s="10">
        <v>20225.189999999999</v>
      </c>
      <c r="G3993" s="10">
        <f t="shared" si="188"/>
        <v>-0.22028223220647114</v>
      </c>
      <c r="H3993" s="1">
        <f t="shared" si="186"/>
        <v>15769.94</v>
      </c>
      <c r="I3993" s="1">
        <f t="shared" si="187"/>
        <v>20225.189999999999</v>
      </c>
    </row>
    <row r="3994" spans="1:9" ht="14.45" customHeight="1">
      <c r="A3994" s="18">
        <v>20062316</v>
      </c>
      <c r="B3994" s="18"/>
      <c r="C3994" s="19" t="s">
        <v>935</v>
      </c>
      <c r="D3994" s="22">
        <f>VLOOKUP(A3994,'[1]Прайс-лист'!$A:$G,4,0)</f>
        <v>1050.1099999999999</v>
      </c>
      <c r="E3994" s="20" t="s">
        <v>2952</v>
      </c>
      <c r="F3994" s="10">
        <v>1166.79</v>
      </c>
      <c r="G3994" s="10">
        <f t="shared" si="188"/>
        <v>-0.10000085705225459</v>
      </c>
      <c r="H3994" s="1">
        <f t="shared" si="186"/>
        <v>1050.1099999999999</v>
      </c>
      <c r="I3994" s="1">
        <f t="shared" si="187"/>
        <v>1166.79</v>
      </c>
    </row>
    <row r="3995" spans="1:9" ht="14.45" customHeight="1">
      <c r="A3995" s="18">
        <v>20062317</v>
      </c>
      <c r="B3995" s="18"/>
      <c r="C3995" s="19" t="s">
        <v>935</v>
      </c>
      <c r="D3995" s="22">
        <f>VLOOKUP(A3995,'[1]Прайс-лист'!$A:$G,4,0)</f>
        <v>1126.22</v>
      </c>
      <c r="E3995" s="20" t="s">
        <v>2952</v>
      </c>
      <c r="F3995" s="10">
        <v>1251.3599999999999</v>
      </c>
      <c r="G3995" s="10">
        <f t="shared" si="188"/>
        <v>-0.10000319652218381</v>
      </c>
      <c r="H3995" s="1">
        <f t="shared" si="186"/>
        <v>1126.22</v>
      </c>
      <c r="I3995" s="1">
        <f t="shared" si="187"/>
        <v>1251.3599999999999</v>
      </c>
    </row>
    <row r="3996" spans="1:9" ht="14.45" customHeight="1">
      <c r="A3996" s="18">
        <v>20062318</v>
      </c>
      <c r="B3996" s="18"/>
      <c r="C3996" s="19" t="s">
        <v>935</v>
      </c>
      <c r="D3996" s="22">
        <f>VLOOKUP(A3996,'[1]Прайс-лист'!$A:$G,4,0)</f>
        <v>792.47</v>
      </c>
      <c r="E3996" s="20" t="s">
        <v>2952</v>
      </c>
      <c r="F3996" s="10">
        <v>880.52</v>
      </c>
      <c r="G3996" s="10">
        <f t="shared" si="188"/>
        <v>-9.9997728614909298E-2</v>
      </c>
      <c r="H3996" s="1">
        <f t="shared" si="186"/>
        <v>792.47</v>
      </c>
      <c r="I3996" s="1">
        <f t="shared" si="187"/>
        <v>880.52</v>
      </c>
    </row>
    <row r="3997" spans="1:9" ht="14.45" customHeight="1">
      <c r="A3997" s="18">
        <v>20062319</v>
      </c>
      <c r="B3997" s="18"/>
      <c r="C3997" s="19" t="s">
        <v>935</v>
      </c>
      <c r="D3997" s="22">
        <f>VLOOKUP(A3997,'[1]Прайс-лист'!$A:$G,4,0)</f>
        <v>1229.6500000000001</v>
      </c>
      <c r="E3997" s="20" t="s">
        <v>2952</v>
      </c>
      <c r="F3997" s="10">
        <v>1366.28</v>
      </c>
      <c r="G3997" s="10">
        <f t="shared" si="188"/>
        <v>-0.10000146382879049</v>
      </c>
      <c r="H3997" s="1">
        <f t="shared" si="186"/>
        <v>1229.6500000000001</v>
      </c>
      <c r="I3997" s="1">
        <f t="shared" si="187"/>
        <v>1366.28</v>
      </c>
    </row>
    <row r="3998" spans="1:9" ht="14.45" customHeight="1">
      <c r="A3998" s="18">
        <v>20062320</v>
      </c>
      <c r="B3998" s="18"/>
      <c r="C3998" s="19" t="s">
        <v>935</v>
      </c>
      <c r="D3998" s="22">
        <f>VLOOKUP(A3998,'[1]Прайс-лист'!$A:$G,4,0)</f>
        <v>1282.4000000000001</v>
      </c>
      <c r="E3998" s="20" t="s">
        <v>2952</v>
      </c>
      <c r="F3998" s="10">
        <v>1424.89</v>
      </c>
      <c r="G3998" s="10">
        <f t="shared" si="188"/>
        <v>-0.10000070180856069</v>
      </c>
      <c r="H3998" s="1">
        <f t="shared" si="186"/>
        <v>1282.4000000000001</v>
      </c>
      <c r="I3998" s="1">
        <f t="shared" si="187"/>
        <v>1424.89</v>
      </c>
    </row>
    <row r="3999" spans="1:9" ht="14.45" customHeight="1">
      <c r="A3999" s="18">
        <v>20062321</v>
      </c>
      <c r="B3999" s="18"/>
      <c r="C3999" s="19" t="s">
        <v>935</v>
      </c>
      <c r="D3999" s="22">
        <f>VLOOKUP(A3999,'[1]Прайс-лист'!$A:$G,4,0)</f>
        <v>1824.98</v>
      </c>
      <c r="E3999" s="20" t="s">
        <v>2952</v>
      </c>
      <c r="F3999" s="10">
        <v>2027.76</v>
      </c>
      <c r="G3999" s="10">
        <f t="shared" si="188"/>
        <v>-0.10000197262003396</v>
      </c>
      <c r="H3999" s="1">
        <f t="shared" si="186"/>
        <v>1824.98</v>
      </c>
      <c r="I3999" s="1">
        <f t="shared" si="187"/>
        <v>2027.76</v>
      </c>
    </row>
    <row r="4000" spans="1:9" ht="14.45" customHeight="1">
      <c r="A4000" s="18">
        <v>20062322</v>
      </c>
      <c r="B4000" s="18"/>
      <c r="C4000" s="19" t="s">
        <v>935</v>
      </c>
      <c r="D4000" s="22">
        <f>VLOOKUP(A4000,'[1]Прайс-лист'!$A:$G,4,0)</f>
        <v>1928.41</v>
      </c>
      <c r="E4000" s="20" t="s">
        <v>2952</v>
      </c>
      <c r="F4000" s="10">
        <v>2142.6799999999998</v>
      </c>
      <c r="G4000" s="10">
        <f t="shared" si="188"/>
        <v>-0.10000093341049521</v>
      </c>
      <c r="H4000" s="1">
        <f t="shared" si="186"/>
        <v>1928.41</v>
      </c>
      <c r="I4000" s="1">
        <f t="shared" si="187"/>
        <v>2142.6799999999998</v>
      </c>
    </row>
    <row r="4001" spans="1:9" ht="14.45" customHeight="1">
      <c r="A4001" s="18">
        <v>20062323</v>
      </c>
      <c r="B4001" s="18"/>
      <c r="C4001" s="19" t="s">
        <v>935</v>
      </c>
      <c r="D4001" s="22">
        <f>VLOOKUP(A4001,'[1]Прайс-лист'!$A:$G,4,0)</f>
        <v>273.26</v>
      </c>
      <c r="E4001" s="20" t="s">
        <v>2952</v>
      </c>
      <c r="F4001" s="10">
        <v>303.62</v>
      </c>
      <c r="G4001" s="10">
        <f t="shared" si="188"/>
        <v>-9.9993412818654925E-2</v>
      </c>
      <c r="H4001" s="1">
        <f t="shared" si="186"/>
        <v>273.26</v>
      </c>
      <c r="I4001" s="1">
        <f t="shared" si="187"/>
        <v>303.62</v>
      </c>
    </row>
    <row r="4002" spans="1:9" ht="14.45" customHeight="1">
      <c r="A4002" s="18">
        <v>20062324</v>
      </c>
      <c r="B4002" s="18"/>
      <c r="C4002" s="19" t="s">
        <v>935</v>
      </c>
      <c r="D4002" s="22">
        <f>VLOOKUP(A4002,'[1]Прайс-лист'!$A:$G,4,0)</f>
        <v>408.02</v>
      </c>
      <c r="E4002" s="20" t="s">
        <v>2952</v>
      </c>
      <c r="F4002" s="10">
        <v>453.36</v>
      </c>
      <c r="G4002" s="10">
        <f t="shared" si="188"/>
        <v>-0.10000882301041125</v>
      </c>
      <c r="H4002" s="1">
        <f t="shared" si="186"/>
        <v>408.02</v>
      </c>
      <c r="I4002" s="1">
        <f t="shared" si="187"/>
        <v>453.36</v>
      </c>
    </row>
    <row r="4003" spans="1:9" ht="14.45" customHeight="1">
      <c r="A4003" s="18">
        <v>20062325</v>
      </c>
      <c r="B4003" s="18"/>
      <c r="C4003" s="19" t="s">
        <v>935</v>
      </c>
      <c r="D4003" s="22">
        <f>VLOOKUP(A4003,'[1]Прайс-лист'!$A:$G,4,0)</f>
        <v>1774.21</v>
      </c>
      <c r="E4003" s="20" t="s">
        <v>2952</v>
      </c>
      <c r="F4003" s="10">
        <v>1971.34</v>
      </c>
      <c r="G4003" s="10">
        <f t="shared" si="188"/>
        <v>-9.9997970923331292E-2</v>
      </c>
      <c r="H4003" s="1">
        <f t="shared" si="186"/>
        <v>1774.21</v>
      </c>
      <c r="I4003" s="1">
        <f t="shared" si="187"/>
        <v>1971.34</v>
      </c>
    </row>
    <row r="4004" spans="1:9" ht="14.45" customHeight="1">
      <c r="A4004" s="18">
        <v>20062326</v>
      </c>
      <c r="B4004" s="18"/>
      <c r="C4004" s="19" t="s">
        <v>935</v>
      </c>
      <c r="D4004" s="22">
        <f>VLOOKUP(A4004,'[1]Прайс-лист'!$A:$G,4,0)</f>
        <v>1885.5</v>
      </c>
      <c r="E4004" s="20" t="s">
        <v>2952</v>
      </c>
      <c r="F4004" s="10">
        <v>2095</v>
      </c>
      <c r="G4004" s="10">
        <f t="shared" si="188"/>
        <v>-9.9999999999999978E-2</v>
      </c>
      <c r="H4004" s="1">
        <f t="shared" si="186"/>
        <v>1885.5</v>
      </c>
      <c r="I4004" s="1">
        <f t="shared" si="187"/>
        <v>2095</v>
      </c>
    </row>
    <row r="4005" spans="1:9" ht="14.45" customHeight="1">
      <c r="A4005" s="18">
        <v>20062327</v>
      </c>
      <c r="B4005" s="18"/>
      <c r="C4005" s="19" t="s">
        <v>86</v>
      </c>
      <c r="D4005" s="22">
        <f>VLOOKUP(A4005,'[1]Прайс-лист'!$A:$G,4,0)</f>
        <v>124.94</v>
      </c>
      <c r="E4005" s="20"/>
      <c r="F4005" s="10">
        <v>138.82</v>
      </c>
      <c r="G4005" s="10">
        <f t="shared" si="188"/>
        <v>-9.9985592854055616E-2</v>
      </c>
      <c r="H4005" s="1">
        <f t="shared" si="186"/>
        <v>124.94</v>
      </c>
      <c r="I4005" s="1">
        <f t="shared" si="187"/>
        <v>138.82</v>
      </c>
    </row>
    <row r="4006" spans="1:9" ht="14.45" customHeight="1">
      <c r="A4006" s="18">
        <v>20062328</v>
      </c>
      <c r="B4006" s="18"/>
      <c r="C4006" s="19" t="s">
        <v>86</v>
      </c>
      <c r="D4006" s="22">
        <f>VLOOKUP(A4006,'[1]Прайс-лист'!$A:$G,4,0)</f>
        <v>158.13999999999999</v>
      </c>
      <c r="E4006" s="20"/>
      <c r="F4006" s="10">
        <v>175.71</v>
      </c>
      <c r="G4006" s="10">
        <f t="shared" si="188"/>
        <v>-9.9994308804279952E-2</v>
      </c>
      <c r="H4006" s="1">
        <f t="shared" si="186"/>
        <v>158.13999999999999</v>
      </c>
      <c r="I4006" s="1">
        <f t="shared" si="187"/>
        <v>175.71</v>
      </c>
    </row>
    <row r="4007" spans="1:9" ht="14.45" customHeight="1">
      <c r="A4007" s="18">
        <v>20062329</v>
      </c>
      <c r="B4007" s="18"/>
      <c r="C4007" s="19" t="s">
        <v>960</v>
      </c>
      <c r="D4007" s="22">
        <f>VLOOKUP(A4007,'[1]Прайс-лист'!$A:$G,4,0)</f>
        <v>3376.23</v>
      </c>
      <c r="E4007" s="20"/>
      <c r="F4007" s="10">
        <v>3868.89</v>
      </c>
      <c r="G4007" s="10">
        <f t="shared" si="188"/>
        <v>-0.127338849127269</v>
      </c>
      <c r="H4007" s="1">
        <f t="shared" si="186"/>
        <v>3376.23</v>
      </c>
      <c r="I4007" s="1">
        <f t="shared" si="187"/>
        <v>3868.89</v>
      </c>
    </row>
    <row r="4008" spans="1:9" ht="14.45" customHeight="1">
      <c r="A4008" s="18">
        <v>20062382</v>
      </c>
      <c r="B4008" s="18"/>
      <c r="C4008" s="19" t="s">
        <v>2049</v>
      </c>
      <c r="D4008" s="22">
        <f>VLOOKUP(A4008,'[1]Прайс-лист'!$A:$G,4,0)</f>
        <v>14019.66</v>
      </c>
      <c r="E4008" s="20" t="s">
        <v>2958</v>
      </c>
      <c r="F4008" s="10">
        <v>16065.47</v>
      </c>
      <c r="G4008" s="10">
        <f t="shared" si="188"/>
        <v>-0.12734205721961445</v>
      </c>
      <c r="H4008" s="1">
        <f t="shared" si="186"/>
        <v>14019.66</v>
      </c>
      <c r="I4008" s="1">
        <f t="shared" si="187"/>
        <v>16065.47</v>
      </c>
    </row>
    <row r="4009" spans="1:9" ht="14.45" customHeight="1">
      <c r="A4009" s="18">
        <v>20062383</v>
      </c>
      <c r="B4009" s="18"/>
      <c r="C4009" s="19" t="s">
        <v>2050</v>
      </c>
      <c r="D4009" s="22">
        <f>VLOOKUP(A4009,'[1]Прайс-лист'!$A:$G,4,0)</f>
        <v>13468.89</v>
      </c>
      <c r="E4009" s="20" t="s">
        <v>2958</v>
      </c>
      <c r="F4009" s="10">
        <v>15434.33</v>
      </c>
      <c r="G4009" s="10">
        <f t="shared" si="188"/>
        <v>-0.12734210036976013</v>
      </c>
      <c r="H4009" s="1">
        <f t="shared" si="186"/>
        <v>13468.89</v>
      </c>
      <c r="I4009" s="1">
        <f t="shared" si="187"/>
        <v>15434.33</v>
      </c>
    </row>
    <row r="4010" spans="1:9" ht="14.45" customHeight="1">
      <c r="A4010" s="18">
        <v>20062384</v>
      </c>
      <c r="B4010" s="18"/>
      <c r="C4010" s="19" t="s">
        <v>2051</v>
      </c>
      <c r="D4010" s="22">
        <f>VLOOKUP(A4010,'[1]Прайс-лист'!$A:$G,4,0)</f>
        <v>7624.94</v>
      </c>
      <c r="E4010" s="20" t="s">
        <v>2958</v>
      </c>
      <c r="F4010" s="10">
        <v>8737.6</v>
      </c>
      <c r="G4010" s="10">
        <f t="shared" si="188"/>
        <v>-0.12734160410181294</v>
      </c>
      <c r="H4010" s="1">
        <f t="shared" si="186"/>
        <v>7624.94</v>
      </c>
      <c r="I4010" s="1">
        <f t="shared" si="187"/>
        <v>8737.6</v>
      </c>
    </row>
    <row r="4011" spans="1:9" ht="14.45" customHeight="1">
      <c r="A4011" s="18">
        <v>20062385</v>
      </c>
      <c r="B4011" s="18"/>
      <c r="C4011" s="19" t="s">
        <v>2052</v>
      </c>
      <c r="D4011" s="22">
        <f>VLOOKUP(A4011,'[1]Прайс-лист'!$A:$G,4,0)</f>
        <v>26334.04</v>
      </c>
      <c r="E4011" s="20" t="s">
        <v>2958</v>
      </c>
      <c r="F4011" s="10">
        <v>30176.84</v>
      </c>
      <c r="G4011" s="10">
        <f t="shared" si="188"/>
        <v>-0.12734269061969372</v>
      </c>
      <c r="H4011" s="1">
        <f t="shared" si="186"/>
        <v>26334.04</v>
      </c>
      <c r="I4011" s="1">
        <f t="shared" si="187"/>
        <v>30176.84</v>
      </c>
    </row>
    <row r="4012" spans="1:9" ht="14.45" customHeight="1">
      <c r="A4012" s="18">
        <v>20062386</v>
      </c>
      <c r="B4012" s="18"/>
      <c r="C4012" s="19" t="s">
        <v>2053</v>
      </c>
      <c r="D4012" s="22">
        <f>VLOOKUP(A4012,'[1]Прайс-лист'!$A:$G,4,0)</f>
        <v>17851.87</v>
      </c>
      <c r="E4012" s="20" t="s">
        <v>2958</v>
      </c>
      <c r="F4012" s="10">
        <v>20456.91</v>
      </c>
      <c r="G4012" s="10">
        <f t="shared" si="188"/>
        <v>-0.12734279028455431</v>
      </c>
      <c r="H4012" s="1">
        <f t="shared" si="186"/>
        <v>17851.87</v>
      </c>
      <c r="I4012" s="1">
        <f t="shared" si="187"/>
        <v>20456.91</v>
      </c>
    </row>
    <row r="4013" spans="1:9" ht="14.45" customHeight="1">
      <c r="A4013" s="18">
        <v>20062387</v>
      </c>
      <c r="B4013" s="18"/>
      <c r="C4013" s="19" t="s">
        <v>2054</v>
      </c>
      <c r="D4013" s="22">
        <f>VLOOKUP(A4013,'[1]Прайс-лист'!$A:$G,4,0)</f>
        <v>2517.09</v>
      </c>
      <c r="E4013" s="20" t="s">
        <v>2958</v>
      </c>
      <c r="F4013" s="10">
        <v>2884.37</v>
      </c>
      <c r="G4013" s="10">
        <f t="shared" si="188"/>
        <v>-0.12733456526035136</v>
      </c>
      <c r="H4013" s="1">
        <f t="shared" si="186"/>
        <v>2517.09</v>
      </c>
      <c r="I4013" s="1">
        <f t="shared" si="187"/>
        <v>2884.37</v>
      </c>
    </row>
    <row r="4014" spans="1:9" ht="14.45" customHeight="1">
      <c r="A4014" s="18">
        <v>20062389</v>
      </c>
      <c r="B4014" s="18"/>
      <c r="C4014" s="19" t="s">
        <v>2055</v>
      </c>
      <c r="D4014" s="22">
        <f>VLOOKUP(A4014,'[1]Прайс-лист'!$A:$G,4,0)</f>
        <v>425.82</v>
      </c>
      <c r="E4014" s="20" t="s">
        <v>2958</v>
      </c>
      <c r="F4014" s="10">
        <v>487.95</v>
      </c>
      <c r="G4014" s="10">
        <f t="shared" si="188"/>
        <v>-0.12732861973562859</v>
      </c>
      <c r="H4014" s="1">
        <f t="shared" si="186"/>
        <v>425.82</v>
      </c>
      <c r="I4014" s="1">
        <f t="shared" si="187"/>
        <v>487.95</v>
      </c>
    </row>
    <row r="4015" spans="1:9" ht="14.45" customHeight="1">
      <c r="A4015" s="18">
        <v>20062390</v>
      </c>
      <c r="B4015" s="18"/>
      <c r="C4015" s="19" t="s">
        <v>2056</v>
      </c>
      <c r="D4015" s="22">
        <f>VLOOKUP(A4015,'[1]Прайс-лист'!$A:$G,4,0)</f>
        <v>722.97</v>
      </c>
      <c r="E4015" s="20" t="s">
        <v>2958</v>
      </c>
      <c r="F4015" s="10">
        <v>828.46</v>
      </c>
      <c r="G4015" s="10">
        <f t="shared" si="188"/>
        <v>-0.127332641286242</v>
      </c>
      <c r="H4015" s="1">
        <f t="shared" si="186"/>
        <v>722.97</v>
      </c>
      <c r="I4015" s="1">
        <f t="shared" si="187"/>
        <v>828.46</v>
      </c>
    </row>
    <row r="4016" spans="1:9" ht="14.45" customHeight="1">
      <c r="A4016" s="18">
        <v>20062391</v>
      </c>
      <c r="B4016" s="18"/>
      <c r="C4016" s="19" t="s">
        <v>2057</v>
      </c>
      <c r="D4016" s="22">
        <f>VLOOKUP(A4016,'[1]Прайс-лист'!$A:$G,4,0)</f>
        <v>556.5</v>
      </c>
      <c r="E4016" s="20" t="s">
        <v>2958</v>
      </c>
      <c r="F4016" s="10">
        <v>637.69000000000005</v>
      </c>
      <c r="G4016" s="10">
        <f t="shared" si="188"/>
        <v>-0.12731891671501838</v>
      </c>
      <c r="H4016" s="1">
        <f t="shared" si="186"/>
        <v>556.5</v>
      </c>
      <c r="I4016" s="1">
        <f t="shared" si="187"/>
        <v>637.69000000000005</v>
      </c>
    </row>
    <row r="4017" spans="1:9" ht="14.45" customHeight="1">
      <c r="A4017" s="18">
        <v>20062392</v>
      </c>
      <c r="B4017" s="18"/>
      <c r="C4017" s="19" t="s">
        <v>2058</v>
      </c>
      <c r="D4017" s="22">
        <f>VLOOKUP(A4017,'[1]Прайс-лист'!$A:$G,4,0)</f>
        <v>535.64</v>
      </c>
      <c r="E4017" s="20" t="s">
        <v>2958</v>
      </c>
      <c r="F4017" s="10">
        <v>613.79</v>
      </c>
      <c r="G4017" s="10">
        <f t="shared" si="188"/>
        <v>-0.12732367747926809</v>
      </c>
      <c r="H4017" s="1">
        <f t="shared" si="186"/>
        <v>535.64</v>
      </c>
      <c r="I4017" s="1">
        <f t="shared" si="187"/>
        <v>613.79</v>
      </c>
    </row>
    <row r="4018" spans="1:9" ht="14.45" customHeight="1">
      <c r="A4018" s="18">
        <v>20062393</v>
      </c>
      <c r="B4018" s="18"/>
      <c r="C4018" s="19" t="s">
        <v>2059</v>
      </c>
      <c r="D4018" s="22">
        <f>VLOOKUP(A4018,'[1]Прайс-лист'!$A:$G,4,0)</f>
        <v>489.93</v>
      </c>
      <c r="E4018" s="20" t="s">
        <v>2958</v>
      </c>
      <c r="F4018" s="10">
        <v>544.37</v>
      </c>
      <c r="G4018" s="10">
        <f t="shared" si="188"/>
        <v>-0.10000551095762078</v>
      </c>
      <c r="H4018" s="1">
        <f t="shared" si="186"/>
        <v>489.93</v>
      </c>
      <c r="I4018" s="1">
        <f t="shared" si="187"/>
        <v>544.37</v>
      </c>
    </row>
    <row r="4019" spans="1:9" ht="14.45" customHeight="1">
      <c r="A4019" s="18">
        <v>20062394</v>
      </c>
      <c r="B4019" s="18"/>
      <c r="C4019" s="19" t="s">
        <v>2060</v>
      </c>
      <c r="D4019" s="22">
        <f>VLOOKUP(A4019,'[1]Прайс-лист'!$A:$G,4,0)</f>
        <v>4625.29</v>
      </c>
      <c r="E4019" s="20" t="s">
        <v>2958</v>
      </c>
      <c r="F4019" s="10">
        <v>5300.23</v>
      </c>
      <c r="G4019" s="10">
        <f t="shared" si="188"/>
        <v>-0.12734164366452017</v>
      </c>
      <c r="H4019" s="1">
        <f t="shared" si="186"/>
        <v>4625.29</v>
      </c>
      <c r="I4019" s="1">
        <f t="shared" si="187"/>
        <v>5300.23</v>
      </c>
    </row>
    <row r="4020" spans="1:9" ht="14.45" customHeight="1">
      <c r="A4020" s="18">
        <v>20062630</v>
      </c>
      <c r="B4020" s="18"/>
      <c r="C4020" s="19" t="s">
        <v>2061</v>
      </c>
      <c r="D4020" s="22">
        <f>VLOOKUP(A4020,'[1]Прайс-лист'!$A:$G,4,0)</f>
        <v>11585.39</v>
      </c>
      <c r="E4020" s="20" t="s">
        <v>2958</v>
      </c>
      <c r="F4020" s="10">
        <v>12872.65</v>
      </c>
      <c r="G4020" s="10">
        <f t="shared" si="188"/>
        <v>-9.9999611579589254E-2</v>
      </c>
      <c r="H4020" s="1">
        <f t="shared" si="186"/>
        <v>11585.39</v>
      </c>
      <c r="I4020" s="1">
        <f t="shared" si="187"/>
        <v>12872.65</v>
      </c>
    </row>
    <row r="4021" spans="1:9" ht="14.45" customHeight="1">
      <c r="A4021" s="18">
        <v>20062748</v>
      </c>
      <c r="B4021" s="18"/>
      <c r="C4021" s="19" t="s">
        <v>2062</v>
      </c>
      <c r="D4021" s="22">
        <f>VLOOKUP(A4021,'[1]Прайс-лист'!$A:$G,4,0)</f>
        <v>17442.04</v>
      </c>
      <c r="E4021" s="20" t="s">
        <v>2953</v>
      </c>
      <c r="F4021" s="10">
        <v>19674.98</v>
      </c>
      <c r="G4021" s="10">
        <f t="shared" si="188"/>
        <v>-0.11349134789463566</v>
      </c>
      <c r="H4021" s="1">
        <f t="shared" si="186"/>
        <v>17442.04</v>
      </c>
      <c r="I4021" s="1">
        <f t="shared" si="187"/>
        <v>19674.98</v>
      </c>
    </row>
    <row r="4022" spans="1:9" ht="14.45" customHeight="1">
      <c r="A4022" s="18">
        <v>20062832</v>
      </c>
      <c r="B4022" s="18"/>
      <c r="C4022" s="19" t="s">
        <v>2063</v>
      </c>
      <c r="D4022" s="22">
        <f>VLOOKUP(A4022,'[1]Прайс-лист'!$A:$G,4,0)</f>
        <v>112.64</v>
      </c>
      <c r="E4022" s="20" t="s">
        <v>2951</v>
      </c>
      <c r="F4022" s="10">
        <v>125.15</v>
      </c>
      <c r="G4022" s="10">
        <f t="shared" si="188"/>
        <v>-9.9960047942469044E-2</v>
      </c>
      <c r="H4022" s="1">
        <f t="shared" si="186"/>
        <v>112.64</v>
      </c>
      <c r="I4022" s="1">
        <f t="shared" si="187"/>
        <v>125.15</v>
      </c>
    </row>
    <row r="4023" spans="1:9" ht="14.45" customHeight="1">
      <c r="A4023" s="18">
        <v>20063219</v>
      </c>
      <c r="B4023" s="18"/>
      <c r="C4023" s="19" t="s">
        <v>1688</v>
      </c>
      <c r="D4023" s="22">
        <f>VLOOKUP(A4023,'[1]Прайс-лист'!$A:$G,4,0)</f>
        <v>11657.83</v>
      </c>
      <c r="E4023" s="20" t="s">
        <v>2962</v>
      </c>
      <c r="F4023" s="10">
        <v>13358.99</v>
      </c>
      <c r="G4023" s="10">
        <f t="shared" si="188"/>
        <v>-0.12734196222918048</v>
      </c>
      <c r="H4023" s="1">
        <f t="shared" si="186"/>
        <v>11657.83</v>
      </c>
      <c r="I4023" s="1">
        <f t="shared" si="187"/>
        <v>13358.99</v>
      </c>
    </row>
    <row r="4024" spans="1:9" ht="14.45" customHeight="1">
      <c r="A4024" s="18">
        <v>20066150</v>
      </c>
      <c r="B4024" s="18"/>
      <c r="C4024" s="19" t="s">
        <v>2064</v>
      </c>
      <c r="D4024" s="22">
        <f>VLOOKUP(A4024,'[1]Прайс-лист'!$A:$G,4,0)</f>
        <v>5951.36</v>
      </c>
      <c r="E4024" s="20"/>
      <c r="F4024" s="10">
        <v>7541.91</v>
      </c>
      <c r="G4024" s="10">
        <f t="shared" si="188"/>
        <v>-0.21089485289535415</v>
      </c>
      <c r="H4024" s="1">
        <f t="shared" si="186"/>
        <v>5951.36</v>
      </c>
      <c r="I4024" s="1">
        <f t="shared" si="187"/>
        <v>7541.91</v>
      </c>
    </row>
    <row r="4025" spans="1:9" ht="14.45" customHeight="1">
      <c r="A4025" s="18">
        <v>20067097</v>
      </c>
      <c r="B4025" s="18"/>
      <c r="C4025" s="19" t="s">
        <v>2065</v>
      </c>
      <c r="D4025" s="22">
        <f>VLOOKUP(A4025,'[1]Прайс-лист'!$A:$G,4,0)</f>
        <v>1030.74</v>
      </c>
      <c r="E4025" s="20" t="s">
        <v>2954</v>
      </c>
      <c r="F4025" s="10">
        <v>1337.48</v>
      </c>
      <c r="G4025" s="10">
        <f t="shared" si="188"/>
        <v>-0.22934174716631273</v>
      </c>
      <c r="H4025" s="1">
        <f t="shared" si="186"/>
        <v>1030.74</v>
      </c>
      <c r="I4025" s="1">
        <f t="shared" si="187"/>
        <v>1337.48</v>
      </c>
    </row>
    <row r="4026" spans="1:9" ht="14.45" customHeight="1">
      <c r="A4026" s="18">
        <v>20067098</v>
      </c>
      <c r="B4026" s="18"/>
      <c r="C4026" s="19" t="s">
        <v>2065</v>
      </c>
      <c r="D4026" s="22">
        <f>VLOOKUP(A4026,'[1]Прайс-лист'!$A:$G,4,0)</f>
        <v>1030.74</v>
      </c>
      <c r="E4026" s="20" t="s">
        <v>2954</v>
      </c>
      <c r="F4026" s="10">
        <v>1337.48</v>
      </c>
      <c r="G4026" s="10">
        <f t="shared" si="188"/>
        <v>-0.22934174716631273</v>
      </c>
      <c r="H4026" s="1">
        <f t="shared" si="186"/>
        <v>1030.74</v>
      </c>
      <c r="I4026" s="1">
        <f t="shared" si="187"/>
        <v>1337.48</v>
      </c>
    </row>
    <row r="4027" spans="1:9" ht="14.45" customHeight="1">
      <c r="A4027" s="18">
        <v>20067147</v>
      </c>
      <c r="B4027" s="18"/>
      <c r="C4027" s="19" t="e">
        <v>#N/A</v>
      </c>
      <c r="D4027" s="22">
        <f>VLOOKUP(A4027,'[1]Прайс-лист'!$A:$G,4,0)</f>
        <v>747.94</v>
      </c>
      <c r="E4027" s="20" t="s">
        <v>2957</v>
      </c>
      <c r="F4027" s="10">
        <v>882.28</v>
      </c>
      <c r="G4027" s="10">
        <f t="shared" si="188"/>
        <v>-0.15226458720587555</v>
      </c>
      <c r="H4027" s="1">
        <f t="shared" si="186"/>
        <v>747.94</v>
      </c>
      <c r="I4027" s="1">
        <f t="shared" si="187"/>
        <v>882.28</v>
      </c>
    </row>
    <row r="4028" spans="1:9" ht="14.45" customHeight="1">
      <c r="A4028" s="18">
        <v>20067350</v>
      </c>
      <c r="B4028" s="18"/>
      <c r="C4028" s="19" t="s">
        <v>2066</v>
      </c>
      <c r="D4028" s="22">
        <f>VLOOKUP(A4028,'[1]Прайс-лист'!$A:$G,4,0)</f>
        <v>484.69</v>
      </c>
      <c r="E4028" s="20"/>
      <c r="F4028" s="10">
        <v>534.58000000000004</v>
      </c>
      <c r="G4028" s="10">
        <f t="shared" si="188"/>
        <v>-9.3325601406711867E-2</v>
      </c>
      <c r="H4028" s="1">
        <f t="shared" si="186"/>
        <v>484.69</v>
      </c>
      <c r="I4028" s="1">
        <f t="shared" si="187"/>
        <v>534.58000000000004</v>
      </c>
    </row>
    <row r="4029" spans="1:9" ht="14.45" customHeight="1">
      <c r="A4029" s="18">
        <v>20073071</v>
      </c>
      <c r="B4029" s="18"/>
      <c r="C4029" s="19" t="s">
        <v>1741</v>
      </c>
      <c r="D4029" s="22">
        <f>VLOOKUP(A4029,'[1]Прайс-лист'!$A:$G,4,0)</f>
        <v>2083.7399999999998</v>
      </c>
      <c r="E4029" s="20"/>
      <c r="F4029" s="10">
        <v>2387.81</v>
      </c>
      <c r="G4029" s="10">
        <f t="shared" si="188"/>
        <v>-0.12734262776351557</v>
      </c>
      <c r="H4029" s="1">
        <f t="shared" si="186"/>
        <v>2083.7399999999998</v>
      </c>
      <c r="I4029" s="1">
        <f t="shared" si="187"/>
        <v>2387.81</v>
      </c>
    </row>
    <row r="4030" spans="1:9" ht="14.45" customHeight="1">
      <c r="A4030" s="18">
        <v>23010335</v>
      </c>
      <c r="B4030" s="18"/>
      <c r="C4030" s="19" t="s">
        <v>2067</v>
      </c>
      <c r="D4030" s="22">
        <f>VLOOKUP(A4030,'[1]Прайс-лист'!$A:$G,4,0)</f>
        <v>9028.2800000000007</v>
      </c>
      <c r="E4030" s="20" t="s">
        <v>3352</v>
      </c>
      <c r="F4030" s="10">
        <v>9780.64</v>
      </c>
      <c r="G4030" s="10">
        <f t="shared" si="188"/>
        <v>-7.6923391516301454E-2</v>
      </c>
      <c r="H4030" s="1">
        <f t="shared" si="186"/>
        <v>9028.2800000000007</v>
      </c>
      <c r="I4030" s="1">
        <f t="shared" si="187"/>
        <v>9780.64</v>
      </c>
    </row>
    <row r="4031" spans="1:9">
      <c r="A4031" s="18">
        <v>23011150</v>
      </c>
      <c r="B4031" s="18"/>
      <c r="C4031" s="19" t="s">
        <v>301</v>
      </c>
      <c r="D4031" s="22">
        <f>VLOOKUP(A4031,'[1]Прайс-лист'!$A:$G,4,0)</f>
        <v>821.15</v>
      </c>
      <c r="E4031" s="20" t="s">
        <v>3352</v>
      </c>
      <c r="F4031" s="10">
        <v>774.67</v>
      </c>
      <c r="G4031" s="10">
        <f t="shared" si="188"/>
        <v>5.9999741825551567E-2</v>
      </c>
      <c r="H4031" s="1">
        <f t="shared" si="186"/>
        <v>821.15</v>
      </c>
      <c r="I4031" s="1">
        <f t="shared" si="187"/>
        <v>774.67</v>
      </c>
    </row>
    <row r="4032" spans="1:9">
      <c r="A4032" s="18">
        <v>23011176</v>
      </c>
      <c r="B4032" s="18"/>
      <c r="C4032" s="19" t="s">
        <v>62</v>
      </c>
      <c r="D4032" s="22">
        <f>VLOOKUP(A4032,'[1]Прайс-лист'!$A:$G,4,0)</f>
        <v>2548.54</v>
      </c>
      <c r="E4032" s="20" t="s">
        <v>3352</v>
      </c>
      <c r="F4032" s="10">
        <v>2546.06</v>
      </c>
      <c r="G4032" s="10">
        <f t="shared" si="188"/>
        <v>9.7405402857742018E-4</v>
      </c>
      <c r="H4032" s="1">
        <f t="shared" si="186"/>
        <v>2548.54</v>
      </c>
      <c r="I4032" s="1">
        <f t="shared" si="187"/>
        <v>2546.06</v>
      </c>
    </row>
    <row r="4033" spans="1:9" ht="14.45" customHeight="1">
      <c r="A4033" s="18">
        <v>23012005</v>
      </c>
      <c r="B4033" s="18"/>
      <c r="C4033" s="19" t="s">
        <v>2068</v>
      </c>
      <c r="D4033" s="22">
        <f>VLOOKUP(A4033,'[1]Прайс-лист'!$A:$G,4,0)</f>
        <v>73008</v>
      </c>
      <c r="E4033" s="20" t="s">
        <v>3352</v>
      </c>
      <c r="F4033" s="10">
        <v>78432.899999999994</v>
      </c>
      <c r="G4033" s="10">
        <f t="shared" si="188"/>
        <v>-6.9166127989657378E-2</v>
      </c>
      <c r="H4033" s="1">
        <f t="shared" si="186"/>
        <v>73008</v>
      </c>
      <c r="I4033" s="1">
        <f t="shared" si="187"/>
        <v>78432.899999999994</v>
      </c>
    </row>
    <row r="4034" spans="1:9" ht="14.45" customHeight="1">
      <c r="A4034" s="18">
        <v>23013824</v>
      </c>
      <c r="B4034" s="18"/>
      <c r="C4034" s="19" t="s">
        <v>97</v>
      </c>
      <c r="D4034" s="22">
        <f>VLOOKUP(A4034,'[1]Прайс-лист'!$A:$G,4,0)</f>
        <v>59.53</v>
      </c>
      <c r="E4034" s="20" t="s">
        <v>3352</v>
      </c>
      <c r="F4034" s="10">
        <v>63.95</v>
      </c>
      <c r="G4034" s="10">
        <f t="shared" si="188"/>
        <v>-6.911649726348712E-2</v>
      </c>
      <c r="H4034" s="1">
        <f t="shared" si="186"/>
        <v>59.53</v>
      </c>
      <c r="I4034" s="1">
        <f t="shared" si="187"/>
        <v>63.95</v>
      </c>
    </row>
    <row r="4035" spans="1:9">
      <c r="A4035" s="18">
        <v>23013833</v>
      </c>
      <c r="B4035" s="18"/>
      <c r="C4035" s="19" t="s">
        <v>350</v>
      </c>
      <c r="D4035" s="22">
        <f>VLOOKUP(A4035,'[1]Прайс-лист'!$A:$G,4,0)</f>
        <v>146550.64000000001</v>
      </c>
      <c r="E4035" s="20" t="s">
        <v>3352</v>
      </c>
      <c r="F4035" s="10">
        <v>121235.54</v>
      </c>
      <c r="G4035" s="10">
        <f t="shared" si="188"/>
        <v>0.20880923201232915</v>
      </c>
      <c r="H4035" s="1">
        <f t="shared" si="186"/>
        <v>146550.64000000001</v>
      </c>
      <c r="I4035" s="1">
        <f t="shared" si="187"/>
        <v>121235.54</v>
      </c>
    </row>
    <row r="4036" spans="1:9" ht="14.45" customHeight="1">
      <c r="A4036" s="18">
        <v>23014107</v>
      </c>
      <c r="B4036" s="18"/>
      <c r="C4036" s="19" t="s">
        <v>31</v>
      </c>
      <c r="D4036" s="22">
        <f>VLOOKUP(A4036,'[1]Прайс-лист'!$A:$G,4,0)</f>
        <v>44.93</v>
      </c>
      <c r="E4036" s="20" t="s">
        <v>3352</v>
      </c>
      <c r="F4036" s="10">
        <v>48.26</v>
      </c>
      <c r="G4036" s="10">
        <f t="shared" si="188"/>
        <v>-6.9001243265644385E-2</v>
      </c>
      <c r="H4036" s="1">
        <f t="shared" si="186"/>
        <v>44.93</v>
      </c>
      <c r="I4036" s="1">
        <f t="shared" si="187"/>
        <v>48.26</v>
      </c>
    </row>
    <row r="4037" spans="1:9">
      <c r="A4037" s="18">
        <v>23014166</v>
      </c>
      <c r="B4037" s="18"/>
      <c r="C4037" s="19" t="s">
        <v>2069</v>
      </c>
      <c r="D4037" s="22">
        <f>VLOOKUP(A4037,'[1]Прайс-лист'!$A:$G,4,0)</f>
        <v>19679.59</v>
      </c>
      <c r="E4037" s="20" t="s">
        <v>3352</v>
      </c>
      <c r="F4037" s="10">
        <v>15964.11</v>
      </c>
      <c r="G4037" s="10">
        <f t="shared" si="188"/>
        <v>0.23273956393435014</v>
      </c>
      <c r="H4037" s="1">
        <f t="shared" si="186"/>
        <v>19679.59</v>
      </c>
      <c r="I4037" s="1">
        <f t="shared" si="187"/>
        <v>15964.11</v>
      </c>
    </row>
    <row r="4038" spans="1:9">
      <c r="A4038" s="18">
        <v>23015154</v>
      </c>
      <c r="B4038" s="18"/>
      <c r="C4038" s="19" t="s">
        <v>450</v>
      </c>
      <c r="D4038" s="22">
        <f>VLOOKUP(A4038,'[1]Прайс-лист'!$A:$G,4,0)</f>
        <v>16089.29</v>
      </c>
      <c r="E4038" s="20" t="s">
        <v>3352</v>
      </c>
      <c r="F4038" s="10">
        <v>15178.58</v>
      </c>
      <c r="G4038" s="10">
        <f t="shared" si="188"/>
        <v>5.9999683764884626E-2</v>
      </c>
      <c r="H4038" s="1">
        <f t="shared" si="186"/>
        <v>16089.29</v>
      </c>
      <c r="I4038" s="1">
        <f t="shared" si="187"/>
        <v>15178.58</v>
      </c>
    </row>
    <row r="4039" spans="1:9">
      <c r="A4039" s="18">
        <v>23015601</v>
      </c>
      <c r="B4039" s="18"/>
      <c r="C4039" s="19" t="s">
        <v>2070</v>
      </c>
      <c r="D4039" s="22">
        <f>VLOOKUP(A4039,'[1]Прайс-лист'!$A:$G,4,0)</f>
        <v>177.47</v>
      </c>
      <c r="E4039" s="20" t="s">
        <v>3352</v>
      </c>
      <c r="F4039" s="10">
        <v>170.35</v>
      </c>
      <c r="G4039" s="10">
        <f t="shared" si="188"/>
        <v>4.179630173172888E-2</v>
      </c>
      <c r="H4039" s="1">
        <f t="shared" si="186"/>
        <v>177.47</v>
      </c>
      <c r="I4039" s="1">
        <f t="shared" si="187"/>
        <v>170.35</v>
      </c>
    </row>
    <row r="4040" spans="1:9">
      <c r="A4040" s="18">
        <v>23015990</v>
      </c>
      <c r="B4040" s="18"/>
      <c r="C4040" s="19" t="s">
        <v>36</v>
      </c>
      <c r="D4040" s="22">
        <f>VLOOKUP(A4040,'[1]Прайс-лист'!$A:$G,4,0)</f>
        <v>384.13</v>
      </c>
      <c r="E4040" s="20" t="s">
        <v>3352</v>
      </c>
      <c r="F4040" s="10">
        <v>329.35</v>
      </c>
      <c r="G4040" s="10">
        <f t="shared" si="188"/>
        <v>0.16632761499924076</v>
      </c>
      <c r="H4040" s="1">
        <f t="shared" si="186"/>
        <v>384.13</v>
      </c>
      <c r="I4040" s="1">
        <f t="shared" si="187"/>
        <v>329.35</v>
      </c>
    </row>
    <row r="4041" spans="1:9" ht="14.45" customHeight="1">
      <c r="A4041" s="18">
        <v>23016149</v>
      </c>
      <c r="B4041" s="18"/>
      <c r="C4041" s="19" t="s">
        <v>68</v>
      </c>
      <c r="D4041" s="22">
        <f>VLOOKUP(A4041,'[1]Прайс-лист'!$A:$G,4,0)</f>
        <v>23.59</v>
      </c>
      <c r="E4041" s="20" t="s">
        <v>3352</v>
      </c>
      <c r="F4041" s="10">
        <v>25.34</v>
      </c>
      <c r="G4041" s="10">
        <f t="shared" si="188"/>
        <v>-6.9060773480662974E-2</v>
      </c>
      <c r="H4041" s="1">
        <f t="shared" si="186"/>
        <v>23.59</v>
      </c>
      <c r="I4041" s="1">
        <f t="shared" si="187"/>
        <v>25.34</v>
      </c>
    </row>
    <row r="4042" spans="1:9" ht="14.45" customHeight="1">
      <c r="A4042" s="18">
        <v>23016325</v>
      </c>
      <c r="B4042" s="18"/>
      <c r="C4042" s="19" t="s">
        <v>319</v>
      </c>
      <c r="D4042" s="22">
        <f>VLOOKUP(A4042,'[1]Прайс-лист'!$A:$G,4,0)</f>
        <v>599.79</v>
      </c>
      <c r="E4042" s="20" t="s">
        <v>3352</v>
      </c>
      <c r="F4042" s="10">
        <v>644.36</v>
      </c>
      <c r="G4042" s="10">
        <f t="shared" si="188"/>
        <v>-6.916940840523933E-2</v>
      </c>
      <c r="H4042" s="1">
        <f t="shared" si="186"/>
        <v>599.79</v>
      </c>
      <c r="I4042" s="1">
        <f t="shared" si="187"/>
        <v>644.36</v>
      </c>
    </row>
    <row r="4043" spans="1:9">
      <c r="A4043" s="18">
        <v>23016602</v>
      </c>
      <c r="B4043" s="18"/>
      <c r="C4043" s="19" t="s">
        <v>350</v>
      </c>
      <c r="D4043" s="22">
        <f>VLOOKUP(A4043,'[1]Прайс-лист'!$A:$G,4,0)</f>
        <v>16629.060000000001</v>
      </c>
      <c r="E4043" s="20" t="s">
        <v>3352</v>
      </c>
      <c r="F4043" s="10">
        <v>15687.79</v>
      </c>
      <c r="G4043" s="10">
        <f t="shared" si="188"/>
        <v>6.0000165733988142E-2</v>
      </c>
      <c r="H4043" s="1">
        <f t="shared" si="186"/>
        <v>16629.060000000001</v>
      </c>
      <c r="I4043" s="1">
        <f t="shared" si="187"/>
        <v>15687.79</v>
      </c>
    </row>
    <row r="4044" spans="1:9">
      <c r="A4044" s="18">
        <v>23016603</v>
      </c>
      <c r="B4044" s="18"/>
      <c r="C4044" s="19" t="s">
        <v>325</v>
      </c>
      <c r="D4044" s="22">
        <f>VLOOKUP(A4044,'[1]Прайс-лист'!$A:$G,4,0)</f>
        <v>4517.51</v>
      </c>
      <c r="E4044" s="20" t="s">
        <v>3352</v>
      </c>
      <c r="F4044" s="10">
        <v>3344.86</v>
      </c>
      <c r="G4044" s="10">
        <f t="shared" si="188"/>
        <v>0.35058268507501067</v>
      </c>
      <c r="H4044" s="1">
        <f t="shared" si="186"/>
        <v>4517.51</v>
      </c>
      <c r="I4044" s="1">
        <f t="shared" si="187"/>
        <v>3344.86</v>
      </c>
    </row>
    <row r="4045" spans="1:9">
      <c r="A4045" s="18">
        <v>23016615</v>
      </c>
      <c r="B4045" s="18"/>
      <c r="C4045" s="19" t="s">
        <v>68</v>
      </c>
      <c r="D4045" s="22">
        <f>VLOOKUP(A4045,'[1]Прайс-лист'!$A:$G,4,0)</f>
        <v>43.8</v>
      </c>
      <c r="E4045" s="20" t="s">
        <v>3352</v>
      </c>
      <c r="F4045" s="10">
        <v>33.79</v>
      </c>
      <c r="G4045" s="10">
        <f t="shared" si="188"/>
        <v>0.2962414915655518</v>
      </c>
      <c r="H4045" s="1">
        <f t="shared" si="186"/>
        <v>43.8</v>
      </c>
      <c r="I4045" s="1">
        <f t="shared" si="187"/>
        <v>33.79</v>
      </c>
    </row>
    <row r="4046" spans="1:9">
      <c r="A4046" s="18">
        <v>23016627</v>
      </c>
      <c r="B4046" s="18"/>
      <c r="C4046" s="19" t="s">
        <v>303</v>
      </c>
      <c r="D4046" s="22">
        <f>VLOOKUP(A4046,'[1]Прайс-лист'!$A:$G,4,0)</f>
        <v>28.14</v>
      </c>
      <c r="E4046" s="20" t="s">
        <v>3352</v>
      </c>
      <c r="F4046" s="10">
        <v>26.55</v>
      </c>
      <c r="G4046" s="10">
        <f t="shared" si="188"/>
        <v>5.9887005649717606E-2</v>
      </c>
      <c r="H4046" s="1">
        <f t="shared" si="186"/>
        <v>28.14</v>
      </c>
      <c r="I4046" s="1">
        <f t="shared" si="187"/>
        <v>26.55</v>
      </c>
    </row>
    <row r="4047" spans="1:9">
      <c r="A4047" s="18">
        <v>23016635</v>
      </c>
      <c r="B4047" s="18"/>
      <c r="C4047" s="19" t="s">
        <v>2071</v>
      </c>
      <c r="D4047" s="22">
        <f>VLOOKUP(A4047,'[1]Прайс-лист'!$A:$G,4,0)</f>
        <v>280.8</v>
      </c>
      <c r="E4047" s="20" t="s">
        <v>3352</v>
      </c>
      <c r="F4047" s="10">
        <v>253.4</v>
      </c>
      <c r="G4047" s="10">
        <f t="shared" si="188"/>
        <v>0.10812943962115229</v>
      </c>
      <c r="H4047" s="1">
        <f t="shared" ref="H4047:H4110" si="189">IF(AND(D4047&gt;0,F4047&gt;0),D4047,0)</f>
        <v>280.8</v>
      </c>
      <c r="I4047" s="1">
        <f t="shared" ref="I4047:I4110" si="190">IF(AND(D4047&gt;0,F4047&gt;0),F4047,0)</f>
        <v>253.4</v>
      </c>
    </row>
    <row r="4048" spans="1:9">
      <c r="A4048" s="18">
        <v>23016688</v>
      </c>
      <c r="B4048" s="18"/>
      <c r="C4048" s="19" t="s">
        <v>350</v>
      </c>
      <c r="D4048" s="22">
        <f>VLOOKUP(A4048,'[1]Прайс-лист'!$A:$G,4,0)</f>
        <v>110373.49</v>
      </c>
      <c r="E4048" s="20" t="s">
        <v>3352</v>
      </c>
      <c r="F4048" s="10">
        <v>59488.34</v>
      </c>
      <c r="G4048" s="10">
        <f t="shared" si="188"/>
        <v>0.85538023081498005</v>
      </c>
      <c r="H4048" s="1">
        <f t="shared" si="189"/>
        <v>110373.49</v>
      </c>
      <c r="I4048" s="1">
        <f t="shared" si="190"/>
        <v>59488.34</v>
      </c>
    </row>
    <row r="4049" spans="1:9">
      <c r="A4049" s="18">
        <v>23016715</v>
      </c>
      <c r="B4049" s="18"/>
      <c r="C4049" s="19" t="s">
        <v>307</v>
      </c>
      <c r="D4049" s="22">
        <f>VLOOKUP(A4049,'[1]Прайс-лист'!$A:$G,4,0)</f>
        <v>149.65</v>
      </c>
      <c r="E4049" s="20" t="s">
        <v>3352</v>
      </c>
      <c r="F4049" s="10">
        <v>141.18</v>
      </c>
      <c r="G4049" s="10">
        <f t="shared" si="188"/>
        <v>5.9994333474996386E-2</v>
      </c>
      <c r="H4049" s="1">
        <f t="shared" si="189"/>
        <v>149.65</v>
      </c>
      <c r="I4049" s="1">
        <f t="shared" si="190"/>
        <v>141.18</v>
      </c>
    </row>
    <row r="4050" spans="1:9">
      <c r="A4050" s="18">
        <v>23017066</v>
      </c>
      <c r="B4050" s="18"/>
      <c r="C4050" s="19" t="s">
        <v>350</v>
      </c>
      <c r="D4050" s="22">
        <f>VLOOKUP(A4050,'[1]Прайс-лист'!$A:$G,4,0)</f>
        <v>375554.88</v>
      </c>
      <c r="E4050" s="20" t="s">
        <v>3352</v>
      </c>
      <c r="F4050" s="10">
        <v>290836</v>
      </c>
      <c r="G4050" s="10">
        <f t="shared" si="188"/>
        <v>0.29129433770234781</v>
      </c>
      <c r="H4050" s="1">
        <f t="shared" si="189"/>
        <v>375554.88</v>
      </c>
      <c r="I4050" s="1">
        <f t="shared" si="190"/>
        <v>290836</v>
      </c>
    </row>
    <row r="4051" spans="1:9">
      <c r="A4051" s="18">
        <v>23017100</v>
      </c>
      <c r="B4051" s="18"/>
      <c r="C4051" s="19" t="s">
        <v>350</v>
      </c>
      <c r="D4051" s="22">
        <f>VLOOKUP(A4051,'[1]Прайс-лист'!$A:$G,4,0)</f>
        <v>174293.68</v>
      </c>
      <c r="E4051" s="20" t="s">
        <v>3352</v>
      </c>
      <c r="F4051" s="10">
        <v>92550.82</v>
      </c>
      <c r="G4051" s="10">
        <f t="shared" si="188"/>
        <v>0.88322134801182717</v>
      </c>
      <c r="H4051" s="1">
        <f t="shared" si="189"/>
        <v>174293.68</v>
      </c>
      <c r="I4051" s="1">
        <f t="shared" si="190"/>
        <v>92550.82</v>
      </c>
    </row>
    <row r="4052" spans="1:9" ht="14.45" customHeight="1">
      <c r="A4052" s="18">
        <v>23017304</v>
      </c>
      <c r="B4052" s="18"/>
      <c r="C4052" s="19" t="s">
        <v>323</v>
      </c>
      <c r="D4052" s="22">
        <f>VLOOKUP(A4052,'[1]Прайс-лист'!$A:$G,4,0)</f>
        <v>14556.67</v>
      </c>
      <c r="E4052" s="20" t="s">
        <v>3352</v>
      </c>
      <c r="F4052" s="10">
        <v>15638.32</v>
      </c>
      <c r="G4052" s="10">
        <f t="shared" ref="G4052:G4115" si="191">IF(F4052=0,"q",D4052/F4052-1)</f>
        <v>-6.9166636825438998E-2</v>
      </c>
      <c r="H4052" s="1">
        <f t="shared" si="189"/>
        <v>14556.67</v>
      </c>
      <c r="I4052" s="1">
        <f t="shared" si="190"/>
        <v>15638.32</v>
      </c>
    </row>
    <row r="4053" spans="1:9">
      <c r="A4053" s="18">
        <v>23017517</v>
      </c>
      <c r="B4053" s="18"/>
      <c r="C4053" s="19" t="s">
        <v>348</v>
      </c>
      <c r="D4053" s="22">
        <f>VLOOKUP(A4053,'[1]Прайс-лист'!$A:$G,4,0)</f>
        <v>21457.51</v>
      </c>
      <c r="E4053" s="20" t="s">
        <v>3352</v>
      </c>
      <c r="F4053" s="10">
        <v>20242.93</v>
      </c>
      <c r="G4053" s="10">
        <f t="shared" si="191"/>
        <v>6.0000207479846024E-2</v>
      </c>
      <c r="H4053" s="1">
        <f t="shared" si="189"/>
        <v>21457.51</v>
      </c>
      <c r="I4053" s="1">
        <f t="shared" si="190"/>
        <v>20242.93</v>
      </c>
    </row>
    <row r="4054" spans="1:9">
      <c r="A4054" s="18">
        <v>23017628</v>
      </c>
      <c r="B4054" s="18"/>
      <c r="C4054" s="19" t="s">
        <v>336</v>
      </c>
      <c r="D4054" s="22">
        <f>VLOOKUP(A4054,'[1]Прайс-лист'!$A:$G,4,0)</f>
        <v>12573.1</v>
      </c>
      <c r="E4054" s="20" t="s">
        <v>3352</v>
      </c>
      <c r="F4054" s="10">
        <v>11819.23</v>
      </c>
      <c r="G4054" s="10">
        <f t="shared" si="191"/>
        <v>6.3783342908125151E-2</v>
      </c>
      <c r="H4054" s="1">
        <f t="shared" si="189"/>
        <v>12573.1</v>
      </c>
      <c r="I4054" s="1">
        <f t="shared" si="190"/>
        <v>11819.23</v>
      </c>
    </row>
    <row r="4055" spans="1:9" ht="14.45" customHeight="1">
      <c r="A4055" s="18">
        <v>23017739</v>
      </c>
      <c r="B4055" s="18"/>
      <c r="C4055" s="19" t="s">
        <v>2071</v>
      </c>
      <c r="D4055" s="22">
        <f>VLOOKUP(A4055,'[1]Прайс-лист'!$A:$G,4,0)</f>
        <v>71.88</v>
      </c>
      <c r="E4055" s="20" t="s">
        <v>3352</v>
      </c>
      <c r="F4055" s="10">
        <v>77.22</v>
      </c>
      <c r="G4055" s="10">
        <f t="shared" si="191"/>
        <v>-6.915306915306918E-2</v>
      </c>
      <c r="H4055" s="1">
        <f t="shared" si="189"/>
        <v>71.88</v>
      </c>
      <c r="I4055" s="1">
        <f t="shared" si="190"/>
        <v>77.22</v>
      </c>
    </row>
    <row r="4056" spans="1:9" ht="14.45" customHeight="1">
      <c r="A4056" s="18">
        <v>23017810</v>
      </c>
      <c r="B4056" s="18"/>
      <c r="C4056" s="19" t="s">
        <v>68</v>
      </c>
      <c r="D4056" s="22">
        <f>VLOOKUP(A4056,'[1]Прайс-лист'!$A:$G,4,0)</f>
        <v>29.2</v>
      </c>
      <c r="E4056" s="20" t="s">
        <v>3352</v>
      </c>
      <c r="F4056" s="10">
        <v>31.37</v>
      </c>
      <c r="G4056" s="10">
        <f t="shared" si="191"/>
        <v>-6.9174370417596442E-2</v>
      </c>
      <c r="H4056" s="1">
        <f t="shared" si="189"/>
        <v>29.2</v>
      </c>
      <c r="I4056" s="1">
        <f t="shared" si="190"/>
        <v>31.37</v>
      </c>
    </row>
    <row r="4057" spans="1:9">
      <c r="A4057" s="18">
        <v>23018958</v>
      </c>
      <c r="B4057" s="18"/>
      <c r="C4057" s="19" t="s">
        <v>163</v>
      </c>
      <c r="D4057" s="22">
        <f>VLOOKUP(A4057,'[1]Прайс-лист'!$A:$G,4,0)</f>
        <v>156.96</v>
      </c>
      <c r="E4057" s="20" t="s">
        <v>3352</v>
      </c>
      <c r="F4057" s="10">
        <v>131.53</v>
      </c>
      <c r="G4057" s="10">
        <f t="shared" si="191"/>
        <v>0.19333992245115184</v>
      </c>
      <c r="H4057" s="1">
        <f t="shared" si="189"/>
        <v>156.96</v>
      </c>
      <c r="I4057" s="1">
        <f t="shared" si="190"/>
        <v>131.53</v>
      </c>
    </row>
    <row r="4058" spans="1:9">
      <c r="A4058" s="18">
        <v>23019650</v>
      </c>
      <c r="B4058" s="18"/>
      <c r="C4058" s="19" t="s">
        <v>338</v>
      </c>
      <c r="D4058" s="22">
        <f>VLOOKUP(A4058,'[1]Прайс-лист'!$A:$G,4,0)</f>
        <v>228.95</v>
      </c>
      <c r="E4058" s="20" t="s">
        <v>3352</v>
      </c>
      <c r="F4058" s="10">
        <v>215.99</v>
      </c>
      <c r="G4058" s="10">
        <f t="shared" si="191"/>
        <v>6.000277790638453E-2</v>
      </c>
      <c r="H4058" s="1">
        <f t="shared" si="189"/>
        <v>228.95</v>
      </c>
      <c r="I4058" s="1">
        <f t="shared" si="190"/>
        <v>215.99</v>
      </c>
    </row>
    <row r="4059" spans="1:9" ht="14.45" customHeight="1">
      <c r="A4059" s="18">
        <v>23019651</v>
      </c>
      <c r="B4059" s="18"/>
      <c r="C4059" s="19" t="s">
        <v>319</v>
      </c>
      <c r="D4059" s="22">
        <f>VLOOKUP(A4059,'[1]Прайс-лист'!$A:$G,4,0)</f>
        <v>758.16</v>
      </c>
      <c r="E4059" s="20" t="s">
        <v>3352</v>
      </c>
      <c r="F4059" s="10">
        <v>814.5</v>
      </c>
      <c r="G4059" s="10">
        <f t="shared" si="191"/>
        <v>-6.9171270718232036E-2</v>
      </c>
      <c r="H4059" s="1">
        <f t="shared" si="189"/>
        <v>758.16</v>
      </c>
      <c r="I4059" s="1">
        <f t="shared" si="190"/>
        <v>814.5</v>
      </c>
    </row>
    <row r="4060" spans="1:9">
      <c r="A4060" s="18">
        <v>23019734</v>
      </c>
      <c r="B4060" s="18"/>
      <c r="C4060" s="19" t="s">
        <v>2072</v>
      </c>
      <c r="D4060" s="22">
        <f>VLOOKUP(A4060,'[1]Прайс-лист'!$A:$G,4,0)</f>
        <v>2940.54</v>
      </c>
      <c r="E4060" s="20" t="s">
        <v>3352</v>
      </c>
      <c r="F4060" s="10">
        <v>2781</v>
      </c>
      <c r="G4060" s="10">
        <f t="shared" si="191"/>
        <v>5.7367853290183346E-2</v>
      </c>
      <c r="H4060" s="1">
        <f t="shared" si="189"/>
        <v>2940.54</v>
      </c>
      <c r="I4060" s="1">
        <f t="shared" si="190"/>
        <v>2781</v>
      </c>
    </row>
    <row r="4061" spans="1:9" ht="14.45" customHeight="1">
      <c r="A4061" s="18">
        <v>23019794</v>
      </c>
      <c r="B4061" s="18"/>
      <c r="C4061" s="19" t="s">
        <v>319</v>
      </c>
      <c r="D4061" s="22">
        <f>VLOOKUP(A4061,'[1]Прайс-лист'!$A:$G,4,0)</f>
        <v>525.66</v>
      </c>
      <c r="E4061" s="20" t="s">
        <v>3352</v>
      </c>
      <c r="F4061" s="10">
        <v>564.71</v>
      </c>
      <c r="G4061" s="10">
        <f t="shared" si="191"/>
        <v>-6.9150537443997906E-2</v>
      </c>
      <c r="H4061" s="1">
        <f t="shared" si="189"/>
        <v>525.66</v>
      </c>
      <c r="I4061" s="1">
        <f t="shared" si="190"/>
        <v>564.71</v>
      </c>
    </row>
    <row r="4062" spans="1:9" ht="14.45" customHeight="1">
      <c r="A4062" s="18">
        <v>23019796</v>
      </c>
      <c r="B4062" s="18"/>
      <c r="C4062" s="19" t="s">
        <v>319</v>
      </c>
      <c r="D4062" s="22">
        <f>VLOOKUP(A4062,'[1]Прайс-лист'!$A:$G,4,0)</f>
        <v>490.84</v>
      </c>
      <c r="E4062" s="20" t="s">
        <v>3352</v>
      </c>
      <c r="F4062" s="10">
        <v>527.30999999999995</v>
      </c>
      <c r="G4062" s="10">
        <f t="shared" si="191"/>
        <v>-6.9162352316474163E-2</v>
      </c>
      <c r="H4062" s="1">
        <f t="shared" si="189"/>
        <v>490.84</v>
      </c>
      <c r="I4062" s="1">
        <f t="shared" si="190"/>
        <v>527.30999999999995</v>
      </c>
    </row>
    <row r="4063" spans="1:9">
      <c r="A4063" s="18">
        <v>23041007</v>
      </c>
      <c r="B4063" s="18"/>
      <c r="C4063" s="19" t="s">
        <v>36</v>
      </c>
      <c r="D4063" s="22">
        <f>VLOOKUP(A4063,'[1]Прайс-лист'!$A:$G,4,0)</f>
        <v>221.27</v>
      </c>
      <c r="E4063" s="20" t="s">
        <v>3352</v>
      </c>
      <c r="F4063" s="10">
        <v>160.49</v>
      </c>
      <c r="G4063" s="10">
        <f t="shared" si="191"/>
        <v>0.37871518474671317</v>
      </c>
      <c r="H4063" s="1">
        <f t="shared" si="189"/>
        <v>221.27</v>
      </c>
      <c r="I4063" s="1">
        <f t="shared" si="190"/>
        <v>160.49</v>
      </c>
    </row>
    <row r="4064" spans="1:9" ht="14.45" customHeight="1">
      <c r="A4064" s="18">
        <v>23041615</v>
      </c>
      <c r="B4064" s="18"/>
      <c r="C4064" s="19" t="s">
        <v>337</v>
      </c>
      <c r="D4064" s="22">
        <f>VLOOKUP(A4064,'[1]Прайс-лист'!$A:$G,4,0)</f>
        <v>2734.99</v>
      </c>
      <c r="E4064" s="20" t="s">
        <v>3352</v>
      </c>
      <c r="F4064" s="10">
        <v>3456.73</v>
      </c>
      <c r="G4064" s="10">
        <f t="shared" si="191"/>
        <v>-0.208792702930226</v>
      </c>
      <c r="H4064" s="1">
        <f t="shared" si="189"/>
        <v>2734.99</v>
      </c>
      <c r="I4064" s="1">
        <f t="shared" si="190"/>
        <v>3456.73</v>
      </c>
    </row>
    <row r="4065" spans="1:9" ht="14.45" customHeight="1">
      <c r="A4065" s="18">
        <v>23041616</v>
      </c>
      <c r="B4065" s="18"/>
      <c r="C4065" s="19" t="s">
        <v>2073</v>
      </c>
      <c r="D4065" s="22">
        <f>VLOOKUP(A4065,'[1]Прайс-лист'!$A:$G,4,0)</f>
        <v>752.54</v>
      </c>
      <c r="E4065" s="20" t="s">
        <v>3352</v>
      </c>
      <c r="F4065" s="10">
        <v>905.7</v>
      </c>
      <c r="G4065" s="10">
        <f t="shared" si="191"/>
        <v>-0.16910676824555604</v>
      </c>
      <c r="H4065" s="1">
        <f t="shared" si="189"/>
        <v>752.54</v>
      </c>
      <c r="I4065" s="1">
        <f t="shared" si="190"/>
        <v>905.7</v>
      </c>
    </row>
    <row r="4066" spans="1:9" ht="14.45" customHeight="1">
      <c r="A4066" s="18">
        <v>23043334</v>
      </c>
      <c r="B4066" s="18"/>
      <c r="C4066" s="19" t="s">
        <v>575</v>
      </c>
      <c r="D4066" s="22">
        <f>VLOOKUP(A4066,'[1]Прайс-лист'!$A:$G,4,0)</f>
        <v>96.6</v>
      </c>
      <c r="E4066" s="20" t="s">
        <v>3352</v>
      </c>
      <c r="F4066" s="10">
        <v>113.57</v>
      </c>
      <c r="G4066" s="10">
        <f t="shared" si="191"/>
        <v>-0.14942326318570043</v>
      </c>
      <c r="H4066" s="1">
        <f t="shared" si="189"/>
        <v>96.6</v>
      </c>
      <c r="I4066" s="1">
        <f t="shared" si="190"/>
        <v>113.57</v>
      </c>
    </row>
    <row r="4067" spans="1:9" ht="14.45" customHeight="1">
      <c r="A4067" s="18">
        <v>23045876</v>
      </c>
      <c r="B4067" s="18"/>
      <c r="C4067" s="19" t="s">
        <v>108</v>
      </c>
      <c r="D4067" s="22">
        <f>VLOOKUP(A4067,'[1]Прайс-лист'!$A:$G,4,0)</f>
        <v>29.2</v>
      </c>
      <c r="E4067" s="20" t="s">
        <v>3352</v>
      </c>
      <c r="F4067" s="10">
        <v>36.909999999999997</v>
      </c>
      <c r="G4067" s="10">
        <f t="shared" si="191"/>
        <v>-0.20888648062855586</v>
      </c>
      <c r="H4067" s="1">
        <f t="shared" si="189"/>
        <v>29.2</v>
      </c>
      <c r="I4067" s="1">
        <f t="shared" si="190"/>
        <v>36.909999999999997</v>
      </c>
    </row>
    <row r="4068" spans="1:9" ht="14.45" customHeight="1">
      <c r="A4068" s="18">
        <v>23045938</v>
      </c>
      <c r="B4068" s="18"/>
      <c r="C4068" s="19" t="s">
        <v>2074</v>
      </c>
      <c r="D4068" s="22">
        <f>VLOOKUP(A4068,'[1]Прайс-лист'!$A:$G,4,0)</f>
        <v>21.34</v>
      </c>
      <c r="E4068" s="20" t="s">
        <v>3352</v>
      </c>
      <c r="F4068" s="10">
        <v>26.97</v>
      </c>
      <c r="G4068" s="10">
        <f t="shared" si="191"/>
        <v>-0.20875046347793846</v>
      </c>
      <c r="H4068" s="1">
        <f t="shared" si="189"/>
        <v>21.34</v>
      </c>
      <c r="I4068" s="1">
        <f t="shared" si="190"/>
        <v>26.97</v>
      </c>
    </row>
    <row r="4069" spans="1:9">
      <c r="A4069" s="18">
        <v>23046162</v>
      </c>
      <c r="B4069" s="18"/>
      <c r="C4069" s="19" t="s">
        <v>2075</v>
      </c>
      <c r="D4069" s="22">
        <f>VLOOKUP(A4069,'[1]Прайс-лист'!$A:$G,4,0)</f>
        <v>16743.64</v>
      </c>
      <c r="E4069" s="20" t="s">
        <v>3352</v>
      </c>
      <c r="F4069" s="10">
        <v>15795.89</v>
      </c>
      <c r="G4069" s="10">
        <f t="shared" si="191"/>
        <v>5.9999784754135366E-2</v>
      </c>
      <c r="H4069" s="1">
        <f t="shared" si="189"/>
        <v>16743.64</v>
      </c>
      <c r="I4069" s="1">
        <f t="shared" si="190"/>
        <v>15795.89</v>
      </c>
    </row>
    <row r="4070" spans="1:9">
      <c r="A4070" s="18">
        <v>23046255</v>
      </c>
      <c r="B4070" s="18"/>
      <c r="C4070" s="19" t="s">
        <v>2076</v>
      </c>
      <c r="D4070" s="22">
        <f>VLOOKUP(A4070,'[1]Прайс-лист'!$A:$G,4,0)</f>
        <v>97020.89</v>
      </c>
      <c r="E4070" s="20" t="s">
        <v>3352</v>
      </c>
      <c r="F4070" s="10">
        <v>61042.8</v>
      </c>
      <c r="G4070" s="10">
        <f t="shared" si="191"/>
        <v>0.58939121403343209</v>
      </c>
      <c r="H4070" s="1">
        <f t="shared" si="189"/>
        <v>97020.89</v>
      </c>
      <c r="I4070" s="1">
        <f t="shared" si="190"/>
        <v>61042.8</v>
      </c>
    </row>
    <row r="4071" spans="1:9" ht="14.45" customHeight="1">
      <c r="A4071" s="18">
        <v>23046430</v>
      </c>
      <c r="B4071" s="18"/>
      <c r="C4071" s="19" t="s">
        <v>2077</v>
      </c>
      <c r="D4071" s="22">
        <f>VLOOKUP(A4071,'[1]Прайс-лист'!$A:$G,4,0)</f>
        <v>1003.02</v>
      </c>
      <c r="E4071" s="20" t="s">
        <v>3352</v>
      </c>
      <c r="F4071" s="10">
        <v>1097.3499999999999</v>
      </c>
      <c r="G4071" s="10">
        <f t="shared" si="191"/>
        <v>-8.5961634847587343E-2</v>
      </c>
      <c r="H4071" s="1">
        <f t="shared" si="189"/>
        <v>1003.02</v>
      </c>
      <c r="I4071" s="1">
        <f t="shared" si="190"/>
        <v>1097.3499999999999</v>
      </c>
    </row>
    <row r="4072" spans="1:9" ht="14.45" customHeight="1">
      <c r="A4072" s="18">
        <v>23046474</v>
      </c>
      <c r="B4072" s="18"/>
      <c r="C4072" s="19" t="s">
        <v>2078</v>
      </c>
      <c r="D4072" s="22">
        <f>VLOOKUP(A4072,'[1]Прайс-лист'!$A:$G,4,0)</f>
        <v>4250.1899999999996</v>
      </c>
      <c r="E4072" s="20" t="s">
        <v>3352</v>
      </c>
      <c r="F4072" s="10">
        <v>5371.77</v>
      </c>
      <c r="G4072" s="10">
        <f t="shared" si="191"/>
        <v>-0.20879151564568121</v>
      </c>
      <c r="H4072" s="1">
        <f t="shared" si="189"/>
        <v>4250.1899999999996</v>
      </c>
      <c r="I4072" s="1">
        <f t="shared" si="190"/>
        <v>5371.77</v>
      </c>
    </row>
    <row r="4073" spans="1:9">
      <c r="A4073" s="18">
        <v>23047965</v>
      </c>
      <c r="B4073" s="18"/>
      <c r="C4073" s="19" t="s">
        <v>62</v>
      </c>
      <c r="D4073" s="22">
        <f>VLOOKUP(A4073,'[1]Прайс-лист'!$A:$G,4,0)</f>
        <v>1603.93</v>
      </c>
      <c r="E4073" s="20" t="s">
        <v>3352</v>
      </c>
      <c r="F4073" s="10">
        <v>1587.96</v>
      </c>
      <c r="G4073" s="10">
        <f t="shared" si="191"/>
        <v>1.005692838610539E-2</v>
      </c>
      <c r="H4073" s="1">
        <f t="shared" si="189"/>
        <v>1603.93</v>
      </c>
      <c r="I4073" s="1">
        <f t="shared" si="190"/>
        <v>1587.96</v>
      </c>
    </row>
    <row r="4074" spans="1:9">
      <c r="A4074" s="18">
        <v>23047987</v>
      </c>
      <c r="B4074" s="18"/>
      <c r="C4074" s="19" t="s">
        <v>62</v>
      </c>
      <c r="D4074" s="22">
        <f>VLOOKUP(A4074,'[1]Прайс-лист'!$A:$G,4,0)</f>
        <v>1764.55</v>
      </c>
      <c r="E4074" s="20" t="s">
        <v>3352</v>
      </c>
      <c r="F4074" s="10">
        <v>1378</v>
      </c>
      <c r="G4074" s="10">
        <f t="shared" si="191"/>
        <v>0.28051523947750368</v>
      </c>
      <c r="H4074" s="1">
        <f t="shared" si="189"/>
        <v>1764.55</v>
      </c>
      <c r="I4074" s="1">
        <f t="shared" si="190"/>
        <v>1378</v>
      </c>
    </row>
    <row r="4075" spans="1:9">
      <c r="A4075" s="18">
        <v>23047992</v>
      </c>
      <c r="B4075" s="18"/>
      <c r="C4075" s="19" t="s">
        <v>62</v>
      </c>
      <c r="D4075" s="22">
        <f>VLOOKUP(A4075,'[1]Прайс-лист'!$A:$G,4,0)</f>
        <v>1743.21</v>
      </c>
      <c r="E4075" s="20" t="s">
        <v>3352</v>
      </c>
      <c r="F4075" s="10">
        <v>1128.23</v>
      </c>
      <c r="G4075" s="10">
        <f t="shared" si="191"/>
        <v>0.54508389246873423</v>
      </c>
      <c r="H4075" s="1">
        <f t="shared" si="189"/>
        <v>1743.21</v>
      </c>
      <c r="I4075" s="1">
        <f t="shared" si="190"/>
        <v>1128.23</v>
      </c>
    </row>
    <row r="4076" spans="1:9">
      <c r="A4076" s="18">
        <v>23047994</v>
      </c>
      <c r="B4076" s="18"/>
      <c r="C4076" s="19" t="s">
        <v>62</v>
      </c>
      <c r="D4076" s="22">
        <f>VLOOKUP(A4076,'[1]Прайс-лист'!$A:$G,4,0)</f>
        <v>4927.4799999999996</v>
      </c>
      <c r="E4076" s="20" t="s">
        <v>3352</v>
      </c>
      <c r="F4076" s="10">
        <v>3591.02</v>
      </c>
      <c r="G4076" s="10">
        <f t="shared" si="191"/>
        <v>0.37216723939159335</v>
      </c>
      <c r="H4076" s="1">
        <f t="shared" si="189"/>
        <v>4927.4799999999996</v>
      </c>
      <c r="I4076" s="1">
        <f t="shared" si="190"/>
        <v>3591.02</v>
      </c>
    </row>
    <row r="4077" spans="1:9" ht="14.45" customHeight="1">
      <c r="A4077" s="18">
        <v>23047995</v>
      </c>
      <c r="B4077" s="18"/>
      <c r="C4077" s="19" t="s">
        <v>62</v>
      </c>
      <c r="D4077" s="22">
        <f>VLOOKUP(A4077,'[1]Прайс-лист'!$A:$G,4,0)</f>
        <v>4182.8</v>
      </c>
      <c r="E4077" s="20" t="s">
        <v>3352</v>
      </c>
      <c r="F4077" s="10">
        <v>4341.5600000000004</v>
      </c>
      <c r="G4077" s="10">
        <f t="shared" si="191"/>
        <v>-3.6567501082560239E-2</v>
      </c>
      <c r="H4077" s="1">
        <f t="shared" si="189"/>
        <v>4182.8</v>
      </c>
      <c r="I4077" s="1">
        <f t="shared" si="190"/>
        <v>4341.5600000000004</v>
      </c>
    </row>
    <row r="4078" spans="1:9">
      <c r="A4078" s="18">
        <v>23048004</v>
      </c>
      <c r="B4078" s="18"/>
      <c r="C4078" s="19" t="s">
        <v>62</v>
      </c>
      <c r="D4078" s="22">
        <f>VLOOKUP(A4078,'[1]Прайс-лист'!$A:$G,4,0)</f>
        <v>2362.09</v>
      </c>
      <c r="E4078" s="20" t="s">
        <v>3352</v>
      </c>
      <c r="F4078" s="10">
        <v>1790.69</v>
      </c>
      <c r="G4078" s="10">
        <f t="shared" si="191"/>
        <v>0.31909487404296666</v>
      </c>
      <c r="H4078" s="1">
        <f t="shared" si="189"/>
        <v>2362.09</v>
      </c>
      <c r="I4078" s="1">
        <f t="shared" si="190"/>
        <v>1790.69</v>
      </c>
    </row>
    <row r="4079" spans="1:9">
      <c r="A4079" s="18">
        <v>23048005</v>
      </c>
      <c r="B4079" s="18"/>
      <c r="C4079" s="19" t="s">
        <v>62</v>
      </c>
      <c r="D4079" s="22">
        <f>VLOOKUP(A4079,'[1]Прайс-лист'!$A:$G,4,0)</f>
        <v>14162.43</v>
      </c>
      <c r="E4079" s="20" t="s">
        <v>3352</v>
      </c>
      <c r="F4079" s="10">
        <v>10319.36</v>
      </c>
      <c r="G4079" s="10">
        <f t="shared" si="191"/>
        <v>0.37241359929297935</v>
      </c>
      <c r="H4079" s="1">
        <f t="shared" si="189"/>
        <v>14162.43</v>
      </c>
      <c r="I4079" s="1">
        <f t="shared" si="190"/>
        <v>10319.36</v>
      </c>
    </row>
    <row r="4080" spans="1:9">
      <c r="A4080" s="18">
        <v>23048026</v>
      </c>
      <c r="B4080" s="18"/>
      <c r="C4080" s="19" t="s">
        <v>62</v>
      </c>
      <c r="D4080" s="22">
        <f>VLOOKUP(A4080,'[1]Прайс-лист'!$A:$G,4,0)</f>
        <v>2838.33</v>
      </c>
      <c r="E4080" s="20" t="s">
        <v>3352</v>
      </c>
      <c r="F4080" s="10">
        <v>2009.09</v>
      </c>
      <c r="G4080" s="10">
        <f t="shared" si="191"/>
        <v>0.41274407816474135</v>
      </c>
      <c r="H4080" s="1">
        <f t="shared" si="189"/>
        <v>2838.33</v>
      </c>
      <c r="I4080" s="1">
        <f t="shared" si="190"/>
        <v>2009.09</v>
      </c>
    </row>
    <row r="4081" spans="1:9">
      <c r="A4081" s="18">
        <v>23049161</v>
      </c>
      <c r="B4081" s="18"/>
      <c r="C4081" s="19" t="s">
        <v>62</v>
      </c>
      <c r="D4081" s="22">
        <f>VLOOKUP(A4081,'[1]Прайс-лист'!$A:$G,4,0)</f>
        <v>8690.2000000000007</v>
      </c>
      <c r="E4081" s="20" t="s">
        <v>3352</v>
      </c>
      <c r="F4081" s="10">
        <v>6783.84</v>
      </c>
      <c r="G4081" s="10">
        <f t="shared" si="191"/>
        <v>0.28101488242647243</v>
      </c>
      <c r="H4081" s="1">
        <f t="shared" si="189"/>
        <v>8690.2000000000007</v>
      </c>
      <c r="I4081" s="1">
        <f t="shared" si="190"/>
        <v>6783.84</v>
      </c>
    </row>
    <row r="4082" spans="1:9">
      <c r="A4082" s="18">
        <v>23049419</v>
      </c>
      <c r="B4082" s="18"/>
      <c r="C4082" s="19" t="s">
        <v>2079</v>
      </c>
      <c r="D4082" s="22">
        <f>VLOOKUP(A4082,'[1]Прайс-лист'!$A:$G,4,0)</f>
        <v>2712.53</v>
      </c>
      <c r="E4082" s="20" t="s">
        <v>3352</v>
      </c>
      <c r="F4082" s="10">
        <v>2420.42</v>
      </c>
      <c r="G4082" s="10">
        <f t="shared" si="191"/>
        <v>0.12068566612406117</v>
      </c>
      <c r="H4082" s="1">
        <f t="shared" si="189"/>
        <v>2712.53</v>
      </c>
      <c r="I4082" s="1">
        <f t="shared" si="190"/>
        <v>2420.42</v>
      </c>
    </row>
    <row r="4083" spans="1:9" ht="14.45" customHeight="1">
      <c r="A4083" s="18">
        <v>29500034</v>
      </c>
      <c r="B4083" s="18"/>
      <c r="C4083" s="19" t="s">
        <v>2080</v>
      </c>
      <c r="D4083" s="22">
        <f>VLOOKUP(A4083,'[1]Прайс-лист'!$A:$G,4,0)</f>
        <v>24.71</v>
      </c>
      <c r="E4083" s="20" t="s">
        <v>3352</v>
      </c>
      <c r="F4083" s="10">
        <v>31.23</v>
      </c>
      <c r="G4083" s="10">
        <f t="shared" si="191"/>
        <v>-0.20877361511367276</v>
      </c>
      <c r="H4083" s="1">
        <f t="shared" si="189"/>
        <v>24.71</v>
      </c>
      <c r="I4083" s="1">
        <f t="shared" si="190"/>
        <v>31.23</v>
      </c>
    </row>
    <row r="4084" spans="1:9">
      <c r="A4084" s="18">
        <v>29502073</v>
      </c>
      <c r="B4084" s="18"/>
      <c r="C4084" s="19" t="s">
        <v>62</v>
      </c>
      <c r="D4084" s="22">
        <f>VLOOKUP(A4084,'[1]Прайс-лист'!$A:$G,4,0)</f>
        <v>26290.74</v>
      </c>
      <c r="E4084" s="20" t="s">
        <v>3352</v>
      </c>
      <c r="F4084" s="10">
        <v>19164.599999999999</v>
      </c>
      <c r="G4084" s="10">
        <f t="shared" si="191"/>
        <v>0.3718387026079335</v>
      </c>
      <c r="H4084" s="1">
        <f t="shared" si="189"/>
        <v>26290.74</v>
      </c>
      <c r="I4084" s="1">
        <f t="shared" si="190"/>
        <v>19164.599999999999</v>
      </c>
    </row>
    <row r="4085" spans="1:9">
      <c r="A4085" s="18">
        <v>29503088</v>
      </c>
      <c r="B4085" s="18"/>
      <c r="C4085" s="19" t="s">
        <v>2081</v>
      </c>
      <c r="D4085" s="22">
        <f>VLOOKUP(A4085,'[1]Прайс-лист'!$A:$G,4,0)</f>
        <v>1802.88</v>
      </c>
      <c r="E4085" s="20" t="s">
        <v>3352</v>
      </c>
      <c r="F4085" s="10">
        <v>1656.68</v>
      </c>
      <c r="G4085" s="10">
        <f t="shared" si="191"/>
        <v>8.8248786730086737E-2</v>
      </c>
      <c r="H4085" s="1">
        <f t="shared" si="189"/>
        <v>1802.88</v>
      </c>
      <c r="I4085" s="1">
        <f t="shared" si="190"/>
        <v>1656.68</v>
      </c>
    </row>
    <row r="4086" spans="1:9">
      <c r="A4086" s="18">
        <v>29503383</v>
      </c>
      <c r="B4086" s="18"/>
      <c r="C4086" s="19" t="s">
        <v>97</v>
      </c>
      <c r="D4086" s="22">
        <f>VLOOKUP(A4086,'[1]Прайс-лист'!$A:$G,4,0)</f>
        <v>29.2</v>
      </c>
      <c r="E4086" s="20" t="s">
        <v>3352</v>
      </c>
      <c r="F4086" s="10">
        <v>24.13</v>
      </c>
      <c r="G4086" s="10">
        <f t="shared" si="191"/>
        <v>0.21011189390799845</v>
      </c>
      <c r="H4086" s="1">
        <f t="shared" si="189"/>
        <v>29.2</v>
      </c>
      <c r="I4086" s="1">
        <f t="shared" si="190"/>
        <v>24.13</v>
      </c>
    </row>
    <row r="4087" spans="1:9">
      <c r="A4087" s="18">
        <v>29507729</v>
      </c>
      <c r="B4087" s="18"/>
      <c r="C4087" s="19" t="s">
        <v>2082</v>
      </c>
      <c r="D4087" s="22">
        <f>VLOOKUP(A4087,'[1]Прайс-лист'!$A:$G,4,0)</f>
        <v>14677.98</v>
      </c>
      <c r="E4087" s="20" t="s">
        <v>3352</v>
      </c>
      <c r="F4087" s="10">
        <v>10377.280000000001</v>
      </c>
      <c r="G4087" s="10">
        <f t="shared" si="191"/>
        <v>0.41443422553886933</v>
      </c>
      <c r="H4087" s="1">
        <f t="shared" si="189"/>
        <v>14677.98</v>
      </c>
      <c r="I4087" s="1">
        <f t="shared" si="190"/>
        <v>10377.280000000001</v>
      </c>
    </row>
    <row r="4088" spans="1:9" ht="14.45" customHeight="1">
      <c r="A4088" s="18">
        <v>29509637</v>
      </c>
      <c r="B4088" s="18"/>
      <c r="C4088" s="19" t="s">
        <v>2083</v>
      </c>
      <c r="D4088" s="22">
        <f>VLOOKUP(A4088,'[1]Прайс-лист'!$A:$G,4,0)</f>
        <v>1557.88</v>
      </c>
      <c r="E4088" s="20" t="s">
        <v>3352</v>
      </c>
      <c r="F4088" s="10">
        <v>1687.7</v>
      </c>
      <c r="G4088" s="10">
        <f t="shared" si="191"/>
        <v>-7.6921253777330056E-2</v>
      </c>
      <c r="H4088" s="1">
        <f t="shared" si="189"/>
        <v>1557.88</v>
      </c>
      <c r="I4088" s="1">
        <f t="shared" si="190"/>
        <v>1687.7</v>
      </c>
    </row>
    <row r="4089" spans="1:9">
      <c r="A4089" s="18">
        <v>29511631</v>
      </c>
      <c r="B4089" s="18"/>
      <c r="C4089" s="19" t="s">
        <v>2084</v>
      </c>
      <c r="D4089" s="22">
        <f>VLOOKUP(A4089,'[1]Прайс-лист'!$A:$G,4,0)</f>
        <v>62276.95</v>
      </c>
      <c r="E4089" s="20" t="s">
        <v>3352</v>
      </c>
      <c r="F4089" s="10">
        <v>53944.800000000003</v>
      </c>
      <c r="G4089" s="10">
        <f t="shared" si="191"/>
        <v>0.15445696341445325</v>
      </c>
      <c r="H4089" s="1">
        <f t="shared" si="189"/>
        <v>62276.95</v>
      </c>
      <c r="I4089" s="1">
        <f t="shared" si="190"/>
        <v>53944.800000000003</v>
      </c>
    </row>
    <row r="4090" spans="1:9">
      <c r="A4090" s="18">
        <v>29513912</v>
      </c>
      <c r="B4090" s="18"/>
      <c r="C4090" s="19" t="s">
        <v>2085</v>
      </c>
      <c r="D4090" s="22">
        <f>VLOOKUP(A4090,'[1]Прайс-лист'!$A:$G,4,0)</f>
        <v>110479.08</v>
      </c>
      <c r="E4090" s="20" t="s">
        <v>3352</v>
      </c>
      <c r="F4090" s="10">
        <v>81712.179999999993</v>
      </c>
      <c r="G4090" s="10">
        <f t="shared" si="191"/>
        <v>0.3520515546152363</v>
      </c>
      <c r="H4090" s="1">
        <f t="shared" si="189"/>
        <v>110479.08</v>
      </c>
      <c r="I4090" s="1">
        <f t="shared" si="190"/>
        <v>81712.179999999993</v>
      </c>
    </row>
    <row r="4091" spans="1:9">
      <c r="A4091" s="18">
        <v>29520043</v>
      </c>
      <c r="B4091" s="18"/>
      <c r="C4091" s="19" t="s">
        <v>2086</v>
      </c>
      <c r="D4091" s="22">
        <f>VLOOKUP(A4091,'[1]Прайс-лист'!$A:$G,4,0)</f>
        <v>10002.1</v>
      </c>
      <c r="E4091" s="20" t="s">
        <v>3352</v>
      </c>
      <c r="F4091" s="10">
        <v>9186.23</v>
      </c>
      <c r="G4091" s="10">
        <f t="shared" si="191"/>
        <v>8.8814453807492422E-2</v>
      </c>
      <c r="H4091" s="1">
        <f t="shared" si="189"/>
        <v>10002.1</v>
      </c>
      <c r="I4091" s="1">
        <f t="shared" si="190"/>
        <v>9186.23</v>
      </c>
    </row>
    <row r="4092" spans="1:9">
      <c r="A4092" s="18">
        <v>29520044</v>
      </c>
      <c r="B4092" s="18"/>
      <c r="C4092" s="19" t="s">
        <v>2087</v>
      </c>
      <c r="D4092" s="22">
        <f>VLOOKUP(A4092,'[1]Прайс-лист'!$A:$G,4,0)</f>
        <v>3607.72</v>
      </c>
      <c r="E4092" s="20" t="s">
        <v>3352</v>
      </c>
      <c r="F4092" s="10">
        <v>3216.81</v>
      </c>
      <c r="G4092" s="10">
        <f t="shared" si="191"/>
        <v>0.12152100994463444</v>
      </c>
      <c r="H4092" s="1">
        <f t="shared" si="189"/>
        <v>3607.72</v>
      </c>
      <c r="I4092" s="1">
        <f t="shared" si="190"/>
        <v>3216.81</v>
      </c>
    </row>
    <row r="4093" spans="1:9">
      <c r="A4093" s="18">
        <v>29520046</v>
      </c>
      <c r="B4093" s="18"/>
      <c r="C4093" s="19" t="s">
        <v>2088</v>
      </c>
      <c r="D4093" s="22">
        <f>VLOOKUP(A4093,'[1]Прайс-лист'!$A:$G,4,0)</f>
        <v>92.1</v>
      </c>
      <c r="E4093" s="20" t="s">
        <v>3352</v>
      </c>
      <c r="F4093" s="10">
        <v>69.56</v>
      </c>
      <c r="G4093" s="10">
        <f t="shared" si="191"/>
        <v>0.32403680276020697</v>
      </c>
      <c r="H4093" s="1">
        <f t="shared" si="189"/>
        <v>92.1</v>
      </c>
      <c r="I4093" s="1">
        <f t="shared" si="190"/>
        <v>69.56</v>
      </c>
    </row>
    <row r="4094" spans="1:9" ht="14.45" customHeight="1">
      <c r="A4094" s="18">
        <v>29520047</v>
      </c>
      <c r="B4094" s="18"/>
      <c r="C4094" s="19" t="s">
        <v>2089</v>
      </c>
      <c r="D4094" s="22">
        <f>VLOOKUP(A4094,'[1]Прайс-лист'!$A:$G,4,0)</f>
        <v>858.12</v>
      </c>
      <c r="E4094" s="20" t="s">
        <v>3352</v>
      </c>
      <c r="F4094" s="10">
        <v>890.09</v>
      </c>
      <c r="G4094" s="10">
        <f t="shared" si="191"/>
        <v>-3.5917716186003701E-2</v>
      </c>
      <c r="H4094" s="1">
        <f t="shared" si="189"/>
        <v>858.12</v>
      </c>
      <c r="I4094" s="1">
        <f t="shared" si="190"/>
        <v>890.09</v>
      </c>
    </row>
    <row r="4095" spans="1:9">
      <c r="A4095" s="18">
        <v>29524782</v>
      </c>
      <c r="B4095" s="18"/>
      <c r="C4095" s="19" t="s">
        <v>2090</v>
      </c>
      <c r="D4095" s="22">
        <f>VLOOKUP(A4095,'[1]Прайс-лист'!$A:$G,4,0)</f>
        <v>106833.17</v>
      </c>
      <c r="E4095" s="20" t="s">
        <v>3352</v>
      </c>
      <c r="F4095" s="10">
        <v>84040.320000000007</v>
      </c>
      <c r="G4095" s="10">
        <f t="shared" si="191"/>
        <v>0.27121327001134676</v>
      </c>
      <c r="H4095" s="1">
        <f t="shared" si="189"/>
        <v>106833.17</v>
      </c>
      <c r="I4095" s="1">
        <f t="shared" si="190"/>
        <v>84040.320000000007</v>
      </c>
    </row>
    <row r="4096" spans="1:9" ht="14.45" customHeight="1">
      <c r="A4096" s="18">
        <v>29524784</v>
      </c>
      <c r="B4096" s="18"/>
      <c r="C4096" s="19" t="s">
        <v>334</v>
      </c>
      <c r="D4096" s="22">
        <f>VLOOKUP(A4096,'[1]Прайс-лист'!$A:$G,4,0)</f>
        <v>64581.75</v>
      </c>
      <c r="E4096" s="20" t="s">
        <v>3352</v>
      </c>
      <c r="F4096" s="10">
        <v>75660.42</v>
      </c>
      <c r="G4096" s="10">
        <f t="shared" si="191"/>
        <v>-0.14642622919618997</v>
      </c>
      <c r="H4096" s="1">
        <f t="shared" si="189"/>
        <v>64581.75</v>
      </c>
      <c r="I4096" s="1">
        <f t="shared" si="190"/>
        <v>75660.42</v>
      </c>
    </row>
    <row r="4097" spans="1:9" ht="14.45" customHeight="1">
      <c r="A4097" s="18">
        <v>29525029</v>
      </c>
      <c r="B4097" s="18"/>
      <c r="C4097" s="19" t="s">
        <v>2091</v>
      </c>
      <c r="D4097" s="22">
        <f>VLOOKUP(A4097,'[1]Прайс-лист'!$A:$G,4,0)</f>
        <v>21565.439999999999</v>
      </c>
      <c r="E4097" s="20" t="s">
        <v>3352</v>
      </c>
      <c r="F4097" s="10">
        <v>27256.32</v>
      </c>
      <c r="G4097" s="10">
        <f t="shared" si="191"/>
        <v>-0.20879120879120883</v>
      </c>
      <c r="H4097" s="1">
        <f t="shared" si="189"/>
        <v>21565.439999999999</v>
      </c>
      <c r="I4097" s="1">
        <f t="shared" si="190"/>
        <v>27256.32</v>
      </c>
    </row>
    <row r="4098" spans="1:9" ht="14.45" customHeight="1">
      <c r="A4098" s="18">
        <v>29525044</v>
      </c>
      <c r="B4098" s="18"/>
      <c r="C4098" s="19" t="s">
        <v>2080</v>
      </c>
      <c r="D4098" s="22">
        <f>VLOOKUP(A4098,'[1]Прайс-лист'!$A:$G,4,0)</f>
        <v>50.54</v>
      </c>
      <c r="E4098" s="20" t="s">
        <v>3352</v>
      </c>
      <c r="F4098" s="10">
        <v>63.88</v>
      </c>
      <c r="G4098" s="10">
        <f t="shared" si="191"/>
        <v>-0.20882905447714473</v>
      </c>
      <c r="H4098" s="1">
        <f t="shared" si="189"/>
        <v>50.54</v>
      </c>
      <c r="I4098" s="1">
        <f t="shared" si="190"/>
        <v>63.88</v>
      </c>
    </row>
    <row r="4099" spans="1:9" ht="14.45" customHeight="1">
      <c r="A4099" s="18">
        <v>29525046</v>
      </c>
      <c r="B4099" s="18"/>
      <c r="C4099" s="19" t="s">
        <v>2092</v>
      </c>
      <c r="D4099" s="22">
        <f>VLOOKUP(A4099,'[1]Прайс-лист'!$A:$G,4,0)</f>
        <v>32.57</v>
      </c>
      <c r="E4099" s="20" t="s">
        <v>3352</v>
      </c>
      <c r="F4099" s="10">
        <v>41.17</v>
      </c>
      <c r="G4099" s="10">
        <f t="shared" si="191"/>
        <v>-0.20888996842360941</v>
      </c>
      <c r="H4099" s="1">
        <f t="shared" si="189"/>
        <v>32.57</v>
      </c>
      <c r="I4099" s="1">
        <f t="shared" si="190"/>
        <v>41.17</v>
      </c>
    </row>
    <row r="4100" spans="1:9" ht="14.45" customHeight="1">
      <c r="A4100" s="18">
        <v>29525047</v>
      </c>
      <c r="B4100" s="18"/>
      <c r="C4100" s="19" t="s">
        <v>322</v>
      </c>
      <c r="D4100" s="22">
        <f>VLOOKUP(A4100,'[1]Прайс-лист'!$A:$G,4,0)</f>
        <v>32.57</v>
      </c>
      <c r="E4100" s="20" t="s">
        <v>3352</v>
      </c>
      <c r="F4100" s="10">
        <v>41.17</v>
      </c>
      <c r="G4100" s="10">
        <f t="shared" si="191"/>
        <v>-0.20888996842360941</v>
      </c>
      <c r="H4100" s="1">
        <f t="shared" si="189"/>
        <v>32.57</v>
      </c>
      <c r="I4100" s="1">
        <f t="shared" si="190"/>
        <v>41.17</v>
      </c>
    </row>
    <row r="4101" spans="1:9">
      <c r="A4101" s="18">
        <v>29525408</v>
      </c>
      <c r="B4101" s="18"/>
      <c r="C4101" s="19" t="s">
        <v>335</v>
      </c>
      <c r="D4101" s="22">
        <f>VLOOKUP(A4101,'[1]Прайс-лист'!$A:$G,4,0)</f>
        <v>89455.02</v>
      </c>
      <c r="E4101" s="20" t="s">
        <v>3352</v>
      </c>
      <c r="F4101" s="10">
        <v>74472.22</v>
      </c>
      <c r="G4101" s="10">
        <f t="shared" si="191"/>
        <v>0.20118642897982641</v>
      </c>
      <c r="H4101" s="1">
        <f t="shared" si="189"/>
        <v>89455.02</v>
      </c>
      <c r="I4101" s="1">
        <f t="shared" si="190"/>
        <v>74472.22</v>
      </c>
    </row>
    <row r="4102" spans="1:9" ht="14.45" customHeight="1">
      <c r="A4102" s="18">
        <v>29527366</v>
      </c>
      <c r="B4102" s="18"/>
      <c r="C4102" s="19" t="s">
        <v>2093</v>
      </c>
      <c r="D4102" s="22">
        <f>VLOOKUP(A4102,'[1]Прайс-лист'!$A:$G,4,0)</f>
        <v>7351.34</v>
      </c>
      <c r="E4102" s="20" t="s">
        <v>3352</v>
      </c>
      <c r="F4102" s="10">
        <v>9291.2800000000007</v>
      </c>
      <c r="G4102" s="10">
        <f t="shared" si="191"/>
        <v>-0.20879146899027912</v>
      </c>
      <c r="H4102" s="1">
        <f t="shared" si="189"/>
        <v>7351.34</v>
      </c>
      <c r="I4102" s="1">
        <f t="shared" si="190"/>
        <v>9291.2800000000007</v>
      </c>
    </row>
    <row r="4103" spans="1:9" ht="14.45" customHeight="1">
      <c r="A4103" s="18">
        <v>29528630</v>
      </c>
      <c r="B4103" s="18"/>
      <c r="C4103" s="19" t="s">
        <v>2094</v>
      </c>
      <c r="D4103" s="22">
        <f>VLOOKUP(A4103,'[1]Прайс-лист'!$A:$G,4,0)</f>
        <v>20347.89</v>
      </c>
      <c r="E4103" s="20" t="s">
        <v>3352</v>
      </c>
      <c r="F4103" s="10">
        <v>25681.98</v>
      </c>
      <c r="G4103" s="10">
        <f t="shared" si="191"/>
        <v>-0.2076977709662573</v>
      </c>
      <c r="H4103" s="1">
        <f t="shared" si="189"/>
        <v>20347.89</v>
      </c>
      <c r="I4103" s="1">
        <f t="shared" si="190"/>
        <v>25681.98</v>
      </c>
    </row>
    <row r="4104" spans="1:9">
      <c r="A4104" s="18">
        <v>29528770</v>
      </c>
      <c r="B4104" s="18"/>
      <c r="C4104" s="19" t="s">
        <v>36</v>
      </c>
      <c r="D4104" s="22">
        <f>VLOOKUP(A4104,'[1]Прайс-лист'!$A:$G,4,0)</f>
        <v>3868.3</v>
      </c>
      <c r="E4104" s="20" t="s">
        <v>3352</v>
      </c>
      <c r="F4104" s="10">
        <v>2704.34</v>
      </c>
      <c r="G4104" s="10">
        <f t="shared" si="191"/>
        <v>0.4304044609775397</v>
      </c>
      <c r="H4104" s="1">
        <f t="shared" si="189"/>
        <v>3868.3</v>
      </c>
      <c r="I4104" s="1">
        <f t="shared" si="190"/>
        <v>2704.34</v>
      </c>
    </row>
    <row r="4105" spans="1:9">
      <c r="A4105" s="18">
        <v>29529026</v>
      </c>
      <c r="B4105" s="18"/>
      <c r="C4105" s="19" t="s">
        <v>2095</v>
      </c>
      <c r="D4105" s="22">
        <f>VLOOKUP(A4105,'[1]Прайс-лист'!$A:$G,4,0)</f>
        <v>6756.05</v>
      </c>
      <c r="E4105" s="20" t="s">
        <v>3352</v>
      </c>
      <c r="F4105" s="10">
        <v>5384.12</v>
      </c>
      <c r="G4105" s="10">
        <f t="shared" si="191"/>
        <v>0.25481044256071561</v>
      </c>
      <c r="H4105" s="1">
        <f t="shared" si="189"/>
        <v>6756.05</v>
      </c>
      <c r="I4105" s="1">
        <f t="shared" si="190"/>
        <v>5384.12</v>
      </c>
    </row>
    <row r="4106" spans="1:9">
      <c r="A4106" s="18">
        <v>29529027</v>
      </c>
      <c r="B4106" s="18"/>
      <c r="C4106" s="19" t="s">
        <v>2095</v>
      </c>
      <c r="D4106" s="22">
        <f>VLOOKUP(A4106,'[1]Прайс-лист'!$A:$G,4,0)</f>
        <v>2825.45</v>
      </c>
      <c r="E4106" s="20" t="s">
        <v>3352</v>
      </c>
      <c r="F4106" s="10">
        <v>2665.52</v>
      </c>
      <c r="G4106" s="10">
        <f t="shared" si="191"/>
        <v>5.9999549806416752E-2</v>
      </c>
      <c r="H4106" s="1">
        <f t="shared" si="189"/>
        <v>2825.45</v>
      </c>
      <c r="I4106" s="1">
        <f t="shared" si="190"/>
        <v>2665.52</v>
      </c>
    </row>
    <row r="4107" spans="1:9">
      <c r="A4107" s="18">
        <v>29529602</v>
      </c>
      <c r="B4107" s="18"/>
      <c r="C4107" s="19" t="s">
        <v>57</v>
      </c>
      <c r="D4107" s="22">
        <f>VLOOKUP(A4107,'[1]Прайс-лист'!$A:$G,4,0)</f>
        <v>526.78</v>
      </c>
      <c r="E4107" s="20" t="s">
        <v>3352</v>
      </c>
      <c r="F4107" s="10">
        <v>352.34</v>
      </c>
      <c r="G4107" s="10">
        <f t="shared" si="191"/>
        <v>0.49508996991542253</v>
      </c>
      <c r="H4107" s="1">
        <f t="shared" si="189"/>
        <v>526.78</v>
      </c>
      <c r="I4107" s="1">
        <f t="shared" si="190"/>
        <v>352.34</v>
      </c>
    </row>
    <row r="4108" spans="1:9">
      <c r="A4108" s="18">
        <v>29529603</v>
      </c>
      <c r="B4108" s="18"/>
      <c r="C4108" s="19" t="s">
        <v>57</v>
      </c>
      <c r="D4108" s="22">
        <f>VLOOKUP(A4108,'[1]Прайс-лист'!$A:$G,4,0)</f>
        <v>588.55999999999995</v>
      </c>
      <c r="E4108" s="20" t="s">
        <v>3352</v>
      </c>
      <c r="F4108" s="10">
        <v>393.37</v>
      </c>
      <c r="G4108" s="10">
        <f t="shared" si="191"/>
        <v>0.49619950682563485</v>
      </c>
      <c r="H4108" s="1">
        <f t="shared" si="189"/>
        <v>588.55999999999995</v>
      </c>
      <c r="I4108" s="1">
        <f t="shared" si="190"/>
        <v>393.37</v>
      </c>
    </row>
    <row r="4109" spans="1:9">
      <c r="A4109" s="18">
        <v>29529604</v>
      </c>
      <c r="B4109" s="18"/>
      <c r="C4109" s="19" t="s">
        <v>57</v>
      </c>
      <c r="D4109" s="22">
        <f>VLOOKUP(A4109,'[1]Прайс-лист'!$A:$G,4,0)</f>
        <v>937.87</v>
      </c>
      <c r="E4109" s="20" t="s">
        <v>3352</v>
      </c>
      <c r="F4109" s="10">
        <v>663.66</v>
      </c>
      <c r="G4109" s="10">
        <f t="shared" si="191"/>
        <v>0.41317843474068061</v>
      </c>
      <c r="H4109" s="1">
        <f t="shared" si="189"/>
        <v>937.87</v>
      </c>
      <c r="I4109" s="1">
        <f t="shared" si="190"/>
        <v>663.66</v>
      </c>
    </row>
    <row r="4110" spans="1:9">
      <c r="A4110" s="18">
        <v>29529605</v>
      </c>
      <c r="B4110" s="18"/>
      <c r="C4110" s="19" t="s">
        <v>57</v>
      </c>
      <c r="D4110" s="22">
        <f>VLOOKUP(A4110,'[1]Прайс-лист'!$A:$G,4,0)</f>
        <v>921.02</v>
      </c>
      <c r="E4110" s="20" t="s">
        <v>3352</v>
      </c>
      <c r="F4110" s="10">
        <v>615.4</v>
      </c>
      <c r="G4110" s="10">
        <f t="shared" si="191"/>
        <v>0.49662008449788764</v>
      </c>
      <c r="H4110" s="1">
        <f t="shared" si="189"/>
        <v>921.02</v>
      </c>
      <c r="I4110" s="1">
        <f t="shared" si="190"/>
        <v>615.4</v>
      </c>
    </row>
    <row r="4111" spans="1:9" ht="14.45" customHeight="1">
      <c r="A4111" s="18">
        <v>29529971</v>
      </c>
      <c r="B4111" s="18"/>
      <c r="C4111" s="19" t="s">
        <v>62</v>
      </c>
      <c r="D4111" s="22">
        <f>VLOOKUP(A4111,'[1]Прайс-лист'!$A:$G,4,0)</f>
        <v>2004.91</v>
      </c>
      <c r="E4111" s="20" t="s">
        <v>3352</v>
      </c>
      <c r="F4111" s="10">
        <v>2447.39</v>
      </c>
      <c r="G4111" s="10">
        <f t="shared" si="191"/>
        <v>-0.18079668544857985</v>
      </c>
      <c r="H4111" s="1">
        <f t="shared" ref="H4111:H4174" si="192">IF(AND(D4111&gt;0,F4111&gt;0),D4111,0)</f>
        <v>2004.91</v>
      </c>
      <c r="I4111" s="1">
        <f t="shared" ref="I4111:I4174" si="193">IF(AND(D4111&gt;0,F4111&gt;0),F4111,0)</f>
        <v>2447.39</v>
      </c>
    </row>
    <row r="4112" spans="1:9" ht="14.45" customHeight="1">
      <c r="A4112" s="18">
        <v>29530095</v>
      </c>
      <c r="B4112" s="18"/>
      <c r="C4112" s="19" t="s">
        <v>2096</v>
      </c>
      <c r="D4112" s="22">
        <f>VLOOKUP(A4112,'[1]Прайс-лист'!$A:$G,4,0)</f>
        <v>42915.23</v>
      </c>
      <c r="E4112" s="20" t="s">
        <v>3352</v>
      </c>
      <c r="F4112" s="10">
        <v>54240.08</v>
      </c>
      <c r="G4112" s="10">
        <f t="shared" si="191"/>
        <v>-0.20879117434930039</v>
      </c>
      <c r="H4112" s="1">
        <f t="shared" si="192"/>
        <v>42915.23</v>
      </c>
      <c r="I4112" s="1">
        <f t="shared" si="193"/>
        <v>54240.08</v>
      </c>
    </row>
    <row r="4113" spans="1:9" ht="14.45" customHeight="1">
      <c r="A4113" s="18">
        <v>29536399</v>
      </c>
      <c r="B4113" s="18"/>
      <c r="C4113" s="19" t="s">
        <v>62</v>
      </c>
      <c r="D4113" s="22">
        <f>VLOOKUP(A4113,'[1]Прайс-лист'!$A:$G,4,0)</f>
        <v>24180.25</v>
      </c>
      <c r="E4113" s="20" t="s">
        <v>3352</v>
      </c>
      <c r="F4113" s="10">
        <v>26195.27</v>
      </c>
      <c r="G4113" s="10">
        <f t="shared" si="191"/>
        <v>-7.6923047557822533E-2</v>
      </c>
      <c r="H4113" s="1">
        <f t="shared" si="192"/>
        <v>24180.25</v>
      </c>
      <c r="I4113" s="1">
        <f t="shared" si="193"/>
        <v>26195.27</v>
      </c>
    </row>
    <row r="4114" spans="1:9">
      <c r="A4114" s="18">
        <v>29536480</v>
      </c>
      <c r="B4114" s="18"/>
      <c r="C4114" s="19" t="s">
        <v>2097</v>
      </c>
      <c r="D4114" s="22">
        <f>VLOOKUP(A4114,'[1]Прайс-лист'!$A:$G,4,0)</f>
        <v>36809.51</v>
      </c>
      <c r="E4114" s="20" t="s">
        <v>3352</v>
      </c>
      <c r="F4114" s="10">
        <v>31573.32</v>
      </c>
      <c r="G4114" s="10">
        <f t="shared" si="191"/>
        <v>0.16584223641986351</v>
      </c>
      <c r="H4114" s="1">
        <f t="shared" si="192"/>
        <v>36809.51</v>
      </c>
      <c r="I4114" s="1">
        <f t="shared" si="193"/>
        <v>31573.32</v>
      </c>
    </row>
    <row r="4115" spans="1:9">
      <c r="A4115" s="18">
        <v>29536509</v>
      </c>
      <c r="B4115" s="18"/>
      <c r="C4115" s="19" t="s">
        <v>2098</v>
      </c>
      <c r="D4115" s="22">
        <f>VLOOKUP(A4115,'[1]Прайс-лист'!$A:$G,4,0)</f>
        <v>6030.46</v>
      </c>
      <c r="E4115" s="20" t="s">
        <v>3352</v>
      </c>
      <c r="F4115" s="10">
        <v>5972.26</v>
      </c>
      <c r="G4115" s="10">
        <f t="shared" si="191"/>
        <v>9.7450546359334478E-3</v>
      </c>
      <c r="H4115" s="1">
        <f t="shared" si="192"/>
        <v>6030.46</v>
      </c>
      <c r="I4115" s="1">
        <f t="shared" si="193"/>
        <v>5972.26</v>
      </c>
    </row>
    <row r="4116" spans="1:9">
      <c r="A4116" s="18">
        <v>29536510</v>
      </c>
      <c r="B4116" s="18"/>
      <c r="C4116" s="19" t="s">
        <v>2099</v>
      </c>
      <c r="D4116" s="22">
        <f>VLOOKUP(A4116,'[1]Прайс-лист'!$A:$G,4,0)</f>
        <v>11832.48</v>
      </c>
      <c r="E4116" s="20" t="s">
        <v>3352</v>
      </c>
      <c r="F4116" s="10">
        <v>7898.66</v>
      </c>
      <c r="G4116" s="10">
        <f t="shared" ref="G4116:G4180" si="194">IF(F4116=0,"q",D4116/F4116-1)</f>
        <v>0.49803637579032389</v>
      </c>
      <c r="H4116" s="1">
        <f t="shared" si="192"/>
        <v>11832.48</v>
      </c>
      <c r="I4116" s="1">
        <f t="shared" si="193"/>
        <v>7898.66</v>
      </c>
    </row>
    <row r="4117" spans="1:9">
      <c r="A4117" s="18">
        <v>29536520</v>
      </c>
      <c r="B4117" s="18"/>
      <c r="C4117" s="19" t="s">
        <v>2100</v>
      </c>
      <c r="D4117" s="22">
        <f>VLOOKUP(A4117,'[1]Прайс-лист'!$A:$G,4,0)</f>
        <v>2425.6999999999998</v>
      </c>
      <c r="E4117" s="20" t="s">
        <v>3352</v>
      </c>
      <c r="F4117" s="10">
        <v>2288.4</v>
      </c>
      <c r="G4117" s="10">
        <f t="shared" si="194"/>
        <v>5.9998252053836687E-2</v>
      </c>
      <c r="H4117" s="1">
        <f t="shared" si="192"/>
        <v>2425.6999999999998</v>
      </c>
      <c r="I4117" s="1">
        <f t="shared" si="193"/>
        <v>2288.4</v>
      </c>
    </row>
    <row r="4118" spans="1:9">
      <c r="A4118" s="18">
        <v>29536988</v>
      </c>
      <c r="B4118" s="18"/>
      <c r="C4118" s="19" t="s">
        <v>315</v>
      </c>
      <c r="D4118" s="22">
        <f>VLOOKUP(A4118,'[1]Прайс-лист'!$A:$G,4,0)</f>
        <v>23.59</v>
      </c>
      <c r="E4118" s="20" t="s">
        <v>3352</v>
      </c>
      <c r="F4118" s="10">
        <v>17.04</v>
      </c>
      <c r="G4118" s="10">
        <f t="shared" si="194"/>
        <v>0.38438967136150248</v>
      </c>
      <c r="H4118" s="1">
        <f t="shared" si="192"/>
        <v>23.59</v>
      </c>
      <c r="I4118" s="1">
        <f t="shared" si="193"/>
        <v>17.04</v>
      </c>
    </row>
    <row r="4119" spans="1:9">
      <c r="A4119" s="18">
        <v>29537233</v>
      </c>
      <c r="B4119" s="18"/>
      <c r="C4119" s="19" t="s">
        <v>98</v>
      </c>
      <c r="D4119" s="22">
        <f>VLOOKUP(A4119,'[1]Прайс-лист'!$A:$G,4,0)</f>
        <v>186.59</v>
      </c>
      <c r="E4119" s="20" t="s">
        <v>3352</v>
      </c>
      <c r="F4119" s="10">
        <v>176.03</v>
      </c>
      <c r="G4119" s="10">
        <f t="shared" si="194"/>
        <v>5.9989774470260659E-2</v>
      </c>
      <c r="H4119" s="1">
        <f t="shared" si="192"/>
        <v>186.59</v>
      </c>
      <c r="I4119" s="1">
        <f t="shared" si="193"/>
        <v>176.03</v>
      </c>
    </row>
    <row r="4120" spans="1:9" ht="14.45" customHeight="1">
      <c r="A4120" s="18">
        <v>29537419</v>
      </c>
      <c r="B4120" s="18"/>
      <c r="C4120" s="19" t="s">
        <v>108</v>
      </c>
      <c r="D4120" s="22">
        <f>VLOOKUP(A4120,'[1]Прайс-лист'!$A:$G,4,0)</f>
        <v>3915.48</v>
      </c>
      <c r="E4120" s="20" t="s">
        <v>3352</v>
      </c>
      <c r="F4120" s="10">
        <v>4948.7299999999996</v>
      </c>
      <c r="G4120" s="10">
        <f t="shared" si="194"/>
        <v>-0.20879094232257567</v>
      </c>
      <c r="H4120" s="1">
        <f t="shared" si="192"/>
        <v>3915.48</v>
      </c>
      <c r="I4120" s="1">
        <f t="shared" si="193"/>
        <v>4948.7299999999996</v>
      </c>
    </row>
    <row r="4121" spans="1:9" ht="14.45" customHeight="1">
      <c r="A4121" s="18">
        <v>29537422</v>
      </c>
      <c r="B4121" s="18"/>
      <c r="C4121" s="19" t="s">
        <v>2101</v>
      </c>
      <c r="D4121" s="22">
        <f>VLOOKUP(A4121,'[1]Прайс-лист'!$A:$G,4,0)</f>
        <v>178285.54</v>
      </c>
      <c r="E4121" s="20" t="s">
        <v>3352</v>
      </c>
      <c r="F4121" s="10">
        <v>225333.11</v>
      </c>
      <c r="G4121" s="10">
        <f t="shared" si="194"/>
        <v>-0.20879119806228197</v>
      </c>
      <c r="H4121" s="1">
        <f t="shared" si="192"/>
        <v>178285.54</v>
      </c>
      <c r="I4121" s="1">
        <f t="shared" si="193"/>
        <v>225333.11</v>
      </c>
    </row>
    <row r="4122" spans="1:9">
      <c r="A4122" s="18">
        <v>29537426</v>
      </c>
      <c r="B4122" s="18"/>
      <c r="C4122" s="19" t="s">
        <v>2102</v>
      </c>
      <c r="D4122" s="22">
        <f>VLOOKUP(A4122,'[1]Прайс-лист'!$A:$G,4,0)</f>
        <v>284719.96999999997</v>
      </c>
      <c r="E4122" s="20" t="s">
        <v>3352</v>
      </c>
      <c r="F4122" s="10">
        <v>261504.52</v>
      </c>
      <c r="G4122" s="10">
        <f t="shared" si="194"/>
        <v>8.8776476980206631E-2</v>
      </c>
      <c r="H4122" s="1">
        <f t="shared" si="192"/>
        <v>284719.96999999997</v>
      </c>
      <c r="I4122" s="1">
        <f t="shared" si="193"/>
        <v>261504.52</v>
      </c>
    </row>
    <row r="4123" spans="1:9">
      <c r="A4123" s="18">
        <v>29537435</v>
      </c>
      <c r="B4123" s="18"/>
      <c r="C4123" s="19" t="s">
        <v>2103</v>
      </c>
      <c r="D4123" s="22">
        <f>VLOOKUP(A4123,'[1]Прайс-лист'!$A:$G,4,0)</f>
        <v>155503.67000000001</v>
      </c>
      <c r="E4123" s="20" t="s">
        <v>3352</v>
      </c>
      <c r="F4123" s="10">
        <v>133300.44</v>
      </c>
      <c r="G4123" s="10">
        <f t="shared" si="194"/>
        <v>0.16656531666362095</v>
      </c>
      <c r="H4123" s="1">
        <f t="shared" si="192"/>
        <v>155503.67000000001</v>
      </c>
      <c r="I4123" s="1">
        <f t="shared" si="193"/>
        <v>133300.44</v>
      </c>
    </row>
    <row r="4124" spans="1:9" ht="14.45" customHeight="1">
      <c r="A4124" s="18">
        <v>29537449</v>
      </c>
      <c r="B4124" s="18"/>
      <c r="C4124" s="19" t="s">
        <v>2104</v>
      </c>
      <c r="D4124" s="22">
        <f>VLOOKUP(A4124,'[1]Прайс-лист'!$A:$G,4,0)</f>
        <v>1900.45</v>
      </c>
      <c r="E4124" s="20" t="s">
        <v>3352</v>
      </c>
      <c r="F4124" s="10">
        <v>2041.67</v>
      </c>
      <c r="G4124" s="10">
        <f t="shared" si="194"/>
        <v>-6.9168866663074868E-2</v>
      </c>
      <c r="H4124" s="1">
        <f t="shared" si="192"/>
        <v>1900.45</v>
      </c>
      <c r="I4124" s="1">
        <f t="shared" si="193"/>
        <v>2041.67</v>
      </c>
    </row>
    <row r="4125" spans="1:9" ht="14.45" customHeight="1">
      <c r="A4125" s="18">
        <v>29540488</v>
      </c>
      <c r="B4125" s="18"/>
      <c r="C4125" s="19" t="s">
        <v>421</v>
      </c>
      <c r="D4125" s="22">
        <f>VLOOKUP(A4125,'[1]Прайс-лист'!$A:$G,4,0)</f>
        <v>106.7</v>
      </c>
      <c r="E4125" s="20" t="s">
        <v>3352</v>
      </c>
      <c r="F4125" s="10">
        <v>134.86000000000001</v>
      </c>
      <c r="G4125" s="10">
        <f t="shared" si="194"/>
        <v>-0.20880913539967383</v>
      </c>
      <c r="H4125" s="1">
        <f t="shared" si="192"/>
        <v>106.7</v>
      </c>
      <c r="I4125" s="1">
        <f t="shared" si="193"/>
        <v>134.86000000000001</v>
      </c>
    </row>
    <row r="4126" spans="1:9" ht="14.45" customHeight="1">
      <c r="A4126" s="18">
        <v>29541754</v>
      </c>
      <c r="B4126" s="18"/>
      <c r="C4126" s="19" t="s">
        <v>2105</v>
      </c>
      <c r="D4126" s="22">
        <f>VLOOKUP(A4126,'[1]Прайс-лист'!$A:$G,4,0)</f>
        <v>86440.35</v>
      </c>
      <c r="E4126" s="20" t="s">
        <v>3352</v>
      </c>
      <c r="F4126" s="10">
        <v>86933.46</v>
      </c>
      <c r="G4126" s="10">
        <f t="shared" si="194"/>
        <v>-5.6722693425523829E-3</v>
      </c>
      <c r="H4126" s="1">
        <f t="shared" si="192"/>
        <v>86440.35</v>
      </c>
      <c r="I4126" s="1">
        <f t="shared" si="193"/>
        <v>86933.46</v>
      </c>
    </row>
    <row r="4127" spans="1:9" ht="14.45" customHeight="1">
      <c r="A4127" s="18">
        <v>29542098</v>
      </c>
      <c r="B4127" s="18"/>
      <c r="C4127" s="19" t="s">
        <v>49</v>
      </c>
      <c r="D4127" s="22">
        <f>VLOOKUP(A4127,'[1]Прайс-лист'!$A:$G,4,0)</f>
        <v>62.9</v>
      </c>
      <c r="E4127" s="20" t="s">
        <v>3352</v>
      </c>
      <c r="F4127" s="10">
        <v>79.5</v>
      </c>
      <c r="G4127" s="10">
        <f t="shared" si="194"/>
        <v>-0.20880503144654095</v>
      </c>
      <c r="H4127" s="1">
        <f t="shared" si="192"/>
        <v>62.9</v>
      </c>
      <c r="I4127" s="1">
        <f t="shared" si="193"/>
        <v>79.5</v>
      </c>
    </row>
    <row r="4128" spans="1:9" ht="14.45" customHeight="1">
      <c r="A4128" s="18">
        <v>29542780</v>
      </c>
      <c r="B4128" s="18"/>
      <c r="C4128" s="19" t="s">
        <v>2092</v>
      </c>
      <c r="D4128" s="22">
        <f>VLOOKUP(A4128,'[1]Прайс-лист'!$A:$G,4,0)</f>
        <v>37.07</v>
      </c>
      <c r="E4128" s="20" t="s">
        <v>3352</v>
      </c>
      <c r="F4128" s="10">
        <v>46.85</v>
      </c>
      <c r="G4128" s="10">
        <f t="shared" si="194"/>
        <v>-0.20875133404482393</v>
      </c>
      <c r="H4128" s="1">
        <f t="shared" si="192"/>
        <v>37.07</v>
      </c>
      <c r="I4128" s="1">
        <f t="shared" si="193"/>
        <v>46.85</v>
      </c>
    </row>
    <row r="4129" spans="1:9" ht="14.45" customHeight="1">
      <c r="A4129" s="18">
        <v>29543432</v>
      </c>
      <c r="B4129" s="18"/>
      <c r="C4129" s="19" t="s">
        <v>2106</v>
      </c>
      <c r="D4129" s="22">
        <f>VLOOKUP(A4129,'[1]Прайс-лист'!$A:$G,4,0)</f>
        <v>1557.88</v>
      </c>
      <c r="E4129" s="20" t="s">
        <v>3352</v>
      </c>
      <c r="F4129" s="10">
        <v>1687.7</v>
      </c>
      <c r="G4129" s="10">
        <f t="shared" si="194"/>
        <v>-7.6921253777330056E-2</v>
      </c>
      <c r="H4129" s="1">
        <f t="shared" si="192"/>
        <v>1557.88</v>
      </c>
      <c r="I4129" s="1">
        <f t="shared" si="193"/>
        <v>1687.7</v>
      </c>
    </row>
    <row r="4130" spans="1:9" ht="14.45" customHeight="1">
      <c r="A4130" s="18">
        <v>29544491</v>
      </c>
      <c r="B4130" s="18"/>
      <c r="C4130" s="19" t="s">
        <v>237</v>
      </c>
      <c r="D4130" s="22">
        <f>VLOOKUP(A4130,'[1]Прайс-лист'!$A:$G,4,0)</f>
        <v>25202.92</v>
      </c>
      <c r="E4130" s="20" t="s">
        <v>3352</v>
      </c>
      <c r="F4130" s="10">
        <v>25202.92</v>
      </c>
      <c r="G4130" s="10">
        <f t="shared" si="194"/>
        <v>0</v>
      </c>
      <c r="H4130" s="1">
        <f t="shared" si="192"/>
        <v>25202.92</v>
      </c>
      <c r="I4130" s="1">
        <f t="shared" si="193"/>
        <v>25202.92</v>
      </c>
    </row>
    <row r="4131" spans="1:9" ht="14.45" customHeight="1">
      <c r="A4131" s="18">
        <v>29547617</v>
      </c>
      <c r="B4131" s="18"/>
      <c r="C4131" s="19" t="s">
        <v>2107</v>
      </c>
      <c r="D4131" s="22">
        <f>VLOOKUP(A4131,'[1]Прайс-лист'!$A:$G,4,0)</f>
        <v>24800.26</v>
      </c>
      <c r="E4131" s="20" t="s">
        <v>3352</v>
      </c>
      <c r="F4131" s="10">
        <v>31344.77</v>
      </c>
      <c r="G4131" s="10">
        <f t="shared" si="194"/>
        <v>-0.2087911316624752</v>
      </c>
      <c r="H4131" s="1">
        <f t="shared" si="192"/>
        <v>24800.26</v>
      </c>
      <c r="I4131" s="1">
        <f t="shared" si="193"/>
        <v>31344.77</v>
      </c>
    </row>
    <row r="4132" spans="1:9" ht="14.45" customHeight="1">
      <c r="A4132" s="18">
        <v>29554513</v>
      </c>
      <c r="B4132" s="18"/>
      <c r="C4132" s="19" t="s">
        <v>2108</v>
      </c>
      <c r="D4132" s="22">
        <f>VLOOKUP(A4132,'[1]Прайс-лист'!$A:$G,4,0)</f>
        <v>3833.48</v>
      </c>
      <c r="E4132" s="20" t="s">
        <v>3352</v>
      </c>
      <c r="F4132" s="10">
        <v>4491.6099999999997</v>
      </c>
      <c r="G4132" s="10">
        <f t="shared" si="194"/>
        <v>-0.14652429752360507</v>
      </c>
      <c r="H4132" s="1">
        <f t="shared" si="192"/>
        <v>3833.48</v>
      </c>
      <c r="I4132" s="1">
        <f t="shared" si="193"/>
        <v>4491.6099999999997</v>
      </c>
    </row>
    <row r="4133" spans="1:9">
      <c r="A4133" s="18">
        <v>29560408</v>
      </c>
      <c r="B4133" s="18">
        <v>29558464</v>
      </c>
      <c r="C4133" s="19" t="s">
        <v>2109</v>
      </c>
      <c r="D4133" s="22">
        <f>VLOOKUP(A4133,'[1]Прайс-лист'!$A:$G,4,0)</f>
        <v>4335.03</v>
      </c>
      <c r="E4133" s="20" t="s">
        <v>2951</v>
      </c>
      <c r="F4133" s="10">
        <v>4816.7</v>
      </c>
      <c r="G4133" s="10">
        <f t="shared" si="194"/>
        <v>-9.9999999999999978E-2</v>
      </c>
      <c r="H4133" s="1">
        <f t="shared" si="192"/>
        <v>4335.03</v>
      </c>
      <c r="I4133" s="1">
        <f t="shared" si="193"/>
        <v>4816.7</v>
      </c>
    </row>
    <row r="4134" spans="1:9" ht="14.45" customHeight="1">
      <c r="A4134" s="18">
        <v>30000005</v>
      </c>
      <c r="B4134" s="18"/>
      <c r="C4134" s="19" t="s">
        <v>104</v>
      </c>
      <c r="D4134" s="22">
        <f>VLOOKUP(A4134,'[1]Прайс-лист'!$A:$G,4,0)</f>
        <v>103.57</v>
      </c>
      <c r="E4134" s="20"/>
      <c r="F4134" s="10">
        <v>122.18</v>
      </c>
      <c r="G4134" s="10">
        <f t="shared" si="194"/>
        <v>-0.15231625470617127</v>
      </c>
      <c r="H4134" s="1">
        <f t="shared" si="192"/>
        <v>103.57</v>
      </c>
      <c r="I4134" s="1">
        <f t="shared" si="193"/>
        <v>122.18</v>
      </c>
    </row>
    <row r="4135" spans="1:9" ht="14.45" customHeight="1">
      <c r="A4135" s="18">
        <v>30000023</v>
      </c>
      <c r="B4135" s="18"/>
      <c r="C4135" s="19" t="s">
        <v>609</v>
      </c>
      <c r="D4135" s="22">
        <f>VLOOKUP(A4135,'[1]Прайс-лист'!$A:$G,4,0)</f>
        <v>140</v>
      </c>
      <c r="E4135" s="20" t="s">
        <v>2952</v>
      </c>
      <c r="F4135" s="10">
        <v>165.14</v>
      </c>
      <c r="G4135" s="10">
        <f t="shared" si="194"/>
        <v>-0.152234467724355</v>
      </c>
      <c r="H4135" s="1">
        <f t="shared" si="192"/>
        <v>140</v>
      </c>
      <c r="I4135" s="1">
        <f t="shared" si="193"/>
        <v>165.14</v>
      </c>
    </row>
    <row r="4136" spans="1:9" ht="14.45" customHeight="1">
      <c r="A4136" s="18" t="s">
        <v>2110</v>
      </c>
      <c r="B4136" s="18"/>
      <c r="C4136" s="19" t="s">
        <v>20</v>
      </c>
      <c r="D4136" s="22">
        <f>VLOOKUP(A4136,'[1]Прайс-лист'!$A:$G,4,0)</f>
        <v>79.84</v>
      </c>
      <c r="E4136" s="20" t="s">
        <v>2953</v>
      </c>
      <c r="F4136" s="10">
        <v>79.84</v>
      </c>
      <c r="G4136" s="10">
        <f t="shared" si="194"/>
        <v>0</v>
      </c>
      <c r="H4136" s="1">
        <f t="shared" si="192"/>
        <v>79.84</v>
      </c>
      <c r="I4136" s="1">
        <f t="shared" si="193"/>
        <v>79.84</v>
      </c>
    </row>
    <row r="4137" spans="1:9" ht="26.45" customHeight="1">
      <c r="A4137" s="18" t="s">
        <v>2111</v>
      </c>
      <c r="B4137" s="18"/>
      <c r="C4137" s="19" t="s">
        <v>2112</v>
      </c>
      <c r="D4137" s="22">
        <f>VLOOKUP(A4137,'[1]Прайс-лист'!$A:$G,4,0)</f>
        <v>185.27</v>
      </c>
      <c r="E4137" s="20" t="s">
        <v>2968</v>
      </c>
      <c r="F4137" s="10">
        <v>205.85</v>
      </c>
      <c r="G4137" s="26">
        <f t="shared" si="194"/>
        <v>-9.9975710468787837E-2</v>
      </c>
      <c r="H4137" s="1">
        <f t="shared" si="192"/>
        <v>185.27</v>
      </c>
      <c r="I4137" s="1">
        <f t="shared" si="193"/>
        <v>205.85</v>
      </c>
    </row>
    <row r="4138" spans="1:9" ht="14.45" customHeight="1">
      <c r="A4138" s="18" t="s">
        <v>2113</v>
      </c>
      <c r="B4138" s="18"/>
      <c r="C4138" s="19" t="s">
        <v>2114</v>
      </c>
      <c r="D4138" s="22">
        <f>VLOOKUP(A4138,'[1]Прайс-лист'!$A:$G,4,0)</f>
        <v>1660.63</v>
      </c>
      <c r="E4138" s="20"/>
      <c r="F4138" s="10">
        <v>1845.14</v>
      </c>
      <c r="G4138" s="10">
        <f t="shared" si="194"/>
        <v>-9.9997832142818432E-2</v>
      </c>
      <c r="H4138" s="1">
        <f t="shared" si="192"/>
        <v>1660.63</v>
      </c>
      <c r="I4138" s="1">
        <f t="shared" si="193"/>
        <v>1845.14</v>
      </c>
    </row>
    <row r="4139" spans="1:9" ht="14.45" customHeight="1">
      <c r="A4139" s="18" t="s">
        <v>2115</v>
      </c>
      <c r="B4139" s="18"/>
      <c r="C4139" s="19" t="s">
        <v>2116</v>
      </c>
      <c r="D4139" s="22">
        <f>VLOOKUP(A4139,'[1]Прайс-лист'!$A:$G,4,0)</f>
        <v>4815720</v>
      </c>
      <c r="E4139" s="20" t="s">
        <v>2955</v>
      </c>
      <c r="F4139" s="10">
        <v>4815720</v>
      </c>
      <c r="G4139" s="10">
        <f t="shared" si="194"/>
        <v>0</v>
      </c>
      <c r="H4139" s="1">
        <f t="shared" si="192"/>
        <v>4815720</v>
      </c>
      <c r="I4139" s="1">
        <f t="shared" si="193"/>
        <v>4815720</v>
      </c>
    </row>
    <row r="4140" spans="1:9" ht="14.45" customHeight="1">
      <c r="A4140" s="18" t="s">
        <v>2117</v>
      </c>
      <c r="B4140" s="18"/>
      <c r="C4140" s="19" t="s">
        <v>2118</v>
      </c>
      <c r="D4140" s="22">
        <f>VLOOKUP(A4140,'[1]Прайс-лист'!$A:$G,4,0)</f>
        <v>3361410</v>
      </c>
      <c r="E4140" s="20" t="s">
        <v>2955</v>
      </c>
      <c r="F4140" s="10">
        <v>3734900</v>
      </c>
      <c r="G4140" s="10">
        <f t="shared" si="194"/>
        <v>-9.9999999999999978E-2</v>
      </c>
      <c r="H4140" s="1">
        <f t="shared" si="192"/>
        <v>3361410</v>
      </c>
      <c r="I4140" s="1">
        <f t="shared" si="193"/>
        <v>3734900</v>
      </c>
    </row>
    <row r="4141" spans="1:9" ht="14.45" customHeight="1">
      <c r="A4141" s="18" t="s">
        <v>2119</v>
      </c>
      <c r="B4141" s="18"/>
      <c r="C4141" s="19" t="s">
        <v>2120</v>
      </c>
      <c r="D4141" s="22">
        <f>VLOOKUP(A4141,'[1]Прайс-лист'!$A:$G,4,0)</f>
        <v>3053.12</v>
      </c>
      <c r="E4141" s="20" t="s">
        <v>2968</v>
      </c>
      <c r="F4141" s="10">
        <v>3392.36</v>
      </c>
      <c r="G4141" s="10">
        <f t="shared" si="194"/>
        <v>-0.10000117912014062</v>
      </c>
      <c r="H4141" s="1">
        <f t="shared" si="192"/>
        <v>3053.12</v>
      </c>
      <c r="I4141" s="1">
        <f t="shared" si="193"/>
        <v>3392.36</v>
      </c>
    </row>
    <row r="4142" spans="1:9" ht="14.45" customHeight="1">
      <c r="A4142" s="18" t="s">
        <v>2121</v>
      </c>
      <c r="B4142" s="18"/>
      <c r="C4142" s="19" t="s">
        <v>2122</v>
      </c>
      <c r="D4142" s="22">
        <f>VLOOKUP(A4142,'[1]Прайс-лист'!$A:$G,4,0)</f>
        <v>39.47</v>
      </c>
      <c r="E4142" s="20" t="s">
        <v>2968</v>
      </c>
      <c r="F4142" s="10">
        <v>43.85</v>
      </c>
      <c r="G4142" s="10">
        <f t="shared" si="194"/>
        <v>-9.9885974914481257E-2</v>
      </c>
      <c r="H4142" s="1">
        <f t="shared" si="192"/>
        <v>39.47</v>
      </c>
      <c r="I4142" s="1">
        <f t="shared" si="193"/>
        <v>43.85</v>
      </c>
    </row>
    <row r="4143" spans="1:9" ht="14.45" customHeight="1">
      <c r="A4143" s="18" t="s">
        <v>2123</v>
      </c>
      <c r="B4143" s="18"/>
      <c r="C4143" s="19" t="s">
        <v>219</v>
      </c>
      <c r="D4143" s="22">
        <f>VLOOKUP(A4143,'[1]Прайс-лист'!$A:$G,4,0)</f>
        <v>350.64</v>
      </c>
      <c r="E4143" s="20" t="s">
        <v>2953</v>
      </c>
      <c r="F4143" s="10">
        <v>350.64</v>
      </c>
      <c r="G4143" s="10">
        <f t="shared" si="194"/>
        <v>0</v>
      </c>
      <c r="H4143" s="1">
        <f t="shared" si="192"/>
        <v>350.64</v>
      </c>
      <c r="I4143" s="1">
        <f t="shared" si="193"/>
        <v>350.64</v>
      </c>
    </row>
    <row r="4144" spans="1:9" ht="14.45" customHeight="1">
      <c r="A4144" s="18" t="s">
        <v>2124</v>
      </c>
      <c r="B4144" s="18"/>
      <c r="C4144" s="19" t="s">
        <v>2125</v>
      </c>
      <c r="D4144" s="22">
        <f>VLOOKUP(A4144,'[1]Прайс-лист'!$A:$G,4,0)</f>
        <v>94640.35</v>
      </c>
      <c r="E4144" s="20" t="s">
        <v>2953</v>
      </c>
      <c r="F4144" s="10">
        <v>94640.35</v>
      </c>
      <c r="G4144" s="10">
        <f t="shared" si="194"/>
        <v>0</v>
      </c>
      <c r="H4144" s="1">
        <f t="shared" si="192"/>
        <v>94640.35</v>
      </c>
      <c r="I4144" s="1">
        <f t="shared" si="193"/>
        <v>94640.35</v>
      </c>
    </row>
    <row r="4145" spans="1:9" ht="14.45" customHeight="1">
      <c r="A4145" s="39" t="s">
        <v>2126</v>
      </c>
      <c r="B4145" s="18" t="s">
        <v>3958</v>
      </c>
      <c r="C4145" s="42" t="s">
        <v>166</v>
      </c>
      <c r="D4145" s="45">
        <v>133.16999999999999</v>
      </c>
      <c r="E4145" s="34" t="s">
        <v>2951</v>
      </c>
      <c r="F4145" s="10">
        <v>184.55</v>
      </c>
      <c r="G4145" s="10">
        <f t="shared" si="194"/>
        <v>-0.27840693578975895</v>
      </c>
      <c r="H4145" s="1">
        <f t="shared" si="192"/>
        <v>133.16999999999999</v>
      </c>
      <c r="I4145" s="1">
        <f t="shared" si="193"/>
        <v>184.55</v>
      </c>
    </row>
    <row r="4146" spans="1:9" ht="14.45" customHeight="1">
      <c r="A4146" s="41"/>
      <c r="B4146" s="18" t="s">
        <v>3959</v>
      </c>
      <c r="C4146" s="44"/>
      <c r="D4146" s="47"/>
      <c r="E4146" s="36"/>
      <c r="F4146" s="10"/>
      <c r="G4146" s="10"/>
      <c r="H4146" s="1">
        <f t="shared" si="192"/>
        <v>0</v>
      </c>
      <c r="I4146" s="1">
        <f t="shared" si="193"/>
        <v>0</v>
      </c>
    </row>
    <row r="4147" spans="1:9" ht="14.45" customHeight="1">
      <c r="A4147" s="18" t="s">
        <v>2127</v>
      </c>
      <c r="B4147" s="18"/>
      <c r="C4147" s="19" t="s">
        <v>267</v>
      </c>
      <c r="D4147" s="22">
        <f>VLOOKUP(A4147,'[1]Прайс-лист'!$A:$G,4,0)</f>
        <v>95505.18</v>
      </c>
      <c r="E4147" s="20" t="s">
        <v>2953</v>
      </c>
      <c r="F4147" s="10">
        <v>95505.18</v>
      </c>
      <c r="G4147" s="10">
        <f t="shared" si="194"/>
        <v>0</v>
      </c>
      <c r="H4147" s="1">
        <f t="shared" si="192"/>
        <v>95505.18</v>
      </c>
      <c r="I4147" s="1">
        <f t="shared" si="193"/>
        <v>95505.18</v>
      </c>
    </row>
    <row r="4148" spans="1:9" ht="14.45" customHeight="1">
      <c r="A4148" s="18" t="s">
        <v>2128</v>
      </c>
      <c r="B4148" s="18"/>
      <c r="C4148" s="19" t="s">
        <v>21</v>
      </c>
      <c r="D4148" s="22">
        <f>VLOOKUP(A4148,'[1]Прайс-лист'!$A:$G,4,0)</f>
        <v>110.21</v>
      </c>
      <c r="E4148" s="20"/>
      <c r="F4148" s="10">
        <v>122.46</v>
      </c>
      <c r="G4148" s="10">
        <f t="shared" si="194"/>
        <v>-0.1000326637269312</v>
      </c>
      <c r="H4148" s="1">
        <f t="shared" si="192"/>
        <v>110.21</v>
      </c>
      <c r="I4148" s="1">
        <f t="shared" si="193"/>
        <v>122.46</v>
      </c>
    </row>
    <row r="4149" spans="1:9">
      <c r="A4149" s="18" t="s">
        <v>2129</v>
      </c>
      <c r="B4149" s="18"/>
      <c r="C4149" s="19" t="s">
        <v>29</v>
      </c>
      <c r="D4149" s="22">
        <f>VLOOKUP(A4149,'[1]Прайс-лист'!$A:$G,4,0)</f>
        <v>696.89</v>
      </c>
      <c r="E4149" s="20" t="s">
        <v>2953</v>
      </c>
      <c r="F4149" s="10">
        <v>484.77</v>
      </c>
      <c r="G4149" s="10">
        <f t="shared" si="194"/>
        <v>0.43756833137364115</v>
      </c>
      <c r="H4149" s="1">
        <f t="shared" si="192"/>
        <v>696.89</v>
      </c>
      <c r="I4149" s="1">
        <f t="shared" si="193"/>
        <v>484.77</v>
      </c>
    </row>
    <row r="4150" spans="1:9" ht="14.45" customHeight="1">
      <c r="A4150" s="18" t="s">
        <v>2130</v>
      </c>
      <c r="B4150" s="18"/>
      <c r="C4150" s="19" t="s">
        <v>124</v>
      </c>
      <c r="D4150" s="22">
        <f>VLOOKUP(A4150,'[1]Прайс-лист'!$A:$G,4,0)</f>
        <v>1008.8</v>
      </c>
      <c r="E4150" s="20" t="s">
        <v>2953</v>
      </c>
      <c r="F4150" s="10">
        <v>1008.8</v>
      </c>
      <c r="G4150" s="10">
        <f t="shared" si="194"/>
        <v>0</v>
      </c>
      <c r="H4150" s="1">
        <f t="shared" si="192"/>
        <v>1008.8</v>
      </c>
      <c r="I4150" s="1">
        <f t="shared" si="193"/>
        <v>1008.8</v>
      </c>
    </row>
    <row r="4151" spans="1:9" ht="14.45" customHeight="1">
      <c r="A4151" s="18" t="s">
        <v>2131</v>
      </c>
      <c r="B4151" s="18"/>
      <c r="C4151" s="19" t="s">
        <v>124</v>
      </c>
      <c r="D4151" s="22">
        <f>VLOOKUP(A4151,'[1]Прайс-лист'!$A:$G,4,0)</f>
        <v>2669.73</v>
      </c>
      <c r="E4151" s="20"/>
      <c r="F4151" s="10">
        <v>2966.37</v>
      </c>
      <c r="G4151" s="10">
        <f t="shared" si="194"/>
        <v>-0.10000101133708872</v>
      </c>
      <c r="H4151" s="1">
        <f t="shared" si="192"/>
        <v>2669.73</v>
      </c>
      <c r="I4151" s="1">
        <f t="shared" si="193"/>
        <v>2966.37</v>
      </c>
    </row>
    <row r="4152" spans="1:9" ht="14.45" customHeight="1">
      <c r="A4152" s="18" t="s">
        <v>2132</v>
      </c>
      <c r="B4152" s="18"/>
      <c r="C4152" s="19" t="s">
        <v>124</v>
      </c>
      <c r="D4152" s="22">
        <f>VLOOKUP(A4152,'[1]Прайс-лист'!$A:$G,4,0)</f>
        <v>2001.42</v>
      </c>
      <c r="E4152" s="20"/>
      <c r="F4152" s="10">
        <v>2223.8000000000002</v>
      </c>
      <c r="G4152" s="10">
        <f t="shared" si="194"/>
        <v>-0.10000000000000009</v>
      </c>
      <c r="H4152" s="1">
        <f t="shared" si="192"/>
        <v>2001.42</v>
      </c>
      <c r="I4152" s="1">
        <f t="shared" si="193"/>
        <v>2223.8000000000002</v>
      </c>
    </row>
    <row r="4153" spans="1:9" ht="14.45" customHeight="1">
      <c r="A4153" s="18" t="s">
        <v>2133</v>
      </c>
      <c r="B4153" s="18"/>
      <c r="C4153" s="19" t="s">
        <v>124</v>
      </c>
      <c r="D4153" s="22">
        <f>VLOOKUP(A4153,'[1]Прайс-лист'!$A:$G,4,0)</f>
        <v>1408.41</v>
      </c>
      <c r="E4153" s="20"/>
      <c r="F4153" s="10">
        <v>1564.9</v>
      </c>
      <c r="G4153" s="10">
        <f t="shared" si="194"/>
        <v>-9.9999999999999978E-2</v>
      </c>
      <c r="H4153" s="1">
        <f t="shared" si="192"/>
        <v>1408.41</v>
      </c>
      <c r="I4153" s="1">
        <f t="shared" si="193"/>
        <v>1564.9</v>
      </c>
    </row>
    <row r="4154" spans="1:9" ht="14.45" customHeight="1">
      <c r="A4154" s="18" t="s">
        <v>2134</v>
      </c>
      <c r="B4154" s="18"/>
      <c r="C4154" s="19" t="s">
        <v>124</v>
      </c>
      <c r="D4154" s="22">
        <f>VLOOKUP(A4154,'[1]Прайс-лист'!$A:$G,4,0)</f>
        <v>1564.9</v>
      </c>
      <c r="E4154" s="20" t="s">
        <v>2953</v>
      </c>
      <c r="F4154" s="10">
        <v>1564.9</v>
      </c>
      <c r="G4154" s="10">
        <f t="shared" si="194"/>
        <v>0</v>
      </c>
      <c r="H4154" s="1">
        <f t="shared" si="192"/>
        <v>1564.9</v>
      </c>
      <c r="I4154" s="1">
        <f t="shared" si="193"/>
        <v>1564.9</v>
      </c>
    </row>
    <row r="4155" spans="1:9" ht="14.45" customHeight="1">
      <c r="A4155" s="18" t="s">
        <v>2135</v>
      </c>
      <c r="B4155" s="18"/>
      <c r="C4155" s="19" t="s">
        <v>124</v>
      </c>
      <c r="D4155" s="22">
        <f>VLOOKUP(A4155,'[1]Прайс-лист'!$A:$G,4,0)</f>
        <v>2411.6</v>
      </c>
      <c r="E4155" s="20"/>
      <c r="F4155" s="10">
        <v>2679.55</v>
      </c>
      <c r="G4155" s="10">
        <f t="shared" si="194"/>
        <v>-9.9998134015039986E-2</v>
      </c>
      <c r="H4155" s="1">
        <f t="shared" si="192"/>
        <v>2411.6</v>
      </c>
      <c r="I4155" s="1">
        <f t="shared" si="193"/>
        <v>2679.55</v>
      </c>
    </row>
    <row r="4156" spans="1:9">
      <c r="A4156" s="18" t="s">
        <v>2136</v>
      </c>
      <c r="B4156" s="18"/>
      <c r="C4156" s="19" t="s">
        <v>1267</v>
      </c>
      <c r="D4156" s="22">
        <f>VLOOKUP(A4156,'[1]Прайс-лист'!$A:$G,4,0)</f>
        <v>10.220000000000001</v>
      </c>
      <c r="E4156" s="20" t="s">
        <v>2956</v>
      </c>
      <c r="F4156" s="10">
        <v>11.35</v>
      </c>
      <c r="G4156" s="10">
        <f t="shared" si="194"/>
        <v>-9.9559471365638696E-2</v>
      </c>
      <c r="H4156" s="1">
        <f t="shared" si="192"/>
        <v>10.220000000000001</v>
      </c>
      <c r="I4156" s="1">
        <f t="shared" si="193"/>
        <v>11.35</v>
      </c>
    </row>
    <row r="4157" spans="1:9" ht="14.45" customHeight="1">
      <c r="A4157" s="18" t="s">
        <v>2137</v>
      </c>
      <c r="B4157" s="18"/>
      <c r="C4157" s="19" t="e">
        <v>#N/A</v>
      </c>
      <c r="D4157" s="22">
        <f>VLOOKUP(A4157,'[1]Прайс-лист'!$A:$G,4,0)</f>
        <v>230.14</v>
      </c>
      <c r="E4157" s="20"/>
      <c r="F4157" s="10">
        <v>298.62</v>
      </c>
      <c r="G4157" s="10">
        <f t="shared" si="194"/>
        <v>-0.22932154577724206</v>
      </c>
      <c r="H4157" s="1">
        <f t="shared" si="192"/>
        <v>230.14</v>
      </c>
      <c r="I4157" s="1">
        <f t="shared" si="193"/>
        <v>298.62</v>
      </c>
    </row>
    <row r="4158" spans="1:9">
      <c r="A4158" s="18" t="s">
        <v>2138</v>
      </c>
      <c r="B4158" s="18"/>
      <c r="C4158" s="19" t="s">
        <v>2139</v>
      </c>
      <c r="D4158" s="22">
        <f>VLOOKUP(A4158,'[1]Прайс-лист'!$A:$G,4,0)</f>
        <v>444.71</v>
      </c>
      <c r="E4158" s="20"/>
      <c r="F4158" s="10">
        <v>494.12</v>
      </c>
      <c r="G4158" s="10">
        <f t="shared" si="194"/>
        <v>-9.999595240022674E-2</v>
      </c>
      <c r="H4158" s="1">
        <f t="shared" si="192"/>
        <v>444.71</v>
      </c>
      <c r="I4158" s="1">
        <f t="shared" si="193"/>
        <v>494.12</v>
      </c>
    </row>
    <row r="4159" spans="1:9" ht="14.45" customHeight="1">
      <c r="A4159" s="18" t="s">
        <v>2140</v>
      </c>
      <c r="B4159" s="18"/>
      <c r="C4159" s="19" t="s">
        <v>2141</v>
      </c>
      <c r="D4159" s="22">
        <f>VLOOKUP(A4159,'[1]Прайс-лист'!$A:$G,4,0)</f>
        <v>581.05999999999995</v>
      </c>
      <c r="E4159" s="20"/>
      <c r="F4159" s="10">
        <v>665.85</v>
      </c>
      <c r="G4159" s="10">
        <f t="shared" si="194"/>
        <v>-0.12734099271607735</v>
      </c>
      <c r="H4159" s="1">
        <f t="shared" si="192"/>
        <v>581.05999999999995</v>
      </c>
      <c r="I4159" s="1">
        <f t="shared" si="193"/>
        <v>665.85</v>
      </c>
    </row>
    <row r="4160" spans="1:9" ht="14.45" customHeight="1">
      <c r="A4160" s="18" t="s">
        <v>2142</v>
      </c>
      <c r="B4160" s="18"/>
      <c r="C4160" s="19" t="s">
        <v>2141</v>
      </c>
      <c r="D4160" s="22">
        <f>VLOOKUP(A4160,'[1]Прайс-лист'!$A:$G,4,0)</f>
        <v>717.35</v>
      </c>
      <c r="E4160" s="20"/>
      <c r="F4160" s="10">
        <v>822.03</v>
      </c>
      <c r="G4160" s="10">
        <f t="shared" si="194"/>
        <v>-0.12734328430835851</v>
      </c>
      <c r="H4160" s="1">
        <f t="shared" si="192"/>
        <v>717.35</v>
      </c>
      <c r="I4160" s="1">
        <f t="shared" si="193"/>
        <v>822.03</v>
      </c>
    </row>
    <row r="4161" spans="1:9" ht="14.45" customHeight="1">
      <c r="A4161" s="18" t="s">
        <v>2143</v>
      </c>
      <c r="B4161" s="18"/>
      <c r="C4161" s="19" t="s">
        <v>2141</v>
      </c>
      <c r="D4161" s="22">
        <f>VLOOKUP(A4161,'[1]Прайс-лист'!$A:$G,4,0)</f>
        <v>916.01</v>
      </c>
      <c r="E4161" s="20"/>
      <c r="F4161" s="10">
        <v>1049.68</v>
      </c>
      <c r="G4161" s="10">
        <f t="shared" si="194"/>
        <v>-0.1273435713741331</v>
      </c>
      <c r="H4161" s="1">
        <f t="shared" si="192"/>
        <v>916.01</v>
      </c>
      <c r="I4161" s="1">
        <f t="shared" si="193"/>
        <v>1049.68</v>
      </c>
    </row>
    <row r="4162" spans="1:9" ht="14.45" customHeight="1">
      <c r="A4162" s="18" t="s">
        <v>2144</v>
      </c>
      <c r="B4162" s="18"/>
      <c r="C4162" s="19" t="s">
        <v>2141</v>
      </c>
      <c r="D4162" s="22">
        <f>VLOOKUP(A4162,'[1]Прайс-лист'!$A:$G,4,0)</f>
        <v>1714.69</v>
      </c>
      <c r="E4162" s="20"/>
      <c r="F4162" s="10">
        <v>1964.9</v>
      </c>
      <c r="G4162" s="10">
        <f t="shared" si="194"/>
        <v>-0.12733981373097869</v>
      </c>
      <c r="H4162" s="1">
        <f t="shared" si="192"/>
        <v>1714.69</v>
      </c>
      <c r="I4162" s="1">
        <f t="shared" si="193"/>
        <v>1964.9</v>
      </c>
    </row>
    <row r="4163" spans="1:9" ht="14.45" customHeight="1">
      <c r="A4163" s="18" t="s">
        <v>2145</v>
      </c>
      <c r="B4163" s="18"/>
      <c r="C4163" s="19" t="s">
        <v>2141</v>
      </c>
      <c r="D4163" s="22">
        <f>VLOOKUP(A4163,'[1]Прайс-лист'!$A:$G,4,0)</f>
        <v>2465.9499999999998</v>
      </c>
      <c r="E4163" s="20"/>
      <c r="F4163" s="10">
        <v>2825.77</v>
      </c>
      <c r="G4163" s="10">
        <f t="shared" si="194"/>
        <v>-0.12733520420982603</v>
      </c>
      <c r="H4163" s="1">
        <f t="shared" si="192"/>
        <v>2465.9499999999998</v>
      </c>
      <c r="I4163" s="1">
        <f t="shared" si="193"/>
        <v>2825.77</v>
      </c>
    </row>
    <row r="4164" spans="1:9" ht="14.45" customHeight="1">
      <c r="A4164" s="18" t="s">
        <v>2146</v>
      </c>
      <c r="B4164" s="18"/>
      <c r="C4164" s="19" t="s">
        <v>2147</v>
      </c>
      <c r="D4164" s="22">
        <f>VLOOKUP(A4164,'[1]Прайс-лист'!$A:$G,4,0)</f>
        <v>247168.6</v>
      </c>
      <c r="E4164" s="20" t="s">
        <v>2955</v>
      </c>
      <c r="F4164" s="10">
        <v>254800</v>
      </c>
      <c r="G4164" s="10">
        <f t="shared" si="194"/>
        <v>-2.9950549450549424E-2</v>
      </c>
      <c r="H4164" s="1">
        <f t="shared" si="192"/>
        <v>247168.6</v>
      </c>
      <c r="I4164" s="1">
        <f t="shared" si="193"/>
        <v>254800</v>
      </c>
    </row>
    <row r="4165" spans="1:9" ht="14.45" customHeight="1">
      <c r="A4165" s="18" t="s">
        <v>2148</v>
      </c>
      <c r="B4165" s="18"/>
      <c r="C4165" s="19" t="s">
        <v>2149</v>
      </c>
      <c r="D4165" s="22">
        <f>VLOOKUP(A4165,'[1]Прайс-лист'!$A:$G,4,0)</f>
        <v>247168.6</v>
      </c>
      <c r="E4165" s="20" t="s">
        <v>2955</v>
      </c>
      <c r="F4165" s="10">
        <v>254800</v>
      </c>
      <c r="G4165" s="10">
        <f t="shared" si="194"/>
        <v>-2.9950549450549424E-2</v>
      </c>
      <c r="H4165" s="1">
        <f t="shared" si="192"/>
        <v>247168.6</v>
      </c>
      <c r="I4165" s="1">
        <f t="shared" si="193"/>
        <v>254800</v>
      </c>
    </row>
    <row r="4166" spans="1:9" ht="25.5">
      <c r="A4166" s="18" t="s">
        <v>2150</v>
      </c>
      <c r="B4166" s="18"/>
      <c r="C4166" s="19" t="s">
        <v>2151</v>
      </c>
      <c r="D4166" s="22">
        <f>VLOOKUP(A4166,'[1]Прайс-лист'!$A:$G,4,0)</f>
        <v>101920</v>
      </c>
      <c r="E4166" s="20" t="s">
        <v>2955</v>
      </c>
      <c r="F4166" s="10">
        <v>101920</v>
      </c>
      <c r="G4166" s="10">
        <f t="shared" si="194"/>
        <v>0</v>
      </c>
      <c r="H4166" s="1">
        <f t="shared" si="192"/>
        <v>101920</v>
      </c>
      <c r="I4166" s="1">
        <f t="shared" si="193"/>
        <v>101920</v>
      </c>
    </row>
    <row r="4167" spans="1:9" ht="25.5">
      <c r="A4167" s="18" t="s">
        <v>2152</v>
      </c>
      <c r="B4167" s="18"/>
      <c r="C4167" s="19" t="s">
        <v>2153</v>
      </c>
      <c r="D4167" s="22">
        <f>VLOOKUP(A4167,'[1]Прайс-лист'!$A:$G,4,0)</f>
        <v>101920</v>
      </c>
      <c r="E4167" s="20" t="s">
        <v>2955</v>
      </c>
      <c r="F4167" s="10">
        <v>101920</v>
      </c>
      <c r="G4167" s="10">
        <f t="shared" si="194"/>
        <v>0</v>
      </c>
      <c r="H4167" s="1">
        <f t="shared" si="192"/>
        <v>101920</v>
      </c>
      <c r="I4167" s="1">
        <f t="shared" si="193"/>
        <v>101920</v>
      </c>
    </row>
    <row r="4168" spans="1:9" ht="14.45" customHeight="1">
      <c r="A4168" s="18" t="s">
        <v>2154</v>
      </c>
      <c r="B4168" s="18"/>
      <c r="C4168" s="19" t="s">
        <v>2155</v>
      </c>
      <c r="D4168" s="22">
        <f>VLOOKUP(A4168,'[1]Прайс-лист'!$A:$G,4,0)</f>
        <v>102.75</v>
      </c>
      <c r="E4168" s="20" t="s">
        <v>2968</v>
      </c>
      <c r="F4168" s="10">
        <v>114.17</v>
      </c>
      <c r="G4168" s="10">
        <f t="shared" si="194"/>
        <v>-0.10002627660506269</v>
      </c>
      <c r="H4168" s="1">
        <f t="shared" si="192"/>
        <v>102.75</v>
      </c>
      <c r="I4168" s="1">
        <f t="shared" si="193"/>
        <v>114.17</v>
      </c>
    </row>
    <row r="4169" spans="1:9" ht="14.45" customHeight="1">
      <c r="A4169" s="18" t="s">
        <v>2156</v>
      </c>
      <c r="B4169" s="18"/>
      <c r="C4169" s="19" t="s">
        <v>76</v>
      </c>
      <c r="D4169" s="22">
        <f>VLOOKUP(A4169,'[1]Прайс-лист'!$A:$G,4,0)</f>
        <v>5.73</v>
      </c>
      <c r="E4169" s="20"/>
      <c r="F4169" s="10">
        <v>6.55</v>
      </c>
      <c r="G4169" s="10">
        <f t="shared" si="194"/>
        <v>-0.12519083969465639</v>
      </c>
      <c r="H4169" s="1">
        <f t="shared" si="192"/>
        <v>5.73</v>
      </c>
      <c r="I4169" s="1">
        <f t="shared" si="193"/>
        <v>6.55</v>
      </c>
    </row>
    <row r="4170" spans="1:9" ht="14.45" customHeight="1">
      <c r="A4170" s="18" t="s">
        <v>2157</v>
      </c>
      <c r="B4170" s="18"/>
      <c r="C4170" s="19" t="s">
        <v>2158</v>
      </c>
      <c r="D4170" s="22">
        <f>VLOOKUP(A4170,'[1]Прайс-лист'!$A:$G,4,0)</f>
        <v>202.58</v>
      </c>
      <c r="E4170" s="20"/>
      <c r="F4170" s="10">
        <v>232.14</v>
      </c>
      <c r="G4170" s="10">
        <f t="shared" si="194"/>
        <v>-0.12733695183940719</v>
      </c>
      <c r="H4170" s="1">
        <f t="shared" si="192"/>
        <v>202.58</v>
      </c>
      <c r="I4170" s="1">
        <f t="shared" si="193"/>
        <v>232.14</v>
      </c>
    </row>
    <row r="4171" spans="1:9" ht="14.45" customHeight="1">
      <c r="A4171" s="18" t="s">
        <v>2159</v>
      </c>
      <c r="B4171" s="18"/>
      <c r="C4171" s="19" t="s">
        <v>2160</v>
      </c>
      <c r="D4171" s="22">
        <f>VLOOKUP(A4171,'[1]Прайс-лист'!$A:$G,4,0)</f>
        <v>138.44999999999999</v>
      </c>
      <c r="E4171" s="20"/>
      <c r="F4171" s="10">
        <v>153.83000000000001</v>
      </c>
      <c r="G4171" s="10">
        <f t="shared" si="194"/>
        <v>-9.9980497952285141E-2</v>
      </c>
      <c r="H4171" s="1">
        <f t="shared" si="192"/>
        <v>138.44999999999999</v>
      </c>
      <c r="I4171" s="1">
        <f t="shared" si="193"/>
        <v>153.83000000000001</v>
      </c>
    </row>
    <row r="4172" spans="1:9" ht="14.45" customHeight="1">
      <c r="A4172" s="18" t="s">
        <v>2161</v>
      </c>
      <c r="B4172" s="18"/>
      <c r="C4172" s="19" t="s">
        <v>2162</v>
      </c>
      <c r="D4172" s="22">
        <f>VLOOKUP(A4172,'[1]Прайс-лист'!$A:$G,4,0)</f>
        <v>11723.29</v>
      </c>
      <c r="E4172" s="20"/>
      <c r="F4172" s="10">
        <v>13025.88</v>
      </c>
      <c r="G4172" s="10">
        <f t="shared" si="194"/>
        <v>-0.10000015354049008</v>
      </c>
      <c r="H4172" s="1">
        <f t="shared" si="192"/>
        <v>11723.29</v>
      </c>
      <c r="I4172" s="1">
        <f t="shared" si="193"/>
        <v>13025.88</v>
      </c>
    </row>
    <row r="4173" spans="1:9" ht="14.45" customHeight="1">
      <c r="A4173" s="18" t="s">
        <v>2163</v>
      </c>
      <c r="B4173" s="18"/>
      <c r="C4173" s="19" t="s">
        <v>76</v>
      </c>
      <c r="D4173" s="22">
        <f>VLOOKUP(A4173,'[1]Прайс-лист'!$A:$G,4,0)</f>
        <v>9.5399999999999991</v>
      </c>
      <c r="E4173" s="20"/>
      <c r="F4173" s="10">
        <v>10.91</v>
      </c>
      <c r="G4173" s="10">
        <f t="shared" si="194"/>
        <v>-0.12557286892758945</v>
      </c>
      <c r="H4173" s="1">
        <f t="shared" si="192"/>
        <v>9.5399999999999991</v>
      </c>
      <c r="I4173" s="1">
        <f t="shared" si="193"/>
        <v>10.91</v>
      </c>
    </row>
    <row r="4174" spans="1:9" ht="14.45" customHeight="1">
      <c r="A4174" s="18" t="s">
        <v>2164</v>
      </c>
      <c r="B4174" s="18"/>
      <c r="C4174" s="19" t="s">
        <v>76</v>
      </c>
      <c r="D4174" s="22">
        <f>VLOOKUP(A4174,'[1]Прайс-лист'!$A:$G,4,0)</f>
        <v>9.5399999999999991</v>
      </c>
      <c r="E4174" s="20"/>
      <c r="F4174" s="10">
        <v>10.91</v>
      </c>
      <c r="G4174" s="10">
        <f t="shared" si="194"/>
        <v>-0.12557286892758945</v>
      </c>
      <c r="H4174" s="1">
        <f t="shared" si="192"/>
        <v>9.5399999999999991</v>
      </c>
      <c r="I4174" s="1">
        <f t="shared" si="193"/>
        <v>10.91</v>
      </c>
    </row>
    <row r="4175" spans="1:9" ht="14.45" customHeight="1">
      <c r="A4175" s="18" t="s">
        <v>2165</v>
      </c>
      <c r="B4175" s="18"/>
      <c r="C4175" s="19" t="s">
        <v>2166</v>
      </c>
      <c r="D4175" s="22">
        <f>VLOOKUP(A4175,'[1]Прайс-лист'!$A:$G,4,0)</f>
        <v>9.5399999999999991</v>
      </c>
      <c r="E4175" s="20"/>
      <c r="F4175" s="10">
        <v>10.91</v>
      </c>
      <c r="G4175" s="10">
        <f t="shared" si="194"/>
        <v>-0.12557286892758945</v>
      </c>
      <c r="H4175" s="1">
        <f t="shared" ref="H4175:H4238" si="195">IF(AND(D4175&gt;0,F4175&gt;0),D4175,0)</f>
        <v>9.5399999999999991</v>
      </c>
      <c r="I4175" s="1">
        <f t="shared" ref="I4175:I4238" si="196">IF(AND(D4175&gt;0,F4175&gt;0),F4175,0)</f>
        <v>10.91</v>
      </c>
    </row>
    <row r="4176" spans="1:9" ht="14.45" customHeight="1">
      <c r="A4176" s="18" t="s">
        <v>2167</v>
      </c>
      <c r="B4176" s="18"/>
      <c r="C4176" s="19" t="s">
        <v>67</v>
      </c>
      <c r="D4176" s="22">
        <f>VLOOKUP(A4176,'[1]Прайс-лист'!$A:$G,4,0)</f>
        <v>8.67</v>
      </c>
      <c r="E4176" s="20"/>
      <c r="F4176" s="10">
        <v>9.6300000000000008</v>
      </c>
      <c r="G4176" s="10">
        <f t="shared" si="194"/>
        <v>-9.9688473520249343E-2</v>
      </c>
      <c r="H4176" s="1">
        <f t="shared" si="195"/>
        <v>8.67</v>
      </c>
      <c r="I4176" s="1">
        <f t="shared" si="196"/>
        <v>9.6300000000000008</v>
      </c>
    </row>
    <row r="4177" spans="1:9" ht="14.45" customHeight="1">
      <c r="A4177" s="18" t="s">
        <v>2168</v>
      </c>
      <c r="B4177" s="18"/>
      <c r="C4177" s="19" t="s">
        <v>67</v>
      </c>
      <c r="D4177" s="22">
        <f>VLOOKUP(A4177,'[1]Прайс-лист'!$A:$G,4,0)</f>
        <v>8.67</v>
      </c>
      <c r="E4177" s="20"/>
      <c r="F4177" s="10">
        <v>9.6300000000000008</v>
      </c>
      <c r="G4177" s="10">
        <f t="shared" si="194"/>
        <v>-9.9688473520249343E-2</v>
      </c>
      <c r="H4177" s="1">
        <f t="shared" si="195"/>
        <v>8.67</v>
      </c>
      <c r="I4177" s="1">
        <f t="shared" si="196"/>
        <v>9.6300000000000008</v>
      </c>
    </row>
    <row r="4178" spans="1:9" ht="14.45" customHeight="1">
      <c r="A4178" s="18" t="s">
        <v>2169</v>
      </c>
      <c r="B4178" s="18"/>
      <c r="C4178" s="19" t="s">
        <v>434</v>
      </c>
      <c r="D4178" s="22">
        <f>VLOOKUP(A4178,'[1]Прайс-лист'!$A:$G,4,0)</f>
        <v>123.02</v>
      </c>
      <c r="E4178" s="20"/>
      <c r="F4178" s="10">
        <v>140.96</v>
      </c>
      <c r="G4178" s="10">
        <f t="shared" si="194"/>
        <v>-0.12727014755959143</v>
      </c>
      <c r="H4178" s="1">
        <f t="shared" si="195"/>
        <v>123.02</v>
      </c>
      <c r="I4178" s="1">
        <f t="shared" si="196"/>
        <v>140.96</v>
      </c>
    </row>
    <row r="4179" spans="1:9" ht="14.45" customHeight="1">
      <c r="A4179" s="18" t="s">
        <v>2170</v>
      </c>
      <c r="B4179" s="18"/>
      <c r="C4179" s="19" t="s">
        <v>375</v>
      </c>
      <c r="D4179" s="22">
        <f>VLOOKUP(A4179,'[1]Прайс-лист'!$A:$G,4,0)</f>
        <v>713.03</v>
      </c>
      <c r="E4179" s="20"/>
      <c r="F4179" s="10">
        <v>792.25</v>
      </c>
      <c r="G4179" s="10">
        <f t="shared" si="194"/>
        <v>-9.9993688860839369E-2</v>
      </c>
      <c r="H4179" s="1">
        <f t="shared" si="195"/>
        <v>713.03</v>
      </c>
      <c r="I4179" s="1">
        <f t="shared" si="196"/>
        <v>792.25</v>
      </c>
    </row>
    <row r="4180" spans="1:9" ht="14.45" customHeight="1">
      <c r="A4180" s="18" t="s">
        <v>2171</v>
      </c>
      <c r="B4180" s="18"/>
      <c r="C4180" s="19" t="s">
        <v>2166</v>
      </c>
      <c r="D4180" s="22">
        <f>VLOOKUP(A4180,'[1]Прайс-лист'!$A:$G,4,0)</f>
        <v>9.5399999999999991</v>
      </c>
      <c r="E4180" s="20"/>
      <c r="F4180" s="10">
        <v>10.91</v>
      </c>
      <c r="G4180" s="10">
        <f t="shared" si="194"/>
        <v>-0.12557286892758945</v>
      </c>
      <c r="H4180" s="1">
        <f t="shared" si="195"/>
        <v>9.5399999999999991</v>
      </c>
      <c r="I4180" s="1">
        <f t="shared" si="196"/>
        <v>10.91</v>
      </c>
    </row>
    <row r="4181" spans="1:9" ht="14.45" customHeight="1">
      <c r="A4181" s="18" t="s">
        <v>2172</v>
      </c>
      <c r="B4181" s="18"/>
      <c r="C4181" s="19" t="s">
        <v>76</v>
      </c>
      <c r="D4181" s="22">
        <f>VLOOKUP(A4181,'[1]Прайс-лист'!$A:$G,4,0)</f>
        <v>20.3</v>
      </c>
      <c r="E4181" s="20"/>
      <c r="F4181" s="10">
        <v>22.56</v>
      </c>
      <c r="G4181" s="10">
        <f t="shared" ref="G4181:G4244" si="197">IF(F4181=0,"q",D4181/F4181-1)</f>
        <v>-0.10017730496453892</v>
      </c>
      <c r="H4181" s="1">
        <f t="shared" si="195"/>
        <v>20.3</v>
      </c>
      <c r="I4181" s="1">
        <f t="shared" si="196"/>
        <v>22.56</v>
      </c>
    </row>
    <row r="4182" spans="1:9" ht="14.45" customHeight="1">
      <c r="A4182" s="18" t="s">
        <v>2173</v>
      </c>
      <c r="B4182" s="18"/>
      <c r="C4182" s="19" t="s">
        <v>76</v>
      </c>
      <c r="D4182" s="22">
        <f>VLOOKUP(A4182,'[1]Прайс-лист'!$A:$G,4,0)</f>
        <v>15.16</v>
      </c>
      <c r="E4182" s="20"/>
      <c r="F4182" s="10">
        <v>17.36</v>
      </c>
      <c r="G4182" s="10">
        <f t="shared" si="197"/>
        <v>-0.12672811059907829</v>
      </c>
      <c r="H4182" s="1">
        <f t="shared" si="195"/>
        <v>15.16</v>
      </c>
      <c r="I4182" s="1">
        <f t="shared" si="196"/>
        <v>17.36</v>
      </c>
    </row>
    <row r="4183" spans="1:9" ht="14.45" customHeight="1">
      <c r="A4183" s="18" t="s">
        <v>2174</v>
      </c>
      <c r="B4183" s="18"/>
      <c r="C4183" s="19" t="s">
        <v>67</v>
      </c>
      <c r="D4183" s="22">
        <f>VLOOKUP(A4183,'[1]Прайс-лист'!$A:$G,4,0)</f>
        <v>13.86</v>
      </c>
      <c r="E4183" s="20"/>
      <c r="F4183" s="10">
        <v>15.4</v>
      </c>
      <c r="G4183" s="10">
        <f t="shared" si="197"/>
        <v>-0.10000000000000009</v>
      </c>
      <c r="H4183" s="1">
        <f t="shared" si="195"/>
        <v>13.86</v>
      </c>
      <c r="I4183" s="1">
        <f t="shared" si="196"/>
        <v>15.4</v>
      </c>
    </row>
    <row r="4184" spans="1:9" ht="14.45" customHeight="1">
      <c r="A4184" s="18" t="s">
        <v>2175</v>
      </c>
      <c r="B4184" s="18"/>
      <c r="C4184" s="19" t="s">
        <v>2166</v>
      </c>
      <c r="D4184" s="22">
        <f>VLOOKUP(A4184,'[1]Прайс-лист'!$A:$G,4,0)</f>
        <v>15.16</v>
      </c>
      <c r="E4184" s="20"/>
      <c r="F4184" s="10">
        <v>17.36</v>
      </c>
      <c r="G4184" s="10">
        <f t="shared" si="197"/>
        <v>-0.12672811059907829</v>
      </c>
      <c r="H4184" s="1">
        <f t="shared" si="195"/>
        <v>15.16</v>
      </c>
      <c r="I4184" s="1">
        <f t="shared" si="196"/>
        <v>17.36</v>
      </c>
    </row>
    <row r="4185" spans="1:9" ht="14.45" customHeight="1">
      <c r="A4185" s="18" t="s">
        <v>2176</v>
      </c>
      <c r="B4185" s="18"/>
      <c r="C4185" s="19" t="s">
        <v>2166</v>
      </c>
      <c r="D4185" s="22">
        <f>VLOOKUP(A4185,'[1]Прайс-лист'!$A:$G,4,0)</f>
        <v>15.16</v>
      </c>
      <c r="E4185" s="20"/>
      <c r="F4185" s="10">
        <v>17.36</v>
      </c>
      <c r="G4185" s="10">
        <f t="shared" si="197"/>
        <v>-0.12672811059907829</v>
      </c>
      <c r="H4185" s="1">
        <f t="shared" si="195"/>
        <v>15.16</v>
      </c>
      <c r="I4185" s="1">
        <f t="shared" si="196"/>
        <v>17.36</v>
      </c>
    </row>
    <row r="4186" spans="1:9" ht="14.45" customHeight="1">
      <c r="A4186" s="18" t="s">
        <v>2177</v>
      </c>
      <c r="B4186" s="18"/>
      <c r="C4186" s="19" t="s">
        <v>2166</v>
      </c>
      <c r="D4186" s="22">
        <f>VLOOKUP(A4186,'[1]Прайс-лист'!$A:$G,4,0)</f>
        <v>32.4</v>
      </c>
      <c r="E4186" s="20"/>
      <c r="F4186" s="10">
        <v>37.119999999999997</v>
      </c>
      <c r="G4186" s="10">
        <f t="shared" si="197"/>
        <v>-0.12715517241379304</v>
      </c>
      <c r="H4186" s="1">
        <f t="shared" si="195"/>
        <v>32.4</v>
      </c>
      <c r="I4186" s="1">
        <f t="shared" si="196"/>
        <v>37.119999999999997</v>
      </c>
    </row>
    <row r="4187" spans="1:9" ht="14.45" customHeight="1">
      <c r="A4187" s="18" t="s">
        <v>2178</v>
      </c>
      <c r="B4187" s="18"/>
      <c r="C4187" s="19" t="s">
        <v>67</v>
      </c>
      <c r="D4187" s="22">
        <f>VLOOKUP(A4187,'[1]Прайс-лист'!$A:$G,4,0)</f>
        <v>39.81</v>
      </c>
      <c r="E4187" s="20"/>
      <c r="F4187" s="10">
        <v>44.23</v>
      </c>
      <c r="G4187" s="10">
        <f t="shared" si="197"/>
        <v>-9.9932172733438684E-2</v>
      </c>
      <c r="H4187" s="1">
        <f t="shared" si="195"/>
        <v>39.81</v>
      </c>
      <c r="I4187" s="1">
        <f t="shared" si="196"/>
        <v>44.23</v>
      </c>
    </row>
    <row r="4188" spans="1:9" ht="14.45" customHeight="1">
      <c r="A4188" s="18" t="s">
        <v>2179</v>
      </c>
      <c r="B4188" s="18"/>
      <c r="C4188" s="19" t="s">
        <v>76</v>
      </c>
      <c r="D4188" s="22">
        <f>VLOOKUP(A4188,'[1]Прайс-лист'!$A:$G,4,0)</f>
        <v>64.400000000000006</v>
      </c>
      <c r="E4188" s="20"/>
      <c r="F4188" s="10">
        <v>73.78</v>
      </c>
      <c r="G4188" s="10">
        <f t="shared" si="197"/>
        <v>-0.12713472485768496</v>
      </c>
      <c r="H4188" s="1">
        <f t="shared" si="195"/>
        <v>64.400000000000006</v>
      </c>
      <c r="I4188" s="1">
        <f t="shared" si="196"/>
        <v>73.78</v>
      </c>
    </row>
    <row r="4189" spans="1:9" ht="14.45" customHeight="1">
      <c r="A4189" s="18" t="s">
        <v>2180</v>
      </c>
      <c r="B4189" s="18"/>
      <c r="C4189" s="19" t="s">
        <v>67</v>
      </c>
      <c r="D4189" s="22">
        <f>VLOOKUP(A4189,'[1]Прайс-лист'!$A:$G,4,0)</f>
        <v>55.38</v>
      </c>
      <c r="E4189" s="20"/>
      <c r="F4189" s="10">
        <v>61.53</v>
      </c>
      <c r="G4189" s="10">
        <f t="shared" si="197"/>
        <v>-9.9951243295953174E-2</v>
      </c>
      <c r="H4189" s="1">
        <f t="shared" si="195"/>
        <v>55.38</v>
      </c>
      <c r="I4189" s="1">
        <f t="shared" si="196"/>
        <v>61.53</v>
      </c>
    </row>
    <row r="4190" spans="1:9" ht="14.45" customHeight="1">
      <c r="A4190" s="18" t="s">
        <v>2181</v>
      </c>
      <c r="B4190" s="18"/>
      <c r="C4190" s="19" t="s">
        <v>84</v>
      </c>
      <c r="D4190" s="22">
        <f>VLOOKUP(A4190,'[1]Прайс-лист'!$A:$G,4,0)</f>
        <v>5.73</v>
      </c>
      <c r="E4190" s="20"/>
      <c r="F4190" s="10">
        <v>6.55</v>
      </c>
      <c r="G4190" s="10">
        <f t="shared" si="197"/>
        <v>-0.12519083969465639</v>
      </c>
      <c r="H4190" s="1">
        <f t="shared" si="195"/>
        <v>5.73</v>
      </c>
      <c r="I4190" s="1">
        <f t="shared" si="196"/>
        <v>6.55</v>
      </c>
    </row>
    <row r="4191" spans="1:9" ht="14.45" customHeight="1">
      <c r="A4191" s="18" t="s">
        <v>2182</v>
      </c>
      <c r="B4191" s="18"/>
      <c r="C4191" s="19" t="s">
        <v>1958</v>
      </c>
      <c r="D4191" s="22">
        <f>VLOOKUP(A4191,'[1]Прайс-лист'!$A:$G,4,0)</f>
        <v>302.88</v>
      </c>
      <c r="E4191" s="20"/>
      <c r="F4191" s="10">
        <v>347.06</v>
      </c>
      <c r="G4191" s="10">
        <f t="shared" si="197"/>
        <v>-0.12729787356653033</v>
      </c>
      <c r="H4191" s="1">
        <f t="shared" si="195"/>
        <v>302.88</v>
      </c>
      <c r="I4191" s="1">
        <f t="shared" si="196"/>
        <v>347.06</v>
      </c>
    </row>
    <row r="4192" spans="1:9" ht="14.45" customHeight="1">
      <c r="A4192" s="18" t="s">
        <v>2183</v>
      </c>
      <c r="B4192" s="18"/>
      <c r="C4192" s="19" t="s">
        <v>2184</v>
      </c>
      <c r="D4192" s="22">
        <f>VLOOKUP(A4192,'[1]Прайс-лист'!$A:$G,4,0)</f>
        <v>9.5399999999999991</v>
      </c>
      <c r="E4192" s="20"/>
      <c r="F4192" s="10">
        <v>10.91</v>
      </c>
      <c r="G4192" s="10">
        <f t="shared" si="197"/>
        <v>-0.12557286892758945</v>
      </c>
      <c r="H4192" s="1">
        <f t="shared" si="195"/>
        <v>9.5399999999999991</v>
      </c>
      <c r="I4192" s="1">
        <f t="shared" si="196"/>
        <v>10.91</v>
      </c>
    </row>
    <row r="4193" spans="1:9" ht="14.45" customHeight="1">
      <c r="A4193" s="18" t="s">
        <v>2185</v>
      </c>
      <c r="B4193" s="18"/>
      <c r="C4193" s="19" t="s">
        <v>2186</v>
      </c>
      <c r="D4193" s="22">
        <f>VLOOKUP(A4193,'[1]Прайс-лист'!$A:$G,4,0)</f>
        <v>9.5399999999999991</v>
      </c>
      <c r="E4193" s="20" t="s">
        <v>2958</v>
      </c>
      <c r="F4193" s="10">
        <v>10.91</v>
      </c>
      <c r="G4193" s="10">
        <f t="shared" si="197"/>
        <v>-0.12557286892758945</v>
      </c>
      <c r="H4193" s="1">
        <f t="shared" si="195"/>
        <v>9.5399999999999991</v>
      </c>
      <c r="I4193" s="1">
        <f t="shared" si="196"/>
        <v>10.91</v>
      </c>
    </row>
    <row r="4194" spans="1:9" ht="14.45" customHeight="1">
      <c r="A4194" s="18" t="s">
        <v>2187</v>
      </c>
      <c r="B4194" s="18"/>
      <c r="C4194" s="19" t="s">
        <v>911</v>
      </c>
      <c r="D4194" s="22">
        <f>VLOOKUP(A4194,'[1]Прайс-лист'!$A:$G,4,0)</f>
        <v>5.73</v>
      </c>
      <c r="E4194" s="20"/>
      <c r="F4194" s="10">
        <v>6.55</v>
      </c>
      <c r="G4194" s="10">
        <f t="shared" si="197"/>
        <v>-0.12519083969465639</v>
      </c>
      <c r="H4194" s="1">
        <f t="shared" si="195"/>
        <v>5.73</v>
      </c>
      <c r="I4194" s="1">
        <f t="shared" si="196"/>
        <v>6.55</v>
      </c>
    </row>
    <row r="4195" spans="1:9" ht="14.45" customHeight="1">
      <c r="A4195" s="18" t="s">
        <v>2188</v>
      </c>
      <c r="B4195" s="18"/>
      <c r="C4195" s="19" t="s">
        <v>34</v>
      </c>
      <c r="D4195" s="22">
        <f>VLOOKUP(A4195,'[1]Прайс-лист'!$A:$G,4,0)</f>
        <v>3.47</v>
      </c>
      <c r="E4195" s="20"/>
      <c r="F4195" s="10">
        <v>3.86</v>
      </c>
      <c r="G4195" s="10">
        <f t="shared" si="197"/>
        <v>-0.10103626943005173</v>
      </c>
      <c r="H4195" s="1">
        <f t="shared" si="195"/>
        <v>3.47</v>
      </c>
      <c r="I4195" s="1">
        <f t="shared" si="196"/>
        <v>3.86</v>
      </c>
    </row>
    <row r="4196" spans="1:9" ht="14.45" customHeight="1">
      <c r="A4196" s="18" t="s">
        <v>2189</v>
      </c>
      <c r="B4196" s="18"/>
      <c r="C4196" s="19" t="s">
        <v>37</v>
      </c>
      <c r="D4196" s="22">
        <f>VLOOKUP(A4196,'[1]Прайс-лист'!$A:$G,4,0)</f>
        <v>5.19</v>
      </c>
      <c r="E4196" s="20"/>
      <c r="F4196" s="10">
        <v>5.77</v>
      </c>
      <c r="G4196" s="10">
        <f t="shared" si="197"/>
        <v>-0.1005199306759097</v>
      </c>
      <c r="H4196" s="1">
        <f t="shared" si="195"/>
        <v>5.19</v>
      </c>
      <c r="I4196" s="1">
        <f t="shared" si="196"/>
        <v>5.77</v>
      </c>
    </row>
    <row r="4197" spans="1:9" ht="14.45" customHeight="1">
      <c r="A4197" s="18" t="s">
        <v>2190</v>
      </c>
      <c r="B4197" s="18"/>
      <c r="C4197" s="19" t="s">
        <v>37</v>
      </c>
      <c r="D4197" s="22">
        <f>VLOOKUP(A4197,'[1]Прайс-лист'!$A:$G,4,0)</f>
        <v>13.86</v>
      </c>
      <c r="E4197" s="20"/>
      <c r="F4197" s="10">
        <v>15.4</v>
      </c>
      <c r="G4197" s="10">
        <f t="shared" si="197"/>
        <v>-0.10000000000000009</v>
      </c>
      <c r="H4197" s="1">
        <f t="shared" si="195"/>
        <v>13.86</v>
      </c>
      <c r="I4197" s="1">
        <f t="shared" si="196"/>
        <v>15.4</v>
      </c>
    </row>
    <row r="4198" spans="1:9" ht="14.45" customHeight="1">
      <c r="A4198" s="18" t="s">
        <v>2191</v>
      </c>
      <c r="B4198" s="18"/>
      <c r="C4198" s="19" t="s">
        <v>86</v>
      </c>
      <c r="D4198" s="22">
        <f>VLOOKUP(A4198,'[1]Прайс-лист'!$A:$G,4,0)</f>
        <v>179.82</v>
      </c>
      <c r="E4198" s="20"/>
      <c r="F4198" s="10">
        <v>206.05</v>
      </c>
      <c r="G4198" s="10">
        <f t="shared" si="197"/>
        <v>-0.12729919922348953</v>
      </c>
      <c r="H4198" s="1">
        <f t="shared" si="195"/>
        <v>179.82</v>
      </c>
      <c r="I4198" s="1">
        <f t="shared" si="196"/>
        <v>206.05</v>
      </c>
    </row>
    <row r="4199" spans="1:9" ht="14.45" customHeight="1">
      <c r="A4199" s="18" t="s">
        <v>2192</v>
      </c>
      <c r="B4199" s="18"/>
      <c r="C4199" s="19" t="s">
        <v>1020</v>
      </c>
      <c r="D4199" s="22">
        <f>VLOOKUP(A4199,'[1]Прайс-лист'!$A:$G,4,0)</f>
        <v>63.29</v>
      </c>
      <c r="E4199" s="20"/>
      <c r="F4199" s="10">
        <v>72.510000000000005</v>
      </c>
      <c r="G4199" s="10">
        <f t="shared" si="197"/>
        <v>-0.12715487518962909</v>
      </c>
      <c r="H4199" s="1">
        <f t="shared" si="195"/>
        <v>63.29</v>
      </c>
      <c r="I4199" s="1">
        <f t="shared" si="196"/>
        <v>72.510000000000005</v>
      </c>
    </row>
    <row r="4200" spans="1:9" ht="14.45" customHeight="1">
      <c r="A4200" s="18" t="s">
        <v>2193</v>
      </c>
      <c r="B4200" s="18"/>
      <c r="C4200" s="19" t="s">
        <v>2194</v>
      </c>
      <c r="D4200" s="22">
        <f>VLOOKUP(A4200,'[1]Прайс-лист'!$A:$G,4,0)</f>
        <v>64.400000000000006</v>
      </c>
      <c r="E4200" s="20"/>
      <c r="F4200" s="10">
        <v>73.78</v>
      </c>
      <c r="G4200" s="10">
        <f t="shared" si="197"/>
        <v>-0.12713472485768496</v>
      </c>
      <c r="H4200" s="1">
        <f t="shared" si="195"/>
        <v>64.400000000000006</v>
      </c>
      <c r="I4200" s="1">
        <f t="shared" si="196"/>
        <v>73.78</v>
      </c>
    </row>
    <row r="4201" spans="1:9" ht="14.45" customHeight="1">
      <c r="A4201" s="18" t="s">
        <v>2195</v>
      </c>
      <c r="B4201" s="18"/>
      <c r="C4201" s="19" t="s">
        <v>2196</v>
      </c>
      <c r="D4201" s="22">
        <f>VLOOKUP(A4201,'[1]Прайс-лист'!$A:$G,4,0)</f>
        <v>11.44</v>
      </c>
      <c r="E4201" s="20"/>
      <c r="F4201" s="10">
        <v>13.1</v>
      </c>
      <c r="G4201" s="10">
        <f t="shared" si="197"/>
        <v>-0.12671755725190836</v>
      </c>
      <c r="H4201" s="1">
        <f t="shared" si="195"/>
        <v>11.44</v>
      </c>
      <c r="I4201" s="1">
        <f t="shared" si="196"/>
        <v>13.1</v>
      </c>
    </row>
    <row r="4202" spans="1:9" ht="14.45" customHeight="1">
      <c r="A4202" s="18" t="s">
        <v>2197</v>
      </c>
      <c r="B4202" s="18"/>
      <c r="C4202" s="19" t="s">
        <v>823</v>
      </c>
      <c r="D4202" s="22">
        <f>VLOOKUP(A4202,'[1]Прайс-лист'!$A:$G,4,0)</f>
        <v>16.899999999999999</v>
      </c>
      <c r="E4202" s="20"/>
      <c r="F4202" s="10">
        <v>18.649999999999999</v>
      </c>
      <c r="G4202" s="10">
        <f t="shared" si="197"/>
        <v>-9.3833780160857971E-2</v>
      </c>
      <c r="H4202" s="1">
        <f t="shared" si="195"/>
        <v>16.899999999999999</v>
      </c>
      <c r="I4202" s="1">
        <f t="shared" si="196"/>
        <v>18.649999999999999</v>
      </c>
    </row>
    <row r="4203" spans="1:9" ht="14.45" customHeight="1">
      <c r="A4203" s="18" t="s">
        <v>2198</v>
      </c>
      <c r="B4203" s="18"/>
      <c r="C4203" s="19" t="s">
        <v>2199</v>
      </c>
      <c r="D4203" s="22">
        <f>VLOOKUP(A4203,'[1]Прайс-лист'!$A:$G,4,0)</f>
        <v>9.5399999999999991</v>
      </c>
      <c r="E4203" s="20"/>
      <c r="F4203" s="10">
        <v>10.91</v>
      </c>
      <c r="G4203" s="10">
        <f t="shared" si="197"/>
        <v>-0.12557286892758945</v>
      </c>
      <c r="H4203" s="1">
        <f t="shared" si="195"/>
        <v>9.5399999999999991</v>
      </c>
      <c r="I4203" s="1">
        <f t="shared" si="196"/>
        <v>10.91</v>
      </c>
    </row>
    <row r="4204" spans="1:9" ht="14.45" customHeight="1">
      <c r="A4204" s="18" t="s">
        <v>2200</v>
      </c>
      <c r="B4204" s="18"/>
      <c r="C4204" s="19" t="s">
        <v>71</v>
      </c>
      <c r="D4204" s="22">
        <f>VLOOKUP(A4204,'[1]Прайс-лист'!$A:$G,4,0)</f>
        <v>25.97</v>
      </c>
      <c r="E4204" s="20"/>
      <c r="F4204" s="10">
        <v>28.86</v>
      </c>
      <c r="G4204" s="10">
        <f t="shared" si="197"/>
        <v>-0.10013860013860021</v>
      </c>
      <c r="H4204" s="1">
        <f t="shared" si="195"/>
        <v>25.97</v>
      </c>
      <c r="I4204" s="1">
        <f t="shared" si="196"/>
        <v>28.86</v>
      </c>
    </row>
    <row r="4205" spans="1:9" ht="14.45" customHeight="1">
      <c r="A4205" s="18" t="s">
        <v>2201</v>
      </c>
      <c r="B4205" s="18"/>
      <c r="C4205" s="19" t="s">
        <v>361</v>
      </c>
      <c r="D4205" s="22">
        <f>VLOOKUP(A4205,'[1]Прайс-лист'!$A:$G,4,0)</f>
        <v>1026.26</v>
      </c>
      <c r="E4205" s="20"/>
      <c r="F4205" s="10">
        <v>1140.29</v>
      </c>
      <c r="G4205" s="10">
        <f t="shared" si="197"/>
        <v>-0.10000087696989357</v>
      </c>
      <c r="H4205" s="1">
        <f t="shared" si="195"/>
        <v>1026.26</v>
      </c>
      <c r="I4205" s="1">
        <f t="shared" si="196"/>
        <v>1140.29</v>
      </c>
    </row>
    <row r="4206" spans="1:9" ht="14.45" customHeight="1">
      <c r="A4206" s="18" t="s">
        <v>2202</v>
      </c>
      <c r="B4206" s="18"/>
      <c r="C4206" s="19" t="s">
        <v>2196</v>
      </c>
      <c r="D4206" s="22">
        <f>VLOOKUP(A4206,'[1]Прайс-лист'!$A:$G,4,0)</f>
        <v>24.67</v>
      </c>
      <c r="E4206" s="20"/>
      <c r="F4206" s="10">
        <v>28.27</v>
      </c>
      <c r="G4206" s="10">
        <f t="shared" si="197"/>
        <v>-0.12734347364697551</v>
      </c>
      <c r="H4206" s="1">
        <f t="shared" si="195"/>
        <v>24.67</v>
      </c>
      <c r="I4206" s="1">
        <f t="shared" si="196"/>
        <v>28.27</v>
      </c>
    </row>
    <row r="4207" spans="1:9" ht="14.45" customHeight="1">
      <c r="A4207" s="18" t="s">
        <v>2203</v>
      </c>
      <c r="B4207" s="18"/>
      <c r="C4207" s="19" t="s">
        <v>84</v>
      </c>
      <c r="D4207" s="22">
        <f>VLOOKUP(A4207,'[1]Прайс-лист'!$A:$G,4,0)</f>
        <v>105.22</v>
      </c>
      <c r="E4207" s="20" t="s">
        <v>2965</v>
      </c>
      <c r="F4207" s="10">
        <v>120.55</v>
      </c>
      <c r="G4207" s="10">
        <f t="shared" si="197"/>
        <v>-0.12716715055993366</v>
      </c>
      <c r="H4207" s="1">
        <f t="shared" si="195"/>
        <v>105.22</v>
      </c>
      <c r="I4207" s="1">
        <f t="shared" si="196"/>
        <v>120.55</v>
      </c>
    </row>
    <row r="4208" spans="1:9" ht="14.45" customHeight="1">
      <c r="A4208" s="18" t="s">
        <v>2204</v>
      </c>
      <c r="B4208" s="18"/>
      <c r="C4208" s="19" t="s">
        <v>973</v>
      </c>
      <c r="D4208" s="22">
        <f>VLOOKUP(A4208,'[1]Прайс-лист'!$A:$G,4,0)</f>
        <v>18.91</v>
      </c>
      <c r="E4208" s="20"/>
      <c r="F4208" s="10">
        <v>169.63</v>
      </c>
      <c r="G4208" s="10">
        <f t="shared" si="197"/>
        <v>-0.88852207746271294</v>
      </c>
      <c r="H4208" s="1">
        <f t="shared" si="195"/>
        <v>18.91</v>
      </c>
      <c r="I4208" s="1">
        <f t="shared" si="196"/>
        <v>169.63</v>
      </c>
    </row>
    <row r="4209" spans="1:9" ht="14.45" customHeight="1">
      <c r="A4209" s="18" t="s">
        <v>2205</v>
      </c>
      <c r="B4209" s="18"/>
      <c r="C4209" s="19" t="s">
        <v>2206</v>
      </c>
      <c r="D4209" s="22">
        <f>VLOOKUP(A4209,'[1]Прайс-лист'!$A:$G,4,0)</f>
        <v>486.39</v>
      </c>
      <c r="E4209" s="20"/>
      <c r="F4209" s="10">
        <v>557.36</v>
      </c>
      <c r="G4209" s="10">
        <f t="shared" si="197"/>
        <v>-0.1273324242859194</v>
      </c>
      <c r="H4209" s="1">
        <f t="shared" si="195"/>
        <v>486.39</v>
      </c>
      <c r="I4209" s="1">
        <f t="shared" si="196"/>
        <v>557.36</v>
      </c>
    </row>
    <row r="4210" spans="1:9" ht="14.45" customHeight="1">
      <c r="A4210" s="18" t="s">
        <v>2207</v>
      </c>
      <c r="B4210" s="18"/>
      <c r="C4210" s="19" t="s">
        <v>2208</v>
      </c>
      <c r="D4210" s="22">
        <f>VLOOKUP(A4210,'[1]Прайс-лист'!$A:$G,4,0)</f>
        <v>265.5</v>
      </c>
      <c r="E4210" s="20"/>
      <c r="F4210" s="10">
        <v>295</v>
      </c>
      <c r="G4210" s="10">
        <f t="shared" si="197"/>
        <v>-9.9999999999999978E-2</v>
      </c>
      <c r="H4210" s="1">
        <f t="shared" si="195"/>
        <v>265.5</v>
      </c>
      <c r="I4210" s="1">
        <f t="shared" si="196"/>
        <v>295</v>
      </c>
    </row>
    <row r="4211" spans="1:9" ht="14.45" customHeight="1">
      <c r="A4211" s="18" t="s">
        <v>2209</v>
      </c>
      <c r="B4211" s="18"/>
      <c r="C4211" s="19" t="s">
        <v>84</v>
      </c>
      <c r="D4211" s="22">
        <f>VLOOKUP(A4211,'[1]Прайс-лист'!$A:$G,4,0)</f>
        <v>12.3</v>
      </c>
      <c r="E4211" s="20"/>
      <c r="F4211" s="10">
        <v>17.12</v>
      </c>
      <c r="G4211" s="10">
        <f t="shared" si="197"/>
        <v>-0.28154205607476634</v>
      </c>
      <c r="H4211" s="1">
        <f t="shared" si="195"/>
        <v>12.3</v>
      </c>
      <c r="I4211" s="1">
        <f t="shared" si="196"/>
        <v>17.12</v>
      </c>
    </row>
    <row r="4212" spans="1:9" ht="14.45" customHeight="1">
      <c r="A4212" s="18" t="s">
        <v>2210</v>
      </c>
      <c r="B4212" s="18"/>
      <c r="C4212" s="19" t="s">
        <v>2199</v>
      </c>
      <c r="D4212" s="22">
        <f>VLOOKUP(A4212,'[1]Прайс-лист'!$A:$G,4,0)</f>
        <v>9.5399999999999991</v>
      </c>
      <c r="E4212" s="20"/>
      <c r="F4212" s="10">
        <v>10.91</v>
      </c>
      <c r="G4212" s="10">
        <f t="shared" si="197"/>
        <v>-0.12557286892758945</v>
      </c>
      <c r="H4212" s="1">
        <f t="shared" si="195"/>
        <v>9.5399999999999991</v>
      </c>
      <c r="I4212" s="1">
        <f t="shared" si="196"/>
        <v>10.91</v>
      </c>
    </row>
    <row r="4213" spans="1:9" ht="14.45" customHeight="1">
      <c r="A4213" s="18" t="s">
        <v>2211</v>
      </c>
      <c r="B4213" s="18"/>
      <c r="C4213" s="19" t="s">
        <v>86</v>
      </c>
      <c r="D4213" s="22">
        <f>VLOOKUP(A4213,'[1]Прайс-лист'!$A:$G,4,0)</f>
        <v>238.48</v>
      </c>
      <c r="E4213" s="20"/>
      <c r="F4213" s="10">
        <v>273.27999999999997</v>
      </c>
      <c r="G4213" s="10">
        <f t="shared" si="197"/>
        <v>-0.12734192037470726</v>
      </c>
      <c r="H4213" s="1">
        <f t="shared" si="195"/>
        <v>238.48</v>
      </c>
      <c r="I4213" s="1">
        <f t="shared" si="196"/>
        <v>273.27999999999997</v>
      </c>
    </row>
    <row r="4214" spans="1:9" ht="14.45" customHeight="1">
      <c r="A4214" s="18" t="s">
        <v>2212</v>
      </c>
      <c r="B4214" s="18"/>
      <c r="C4214" s="19" t="s">
        <v>834</v>
      </c>
      <c r="D4214" s="22">
        <f>VLOOKUP(A4214,'[1]Прайс-лист'!$A:$G,4,0)</f>
        <v>656.78</v>
      </c>
      <c r="E4214" s="20"/>
      <c r="F4214" s="10">
        <v>752.61</v>
      </c>
      <c r="G4214" s="10">
        <f t="shared" si="197"/>
        <v>-0.12733022415327999</v>
      </c>
      <c r="H4214" s="1">
        <f t="shared" si="195"/>
        <v>656.78</v>
      </c>
      <c r="I4214" s="1">
        <f t="shared" si="196"/>
        <v>752.61</v>
      </c>
    </row>
    <row r="4215" spans="1:9" ht="14.45" customHeight="1">
      <c r="A4215" s="18" t="s">
        <v>2213</v>
      </c>
      <c r="B4215" s="18"/>
      <c r="C4215" s="19" t="s">
        <v>67</v>
      </c>
      <c r="D4215" s="22">
        <f>VLOOKUP(A4215,'[1]Прайс-лист'!$A:$G,4,0)</f>
        <v>8.67</v>
      </c>
      <c r="E4215" s="20"/>
      <c r="F4215" s="10">
        <v>9.6300000000000008</v>
      </c>
      <c r="G4215" s="10">
        <f t="shared" si="197"/>
        <v>-9.9688473520249343E-2</v>
      </c>
      <c r="H4215" s="1">
        <f t="shared" si="195"/>
        <v>8.67</v>
      </c>
      <c r="I4215" s="1">
        <f t="shared" si="196"/>
        <v>9.6300000000000008</v>
      </c>
    </row>
    <row r="4216" spans="1:9" ht="14.45" customHeight="1">
      <c r="A4216" s="18" t="s">
        <v>2214</v>
      </c>
      <c r="B4216" s="18"/>
      <c r="C4216" s="19" t="s">
        <v>67</v>
      </c>
      <c r="D4216" s="22">
        <f>VLOOKUP(A4216,'[1]Прайс-лист'!$A:$G,4,0)</f>
        <v>3.47</v>
      </c>
      <c r="E4216" s="20"/>
      <c r="F4216" s="10">
        <v>3.86</v>
      </c>
      <c r="G4216" s="10">
        <f t="shared" si="197"/>
        <v>-0.10103626943005173</v>
      </c>
      <c r="H4216" s="1">
        <f t="shared" si="195"/>
        <v>3.47</v>
      </c>
      <c r="I4216" s="1">
        <f t="shared" si="196"/>
        <v>3.86</v>
      </c>
    </row>
    <row r="4217" spans="1:9" ht="14.45" customHeight="1">
      <c r="A4217" s="18" t="s">
        <v>2215</v>
      </c>
      <c r="B4217" s="18"/>
      <c r="C4217" s="19" t="s">
        <v>2216</v>
      </c>
      <c r="D4217" s="22">
        <f>VLOOKUP(A4217,'[1]Прайс-лист'!$A:$G,4,0)</f>
        <v>145.82</v>
      </c>
      <c r="E4217" s="20"/>
      <c r="F4217" s="10">
        <v>167.09</v>
      </c>
      <c r="G4217" s="10">
        <f t="shared" si="197"/>
        <v>-0.12729666646717341</v>
      </c>
      <c r="H4217" s="1">
        <f t="shared" si="195"/>
        <v>145.82</v>
      </c>
      <c r="I4217" s="1">
        <f t="shared" si="196"/>
        <v>167.09</v>
      </c>
    </row>
    <row r="4218" spans="1:9" ht="14.45" customHeight="1">
      <c r="A4218" s="18" t="s">
        <v>2217</v>
      </c>
      <c r="B4218" s="18"/>
      <c r="C4218" s="19" t="s">
        <v>2218</v>
      </c>
      <c r="D4218" s="22">
        <f>VLOOKUP(A4218,'[1]Прайс-лист'!$A:$G,4,0)</f>
        <v>494.96</v>
      </c>
      <c r="E4218" s="20" t="s">
        <v>2959</v>
      </c>
      <c r="F4218" s="10">
        <v>549.96</v>
      </c>
      <c r="G4218" s="10">
        <f t="shared" si="197"/>
        <v>-0.10000727325623693</v>
      </c>
      <c r="H4218" s="1">
        <f t="shared" si="195"/>
        <v>494.96</v>
      </c>
      <c r="I4218" s="1">
        <f t="shared" si="196"/>
        <v>549.96</v>
      </c>
    </row>
    <row r="4219" spans="1:9" ht="14.45" customHeight="1">
      <c r="A4219" s="18" t="s">
        <v>2219</v>
      </c>
      <c r="B4219" s="18"/>
      <c r="C4219" s="19" t="s">
        <v>1036</v>
      </c>
      <c r="D4219" s="22">
        <f>VLOOKUP(A4219,'[1]Прайс-лист'!$A:$G,4,0)</f>
        <v>1286.98</v>
      </c>
      <c r="E4219" s="20" t="s">
        <v>2956</v>
      </c>
      <c r="F4219" s="10">
        <v>1474.77</v>
      </c>
      <c r="G4219" s="10">
        <f t="shared" si="197"/>
        <v>-0.12733510988154084</v>
      </c>
      <c r="H4219" s="1">
        <f t="shared" si="195"/>
        <v>1286.98</v>
      </c>
      <c r="I4219" s="1">
        <f t="shared" si="196"/>
        <v>1474.77</v>
      </c>
    </row>
    <row r="4220" spans="1:9">
      <c r="A4220" s="18" t="s">
        <v>2220</v>
      </c>
      <c r="B4220" s="18"/>
      <c r="C4220" s="19" t="s">
        <v>39</v>
      </c>
      <c r="D4220" s="22">
        <f>VLOOKUP(A4220,'[1]Прайс-лист'!$A:$G,4,0)</f>
        <v>27.69</v>
      </c>
      <c r="E4220" s="20"/>
      <c r="F4220" s="10">
        <v>30.77</v>
      </c>
      <c r="G4220" s="10">
        <f t="shared" si="197"/>
        <v>-0.10009749756256092</v>
      </c>
      <c r="H4220" s="1">
        <f t="shared" si="195"/>
        <v>27.69</v>
      </c>
      <c r="I4220" s="1">
        <f t="shared" si="196"/>
        <v>30.77</v>
      </c>
    </row>
    <row r="4221" spans="1:9" ht="14.45" customHeight="1">
      <c r="A4221" s="18" t="s">
        <v>2221</v>
      </c>
      <c r="B4221" s="18"/>
      <c r="C4221" s="19" t="s">
        <v>85</v>
      </c>
      <c r="D4221" s="22">
        <f>VLOOKUP(A4221,'[1]Прайс-лист'!$A:$G,4,0)</f>
        <v>47.34</v>
      </c>
      <c r="E4221" s="20"/>
      <c r="F4221" s="10">
        <v>54.24</v>
      </c>
      <c r="G4221" s="10">
        <f t="shared" si="197"/>
        <v>-0.12721238938053092</v>
      </c>
      <c r="H4221" s="1">
        <f t="shared" si="195"/>
        <v>47.34</v>
      </c>
      <c r="I4221" s="1">
        <f t="shared" si="196"/>
        <v>54.24</v>
      </c>
    </row>
    <row r="4222" spans="1:9" ht="14.45" customHeight="1">
      <c r="A4222" s="18" t="s">
        <v>2222</v>
      </c>
      <c r="B4222" s="18"/>
      <c r="C4222" s="19" t="s">
        <v>2223</v>
      </c>
      <c r="D4222" s="22">
        <f>VLOOKUP(A4222,'[1]Прайс-лист'!$A:$G,4,0)</f>
        <v>102.3</v>
      </c>
      <c r="E4222" s="20"/>
      <c r="F4222" s="10">
        <v>117.22</v>
      </c>
      <c r="G4222" s="10">
        <f t="shared" si="197"/>
        <v>-0.12728203378263092</v>
      </c>
      <c r="H4222" s="1">
        <f t="shared" si="195"/>
        <v>102.3</v>
      </c>
      <c r="I4222" s="1">
        <f t="shared" si="196"/>
        <v>117.22</v>
      </c>
    </row>
    <row r="4223" spans="1:9" ht="14.45" customHeight="1">
      <c r="A4223" s="18" t="s">
        <v>2224</v>
      </c>
      <c r="B4223" s="18"/>
      <c r="C4223" s="19" t="s">
        <v>1829</v>
      </c>
      <c r="D4223" s="22">
        <f>VLOOKUP(A4223,'[1]Прайс-лист'!$A:$G,4,0)</f>
        <v>200.69</v>
      </c>
      <c r="E4223" s="20"/>
      <c r="F4223" s="10">
        <v>229.96</v>
      </c>
      <c r="G4223" s="10">
        <f t="shared" si="197"/>
        <v>-0.12728300574012874</v>
      </c>
      <c r="H4223" s="1">
        <f t="shared" si="195"/>
        <v>200.69</v>
      </c>
      <c r="I4223" s="1">
        <f t="shared" si="196"/>
        <v>229.96</v>
      </c>
    </row>
    <row r="4224" spans="1:9" ht="14.45" customHeight="1">
      <c r="A4224" s="18" t="s">
        <v>2225</v>
      </c>
      <c r="B4224" s="18"/>
      <c r="C4224" s="19" t="s">
        <v>2226</v>
      </c>
      <c r="D4224" s="22">
        <f>VLOOKUP(A4224,'[1]Прайс-лист'!$A:$G,4,0)</f>
        <v>12.85</v>
      </c>
      <c r="E4224" s="20"/>
      <c r="F4224" s="10">
        <v>14.71</v>
      </c>
      <c r="G4224" s="10">
        <f t="shared" si="197"/>
        <v>-0.12644459551325637</v>
      </c>
      <c r="H4224" s="1">
        <f t="shared" si="195"/>
        <v>12.85</v>
      </c>
      <c r="I4224" s="1">
        <f t="shared" si="196"/>
        <v>14.71</v>
      </c>
    </row>
    <row r="4225" spans="1:9" ht="14.45" customHeight="1">
      <c r="A4225" s="18" t="s">
        <v>2227</v>
      </c>
      <c r="B4225" s="18"/>
      <c r="C4225" s="19" t="s">
        <v>2226</v>
      </c>
      <c r="D4225" s="22">
        <f>VLOOKUP(A4225,'[1]Прайс-лист'!$A:$G,4,0)</f>
        <v>9.5399999999999991</v>
      </c>
      <c r="E4225" s="20" t="s">
        <v>2958</v>
      </c>
      <c r="F4225" s="10">
        <v>10.91</v>
      </c>
      <c r="G4225" s="10">
        <f t="shared" si="197"/>
        <v>-0.12557286892758945</v>
      </c>
      <c r="H4225" s="1">
        <f t="shared" si="195"/>
        <v>9.5399999999999991</v>
      </c>
      <c r="I4225" s="1">
        <f t="shared" si="196"/>
        <v>10.91</v>
      </c>
    </row>
    <row r="4226" spans="1:9" ht="14.45" customHeight="1">
      <c r="A4226" s="18" t="s">
        <v>2228</v>
      </c>
      <c r="B4226" s="18"/>
      <c r="C4226" s="19" t="s">
        <v>32</v>
      </c>
      <c r="D4226" s="22">
        <f>VLOOKUP(A4226,'[1]Прайс-лист'!$A:$G,4,0)</f>
        <v>8.67</v>
      </c>
      <c r="E4226" s="20"/>
      <c r="F4226" s="10">
        <v>9.6300000000000008</v>
      </c>
      <c r="G4226" s="10">
        <f t="shared" si="197"/>
        <v>-9.9688473520249343E-2</v>
      </c>
      <c r="H4226" s="1">
        <f t="shared" si="195"/>
        <v>8.67</v>
      </c>
      <c r="I4226" s="1">
        <f t="shared" si="196"/>
        <v>9.6300000000000008</v>
      </c>
    </row>
    <row r="4227" spans="1:9" ht="14.45" customHeight="1">
      <c r="A4227" s="18" t="s">
        <v>2229</v>
      </c>
      <c r="B4227" s="18"/>
      <c r="C4227" s="19" t="s">
        <v>2230</v>
      </c>
      <c r="D4227" s="22">
        <f>VLOOKUP(A4227,'[1]Прайс-лист'!$A:$G,4,0)</f>
        <v>1882.68</v>
      </c>
      <c r="E4227" s="20"/>
      <c r="F4227" s="10">
        <v>2157.4</v>
      </c>
      <c r="G4227" s="10">
        <f t="shared" si="197"/>
        <v>-0.12733846296467977</v>
      </c>
      <c r="H4227" s="1">
        <f t="shared" si="195"/>
        <v>1882.68</v>
      </c>
      <c r="I4227" s="1">
        <f t="shared" si="196"/>
        <v>2157.4</v>
      </c>
    </row>
    <row r="4228" spans="1:9" ht="14.45" customHeight="1">
      <c r="A4228" s="18" t="s">
        <v>2231</v>
      </c>
      <c r="B4228" s="18"/>
      <c r="C4228" s="19" t="s">
        <v>76</v>
      </c>
      <c r="D4228" s="22">
        <f>VLOOKUP(A4228,'[1]Прайс-лист'!$A:$G,4,0)</f>
        <v>77.63</v>
      </c>
      <c r="E4228" s="20"/>
      <c r="F4228" s="10">
        <v>88.94</v>
      </c>
      <c r="G4228" s="10">
        <f t="shared" si="197"/>
        <v>-0.12716438048122336</v>
      </c>
      <c r="H4228" s="1">
        <f t="shared" si="195"/>
        <v>77.63</v>
      </c>
      <c r="I4228" s="1">
        <f t="shared" si="196"/>
        <v>88.94</v>
      </c>
    </row>
    <row r="4229" spans="1:9" ht="14.45" customHeight="1">
      <c r="A4229" s="18" t="s">
        <v>2232</v>
      </c>
      <c r="B4229" s="18"/>
      <c r="C4229" s="19" t="s">
        <v>2233</v>
      </c>
      <c r="D4229" s="22">
        <f>VLOOKUP(A4229,'[1]Прайс-лист'!$A:$G,4,0)</f>
        <v>418.3</v>
      </c>
      <c r="E4229" s="20" t="s">
        <v>2958</v>
      </c>
      <c r="F4229" s="10">
        <v>479.33</v>
      </c>
      <c r="G4229" s="10">
        <f t="shared" si="197"/>
        <v>-0.12732355579663279</v>
      </c>
      <c r="H4229" s="1">
        <f t="shared" si="195"/>
        <v>418.3</v>
      </c>
      <c r="I4229" s="1">
        <f t="shared" si="196"/>
        <v>479.33</v>
      </c>
    </row>
    <row r="4230" spans="1:9" ht="14.45" customHeight="1">
      <c r="A4230" s="18" t="s">
        <v>2234</v>
      </c>
      <c r="B4230" s="18"/>
      <c r="C4230" s="19" t="s">
        <v>2235</v>
      </c>
      <c r="D4230" s="22">
        <f>VLOOKUP(A4230,'[1]Прайс-лист'!$A:$G,4,0)</f>
        <v>1337.73</v>
      </c>
      <c r="E4230" s="20" t="s">
        <v>2956</v>
      </c>
      <c r="F4230" s="10">
        <v>1532.92</v>
      </c>
      <c r="G4230" s="10">
        <f t="shared" si="197"/>
        <v>-0.12733215040576162</v>
      </c>
      <c r="H4230" s="1">
        <f t="shared" si="195"/>
        <v>1337.73</v>
      </c>
      <c r="I4230" s="1">
        <f t="shared" si="196"/>
        <v>1532.92</v>
      </c>
    </row>
    <row r="4231" spans="1:9" ht="14.45" customHeight="1">
      <c r="A4231" s="18" t="s">
        <v>2236</v>
      </c>
      <c r="B4231" s="18"/>
      <c r="C4231" s="19" t="s">
        <v>86</v>
      </c>
      <c r="D4231" s="22">
        <f>VLOOKUP(A4231,'[1]Прайс-лист'!$A:$G,4,0)</f>
        <v>179.82</v>
      </c>
      <c r="E4231" s="20"/>
      <c r="F4231" s="10">
        <v>206.05</v>
      </c>
      <c r="G4231" s="10">
        <f t="shared" si="197"/>
        <v>-0.12729919922348953</v>
      </c>
      <c r="H4231" s="1">
        <f t="shared" si="195"/>
        <v>179.82</v>
      </c>
      <c r="I4231" s="1">
        <f t="shared" si="196"/>
        <v>206.05</v>
      </c>
    </row>
    <row r="4232" spans="1:9" ht="14.45" customHeight="1">
      <c r="A4232" s="18" t="s">
        <v>2237</v>
      </c>
      <c r="B4232" s="18"/>
      <c r="C4232" s="19" t="s">
        <v>86</v>
      </c>
      <c r="D4232" s="22">
        <f>VLOOKUP(A4232,'[1]Прайс-лист'!$A:$G,4,0)</f>
        <v>41.73</v>
      </c>
      <c r="E4232" s="20"/>
      <c r="F4232" s="10">
        <v>47.8</v>
      </c>
      <c r="G4232" s="10">
        <f t="shared" si="197"/>
        <v>-0.12698744769874482</v>
      </c>
      <c r="H4232" s="1">
        <f t="shared" si="195"/>
        <v>41.73</v>
      </c>
      <c r="I4232" s="1">
        <f t="shared" si="196"/>
        <v>47.8</v>
      </c>
    </row>
    <row r="4233" spans="1:9" ht="14.45" customHeight="1">
      <c r="A4233" s="18" t="s">
        <v>2238</v>
      </c>
      <c r="B4233" s="18"/>
      <c r="C4233" s="19" t="s">
        <v>2239</v>
      </c>
      <c r="D4233" s="22">
        <f>VLOOKUP(A4233,'[1]Прайс-лист'!$A:$G,4,0)</f>
        <v>6129.87</v>
      </c>
      <c r="E4233" s="20" t="s">
        <v>2961</v>
      </c>
      <c r="F4233" s="10">
        <v>7024.37</v>
      </c>
      <c r="G4233" s="10">
        <f t="shared" si="197"/>
        <v>-0.12734238088255601</v>
      </c>
      <c r="H4233" s="1">
        <f t="shared" si="195"/>
        <v>6129.87</v>
      </c>
      <c r="I4233" s="1">
        <f t="shared" si="196"/>
        <v>7024.37</v>
      </c>
    </row>
    <row r="4234" spans="1:9" ht="14.45" customHeight="1">
      <c r="A4234" s="18" t="s">
        <v>2240</v>
      </c>
      <c r="B4234" s="18"/>
      <c r="C4234" s="19" t="s">
        <v>2241</v>
      </c>
      <c r="D4234" s="22">
        <f>VLOOKUP(A4234,'[1]Прайс-лист'!$A:$G,4,0)</f>
        <v>6761.88</v>
      </c>
      <c r="E4234" s="20" t="s">
        <v>2961</v>
      </c>
      <c r="F4234" s="10">
        <v>7748.6</v>
      </c>
      <c r="G4234" s="10">
        <f t="shared" si="197"/>
        <v>-0.12734171334176503</v>
      </c>
      <c r="H4234" s="1">
        <f t="shared" si="195"/>
        <v>6761.88</v>
      </c>
      <c r="I4234" s="1">
        <f t="shared" si="196"/>
        <v>7748.6</v>
      </c>
    </row>
    <row r="4235" spans="1:9" ht="14.45" customHeight="1">
      <c r="A4235" s="18" t="s">
        <v>2242</v>
      </c>
      <c r="B4235" s="18"/>
      <c r="C4235" s="19" t="s">
        <v>2243</v>
      </c>
      <c r="D4235" s="22">
        <f>VLOOKUP(A4235,'[1]Прайс-лист'!$A:$G,4,0)</f>
        <v>827.07</v>
      </c>
      <c r="E4235" s="20" t="s">
        <v>2958</v>
      </c>
      <c r="F4235" s="10">
        <v>947.74</v>
      </c>
      <c r="G4235" s="10">
        <f t="shared" si="197"/>
        <v>-0.12732394960643212</v>
      </c>
      <c r="H4235" s="1">
        <f t="shared" si="195"/>
        <v>827.07</v>
      </c>
      <c r="I4235" s="1">
        <f t="shared" si="196"/>
        <v>947.74</v>
      </c>
    </row>
    <row r="4236" spans="1:9" ht="14.45" customHeight="1">
      <c r="A4236" s="18" t="s">
        <v>2244</v>
      </c>
      <c r="B4236" s="18"/>
      <c r="C4236" s="19" t="s">
        <v>2245</v>
      </c>
      <c r="D4236" s="22">
        <f>VLOOKUP(A4236,'[1]Прайс-лист'!$A:$G,4,0)</f>
        <v>1691.13</v>
      </c>
      <c r="E4236" s="20" t="s">
        <v>2958</v>
      </c>
      <c r="F4236" s="10">
        <v>1905.4</v>
      </c>
      <c r="G4236" s="10">
        <f t="shared" si="197"/>
        <v>-0.11245407788390882</v>
      </c>
      <c r="H4236" s="1">
        <f t="shared" si="195"/>
        <v>1691.13</v>
      </c>
      <c r="I4236" s="1">
        <f t="shared" si="196"/>
        <v>1905.4</v>
      </c>
    </row>
    <row r="4237" spans="1:9" ht="14.45" customHeight="1">
      <c r="A4237" s="18" t="s">
        <v>2246</v>
      </c>
      <c r="B4237" s="18"/>
      <c r="C4237" s="19" t="s">
        <v>76</v>
      </c>
      <c r="D4237" s="22">
        <f>VLOOKUP(A4237,'[1]Прайс-лист'!$A:$G,4,0)</f>
        <v>106.01</v>
      </c>
      <c r="E4237" s="20" t="s">
        <v>2956</v>
      </c>
      <c r="F4237" s="10">
        <v>121.47</v>
      </c>
      <c r="G4237" s="10">
        <f t="shared" si="197"/>
        <v>-0.12727422408825217</v>
      </c>
      <c r="H4237" s="1">
        <f t="shared" si="195"/>
        <v>106.01</v>
      </c>
      <c r="I4237" s="1">
        <f t="shared" si="196"/>
        <v>121.47</v>
      </c>
    </row>
    <row r="4238" spans="1:9" ht="14.45" customHeight="1">
      <c r="A4238" s="18" t="s">
        <v>2247</v>
      </c>
      <c r="B4238" s="18"/>
      <c r="C4238" s="19" t="s">
        <v>2248</v>
      </c>
      <c r="D4238" s="22">
        <f>VLOOKUP(A4238,'[1]Прайс-лист'!$A:$G,4,0)</f>
        <v>5.19</v>
      </c>
      <c r="E4238" s="20"/>
      <c r="F4238" s="10">
        <v>5.77</v>
      </c>
      <c r="G4238" s="10">
        <f t="shared" si="197"/>
        <v>-0.1005199306759097</v>
      </c>
      <c r="H4238" s="1">
        <f t="shared" si="195"/>
        <v>5.19</v>
      </c>
      <c r="I4238" s="1">
        <f t="shared" si="196"/>
        <v>5.77</v>
      </c>
    </row>
    <row r="4239" spans="1:9" ht="14.45" customHeight="1">
      <c r="A4239" s="18" t="s">
        <v>2249</v>
      </c>
      <c r="B4239" s="18"/>
      <c r="C4239" s="19" t="s">
        <v>85</v>
      </c>
      <c r="D4239" s="22">
        <f>VLOOKUP(A4239,'[1]Прайс-лист'!$A:$G,4,0)</f>
        <v>353.92</v>
      </c>
      <c r="E4239" s="20"/>
      <c r="F4239" s="10">
        <v>405.55</v>
      </c>
      <c r="G4239" s="10">
        <f t="shared" si="197"/>
        <v>-0.12730859326840094</v>
      </c>
      <c r="H4239" s="1">
        <f t="shared" ref="H4239:H4302" si="198">IF(AND(D4239&gt;0,F4239&gt;0),D4239,0)</f>
        <v>353.92</v>
      </c>
      <c r="I4239" s="1">
        <f t="shared" ref="I4239:I4302" si="199">IF(AND(D4239&gt;0,F4239&gt;0),F4239,0)</f>
        <v>405.55</v>
      </c>
    </row>
    <row r="4240" spans="1:9" ht="14.45" customHeight="1">
      <c r="A4240" s="18" t="s">
        <v>2250</v>
      </c>
      <c r="B4240" s="18"/>
      <c r="C4240" s="19" t="s">
        <v>2251</v>
      </c>
      <c r="D4240" s="22">
        <f>VLOOKUP(A4240,'[1]Прайс-лист'!$A:$G,4,0)</f>
        <v>5.73</v>
      </c>
      <c r="E4240" s="20"/>
      <c r="F4240" s="10">
        <v>6.55</v>
      </c>
      <c r="G4240" s="10">
        <f t="shared" si="197"/>
        <v>-0.12519083969465639</v>
      </c>
      <c r="H4240" s="1">
        <f t="shared" si="198"/>
        <v>5.73</v>
      </c>
      <c r="I4240" s="1">
        <f t="shared" si="199"/>
        <v>6.55</v>
      </c>
    </row>
    <row r="4241" spans="1:9" ht="14.45" customHeight="1">
      <c r="A4241" s="18" t="s">
        <v>2252</v>
      </c>
      <c r="B4241" s="18"/>
      <c r="C4241" s="19" t="s">
        <v>973</v>
      </c>
      <c r="D4241" s="22">
        <f>VLOOKUP(A4241,'[1]Прайс-лист'!$A:$G,4,0)</f>
        <v>198.77</v>
      </c>
      <c r="E4241" s="20"/>
      <c r="F4241" s="10">
        <v>227.77</v>
      </c>
      <c r="G4241" s="10">
        <f t="shared" si="197"/>
        <v>-0.12732142073143959</v>
      </c>
      <c r="H4241" s="1">
        <f t="shared" si="198"/>
        <v>198.77</v>
      </c>
      <c r="I4241" s="1">
        <f t="shared" si="199"/>
        <v>227.77</v>
      </c>
    </row>
    <row r="4242" spans="1:9" ht="14.45" customHeight="1">
      <c r="A4242" s="18" t="s">
        <v>2253</v>
      </c>
      <c r="B4242" s="18"/>
      <c r="C4242" s="19" t="s">
        <v>2254</v>
      </c>
      <c r="D4242" s="22">
        <f>VLOOKUP(A4242,'[1]Прайс-лист'!$A:$G,4,0)</f>
        <v>9.5399999999999991</v>
      </c>
      <c r="E4242" s="20"/>
      <c r="F4242" s="10">
        <v>10.91</v>
      </c>
      <c r="G4242" s="10">
        <f t="shared" si="197"/>
        <v>-0.12557286892758945</v>
      </c>
      <c r="H4242" s="1">
        <f t="shared" si="198"/>
        <v>9.5399999999999991</v>
      </c>
      <c r="I4242" s="1">
        <f t="shared" si="199"/>
        <v>10.91</v>
      </c>
    </row>
    <row r="4243" spans="1:9" ht="14.45" customHeight="1">
      <c r="A4243" s="18" t="s">
        <v>2255</v>
      </c>
      <c r="B4243" s="18"/>
      <c r="C4243" s="19" t="s">
        <v>39</v>
      </c>
      <c r="D4243" s="22">
        <f>VLOOKUP(A4243,'[1]Прайс-лист'!$A:$G,4,0)</f>
        <v>8.67</v>
      </c>
      <c r="E4243" s="20"/>
      <c r="F4243" s="10">
        <v>9.6300000000000008</v>
      </c>
      <c r="G4243" s="10">
        <f t="shared" si="197"/>
        <v>-9.9688473520249343E-2</v>
      </c>
      <c r="H4243" s="1">
        <f t="shared" si="198"/>
        <v>8.67</v>
      </c>
      <c r="I4243" s="1">
        <f t="shared" si="199"/>
        <v>9.6300000000000008</v>
      </c>
    </row>
    <row r="4244" spans="1:9" ht="14.45" customHeight="1">
      <c r="A4244" s="18" t="s">
        <v>2256</v>
      </c>
      <c r="B4244" s="18"/>
      <c r="C4244" s="19" t="s">
        <v>2257</v>
      </c>
      <c r="D4244" s="22">
        <f>VLOOKUP(A4244,'[1]Прайс-лист'!$A:$G,4,0)</f>
        <v>47.34</v>
      </c>
      <c r="E4244" s="20"/>
      <c r="F4244" s="10">
        <v>54.24</v>
      </c>
      <c r="G4244" s="10">
        <f t="shared" si="197"/>
        <v>-0.12721238938053092</v>
      </c>
      <c r="H4244" s="1">
        <f t="shared" si="198"/>
        <v>47.34</v>
      </c>
      <c r="I4244" s="1">
        <f t="shared" si="199"/>
        <v>54.24</v>
      </c>
    </row>
    <row r="4245" spans="1:9" ht="14.45" customHeight="1">
      <c r="A4245" s="18" t="s">
        <v>2258</v>
      </c>
      <c r="B4245" s="18"/>
      <c r="C4245" s="19" t="s">
        <v>67</v>
      </c>
      <c r="D4245" s="22">
        <f>VLOOKUP(A4245,'[1]Прайс-лист'!$A:$G,4,0)</f>
        <v>22.5</v>
      </c>
      <c r="E4245" s="20"/>
      <c r="F4245" s="10">
        <v>25</v>
      </c>
      <c r="G4245" s="10">
        <f t="shared" ref="G4245:G4308" si="200">IF(F4245=0,"q",D4245/F4245-1)</f>
        <v>-9.9999999999999978E-2</v>
      </c>
      <c r="H4245" s="1">
        <f t="shared" si="198"/>
        <v>22.5</v>
      </c>
      <c r="I4245" s="1">
        <f t="shared" si="199"/>
        <v>25</v>
      </c>
    </row>
    <row r="4246" spans="1:9" ht="14.45" customHeight="1">
      <c r="A4246" s="18" t="s">
        <v>2259</v>
      </c>
      <c r="B4246" s="18"/>
      <c r="C4246" s="19" t="s">
        <v>76</v>
      </c>
      <c r="D4246" s="22">
        <f>VLOOKUP(A4246,'[1]Прайс-лист'!$A:$G,4,0)</f>
        <v>11.44</v>
      </c>
      <c r="E4246" s="20"/>
      <c r="F4246" s="10">
        <v>13.1</v>
      </c>
      <c r="G4246" s="10">
        <f t="shared" si="200"/>
        <v>-0.12671755725190836</v>
      </c>
      <c r="H4246" s="1">
        <f t="shared" si="198"/>
        <v>11.44</v>
      </c>
      <c r="I4246" s="1">
        <f t="shared" si="199"/>
        <v>13.1</v>
      </c>
    </row>
    <row r="4247" spans="1:9" ht="14.45" customHeight="1">
      <c r="A4247" s="18" t="s">
        <v>2260</v>
      </c>
      <c r="B4247" s="18"/>
      <c r="C4247" s="19" t="s">
        <v>76</v>
      </c>
      <c r="D4247" s="22">
        <f>VLOOKUP(A4247,'[1]Прайс-лист'!$A:$G,4,0)</f>
        <v>126.88</v>
      </c>
      <c r="E4247" s="20"/>
      <c r="F4247" s="10">
        <v>145.38</v>
      </c>
      <c r="G4247" s="10">
        <f t="shared" si="200"/>
        <v>-0.12725271701747143</v>
      </c>
      <c r="H4247" s="1">
        <f t="shared" si="198"/>
        <v>126.88</v>
      </c>
      <c r="I4247" s="1">
        <f t="shared" si="199"/>
        <v>145.38</v>
      </c>
    </row>
    <row r="4248" spans="1:9" ht="14.45" customHeight="1">
      <c r="A4248" s="18" t="s">
        <v>2261</v>
      </c>
      <c r="B4248" s="18"/>
      <c r="C4248" s="19" t="s">
        <v>2262</v>
      </c>
      <c r="D4248" s="22">
        <f>VLOOKUP(A4248,'[1]Прайс-лист'!$A:$G,4,0)</f>
        <v>309.79000000000002</v>
      </c>
      <c r="E4248" s="20"/>
      <c r="F4248" s="10">
        <v>344.21</v>
      </c>
      <c r="G4248" s="10">
        <f t="shared" si="200"/>
        <v>-9.9997094796780872E-2</v>
      </c>
      <c r="H4248" s="1">
        <f t="shared" si="198"/>
        <v>309.79000000000002</v>
      </c>
      <c r="I4248" s="1">
        <f t="shared" si="199"/>
        <v>344.21</v>
      </c>
    </row>
    <row r="4249" spans="1:9" ht="14.45" customHeight="1">
      <c r="A4249" s="18" t="s">
        <v>2263</v>
      </c>
      <c r="B4249" s="18"/>
      <c r="C4249" s="19" t="s">
        <v>76</v>
      </c>
      <c r="D4249" s="22">
        <f>VLOOKUP(A4249,'[1]Прайс-лист'!$A:$G,4,0)</f>
        <v>230.98</v>
      </c>
      <c r="E4249" s="20"/>
      <c r="F4249" s="10">
        <v>264.66000000000003</v>
      </c>
      <c r="G4249" s="10">
        <f t="shared" si="200"/>
        <v>-0.1272576135419029</v>
      </c>
      <c r="H4249" s="1">
        <f t="shared" si="198"/>
        <v>230.98</v>
      </c>
      <c r="I4249" s="1">
        <f t="shared" si="199"/>
        <v>264.66000000000003</v>
      </c>
    </row>
    <row r="4250" spans="1:9" ht="14.45" customHeight="1">
      <c r="A4250" s="18" t="s">
        <v>2264</v>
      </c>
      <c r="B4250" s="18"/>
      <c r="C4250" s="19" t="s">
        <v>2265</v>
      </c>
      <c r="D4250" s="22">
        <f>VLOOKUP(A4250,'[1]Прайс-лист'!$A:$G,4,0)</f>
        <v>164.89</v>
      </c>
      <c r="E4250" s="20"/>
      <c r="F4250" s="10">
        <v>183.21</v>
      </c>
      <c r="G4250" s="10">
        <f t="shared" si="200"/>
        <v>-9.9994541782653878E-2</v>
      </c>
      <c r="H4250" s="1">
        <f t="shared" si="198"/>
        <v>164.89</v>
      </c>
      <c r="I4250" s="1">
        <f t="shared" si="199"/>
        <v>183.21</v>
      </c>
    </row>
    <row r="4251" spans="1:9" ht="14.45" customHeight="1">
      <c r="A4251" s="18" t="s">
        <v>2266</v>
      </c>
      <c r="B4251" s="18"/>
      <c r="C4251" s="19" t="s">
        <v>2267</v>
      </c>
      <c r="D4251" s="22">
        <f>VLOOKUP(A4251,'[1]Прайс-лист'!$A:$G,4,0)</f>
        <v>167.1</v>
      </c>
      <c r="E4251" s="20"/>
      <c r="F4251" s="10">
        <v>185.67</v>
      </c>
      <c r="G4251" s="10">
        <f t="shared" si="200"/>
        <v>-0.10001615769914363</v>
      </c>
      <c r="H4251" s="1">
        <f t="shared" si="198"/>
        <v>167.1</v>
      </c>
      <c r="I4251" s="1">
        <f t="shared" si="199"/>
        <v>185.67</v>
      </c>
    </row>
    <row r="4252" spans="1:9" ht="14.45" customHeight="1">
      <c r="A4252" s="18" t="s">
        <v>2268</v>
      </c>
      <c r="B4252" s="18"/>
      <c r="C4252" s="19" t="s">
        <v>2269</v>
      </c>
      <c r="D4252" s="22">
        <f>VLOOKUP(A4252,'[1]Прайс-лист'!$A:$G,4,0)</f>
        <v>328.16</v>
      </c>
      <c r="E4252" s="20"/>
      <c r="F4252" s="10">
        <v>364.62</v>
      </c>
      <c r="G4252" s="10">
        <f t="shared" si="200"/>
        <v>-9.9994514837364878E-2</v>
      </c>
      <c r="H4252" s="1">
        <f t="shared" si="198"/>
        <v>328.16</v>
      </c>
      <c r="I4252" s="1">
        <f t="shared" si="199"/>
        <v>364.62</v>
      </c>
    </row>
    <row r="4253" spans="1:9" ht="14.45" customHeight="1">
      <c r="A4253" s="18" t="s">
        <v>2270</v>
      </c>
      <c r="B4253" s="18"/>
      <c r="C4253" s="19" t="s">
        <v>2271</v>
      </c>
      <c r="D4253" s="22">
        <f>VLOOKUP(A4253,'[1]Прайс-лист'!$A:$G,4,0)</f>
        <v>363.45</v>
      </c>
      <c r="E4253" s="20"/>
      <c r="F4253" s="10">
        <v>468.89</v>
      </c>
      <c r="G4253" s="10">
        <f t="shared" si="200"/>
        <v>-0.22487150504382691</v>
      </c>
      <c r="H4253" s="1">
        <f t="shared" si="198"/>
        <v>363.45</v>
      </c>
      <c r="I4253" s="1">
        <f t="shared" si="199"/>
        <v>468.89</v>
      </c>
    </row>
    <row r="4254" spans="1:9" ht="14.45" customHeight="1">
      <c r="A4254" s="18" t="s">
        <v>2272</v>
      </c>
      <c r="B4254" s="18"/>
      <c r="C4254" s="19" t="s">
        <v>76</v>
      </c>
      <c r="D4254" s="22">
        <f>VLOOKUP(A4254,'[1]Прайс-лист'!$A:$G,4,0)</f>
        <v>72.010000000000005</v>
      </c>
      <c r="E4254" s="20"/>
      <c r="F4254" s="10">
        <v>92.9</v>
      </c>
      <c r="G4254" s="10">
        <f t="shared" si="200"/>
        <v>-0.2248654467168999</v>
      </c>
      <c r="H4254" s="1">
        <f t="shared" si="198"/>
        <v>72.010000000000005</v>
      </c>
      <c r="I4254" s="1">
        <f t="shared" si="199"/>
        <v>92.9</v>
      </c>
    </row>
    <row r="4255" spans="1:9" ht="14.45" customHeight="1">
      <c r="A4255" s="18" t="s">
        <v>2273</v>
      </c>
      <c r="B4255" s="18"/>
      <c r="C4255" s="19" t="s">
        <v>1992</v>
      </c>
      <c r="D4255" s="22">
        <f>VLOOKUP(A4255,'[1]Прайс-лист'!$A:$G,4,0)</f>
        <v>179.82</v>
      </c>
      <c r="E4255" s="20"/>
      <c r="F4255" s="10">
        <v>231.99</v>
      </c>
      <c r="G4255" s="10">
        <f t="shared" si="200"/>
        <v>-0.22488038277511968</v>
      </c>
      <c r="H4255" s="1">
        <f t="shared" si="198"/>
        <v>179.82</v>
      </c>
      <c r="I4255" s="1">
        <f t="shared" si="199"/>
        <v>231.99</v>
      </c>
    </row>
    <row r="4256" spans="1:9" ht="14.45" customHeight="1">
      <c r="A4256" s="18" t="s">
        <v>2274</v>
      </c>
      <c r="B4256" s="18" t="s">
        <v>3970</v>
      </c>
      <c r="C4256" s="19" t="s">
        <v>264</v>
      </c>
      <c r="D4256" s="22">
        <f>VLOOKUP(A4256,'[1]Прайс-лист'!$A:$G,4,0)</f>
        <v>810</v>
      </c>
      <c r="E4256" s="20" t="s">
        <v>2951</v>
      </c>
      <c r="F4256" s="10">
        <v>987.81</v>
      </c>
      <c r="G4256" s="10">
        <f t="shared" si="200"/>
        <v>-0.18000425182980528</v>
      </c>
      <c r="H4256" s="1">
        <f t="shared" si="198"/>
        <v>810</v>
      </c>
      <c r="I4256" s="1">
        <f t="shared" si="199"/>
        <v>987.81</v>
      </c>
    </row>
    <row r="4257" spans="1:9" ht="14.45" customHeight="1">
      <c r="A4257" s="18" t="s">
        <v>2275</v>
      </c>
      <c r="B4257" s="18"/>
      <c r="C4257" s="19" t="s">
        <v>2276</v>
      </c>
      <c r="D4257" s="22">
        <f>VLOOKUP(A4257,'[1]Прайс-лист'!$A:$G,4,0)</f>
        <v>71.459999999999994</v>
      </c>
      <c r="E4257" s="20"/>
      <c r="F4257" s="10">
        <v>81.87</v>
      </c>
      <c r="G4257" s="10">
        <f t="shared" si="200"/>
        <v>-0.12715280322462452</v>
      </c>
      <c r="H4257" s="1">
        <f t="shared" si="198"/>
        <v>71.459999999999994</v>
      </c>
      <c r="I4257" s="1">
        <f t="shared" si="199"/>
        <v>81.87</v>
      </c>
    </row>
    <row r="4258" spans="1:9" ht="14.45" customHeight="1">
      <c r="A4258" s="18" t="s">
        <v>2277</v>
      </c>
      <c r="B4258" s="18"/>
      <c r="C4258" s="19" t="s">
        <v>84</v>
      </c>
      <c r="D4258" s="22">
        <f>VLOOKUP(A4258,'[1]Прайс-лист'!$A:$G,4,0)</f>
        <v>53.07</v>
      </c>
      <c r="E4258" s="20" t="s">
        <v>2956</v>
      </c>
      <c r="F4258" s="10">
        <v>68.44</v>
      </c>
      <c r="G4258" s="10">
        <f t="shared" si="200"/>
        <v>-0.22457627118644063</v>
      </c>
      <c r="H4258" s="1">
        <f t="shared" si="198"/>
        <v>53.07</v>
      </c>
      <c r="I4258" s="1">
        <f t="shared" si="199"/>
        <v>68.44</v>
      </c>
    </row>
    <row r="4259" spans="1:9" ht="14.45" customHeight="1">
      <c r="A4259" s="18" t="s">
        <v>2278</v>
      </c>
      <c r="B4259" s="18"/>
      <c r="C4259" s="19" t="s">
        <v>86</v>
      </c>
      <c r="D4259" s="22">
        <f>VLOOKUP(A4259,'[1]Прайс-лист'!$A:$G,4,0)</f>
        <v>249.82</v>
      </c>
      <c r="E4259" s="20"/>
      <c r="F4259" s="10">
        <v>322.3</v>
      </c>
      <c r="G4259" s="10">
        <f t="shared" si="200"/>
        <v>-0.22488364877443379</v>
      </c>
      <c r="H4259" s="1">
        <f t="shared" si="198"/>
        <v>249.82</v>
      </c>
      <c r="I4259" s="1">
        <f t="shared" si="199"/>
        <v>322.3</v>
      </c>
    </row>
    <row r="4260" spans="1:9" ht="14.45" customHeight="1">
      <c r="A4260" s="18" t="s">
        <v>2279</v>
      </c>
      <c r="B4260" s="18"/>
      <c r="C4260" s="19" t="s">
        <v>2280</v>
      </c>
      <c r="D4260" s="22">
        <f>VLOOKUP(A4260,'[1]Прайс-лист'!$A:$G,4,0)</f>
        <v>343.26</v>
      </c>
      <c r="E4260" s="20"/>
      <c r="F4260" s="10">
        <v>381.4</v>
      </c>
      <c r="G4260" s="10">
        <f t="shared" si="200"/>
        <v>-9.9999999999999978E-2</v>
      </c>
      <c r="H4260" s="1">
        <f t="shared" si="198"/>
        <v>343.26</v>
      </c>
      <c r="I4260" s="1">
        <f t="shared" si="199"/>
        <v>381.4</v>
      </c>
    </row>
    <row r="4261" spans="1:9" ht="14.45" customHeight="1">
      <c r="A4261" s="18" t="s">
        <v>2281</v>
      </c>
      <c r="B4261" s="18"/>
      <c r="C4261" s="19" t="s">
        <v>2282</v>
      </c>
      <c r="D4261" s="22">
        <f>VLOOKUP(A4261,'[1]Прайс-лист'!$A:$G,4,0)</f>
        <v>177.91</v>
      </c>
      <c r="E4261" s="20"/>
      <c r="F4261" s="10">
        <v>229.53</v>
      </c>
      <c r="G4261" s="10">
        <f t="shared" si="200"/>
        <v>-0.22489434932252872</v>
      </c>
      <c r="H4261" s="1">
        <f t="shared" si="198"/>
        <v>177.91</v>
      </c>
      <c r="I4261" s="1">
        <f t="shared" si="199"/>
        <v>229.53</v>
      </c>
    </row>
    <row r="4262" spans="1:9" ht="14.45" customHeight="1">
      <c r="A4262" s="18" t="s">
        <v>2283</v>
      </c>
      <c r="B4262" s="18"/>
      <c r="C4262" s="19" t="s">
        <v>76</v>
      </c>
      <c r="D4262" s="22">
        <f>VLOOKUP(A4262,'[1]Прайс-лист'!$A:$G,4,0)</f>
        <v>79.540000000000006</v>
      </c>
      <c r="E4262" s="20"/>
      <c r="F4262" s="10">
        <v>102.6</v>
      </c>
      <c r="G4262" s="10">
        <f t="shared" si="200"/>
        <v>-0.22475633528265093</v>
      </c>
      <c r="H4262" s="1">
        <f t="shared" si="198"/>
        <v>79.540000000000006</v>
      </c>
      <c r="I4262" s="1">
        <f t="shared" si="199"/>
        <v>102.6</v>
      </c>
    </row>
    <row r="4263" spans="1:9" ht="14.45" customHeight="1">
      <c r="A4263" s="18" t="s">
        <v>2284</v>
      </c>
      <c r="B4263" s="18"/>
      <c r="C4263" s="19" t="s">
        <v>123</v>
      </c>
      <c r="D4263" s="22">
        <f>VLOOKUP(A4263,'[1]Прайс-лист'!$A:$G,4,0)</f>
        <v>263.27</v>
      </c>
      <c r="E4263" s="20"/>
      <c r="F4263" s="10">
        <v>341.61</v>
      </c>
      <c r="G4263" s="10">
        <f t="shared" si="200"/>
        <v>-0.22932583940751161</v>
      </c>
      <c r="H4263" s="1">
        <f t="shared" si="198"/>
        <v>263.27</v>
      </c>
      <c r="I4263" s="1">
        <f t="shared" si="199"/>
        <v>341.61</v>
      </c>
    </row>
    <row r="4264" spans="1:9" ht="14.45" customHeight="1">
      <c r="A4264" s="18" t="s">
        <v>2285</v>
      </c>
      <c r="B4264" s="18"/>
      <c r="C4264" s="19" t="s">
        <v>2186</v>
      </c>
      <c r="D4264" s="22">
        <f>VLOOKUP(A4264,'[1]Прайс-лист'!$A:$G,4,0)</f>
        <v>13.35</v>
      </c>
      <c r="E4264" s="20"/>
      <c r="F4264" s="10">
        <v>17.21</v>
      </c>
      <c r="G4264" s="10">
        <f t="shared" si="200"/>
        <v>-0.22428820453224874</v>
      </c>
      <c r="H4264" s="1">
        <f t="shared" si="198"/>
        <v>13.35</v>
      </c>
      <c r="I4264" s="1">
        <f t="shared" si="199"/>
        <v>17.21</v>
      </c>
    </row>
    <row r="4265" spans="1:9" ht="14.45" customHeight="1">
      <c r="A4265" s="18" t="s">
        <v>2286</v>
      </c>
      <c r="B4265" s="18"/>
      <c r="C4265" s="19" t="s">
        <v>67</v>
      </c>
      <c r="D4265" s="22">
        <f>VLOOKUP(A4265,'[1]Прайс-лист'!$A:$G,4,0)</f>
        <v>32.89</v>
      </c>
      <c r="E4265" s="20"/>
      <c r="F4265" s="10">
        <v>36.54</v>
      </c>
      <c r="G4265" s="10">
        <f t="shared" si="200"/>
        <v>-9.9890530925013654E-2</v>
      </c>
      <c r="H4265" s="1">
        <f t="shared" si="198"/>
        <v>32.89</v>
      </c>
      <c r="I4265" s="1">
        <f t="shared" si="199"/>
        <v>36.54</v>
      </c>
    </row>
    <row r="4266" spans="1:9" ht="14.45" customHeight="1">
      <c r="A4266" s="18" t="s">
        <v>2287</v>
      </c>
      <c r="B4266" s="18"/>
      <c r="C4266" s="19" t="s">
        <v>2288</v>
      </c>
      <c r="D4266" s="22">
        <f>VLOOKUP(A4266,'[1]Прайс-лист'!$A:$G,4,0)</f>
        <v>22.78</v>
      </c>
      <c r="E4266" s="20"/>
      <c r="F4266" s="10">
        <v>26.09</v>
      </c>
      <c r="G4266" s="10">
        <f t="shared" si="200"/>
        <v>-0.12686853200459947</v>
      </c>
      <c r="H4266" s="1">
        <f t="shared" si="198"/>
        <v>22.78</v>
      </c>
      <c r="I4266" s="1">
        <f t="shared" si="199"/>
        <v>26.09</v>
      </c>
    </row>
    <row r="4267" spans="1:9" ht="14.45" customHeight="1">
      <c r="A4267" s="18" t="s">
        <v>2289</v>
      </c>
      <c r="B4267" s="18"/>
      <c r="C4267" s="19" t="s">
        <v>85</v>
      </c>
      <c r="D4267" s="22">
        <f>VLOOKUP(A4267,'[1]Прайс-лист'!$A:$G,4,0)</f>
        <v>123.07</v>
      </c>
      <c r="E4267" s="20"/>
      <c r="F4267" s="10">
        <v>141.01</v>
      </c>
      <c r="G4267" s="10">
        <f t="shared" si="200"/>
        <v>-0.12722501950216292</v>
      </c>
      <c r="H4267" s="1">
        <f t="shared" si="198"/>
        <v>123.07</v>
      </c>
      <c r="I4267" s="1">
        <f t="shared" si="199"/>
        <v>141.01</v>
      </c>
    </row>
    <row r="4268" spans="1:9" ht="14.45" customHeight="1">
      <c r="A4268" s="18" t="s">
        <v>2290</v>
      </c>
      <c r="B4268" s="18"/>
      <c r="C4268" s="19" t="s">
        <v>2291</v>
      </c>
      <c r="D4268" s="22">
        <f>VLOOKUP(A4268,'[1]Прайс-лист'!$A:$G,4,0)</f>
        <v>78.63</v>
      </c>
      <c r="E4268" s="20"/>
      <c r="F4268" s="10">
        <v>92.76</v>
      </c>
      <c r="G4268" s="10">
        <f t="shared" si="200"/>
        <v>-0.15232858990944387</v>
      </c>
      <c r="H4268" s="1">
        <f t="shared" si="198"/>
        <v>78.63</v>
      </c>
      <c r="I4268" s="1">
        <f t="shared" si="199"/>
        <v>92.76</v>
      </c>
    </row>
    <row r="4269" spans="1:9" ht="14.45" customHeight="1">
      <c r="A4269" s="18" t="s">
        <v>2292</v>
      </c>
      <c r="B4269" s="18"/>
      <c r="C4269" s="19" t="s">
        <v>71</v>
      </c>
      <c r="D4269" s="22">
        <f>VLOOKUP(A4269,'[1]Прайс-лист'!$A:$G,4,0)</f>
        <v>47.95</v>
      </c>
      <c r="E4269" s="20"/>
      <c r="F4269" s="10">
        <v>56.56</v>
      </c>
      <c r="G4269" s="10">
        <f t="shared" si="200"/>
        <v>-0.15222772277227725</v>
      </c>
      <c r="H4269" s="1">
        <f t="shared" si="198"/>
        <v>47.95</v>
      </c>
      <c r="I4269" s="1">
        <f t="shared" si="199"/>
        <v>56.56</v>
      </c>
    </row>
    <row r="4270" spans="1:9" ht="14.45" customHeight="1">
      <c r="A4270" s="18" t="s">
        <v>2293</v>
      </c>
      <c r="B4270" s="18"/>
      <c r="C4270" s="19" t="s">
        <v>76</v>
      </c>
      <c r="D4270" s="22">
        <f>VLOOKUP(A4270,'[1]Прайс-лист'!$A:$G,4,0)</f>
        <v>86.85</v>
      </c>
      <c r="E4270" s="20"/>
      <c r="F4270" s="10">
        <v>99.52</v>
      </c>
      <c r="G4270" s="10">
        <f t="shared" si="200"/>
        <v>-0.12731109324758849</v>
      </c>
      <c r="H4270" s="1">
        <f t="shared" si="198"/>
        <v>86.85</v>
      </c>
      <c r="I4270" s="1">
        <f t="shared" si="199"/>
        <v>99.52</v>
      </c>
    </row>
    <row r="4271" spans="1:9">
      <c r="A4271" s="18" t="s">
        <v>2294</v>
      </c>
      <c r="B4271" s="18"/>
      <c r="C4271" s="19" t="s">
        <v>911</v>
      </c>
      <c r="D4271" s="22">
        <f>VLOOKUP(A4271,'[1]Прайс-лист'!$A:$G,4,0)</f>
        <v>9.82</v>
      </c>
      <c r="E4271" s="20"/>
      <c r="F4271" s="10">
        <v>10.91</v>
      </c>
      <c r="G4271" s="10">
        <f t="shared" si="200"/>
        <v>-9.9908340971585741E-2</v>
      </c>
      <c r="H4271" s="1">
        <f t="shared" si="198"/>
        <v>9.82</v>
      </c>
      <c r="I4271" s="1">
        <f t="shared" si="199"/>
        <v>10.91</v>
      </c>
    </row>
    <row r="4272" spans="1:9" ht="14.45" customHeight="1">
      <c r="A4272" s="18" t="s">
        <v>2295</v>
      </c>
      <c r="B4272" s="18"/>
      <c r="C4272" s="19" t="s">
        <v>2296</v>
      </c>
      <c r="D4272" s="22">
        <f>VLOOKUP(A4272,'[1]Прайс-лист'!$A:$G,4,0)</f>
        <v>65.3</v>
      </c>
      <c r="E4272" s="20"/>
      <c r="F4272" s="10">
        <v>74.819999999999993</v>
      </c>
      <c r="G4272" s="10">
        <f t="shared" si="200"/>
        <v>-0.12723870622828115</v>
      </c>
      <c r="H4272" s="1">
        <f t="shared" si="198"/>
        <v>65.3</v>
      </c>
      <c r="I4272" s="1">
        <f t="shared" si="199"/>
        <v>74.819999999999993</v>
      </c>
    </row>
    <row r="4273" spans="1:9" ht="14.45" customHeight="1">
      <c r="A4273" s="18" t="s">
        <v>2297</v>
      </c>
      <c r="B4273" s="18"/>
      <c r="C4273" s="19" t="s">
        <v>39</v>
      </c>
      <c r="D4273" s="22">
        <f>VLOOKUP(A4273,'[1]Прайс-лист'!$A:$G,4,0)</f>
        <v>8.67</v>
      </c>
      <c r="E4273" s="20"/>
      <c r="F4273" s="10">
        <v>9.6300000000000008</v>
      </c>
      <c r="G4273" s="10">
        <f t="shared" si="200"/>
        <v>-9.9688473520249343E-2</v>
      </c>
      <c r="H4273" s="1">
        <f t="shared" si="198"/>
        <v>8.67</v>
      </c>
      <c r="I4273" s="1">
        <f t="shared" si="199"/>
        <v>9.6300000000000008</v>
      </c>
    </row>
    <row r="4274" spans="1:9" ht="14.45" customHeight="1">
      <c r="A4274" s="18" t="s">
        <v>2298</v>
      </c>
      <c r="B4274" s="18"/>
      <c r="C4274" s="19" t="s">
        <v>76</v>
      </c>
      <c r="D4274" s="22">
        <f>VLOOKUP(A4274,'[1]Прайс-лист'!$A:$G,4,0)</f>
        <v>92.78</v>
      </c>
      <c r="E4274" s="20"/>
      <c r="F4274" s="10">
        <v>106.3</v>
      </c>
      <c r="G4274" s="10">
        <f t="shared" si="200"/>
        <v>-0.12718720602069611</v>
      </c>
      <c r="H4274" s="1">
        <f t="shared" si="198"/>
        <v>92.78</v>
      </c>
      <c r="I4274" s="1">
        <f t="shared" si="199"/>
        <v>106.3</v>
      </c>
    </row>
    <row r="4275" spans="1:9" ht="14.45" customHeight="1">
      <c r="A4275" s="18" t="s">
        <v>2299</v>
      </c>
      <c r="B4275" s="18"/>
      <c r="C4275" s="19" t="s">
        <v>76</v>
      </c>
      <c r="D4275" s="22">
        <f>VLOOKUP(A4275,'[1]Прайс-лист'!$A:$G,4,0)</f>
        <v>79.540000000000006</v>
      </c>
      <c r="E4275" s="20"/>
      <c r="F4275" s="10">
        <v>91.13</v>
      </c>
      <c r="G4275" s="10">
        <f t="shared" si="200"/>
        <v>-0.12718095029079324</v>
      </c>
      <c r="H4275" s="1">
        <f t="shared" si="198"/>
        <v>79.540000000000006</v>
      </c>
      <c r="I4275" s="1">
        <f t="shared" si="199"/>
        <v>91.13</v>
      </c>
    </row>
    <row r="4276" spans="1:9" ht="14.45" customHeight="1">
      <c r="A4276" s="18" t="s">
        <v>2300</v>
      </c>
      <c r="B4276" s="18"/>
      <c r="C4276" s="19" t="s">
        <v>76</v>
      </c>
      <c r="D4276" s="22">
        <f>VLOOKUP(A4276,'[1]Прайс-лист'!$A:$G,4,0)</f>
        <v>15.16</v>
      </c>
      <c r="E4276" s="20"/>
      <c r="F4276" s="10">
        <v>17.36</v>
      </c>
      <c r="G4276" s="10">
        <f t="shared" si="200"/>
        <v>-0.12672811059907829</v>
      </c>
      <c r="H4276" s="1">
        <f t="shared" si="198"/>
        <v>15.16</v>
      </c>
      <c r="I4276" s="1">
        <f t="shared" si="199"/>
        <v>17.36</v>
      </c>
    </row>
    <row r="4277" spans="1:9" ht="14.45" customHeight="1">
      <c r="A4277" s="18" t="s">
        <v>2301</v>
      </c>
      <c r="B4277" s="18"/>
      <c r="C4277" s="19" t="s">
        <v>2302</v>
      </c>
      <c r="D4277" s="22">
        <f>VLOOKUP(A4277,'[1]Прайс-лист'!$A:$G,4,0)</f>
        <v>413.62</v>
      </c>
      <c r="E4277" s="20"/>
      <c r="F4277" s="10">
        <v>459.58</v>
      </c>
      <c r="G4277" s="10">
        <f t="shared" si="200"/>
        <v>-0.10000435179946909</v>
      </c>
      <c r="H4277" s="1">
        <f t="shared" si="198"/>
        <v>413.62</v>
      </c>
      <c r="I4277" s="1">
        <f t="shared" si="199"/>
        <v>459.58</v>
      </c>
    </row>
    <row r="4278" spans="1:9" ht="14.45" customHeight="1">
      <c r="A4278" s="18" t="s">
        <v>2303</v>
      </c>
      <c r="B4278" s="18"/>
      <c r="C4278" s="19" t="s">
        <v>86</v>
      </c>
      <c r="D4278" s="22">
        <f>VLOOKUP(A4278,'[1]Прайс-лист'!$A:$G,4,0)</f>
        <v>75.739999999999995</v>
      </c>
      <c r="E4278" s="20"/>
      <c r="F4278" s="10">
        <v>86.77</v>
      </c>
      <c r="G4278" s="10">
        <f t="shared" si="200"/>
        <v>-0.1271176673965656</v>
      </c>
      <c r="H4278" s="1">
        <f t="shared" si="198"/>
        <v>75.739999999999995</v>
      </c>
      <c r="I4278" s="1">
        <f t="shared" si="199"/>
        <v>86.77</v>
      </c>
    </row>
    <row r="4279" spans="1:9" ht="14.45" customHeight="1">
      <c r="A4279" s="18" t="s">
        <v>2304</v>
      </c>
      <c r="B4279" s="18"/>
      <c r="C4279" s="19" t="s">
        <v>2305</v>
      </c>
      <c r="D4279" s="22">
        <f>VLOOKUP(A4279,'[1]Прайс-лист'!$A:$G,4,0)</f>
        <v>219.64</v>
      </c>
      <c r="E4279" s="20" t="s">
        <v>2954</v>
      </c>
      <c r="F4279" s="10">
        <v>251.68</v>
      </c>
      <c r="G4279" s="10">
        <f t="shared" si="200"/>
        <v>-0.1273045136681501</v>
      </c>
      <c r="H4279" s="1">
        <f t="shared" si="198"/>
        <v>219.64</v>
      </c>
      <c r="I4279" s="1">
        <f t="shared" si="199"/>
        <v>251.68</v>
      </c>
    </row>
    <row r="4280" spans="1:9" ht="14.45" customHeight="1">
      <c r="A4280" s="18" t="s">
        <v>2306</v>
      </c>
      <c r="B4280" s="18"/>
      <c r="C4280" s="19" t="s">
        <v>2288</v>
      </c>
      <c r="D4280" s="22">
        <f>VLOOKUP(A4280,'[1]Прайс-лист'!$A:$G,4,0)</f>
        <v>170.41</v>
      </c>
      <c r="E4280" s="20"/>
      <c r="F4280" s="10">
        <v>195.25</v>
      </c>
      <c r="G4280" s="10">
        <f t="shared" si="200"/>
        <v>-0.12722151088348277</v>
      </c>
      <c r="H4280" s="1">
        <f t="shared" si="198"/>
        <v>170.41</v>
      </c>
      <c r="I4280" s="1">
        <f t="shared" si="199"/>
        <v>195.25</v>
      </c>
    </row>
    <row r="4281" spans="1:9" ht="14.45" customHeight="1">
      <c r="A4281" s="18" t="s">
        <v>2307</v>
      </c>
      <c r="B4281" s="18"/>
      <c r="C4281" s="19" t="s">
        <v>2308</v>
      </c>
      <c r="D4281" s="22">
        <f>VLOOKUP(A4281,'[1]Прайс-лист'!$A:$G,4,0)</f>
        <v>22.78</v>
      </c>
      <c r="E4281" s="20"/>
      <c r="F4281" s="10">
        <v>26.09</v>
      </c>
      <c r="G4281" s="10">
        <f t="shared" si="200"/>
        <v>-0.12686853200459947</v>
      </c>
      <c r="H4281" s="1">
        <f t="shared" si="198"/>
        <v>22.78</v>
      </c>
      <c r="I4281" s="1">
        <f t="shared" si="199"/>
        <v>26.09</v>
      </c>
    </row>
    <row r="4282" spans="1:9" ht="14.45" customHeight="1">
      <c r="A4282" s="18" t="s">
        <v>2309</v>
      </c>
      <c r="B4282" s="18"/>
      <c r="C4282" s="19" t="s">
        <v>2288</v>
      </c>
      <c r="D4282" s="22">
        <f>VLOOKUP(A4282,'[1]Прайс-лист'!$A:$G,4,0)</f>
        <v>68.2</v>
      </c>
      <c r="E4282" s="20"/>
      <c r="F4282" s="10">
        <v>78.150000000000006</v>
      </c>
      <c r="G4282" s="10">
        <f t="shared" si="200"/>
        <v>-0.12731925783749198</v>
      </c>
      <c r="H4282" s="1">
        <f t="shared" si="198"/>
        <v>68.2</v>
      </c>
      <c r="I4282" s="1">
        <f t="shared" si="199"/>
        <v>78.150000000000006</v>
      </c>
    </row>
    <row r="4283" spans="1:9" ht="14.45" customHeight="1">
      <c r="A4283" s="18" t="s">
        <v>2310</v>
      </c>
      <c r="B4283" s="18"/>
      <c r="C4283" s="19" t="s">
        <v>2311</v>
      </c>
      <c r="D4283" s="22">
        <f>VLOOKUP(A4283,'[1]Прайс-лист'!$A:$G,4,0)</f>
        <v>20.78</v>
      </c>
      <c r="E4283" s="20"/>
      <c r="F4283" s="10">
        <v>23.09</v>
      </c>
      <c r="G4283" s="10">
        <f t="shared" si="200"/>
        <v>-0.10004330879168466</v>
      </c>
      <c r="H4283" s="1">
        <f t="shared" si="198"/>
        <v>20.78</v>
      </c>
      <c r="I4283" s="1">
        <f t="shared" si="199"/>
        <v>23.09</v>
      </c>
    </row>
    <row r="4284" spans="1:9" ht="14.45" customHeight="1">
      <c r="A4284" s="18" t="s">
        <v>2312</v>
      </c>
      <c r="B4284" s="18"/>
      <c r="C4284" s="19" t="s">
        <v>2313</v>
      </c>
      <c r="D4284" s="22">
        <f>VLOOKUP(A4284,'[1]Прайс-лист'!$A:$G,4,0)</f>
        <v>785.75</v>
      </c>
      <c r="E4284" s="20"/>
      <c r="F4284" s="10">
        <v>900.4</v>
      </c>
      <c r="G4284" s="10">
        <f t="shared" si="200"/>
        <v>-0.12733229675699687</v>
      </c>
      <c r="H4284" s="1">
        <f t="shared" si="198"/>
        <v>785.75</v>
      </c>
      <c r="I4284" s="1">
        <f t="shared" si="199"/>
        <v>900.4</v>
      </c>
    </row>
    <row r="4285" spans="1:9" ht="14.45" customHeight="1">
      <c r="A4285" s="18" t="s">
        <v>2314</v>
      </c>
      <c r="B4285" s="18"/>
      <c r="C4285" s="19" t="s">
        <v>90</v>
      </c>
      <c r="D4285" s="22">
        <f>VLOOKUP(A4285,'[1]Прайс-лист'!$A:$G,4,0)</f>
        <v>116.82</v>
      </c>
      <c r="E4285" s="20" t="s">
        <v>2965</v>
      </c>
      <c r="F4285" s="10">
        <v>131.61000000000001</v>
      </c>
      <c r="G4285" s="10">
        <f t="shared" si="200"/>
        <v>-0.11237747891497618</v>
      </c>
      <c r="H4285" s="1">
        <f t="shared" si="198"/>
        <v>116.82</v>
      </c>
      <c r="I4285" s="1">
        <f t="shared" si="199"/>
        <v>131.61000000000001</v>
      </c>
    </row>
    <row r="4286" spans="1:9" ht="14.45" customHeight="1">
      <c r="A4286" s="18" t="s">
        <v>2315</v>
      </c>
      <c r="B4286" s="18"/>
      <c r="C4286" s="19" t="s">
        <v>2316</v>
      </c>
      <c r="D4286" s="22">
        <f>VLOOKUP(A4286,'[1]Прайс-лист'!$A:$G,4,0)</f>
        <v>85.24</v>
      </c>
      <c r="E4286" s="20"/>
      <c r="F4286" s="10">
        <v>97.68</v>
      </c>
      <c r="G4286" s="10">
        <f t="shared" si="200"/>
        <v>-0.12735462735462744</v>
      </c>
      <c r="H4286" s="1">
        <f t="shared" si="198"/>
        <v>85.24</v>
      </c>
      <c r="I4286" s="1">
        <f t="shared" si="199"/>
        <v>97.68</v>
      </c>
    </row>
    <row r="4287" spans="1:9" ht="14.45" customHeight="1">
      <c r="A4287" s="18" t="s">
        <v>2317</v>
      </c>
      <c r="B4287" s="18"/>
      <c r="C4287" s="19" t="s">
        <v>76</v>
      </c>
      <c r="D4287" s="22">
        <f>VLOOKUP(A4287,'[1]Прайс-лист'!$A:$G,4,0)</f>
        <v>100.41</v>
      </c>
      <c r="E4287" s="20"/>
      <c r="F4287" s="10">
        <v>115.04</v>
      </c>
      <c r="G4287" s="10">
        <f t="shared" si="200"/>
        <v>-0.12717315716272604</v>
      </c>
      <c r="H4287" s="1">
        <f t="shared" si="198"/>
        <v>100.41</v>
      </c>
      <c r="I4287" s="1">
        <f t="shared" si="199"/>
        <v>115.04</v>
      </c>
    </row>
    <row r="4288" spans="1:9" ht="14.45" customHeight="1">
      <c r="A4288" s="18" t="s">
        <v>2318</v>
      </c>
      <c r="B4288" s="18"/>
      <c r="C4288" s="19" t="s">
        <v>84</v>
      </c>
      <c r="D4288" s="22">
        <f>VLOOKUP(A4288,'[1]Прайс-лист'!$A:$G,4,0)</f>
        <v>60.59</v>
      </c>
      <c r="E4288" s="20"/>
      <c r="F4288" s="10">
        <v>69.41</v>
      </c>
      <c r="G4288" s="10">
        <f t="shared" si="200"/>
        <v>-0.1270710272295057</v>
      </c>
      <c r="H4288" s="1">
        <f t="shared" si="198"/>
        <v>60.59</v>
      </c>
      <c r="I4288" s="1">
        <f t="shared" si="199"/>
        <v>69.41</v>
      </c>
    </row>
    <row r="4289" spans="1:9" ht="14.45" customHeight="1">
      <c r="A4289" s="18" t="s">
        <v>2319</v>
      </c>
      <c r="B4289" s="18"/>
      <c r="C4289" s="19" t="s">
        <v>67</v>
      </c>
      <c r="D4289" s="22">
        <f>VLOOKUP(A4289,'[1]Прайс-лист'!$A:$G,4,0)</f>
        <v>8.67</v>
      </c>
      <c r="E4289" s="20"/>
      <c r="F4289" s="10">
        <v>9.6300000000000008</v>
      </c>
      <c r="G4289" s="10">
        <f t="shared" si="200"/>
        <v>-9.9688473520249343E-2</v>
      </c>
      <c r="H4289" s="1">
        <f t="shared" si="198"/>
        <v>8.67</v>
      </c>
      <c r="I4289" s="1">
        <f t="shared" si="199"/>
        <v>9.6300000000000008</v>
      </c>
    </row>
    <row r="4290" spans="1:9" ht="14.45" customHeight="1">
      <c r="A4290" s="18" t="s">
        <v>2320</v>
      </c>
      <c r="B4290" s="18"/>
      <c r="C4290" s="19" t="s">
        <v>2321</v>
      </c>
      <c r="D4290" s="22">
        <f>VLOOKUP(A4290,'[1]Прайс-лист'!$A:$G,4,0)</f>
        <v>13.95</v>
      </c>
      <c r="E4290" s="20"/>
      <c r="F4290" s="10">
        <v>15.4</v>
      </c>
      <c r="G4290" s="10">
        <f t="shared" si="200"/>
        <v>-9.4155844155844215E-2</v>
      </c>
      <c r="H4290" s="1">
        <f t="shared" si="198"/>
        <v>13.95</v>
      </c>
      <c r="I4290" s="1">
        <f t="shared" si="199"/>
        <v>15.4</v>
      </c>
    </row>
    <row r="4291" spans="1:9" ht="14.45" customHeight="1">
      <c r="A4291" s="18" t="s">
        <v>2322</v>
      </c>
      <c r="B4291" s="18"/>
      <c r="C4291" s="19" t="s">
        <v>883</v>
      </c>
      <c r="D4291" s="22">
        <f>VLOOKUP(A4291,'[1]Прайс-лист'!$A:$G,4,0)</f>
        <v>1160.1099999999999</v>
      </c>
      <c r="E4291" s="20"/>
      <c r="F4291" s="10">
        <v>1329.39</v>
      </c>
      <c r="G4291" s="10">
        <f t="shared" si="200"/>
        <v>-0.12733659798855124</v>
      </c>
      <c r="H4291" s="1">
        <f t="shared" si="198"/>
        <v>1160.1099999999999</v>
      </c>
      <c r="I4291" s="1">
        <f t="shared" si="199"/>
        <v>1329.39</v>
      </c>
    </row>
    <row r="4292" spans="1:9" ht="14.45" customHeight="1">
      <c r="A4292" s="18" t="s">
        <v>2323</v>
      </c>
      <c r="B4292" s="18"/>
      <c r="C4292" s="19" t="s">
        <v>883</v>
      </c>
      <c r="D4292" s="22">
        <f>VLOOKUP(A4292,'[1]Прайс-лист'!$A:$G,4,0)</f>
        <v>1714.92</v>
      </c>
      <c r="E4292" s="20"/>
      <c r="F4292" s="10">
        <v>1965.16</v>
      </c>
      <c r="G4292" s="10">
        <f t="shared" si="200"/>
        <v>-0.12733823200146555</v>
      </c>
      <c r="H4292" s="1">
        <f t="shared" si="198"/>
        <v>1714.92</v>
      </c>
      <c r="I4292" s="1">
        <f t="shared" si="199"/>
        <v>1965.16</v>
      </c>
    </row>
    <row r="4293" spans="1:9" ht="14.45" customHeight="1">
      <c r="A4293" s="18" t="s">
        <v>2324</v>
      </c>
      <c r="B4293" s="18"/>
      <c r="C4293" s="19" t="s">
        <v>2325</v>
      </c>
      <c r="D4293" s="22">
        <f>VLOOKUP(A4293,'[1]Прайс-лист'!$A:$G,4,0)</f>
        <v>730.6</v>
      </c>
      <c r="E4293" s="20"/>
      <c r="F4293" s="10">
        <v>837.19</v>
      </c>
      <c r="G4293" s="10">
        <f t="shared" si="200"/>
        <v>-0.1273187687382793</v>
      </c>
      <c r="H4293" s="1">
        <f t="shared" si="198"/>
        <v>730.6</v>
      </c>
      <c r="I4293" s="1">
        <f t="shared" si="199"/>
        <v>837.19</v>
      </c>
    </row>
    <row r="4294" spans="1:9" ht="14.45" customHeight="1">
      <c r="A4294" s="18" t="s">
        <v>2326</v>
      </c>
      <c r="B4294" s="18"/>
      <c r="C4294" s="19" t="s">
        <v>884</v>
      </c>
      <c r="D4294" s="22">
        <f>VLOOKUP(A4294,'[1]Прайс-лист'!$A:$G,4,0)</f>
        <v>494.02</v>
      </c>
      <c r="E4294" s="20"/>
      <c r="F4294" s="10">
        <v>566.1</v>
      </c>
      <c r="G4294" s="10">
        <f t="shared" si="200"/>
        <v>-0.12732732732732743</v>
      </c>
      <c r="H4294" s="1">
        <f t="shared" si="198"/>
        <v>494.02</v>
      </c>
      <c r="I4294" s="1">
        <f t="shared" si="199"/>
        <v>566.1</v>
      </c>
    </row>
    <row r="4295" spans="1:9" ht="14.45" customHeight="1">
      <c r="A4295" s="18" t="s">
        <v>2327</v>
      </c>
      <c r="B4295" s="18"/>
      <c r="C4295" s="19" t="s">
        <v>884</v>
      </c>
      <c r="D4295" s="22">
        <f>VLOOKUP(A4295,'[1]Прайс-лист'!$A:$G,4,0)</f>
        <v>991.75</v>
      </c>
      <c r="E4295" s="20"/>
      <c r="F4295" s="10">
        <v>1136.44</v>
      </c>
      <c r="G4295" s="10">
        <f t="shared" si="200"/>
        <v>-0.1273186441871107</v>
      </c>
      <c r="H4295" s="1">
        <f t="shared" si="198"/>
        <v>991.75</v>
      </c>
      <c r="I4295" s="1">
        <f t="shared" si="199"/>
        <v>1136.44</v>
      </c>
    </row>
    <row r="4296" spans="1:9" ht="14.45" customHeight="1">
      <c r="A4296" s="18" t="s">
        <v>2328</v>
      </c>
      <c r="B4296" s="18"/>
      <c r="C4296" s="19" t="s">
        <v>883</v>
      </c>
      <c r="D4296" s="22">
        <f>VLOOKUP(A4296,'[1]Прайс-лист'!$A:$G,4,0)</f>
        <v>514.48</v>
      </c>
      <c r="E4296" s="20"/>
      <c r="F4296" s="10">
        <v>589.54</v>
      </c>
      <c r="G4296" s="10">
        <f t="shared" si="200"/>
        <v>-0.12731960511585294</v>
      </c>
      <c r="H4296" s="1">
        <f t="shared" si="198"/>
        <v>514.48</v>
      </c>
      <c r="I4296" s="1">
        <f t="shared" si="199"/>
        <v>589.54</v>
      </c>
    </row>
    <row r="4297" spans="1:9" ht="14.45" customHeight="1">
      <c r="A4297" s="18" t="s">
        <v>2329</v>
      </c>
      <c r="B4297" s="18"/>
      <c r="C4297" s="19" t="s">
        <v>2325</v>
      </c>
      <c r="D4297" s="22">
        <f>VLOOKUP(A4297,'[1]Прайс-лист'!$A:$G,4,0)</f>
        <v>1374.04</v>
      </c>
      <c r="E4297" s="20"/>
      <c r="F4297" s="10">
        <v>1574.52</v>
      </c>
      <c r="G4297" s="10">
        <f t="shared" si="200"/>
        <v>-0.12732769351929474</v>
      </c>
      <c r="H4297" s="1">
        <f t="shared" si="198"/>
        <v>1374.04</v>
      </c>
      <c r="I4297" s="1">
        <f t="shared" si="199"/>
        <v>1574.52</v>
      </c>
    </row>
    <row r="4298" spans="1:9" ht="14.45" customHeight="1">
      <c r="A4298" s="18" t="s">
        <v>2330</v>
      </c>
      <c r="B4298" s="18"/>
      <c r="C4298" s="19" t="s">
        <v>883</v>
      </c>
      <c r="D4298" s="22">
        <f>VLOOKUP(A4298,'[1]Прайс-лист'!$A:$G,4,0)</f>
        <v>1682.52</v>
      </c>
      <c r="E4298" s="20"/>
      <c r="F4298" s="10">
        <v>1928.01</v>
      </c>
      <c r="G4298" s="10">
        <f t="shared" si="200"/>
        <v>-0.1273281777584141</v>
      </c>
      <c r="H4298" s="1">
        <f t="shared" si="198"/>
        <v>1682.52</v>
      </c>
      <c r="I4298" s="1">
        <f t="shared" si="199"/>
        <v>1928.01</v>
      </c>
    </row>
    <row r="4299" spans="1:9" ht="14.45" customHeight="1">
      <c r="A4299" s="18" t="s">
        <v>2331</v>
      </c>
      <c r="B4299" s="18"/>
      <c r="C4299" s="19" t="s">
        <v>882</v>
      </c>
      <c r="D4299" s="22">
        <f>VLOOKUP(A4299,'[1]Прайс-лист'!$A:$G,4,0)</f>
        <v>266.88</v>
      </c>
      <c r="E4299" s="20"/>
      <c r="F4299" s="10">
        <v>305.8</v>
      </c>
      <c r="G4299" s="10">
        <f t="shared" si="200"/>
        <v>-0.12727272727272732</v>
      </c>
      <c r="H4299" s="1">
        <f t="shared" si="198"/>
        <v>266.88</v>
      </c>
      <c r="I4299" s="1">
        <f t="shared" si="199"/>
        <v>305.8</v>
      </c>
    </row>
    <row r="4300" spans="1:9" ht="14.45" customHeight="1">
      <c r="A4300" s="18" t="s">
        <v>2332</v>
      </c>
      <c r="B4300" s="18"/>
      <c r="C4300" s="19" t="s">
        <v>881</v>
      </c>
      <c r="D4300" s="22">
        <f>VLOOKUP(A4300,'[1]Прайс-лист'!$A:$G,4,0)</f>
        <v>115.54</v>
      </c>
      <c r="E4300" s="20"/>
      <c r="F4300" s="10">
        <v>132.38999999999999</v>
      </c>
      <c r="G4300" s="10">
        <f t="shared" si="200"/>
        <v>-0.127275473978397</v>
      </c>
      <c r="H4300" s="1">
        <f t="shared" si="198"/>
        <v>115.54</v>
      </c>
      <c r="I4300" s="1">
        <f t="shared" si="199"/>
        <v>132.38999999999999</v>
      </c>
    </row>
    <row r="4301" spans="1:9" ht="14.45" customHeight="1">
      <c r="A4301" s="18" t="s">
        <v>2333</v>
      </c>
      <c r="B4301" s="18"/>
      <c r="C4301" s="19" t="s">
        <v>2334</v>
      </c>
      <c r="D4301" s="22">
        <f>VLOOKUP(A4301,'[1]Прайс-лист'!$A:$G,4,0)</f>
        <v>30.29</v>
      </c>
      <c r="E4301" s="20"/>
      <c r="F4301" s="10">
        <v>34.71</v>
      </c>
      <c r="G4301" s="10">
        <f t="shared" si="200"/>
        <v>-0.12734082397003754</v>
      </c>
      <c r="H4301" s="1">
        <f t="shared" si="198"/>
        <v>30.29</v>
      </c>
      <c r="I4301" s="1">
        <f t="shared" si="199"/>
        <v>34.71</v>
      </c>
    </row>
    <row r="4302" spans="1:9" ht="14.45" customHeight="1">
      <c r="A4302" s="18" t="s">
        <v>2335</v>
      </c>
      <c r="B4302" s="18"/>
      <c r="C4302" s="19" t="s">
        <v>2336</v>
      </c>
      <c r="D4302" s="22">
        <f>VLOOKUP(A4302,'[1]Прайс-лист'!$A:$G,4,0)</f>
        <v>149.54</v>
      </c>
      <c r="E4302" s="20"/>
      <c r="F4302" s="10">
        <v>171.34</v>
      </c>
      <c r="G4302" s="10">
        <f t="shared" si="200"/>
        <v>-0.12723240340842779</v>
      </c>
      <c r="H4302" s="1">
        <f t="shared" si="198"/>
        <v>149.54</v>
      </c>
      <c r="I4302" s="1">
        <f t="shared" si="199"/>
        <v>171.34</v>
      </c>
    </row>
    <row r="4303" spans="1:9" ht="14.45" customHeight="1">
      <c r="A4303" s="18" t="s">
        <v>2337</v>
      </c>
      <c r="B4303" s="18"/>
      <c r="C4303" s="19" t="s">
        <v>2338</v>
      </c>
      <c r="D4303" s="22">
        <f>VLOOKUP(A4303,'[1]Прайс-лист'!$A:$G,4,0)</f>
        <v>1731.53</v>
      </c>
      <c r="E4303" s="20"/>
      <c r="F4303" s="10">
        <v>1923.92</v>
      </c>
      <c r="G4303" s="10">
        <f t="shared" si="200"/>
        <v>-9.9998960455736308E-2</v>
      </c>
      <c r="H4303" s="1">
        <f t="shared" ref="H4303:H4366" si="201">IF(AND(D4303&gt;0,F4303&gt;0),D4303,0)</f>
        <v>1731.53</v>
      </c>
      <c r="I4303" s="1">
        <f t="shared" ref="I4303:I4366" si="202">IF(AND(D4303&gt;0,F4303&gt;0),F4303,0)</f>
        <v>1923.92</v>
      </c>
    </row>
    <row r="4304" spans="1:9" ht="14.45" customHeight="1">
      <c r="A4304" s="18" t="s">
        <v>2339</v>
      </c>
      <c r="B4304" s="18"/>
      <c r="C4304" s="19" t="s">
        <v>67</v>
      </c>
      <c r="D4304" s="22">
        <f>VLOOKUP(A4304,'[1]Прайс-лист'!$A:$G,4,0)</f>
        <v>112.5</v>
      </c>
      <c r="E4304" s="20"/>
      <c r="F4304" s="10">
        <v>125</v>
      </c>
      <c r="G4304" s="10">
        <f t="shared" si="200"/>
        <v>-9.9999999999999978E-2</v>
      </c>
      <c r="H4304" s="1">
        <f t="shared" si="201"/>
        <v>112.5</v>
      </c>
      <c r="I4304" s="1">
        <f t="shared" si="202"/>
        <v>125</v>
      </c>
    </row>
    <row r="4305" spans="1:9" ht="14.45" customHeight="1">
      <c r="A4305" s="18" t="s">
        <v>2340</v>
      </c>
      <c r="B4305" s="18"/>
      <c r="C4305" s="19" t="s">
        <v>2288</v>
      </c>
      <c r="D4305" s="22">
        <f>VLOOKUP(A4305,'[1]Прайс-лист'!$A:$G,4,0)</f>
        <v>70.11</v>
      </c>
      <c r="E4305" s="20"/>
      <c r="F4305" s="10">
        <v>80.33</v>
      </c>
      <c r="G4305" s="10">
        <f t="shared" si="200"/>
        <v>-0.12722519606622684</v>
      </c>
      <c r="H4305" s="1">
        <f t="shared" si="201"/>
        <v>70.11</v>
      </c>
      <c r="I4305" s="1">
        <f t="shared" si="202"/>
        <v>80.33</v>
      </c>
    </row>
    <row r="4306" spans="1:9" ht="14.45" customHeight="1">
      <c r="A4306" s="18" t="s">
        <v>2341</v>
      </c>
      <c r="B4306" s="18"/>
      <c r="C4306" s="19" t="s">
        <v>2166</v>
      </c>
      <c r="D4306" s="22">
        <f>VLOOKUP(A4306,'[1]Прайс-лист'!$A:$G,4,0)</f>
        <v>36.01</v>
      </c>
      <c r="E4306" s="20"/>
      <c r="F4306" s="10">
        <v>41.26</v>
      </c>
      <c r="G4306" s="10">
        <f t="shared" si="200"/>
        <v>-0.12724188075618037</v>
      </c>
      <c r="H4306" s="1">
        <f t="shared" si="201"/>
        <v>36.01</v>
      </c>
      <c r="I4306" s="1">
        <f t="shared" si="202"/>
        <v>41.26</v>
      </c>
    </row>
    <row r="4307" spans="1:9" ht="14.45" customHeight="1">
      <c r="A4307" s="18" t="s">
        <v>2342</v>
      </c>
      <c r="B4307" s="18"/>
      <c r="C4307" s="19" t="s">
        <v>2343</v>
      </c>
      <c r="D4307" s="22">
        <f>VLOOKUP(A4307,'[1]Прайс-лист'!$A:$G,4,0)</f>
        <v>2957.44</v>
      </c>
      <c r="E4307" s="20"/>
      <c r="F4307" s="10">
        <v>3388.99</v>
      </c>
      <c r="G4307" s="10">
        <f t="shared" si="200"/>
        <v>-0.12733882366132676</v>
      </c>
      <c r="H4307" s="1">
        <f t="shared" si="201"/>
        <v>2957.44</v>
      </c>
      <c r="I4307" s="1">
        <f t="shared" si="202"/>
        <v>3388.99</v>
      </c>
    </row>
    <row r="4308" spans="1:9" ht="14.45" customHeight="1">
      <c r="A4308" s="18" t="s">
        <v>2344</v>
      </c>
      <c r="B4308" s="18"/>
      <c r="C4308" s="19" t="s">
        <v>2345</v>
      </c>
      <c r="D4308" s="22">
        <f>VLOOKUP(A4308,'[1]Прайс-лист'!$A:$G,4,0)</f>
        <v>24.67</v>
      </c>
      <c r="E4308" s="20"/>
      <c r="F4308" s="10">
        <v>28.27</v>
      </c>
      <c r="G4308" s="10">
        <f t="shared" si="200"/>
        <v>-0.12734347364697551</v>
      </c>
      <c r="H4308" s="1">
        <f t="shared" si="201"/>
        <v>24.67</v>
      </c>
      <c r="I4308" s="1">
        <f t="shared" si="202"/>
        <v>28.27</v>
      </c>
    </row>
    <row r="4309" spans="1:9" ht="14.45" customHeight="1">
      <c r="A4309" s="18" t="s">
        <v>2346</v>
      </c>
      <c r="B4309" s="18"/>
      <c r="C4309" s="19" t="s">
        <v>2347</v>
      </c>
      <c r="D4309" s="22">
        <f>VLOOKUP(A4309,'[1]Прайс-лист'!$A:$G,4,0)</f>
        <v>68147.240000000005</v>
      </c>
      <c r="E4309" s="20"/>
      <c r="F4309" s="10">
        <v>75719.16</v>
      </c>
      <c r="G4309" s="10">
        <f t="shared" ref="G4309:G4372" si="203">IF(F4309=0,"q",D4309/F4309-1)</f>
        <v>-0.10000005282678781</v>
      </c>
      <c r="H4309" s="1">
        <f t="shared" si="201"/>
        <v>68147.240000000005</v>
      </c>
      <c r="I4309" s="1">
        <f t="shared" si="202"/>
        <v>75719.16</v>
      </c>
    </row>
    <row r="4310" spans="1:9" ht="14.45" customHeight="1">
      <c r="A4310" s="18" t="s">
        <v>2348</v>
      </c>
      <c r="B4310" s="18"/>
      <c r="C4310" s="19" t="s">
        <v>962</v>
      </c>
      <c r="D4310" s="22">
        <f>VLOOKUP(A4310,'[1]Прайс-лист'!$A:$G,4,0)</f>
        <v>2057.17</v>
      </c>
      <c r="E4310" s="20"/>
      <c r="F4310" s="10">
        <v>2357.36</v>
      </c>
      <c r="G4310" s="10">
        <f t="shared" si="203"/>
        <v>-0.12734160247056026</v>
      </c>
      <c r="H4310" s="1">
        <f t="shared" si="201"/>
        <v>2057.17</v>
      </c>
      <c r="I4310" s="1">
        <f t="shared" si="202"/>
        <v>2357.36</v>
      </c>
    </row>
    <row r="4311" spans="1:9" ht="14.45" customHeight="1">
      <c r="A4311" s="18" t="s">
        <v>2349</v>
      </c>
      <c r="B4311" s="18"/>
      <c r="C4311" s="19" t="s">
        <v>2350</v>
      </c>
      <c r="D4311" s="22">
        <f>VLOOKUP(A4311,'[1]Прайс-лист'!$A:$G,4,0)</f>
        <v>10378.58</v>
      </c>
      <c r="E4311" s="20"/>
      <c r="F4311" s="10">
        <v>11531.76</v>
      </c>
      <c r="G4311" s="10">
        <f t="shared" si="203"/>
        <v>-0.10000034686812764</v>
      </c>
      <c r="H4311" s="1">
        <f t="shared" si="201"/>
        <v>10378.58</v>
      </c>
      <c r="I4311" s="1">
        <f t="shared" si="202"/>
        <v>11531.76</v>
      </c>
    </row>
    <row r="4312" spans="1:9" ht="14.45" customHeight="1">
      <c r="A4312" s="18" t="s">
        <v>2351</v>
      </c>
      <c r="B4312" s="18"/>
      <c r="C4312" s="19" t="s">
        <v>2347</v>
      </c>
      <c r="D4312" s="22">
        <f>VLOOKUP(A4312,'[1]Прайс-лист'!$A:$G,4,0)</f>
        <v>21683.06</v>
      </c>
      <c r="E4312" s="20"/>
      <c r="F4312" s="10">
        <v>24092.29</v>
      </c>
      <c r="G4312" s="10">
        <f t="shared" si="203"/>
        <v>-0.10000004150705477</v>
      </c>
      <c r="H4312" s="1">
        <f t="shared" si="201"/>
        <v>21683.06</v>
      </c>
      <c r="I4312" s="1">
        <f t="shared" si="202"/>
        <v>24092.29</v>
      </c>
    </row>
    <row r="4313" spans="1:9" ht="14.45" customHeight="1">
      <c r="A4313" s="18" t="s">
        <v>2352</v>
      </c>
      <c r="B4313" s="18"/>
      <c r="C4313" s="19" t="s">
        <v>2353</v>
      </c>
      <c r="D4313" s="22">
        <f>VLOOKUP(A4313,'[1]Прайс-лист'!$A:$G,4,0)</f>
        <v>230.18</v>
      </c>
      <c r="E4313" s="20" t="s">
        <v>2966</v>
      </c>
      <c r="F4313" s="10">
        <v>255.76</v>
      </c>
      <c r="G4313" s="10">
        <f t="shared" si="203"/>
        <v>-0.10001563966218319</v>
      </c>
      <c r="H4313" s="1">
        <f t="shared" si="201"/>
        <v>230.18</v>
      </c>
      <c r="I4313" s="1">
        <f t="shared" si="202"/>
        <v>255.76</v>
      </c>
    </row>
    <row r="4314" spans="1:9" ht="14.45" customHeight="1">
      <c r="A4314" s="18" t="s">
        <v>2354</v>
      </c>
      <c r="B4314" s="18"/>
      <c r="C4314" s="19" t="s">
        <v>858</v>
      </c>
      <c r="D4314" s="22">
        <f>VLOOKUP(A4314,'[1]Прайс-лист'!$A:$G,4,0)</f>
        <v>571.54</v>
      </c>
      <c r="E4314" s="20" t="s">
        <v>2960</v>
      </c>
      <c r="F4314" s="10">
        <v>654.92999999999995</v>
      </c>
      <c r="G4314" s="10">
        <f t="shared" si="203"/>
        <v>-0.12732658452048307</v>
      </c>
      <c r="H4314" s="1">
        <f t="shared" si="201"/>
        <v>571.54</v>
      </c>
      <c r="I4314" s="1">
        <f t="shared" si="202"/>
        <v>654.92999999999995</v>
      </c>
    </row>
    <row r="4315" spans="1:9" ht="14.45" customHeight="1">
      <c r="A4315" s="18" t="s">
        <v>2355</v>
      </c>
      <c r="B4315" s="18"/>
      <c r="C4315" s="19" t="s">
        <v>2356</v>
      </c>
      <c r="D4315" s="22">
        <f>VLOOKUP(A4315,'[1]Прайс-лист'!$A:$G,4,0)</f>
        <v>715.44</v>
      </c>
      <c r="E4315" s="20" t="s">
        <v>2961</v>
      </c>
      <c r="F4315" s="10">
        <v>819.84</v>
      </c>
      <c r="G4315" s="10">
        <f t="shared" si="203"/>
        <v>-0.12734192037470726</v>
      </c>
      <c r="H4315" s="1">
        <f t="shared" si="201"/>
        <v>715.44</v>
      </c>
      <c r="I4315" s="1">
        <f t="shared" si="202"/>
        <v>819.84</v>
      </c>
    </row>
    <row r="4316" spans="1:9" ht="14.45" customHeight="1">
      <c r="A4316" s="18" t="s">
        <v>2357</v>
      </c>
      <c r="B4316" s="18"/>
      <c r="C4316" s="19" t="s">
        <v>1837</v>
      </c>
      <c r="D4316" s="22">
        <f>VLOOKUP(A4316,'[1]Прайс-лист'!$A:$G,4,0)</f>
        <v>14621.47</v>
      </c>
      <c r="E4316" s="20"/>
      <c r="F4316" s="10">
        <v>16755.11</v>
      </c>
      <c r="G4316" s="10">
        <f t="shared" si="203"/>
        <v>-0.12734264352785518</v>
      </c>
      <c r="H4316" s="1">
        <f t="shared" si="201"/>
        <v>14621.47</v>
      </c>
      <c r="I4316" s="1">
        <f t="shared" si="202"/>
        <v>16755.11</v>
      </c>
    </row>
    <row r="4317" spans="1:9" ht="14.45" customHeight="1">
      <c r="A4317" s="18" t="s">
        <v>2358</v>
      </c>
      <c r="B4317" s="18"/>
      <c r="C4317" s="19" t="s">
        <v>2359</v>
      </c>
      <c r="D4317" s="22">
        <f>VLOOKUP(A4317,'[1]Прайс-лист'!$A:$G,4,0)</f>
        <v>109.03</v>
      </c>
      <c r="E4317" s="20"/>
      <c r="F4317" s="10">
        <v>121.14</v>
      </c>
      <c r="G4317" s="10">
        <f t="shared" si="203"/>
        <v>-9.9966980353310197E-2</v>
      </c>
      <c r="H4317" s="1">
        <f t="shared" si="201"/>
        <v>109.03</v>
      </c>
      <c r="I4317" s="1">
        <f t="shared" si="202"/>
        <v>121.14</v>
      </c>
    </row>
    <row r="4318" spans="1:9" ht="14.45" customHeight="1">
      <c r="A4318" s="18" t="s">
        <v>2360</v>
      </c>
      <c r="B4318" s="18"/>
      <c r="C4318" s="19" t="s">
        <v>86</v>
      </c>
      <c r="D4318" s="22">
        <f>VLOOKUP(A4318,'[1]Прайс-лист'!$A:$G,4,0)</f>
        <v>20.87</v>
      </c>
      <c r="E4318" s="20"/>
      <c r="F4318" s="10">
        <v>23.9</v>
      </c>
      <c r="G4318" s="10">
        <f t="shared" si="203"/>
        <v>-0.12677824267782423</v>
      </c>
      <c r="H4318" s="1">
        <f t="shared" si="201"/>
        <v>20.87</v>
      </c>
      <c r="I4318" s="1">
        <f t="shared" si="202"/>
        <v>23.9</v>
      </c>
    </row>
    <row r="4319" spans="1:9" ht="14.45" customHeight="1">
      <c r="A4319" s="18" t="s">
        <v>2361</v>
      </c>
      <c r="B4319" s="18"/>
      <c r="C4319" s="19" t="s">
        <v>938</v>
      </c>
      <c r="D4319" s="22">
        <f>VLOOKUP(A4319,'[1]Прайс-лист'!$A:$G,4,0)</f>
        <v>107.91</v>
      </c>
      <c r="E4319" s="20"/>
      <c r="F4319" s="10">
        <v>123.66</v>
      </c>
      <c r="G4319" s="10">
        <f t="shared" si="203"/>
        <v>-0.12736535662299853</v>
      </c>
      <c r="H4319" s="1">
        <f t="shared" si="201"/>
        <v>107.91</v>
      </c>
      <c r="I4319" s="1">
        <f t="shared" si="202"/>
        <v>123.66</v>
      </c>
    </row>
    <row r="4320" spans="1:9" ht="14.45" customHeight="1">
      <c r="A4320" s="18" t="s">
        <v>2362</v>
      </c>
      <c r="B4320" s="18"/>
      <c r="C4320" s="19" t="s">
        <v>938</v>
      </c>
      <c r="D4320" s="22">
        <f>VLOOKUP(A4320,'[1]Прайс-лист'!$A:$G,4,0)</f>
        <v>196.88</v>
      </c>
      <c r="E4320" s="20"/>
      <c r="F4320" s="10">
        <v>225.59</v>
      </c>
      <c r="G4320" s="10">
        <f t="shared" si="203"/>
        <v>-0.12726627953366731</v>
      </c>
      <c r="H4320" s="1">
        <f t="shared" si="201"/>
        <v>196.88</v>
      </c>
      <c r="I4320" s="1">
        <f t="shared" si="202"/>
        <v>225.59</v>
      </c>
    </row>
    <row r="4321" spans="1:9" ht="14.45" customHeight="1">
      <c r="A4321" s="18" t="s">
        <v>2363</v>
      </c>
      <c r="B4321" s="18"/>
      <c r="C4321" s="19" t="s">
        <v>86</v>
      </c>
      <c r="D4321" s="22">
        <f>VLOOKUP(A4321,'[1]Прайс-лист'!$A:$G,4,0)</f>
        <v>75.739999999999995</v>
      </c>
      <c r="E4321" s="20"/>
      <c r="F4321" s="10">
        <v>86.77</v>
      </c>
      <c r="G4321" s="10">
        <f t="shared" si="203"/>
        <v>-0.1271176673965656</v>
      </c>
      <c r="H4321" s="1">
        <f t="shared" si="201"/>
        <v>75.739999999999995</v>
      </c>
      <c r="I4321" s="1">
        <f t="shared" si="202"/>
        <v>86.77</v>
      </c>
    </row>
    <row r="4322" spans="1:9" ht="14.45" customHeight="1">
      <c r="A4322" s="18" t="s">
        <v>2364</v>
      </c>
      <c r="B4322" s="18"/>
      <c r="C4322" s="19" t="s">
        <v>834</v>
      </c>
      <c r="D4322" s="22">
        <f>VLOOKUP(A4322,'[1]Прайс-лист'!$A:$G,4,0)</f>
        <v>87.16</v>
      </c>
      <c r="E4322" s="20"/>
      <c r="F4322" s="10">
        <v>110.44</v>
      </c>
      <c r="G4322" s="10">
        <f t="shared" si="203"/>
        <v>-0.21079319087287218</v>
      </c>
      <c r="H4322" s="1">
        <f t="shared" si="201"/>
        <v>87.16</v>
      </c>
      <c r="I4322" s="1">
        <f t="shared" si="202"/>
        <v>110.44</v>
      </c>
    </row>
    <row r="4323" spans="1:9" ht="14.45" customHeight="1">
      <c r="A4323" s="18" t="s">
        <v>2365</v>
      </c>
      <c r="B4323" s="18"/>
      <c r="C4323" s="19" t="s">
        <v>2366</v>
      </c>
      <c r="D4323" s="22">
        <f>VLOOKUP(A4323,'[1]Прайс-лист'!$A:$G,4,0)</f>
        <v>54.96</v>
      </c>
      <c r="E4323" s="20"/>
      <c r="F4323" s="10">
        <v>61.07</v>
      </c>
      <c r="G4323" s="10">
        <f t="shared" si="203"/>
        <v>-0.10004912395611587</v>
      </c>
      <c r="H4323" s="1">
        <f t="shared" si="201"/>
        <v>54.96</v>
      </c>
      <c r="I4323" s="1">
        <f t="shared" si="202"/>
        <v>61.07</v>
      </c>
    </row>
    <row r="4324" spans="1:9" ht="14.45" customHeight="1">
      <c r="A4324" s="18" t="s">
        <v>2367</v>
      </c>
      <c r="B4324" s="18"/>
      <c r="C4324" s="19" t="s">
        <v>2368</v>
      </c>
      <c r="D4324" s="22">
        <f>VLOOKUP(A4324,'[1]Прайс-лист'!$A:$G,4,0)</f>
        <v>24632.7</v>
      </c>
      <c r="E4324" s="20"/>
      <c r="F4324" s="10">
        <v>31215.99</v>
      </c>
      <c r="G4324" s="10">
        <f t="shared" si="203"/>
        <v>-0.2108948010298568</v>
      </c>
      <c r="H4324" s="1">
        <f t="shared" si="201"/>
        <v>24632.7</v>
      </c>
      <c r="I4324" s="1">
        <f t="shared" si="202"/>
        <v>31215.99</v>
      </c>
    </row>
    <row r="4325" spans="1:9" ht="14.45" customHeight="1">
      <c r="A4325" s="18" t="s">
        <v>2369</v>
      </c>
      <c r="B4325" s="18"/>
      <c r="C4325" s="19" t="s">
        <v>933</v>
      </c>
      <c r="D4325" s="22">
        <f>VLOOKUP(A4325,'[1]Прайс-лист'!$A:$G,4,0)</f>
        <v>889.55</v>
      </c>
      <c r="E4325" s="20"/>
      <c r="F4325" s="10">
        <v>988.39</v>
      </c>
      <c r="G4325" s="10">
        <f t="shared" si="203"/>
        <v>-0.10000101174637543</v>
      </c>
      <c r="H4325" s="1">
        <f t="shared" si="201"/>
        <v>889.55</v>
      </c>
      <c r="I4325" s="1">
        <f t="shared" si="202"/>
        <v>988.39</v>
      </c>
    </row>
    <row r="4326" spans="1:9" ht="14.45" customHeight="1">
      <c r="A4326" s="18" t="s">
        <v>2370</v>
      </c>
      <c r="B4326" s="18"/>
      <c r="C4326" s="19" t="s">
        <v>2347</v>
      </c>
      <c r="D4326" s="22">
        <f>VLOOKUP(A4326,'[1]Прайс-лист'!$A:$G,4,0)</f>
        <v>420.18</v>
      </c>
      <c r="E4326" s="20"/>
      <c r="F4326" s="10">
        <v>463.44</v>
      </c>
      <c r="G4326" s="10">
        <f t="shared" si="203"/>
        <v>-9.3345416882444354E-2</v>
      </c>
      <c r="H4326" s="1">
        <f t="shared" si="201"/>
        <v>420.18</v>
      </c>
      <c r="I4326" s="1">
        <f t="shared" si="202"/>
        <v>463.44</v>
      </c>
    </row>
    <row r="4327" spans="1:9" ht="14.45" customHeight="1">
      <c r="A4327" s="18" t="s">
        <v>2371</v>
      </c>
      <c r="B4327" s="18"/>
      <c r="C4327" s="19" t="s">
        <v>2347</v>
      </c>
      <c r="D4327" s="22">
        <f>VLOOKUP(A4327,'[1]Прайс-лист'!$A:$G,4,0)</f>
        <v>341.72</v>
      </c>
      <c r="E4327" s="20"/>
      <c r="F4327" s="10">
        <v>376.9</v>
      </c>
      <c r="G4327" s="10">
        <f t="shared" si="203"/>
        <v>-9.3340408596444546E-2</v>
      </c>
      <c r="H4327" s="1">
        <f t="shared" si="201"/>
        <v>341.72</v>
      </c>
      <c r="I4327" s="1">
        <f t="shared" si="202"/>
        <v>376.9</v>
      </c>
    </row>
    <row r="4328" spans="1:9" ht="14.45" customHeight="1">
      <c r="A4328" s="18" t="s">
        <v>2372</v>
      </c>
      <c r="B4328" s="18"/>
      <c r="C4328" s="19" t="s">
        <v>2373</v>
      </c>
      <c r="D4328" s="22">
        <f>VLOOKUP(A4328,'[1]Прайс-лист'!$A:$G,4,0)</f>
        <v>15274.33</v>
      </c>
      <c r="E4328" s="20"/>
      <c r="F4328" s="10">
        <v>17503.23</v>
      </c>
      <c r="G4328" s="10">
        <f t="shared" si="203"/>
        <v>-0.12734221055199524</v>
      </c>
      <c r="H4328" s="1">
        <f t="shared" si="201"/>
        <v>15274.33</v>
      </c>
      <c r="I4328" s="1">
        <f t="shared" si="202"/>
        <v>17503.23</v>
      </c>
    </row>
    <row r="4329" spans="1:9" ht="14.45" customHeight="1">
      <c r="A4329" s="18" t="s">
        <v>2374</v>
      </c>
      <c r="B4329" s="18"/>
      <c r="C4329" s="19" t="s">
        <v>2375</v>
      </c>
      <c r="D4329" s="22">
        <f>VLOOKUP(A4329,'[1]Прайс-лист'!$A:$G,4,0)</f>
        <v>15425.1</v>
      </c>
      <c r="E4329" s="20"/>
      <c r="F4329" s="10">
        <v>17139</v>
      </c>
      <c r="G4329" s="10">
        <f t="shared" si="203"/>
        <v>-9.9999999999999978E-2</v>
      </c>
      <c r="H4329" s="1">
        <f t="shared" si="201"/>
        <v>15425.1</v>
      </c>
      <c r="I4329" s="1">
        <f t="shared" si="202"/>
        <v>17139</v>
      </c>
    </row>
    <row r="4330" spans="1:9" ht="14.45" customHeight="1">
      <c r="A4330" s="18" t="s">
        <v>2376</v>
      </c>
      <c r="B4330" s="18"/>
      <c r="C4330" s="19" t="s">
        <v>2377</v>
      </c>
      <c r="D4330" s="22">
        <f>VLOOKUP(A4330,'[1]Прайс-лист'!$A:$G,4,0)</f>
        <v>4727.3100000000004</v>
      </c>
      <c r="E4330" s="20"/>
      <c r="F4330" s="10">
        <v>5576.48</v>
      </c>
      <c r="G4330" s="10">
        <f t="shared" si="203"/>
        <v>-0.1522770636674029</v>
      </c>
      <c r="H4330" s="1">
        <f t="shared" si="201"/>
        <v>4727.3100000000004</v>
      </c>
      <c r="I4330" s="1">
        <f t="shared" si="202"/>
        <v>5576.48</v>
      </c>
    </row>
    <row r="4331" spans="1:9" ht="14.45" customHeight="1">
      <c r="A4331" s="18" t="s">
        <v>2378</v>
      </c>
      <c r="B4331" s="18"/>
      <c r="C4331" s="19" t="s">
        <v>2379</v>
      </c>
      <c r="D4331" s="22">
        <f>VLOOKUP(A4331,'[1]Прайс-лист'!$A:$G,4,0)</f>
        <v>7916.57</v>
      </c>
      <c r="E4331" s="20"/>
      <c r="F4331" s="10">
        <v>9338.6200000000008</v>
      </c>
      <c r="G4331" s="10">
        <f t="shared" si="203"/>
        <v>-0.15227624638329873</v>
      </c>
      <c r="H4331" s="1">
        <f t="shared" si="201"/>
        <v>7916.57</v>
      </c>
      <c r="I4331" s="1">
        <f t="shared" si="202"/>
        <v>9338.6200000000008</v>
      </c>
    </row>
    <row r="4332" spans="1:9" ht="14.45" customHeight="1">
      <c r="A4332" s="18" t="s">
        <v>2380</v>
      </c>
      <c r="B4332" s="18"/>
      <c r="C4332" s="19" t="s">
        <v>76</v>
      </c>
      <c r="D4332" s="22">
        <f>VLOOKUP(A4332,'[1]Прайс-лист'!$A:$G,4,0)</f>
        <v>142.01</v>
      </c>
      <c r="E4332" s="20"/>
      <c r="F4332" s="10">
        <v>162.72</v>
      </c>
      <c r="G4332" s="10">
        <f t="shared" si="203"/>
        <v>-0.12727384464110136</v>
      </c>
      <c r="H4332" s="1">
        <f t="shared" si="201"/>
        <v>142.01</v>
      </c>
      <c r="I4332" s="1">
        <f t="shared" si="202"/>
        <v>162.72</v>
      </c>
    </row>
    <row r="4333" spans="1:9" ht="14.45" customHeight="1">
      <c r="A4333" s="18" t="s">
        <v>2381</v>
      </c>
      <c r="B4333" s="18"/>
      <c r="C4333" s="19" t="s">
        <v>361</v>
      </c>
      <c r="D4333" s="22">
        <f>VLOOKUP(A4333,'[1]Прайс-лист'!$A:$G,4,0)</f>
        <v>291.36</v>
      </c>
      <c r="E4333" s="20" t="s">
        <v>2953</v>
      </c>
      <c r="F4333" s="10">
        <v>361.52</v>
      </c>
      <c r="G4333" s="10">
        <f t="shared" si="203"/>
        <v>-0.19406948439920324</v>
      </c>
      <c r="H4333" s="1">
        <f t="shared" si="201"/>
        <v>291.36</v>
      </c>
      <c r="I4333" s="1">
        <f t="shared" si="202"/>
        <v>361.52</v>
      </c>
    </row>
    <row r="4334" spans="1:9" ht="14.45" customHeight="1">
      <c r="A4334" s="18" t="s">
        <v>2382</v>
      </c>
      <c r="B4334" s="18"/>
      <c r="C4334" s="19" t="s">
        <v>1672</v>
      </c>
      <c r="D4334" s="22">
        <f>VLOOKUP(A4334,'[1]Прайс-лист'!$A:$G,4,0)</f>
        <v>367.16</v>
      </c>
      <c r="E4334" s="20" t="s">
        <v>2956</v>
      </c>
      <c r="F4334" s="10">
        <v>420.72</v>
      </c>
      <c r="G4334" s="10">
        <f t="shared" si="203"/>
        <v>-0.12730557140140708</v>
      </c>
      <c r="H4334" s="1">
        <f t="shared" si="201"/>
        <v>367.16</v>
      </c>
      <c r="I4334" s="1">
        <f t="shared" si="202"/>
        <v>420.72</v>
      </c>
    </row>
    <row r="4335" spans="1:9" ht="14.45" customHeight="1">
      <c r="A4335" s="18" t="s">
        <v>2383</v>
      </c>
      <c r="B4335" s="18"/>
      <c r="C4335" s="19" t="s">
        <v>2384</v>
      </c>
      <c r="D4335" s="22">
        <f>VLOOKUP(A4335,'[1]Прайс-лист'!$A:$G,4,0)</f>
        <v>467.94</v>
      </c>
      <c r="E4335" s="20" t="s">
        <v>2967</v>
      </c>
      <c r="F4335" s="10">
        <v>536.21</v>
      </c>
      <c r="G4335" s="10">
        <f t="shared" si="203"/>
        <v>-0.12731952033718141</v>
      </c>
      <c r="H4335" s="1">
        <f t="shared" si="201"/>
        <v>467.94</v>
      </c>
      <c r="I4335" s="1">
        <f t="shared" si="202"/>
        <v>536.21</v>
      </c>
    </row>
    <row r="4336" spans="1:9" ht="14.45" customHeight="1">
      <c r="A4336" s="18" t="s">
        <v>2385</v>
      </c>
      <c r="B4336" s="18"/>
      <c r="C4336" s="19" t="s">
        <v>86</v>
      </c>
      <c r="D4336" s="22">
        <f>VLOOKUP(A4336,'[1]Прайс-лист'!$A:$G,4,0)</f>
        <v>106.01</v>
      </c>
      <c r="E4336" s="20"/>
      <c r="F4336" s="10">
        <v>121.47</v>
      </c>
      <c r="G4336" s="10">
        <f t="shared" si="203"/>
        <v>-0.12727422408825217</v>
      </c>
      <c r="H4336" s="1">
        <f t="shared" si="201"/>
        <v>106.01</v>
      </c>
      <c r="I4336" s="1">
        <f t="shared" si="202"/>
        <v>121.47</v>
      </c>
    </row>
    <row r="4337" spans="1:9" ht="14.45" customHeight="1">
      <c r="A4337" s="18" t="s">
        <v>2386</v>
      </c>
      <c r="B4337" s="18"/>
      <c r="C4337" s="19" t="s">
        <v>2387</v>
      </c>
      <c r="D4337" s="22">
        <f>VLOOKUP(A4337,'[1]Прайс-лист'!$A:$G,4,0)</f>
        <v>34112.19</v>
      </c>
      <c r="E4337" s="20"/>
      <c r="F4337" s="10">
        <v>43228.98</v>
      </c>
      <c r="G4337" s="10">
        <f t="shared" si="203"/>
        <v>-0.21089532993838855</v>
      </c>
      <c r="H4337" s="1">
        <f t="shared" si="201"/>
        <v>34112.19</v>
      </c>
      <c r="I4337" s="1">
        <f t="shared" si="202"/>
        <v>43228.98</v>
      </c>
    </row>
    <row r="4338" spans="1:9" ht="14.45" customHeight="1">
      <c r="A4338" s="18" t="s">
        <v>2388</v>
      </c>
      <c r="B4338" s="18"/>
      <c r="C4338" s="19" t="s">
        <v>1903</v>
      </c>
      <c r="D4338" s="22">
        <f>VLOOKUP(A4338,'[1]Прайс-лист'!$A:$G,4,0)</f>
        <v>87.16</v>
      </c>
      <c r="E4338" s="20" t="s">
        <v>2954</v>
      </c>
      <c r="F4338" s="10">
        <v>110.44</v>
      </c>
      <c r="G4338" s="10">
        <f t="shared" si="203"/>
        <v>-0.21079319087287218</v>
      </c>
      <c r="H4338" s="1">
        <f t="shared" si="201"/>
        <v>87.16</v>
      </c>
      <c r="I4338" s="1">
        <f t="shared" si="202"/>
        <v>110.44</v>
      </c>
    </row>
    <row r="4339" spans="1:9" ht="14.45" customHeight="1">
      <c r="A4339" s="18" t="s">
        <v>2389</v>
      </c>
      <c r="B4339" s="18"/>
      <c r="C4339" s="19" t="s">
        <v>2390</v>
      </c>
      <c r="D4339" s="22">
        <f>VLOOKUP(A4339,'[1]Прайс-лист'!$A:$G,4,0)</f>
        <v>3652.01</v>
      </c>
      <c r="E4339" s="20" t="s">
        <v>2967</v>
      </c>
      <c r="F4339" s="10">
        <v>4711.7299999999996</v>
      </c>
      <c r="G4339" s="10">
        <f t="shared" si="203"/>
        <v>-0.22491101994384222</v>
      </c>
      <c r="H4339" s="1">
        <f t="shared" si="201"/>
        <v>3652.01</v>
      </c>
      <c r="I4339" s="1">
        <f t="shared" si="202"/>
        <v>4711.7299999999996</v>
      </c>
    </row>
    <row r="4340" spans="1:9" ht="26.45" customHeight="1">
      <c r="A4340" s="18" t="s">
        <v>2391</v>
      </c>
      <c r="B4340" s="18"/>
      <c r="C4340" s="19" t="s">
        <v>2392</v>
      </c>
      <c r="D4340" s="22">
        <f>VLOOKUP(A4340,'[1]Прайс-лист'!$A:$G,4,0)</f>
        <v>80945.06</v>
      </c>
      <c r="E4340" s="20" t="s">
        <v>2959</v>
      </c>
      <c r="F4340" s="10">
        <v>89938.96</v>
      </c>
      <c r="G4340" s="10">
        <f t="shared" si="203"/>
        <v>-0.1000000444746082</v>
      </c>
      <c r="H4340" s="1">
        <f t="shared" si="201"/>
        <v>80945.06</v>
      </c>
      <c r="I4340" s="1">
        <f t="shared" si="202"/>
        <v>89938.96</v>
      </c>
    </row>
    <row r="4341" spans="1:9" ht="14.45" customHeight="1">
      <c r="A4341" s="18" t="s">
        <v>2393</v>
      </c>
      <c r="B4341" s="18"/>
      <c r="C4341" s="19" t="s">
        <v>1049</v>
      </c>
      <c r="D4341" s="22">
        <f>VLOOKUP(A4341,'[1]Прайс-лист'!$A:$G,4,0)</f>
        <v>1541.9</v>
      </c>
      <c r="E4341" s="20"/>
      <c r="F4341" s="10">
        <v>1818.87</v>
      </c>
      <c r="G4341" s="10">
        <f t="shared" si="203"/>
        <v>-0.15227586358563272</v>
      </c>
      <c r="H4341" s="1">
        <f t="shared" si="201"/>
        <v>1541.9</v>
      </c>
      <c r="I4341" s="1">
        <f t="shared" si="202"/>
        <v>1818.87</v>
      </c>
    </row>
    <row r="4342" spans="1:9" ht="14.45" customHeight="1">
      <c r="A4342" s="18" t="s">
        <v>2394</v>
      </c>
      <c r="B4342" s="18"/>
      <c r="C4342" s="19" t="s">
        <v>2395</v>
      </c>
      <c r="D4342" s="22">
        <f>VLOOKUP(A4342,'[1]Прайс-лист'!$A:$G,4,0)</f>
        <v>1877.35</v>
      </c>
      <c r="E4342" s="20"/>
      <c r="F4342" s="10">
        <v>2422.11</v>
      </c>
      <c r="G4342" s="10">
        <f t="shared" si="203"/>
        <v>-0.22491133763536764</v>
      </c>
      <c r="H4342" s="1">
        <f t="shared" si="201"/>
        <v>1877.35</v>
      </c>
      <c r="I4342" s="1">
        <f t="shared" si="202"/>
        <v>2422.11</v>
      </c>
    </row>
    <row r="4343" spans="1:9" ht="14.45" customHeight="1">
      <c r="A4343" s="18" t="s">
        <v>2396</v>
      </c>
      <c r="B4343" s="18"/>
      <c r="C4343" s="19" t="s">
        <v>2397</v>
      </c>
      <c r="D4343" s="22">
        <f>VLOOKUP(A4343,'[1]Прайс-лист'!$A:$G,4,0)</f>
        <v>11450.34</v>
      </c>
      <c r="E4343" s="20"/>
      <c r="F4343" s="10">
        <v>14772.95</v>
      </c>
      <c r="G4343" s="10">
        <f t="shared" si="203"/>
        <v>-0.22491174748442255</v>
      </c>
      <c r="H4343" s="1">
        <f t="shared" si="201"/>
        <v>11450.34</v>
      </c>
      <c r="I4343" s="1">
        <f t="shared" si="202"/>
        <v>14772.95</v>
      </c>
    </row>
    <row r="4344" spans="1:9" ht="14.45" customHeight="1">
      <c r="A4344" s="18" t="s">
        <v>2398</v>
      </c>
      <c r="B4344" s="18"/>
      <c r="C4344" s="19" t="s">
        <v>2399</v>
      </c>
      <c r="D4344" s="22">
        <f>VLOOKUP(A4344,'[1]Прайс-лист'!$A:$G,4,0)</f>
        <v>165.63</v>
      </c>
      <c r="E4344" s="20"/>
      <c r="F4344" s="10">
        <v>214.93</v>
      </c>
      <c r="G4344" s="10">
        <f t="shared" si="203"/>
        <v>-0.22937700646722192</v>
      </c>
      <c r="H4344" s="1">
        <f t="shared" si="201"/>
        <v>165.63</v>
      </c>
      <c r="I4344" s="1">
        <f t="shared" si="202"/>
        <v>214.93</v>
      </c>
    </row>
    <row r="4345" spans="1:9" ht="14.45" customHeight="1">
      <c r="A4345" s="18" t="s">
        <v>2400</v>
      </c>
      <c r="B4345" s="18"/>
      <c r="C4345" s="19" t="s">
        <v>2401</v>
      </c>
      <c r="D4345" s="22">
        <f>VLOOKUP(A4345,'[1]Прайс-лист'!$A:$G,4,0)</f>
        <v>3325.2</v>
      </c>
      <c r="E4345" s="20"/>
      <c r="F4345" s="10">
        <v>4213.8599999999997</v>
      </c>
      <c r="G4345" s="10">
        <f t="shared" si="203"/>
        <v>-0.21088977801825404</v>
      </c>
      <c r="H4345" s="1">
        <f t="shared" si="201"/>
        <v>3325.2</v>
      </c>
      <c r="I4345" s="1">
        <f t="shared" si="202"/>
        <v>4213.8599999999997</v>
      </c>
    </row>
    <row r="4346" spans="1:9" ht="14.45" customHeight="1">
      <c r="A4346" s="18" t="s">
        <v>2402</v>
      </c>
      <c r="B4346" s="18"/>
      <c r="C4346" s="19" t="s">
        <v>925</v>
      </c>
      <c r="D4346" s="22">
        <f>VLOOKUP(A4346,'[1]Прайс-лист'!$A:$G,4,0)</f>
        <v>250.97</v>
      </c>
      <c r="E4346" s="20"/>
      <c r="F4346" s="10">
        <v>318.04000000000002</v>
      </c>
      <c r="G4346" s="10">
        <f t="shared" si="203"/>
        <v>-0.21088542321720549</v>
      </c>
      <c r="H4346" s="1">
        <f t="shared" si="201"/>
        <v>250.97</v>
      </c>
      <c r="I4346" s="1">
        <f t="shared" si="202"/>
        <v>318.04000000000002</v>
      </c>
    </row>
    <row r="4347" spans="1:9" ht="14.45" customHeight="1">
      <c r="A4347" s="18" t="s">
        <v>2403</v>
      </c>
      <c r="B4347" s="18"/>
      <c r="C4347" s="19" t="s">
        <v>76</v>
      </c>
      <c r="D4347" s="22">
        <f>VLOOKUP(A4347,'[1]Прайс-лист'!$A:$G,4,0)</f>
        <v>94.67</v>
      </c>
      <c r="E4347" s="20"/>
      <c r="F4347" s="10">
        <v>119.97</v>
      </c>
      <c r="G4347" s="10">
        <f t="shared" si="203"/>
        <v>-0.21088605484704503</v>
      </c>
      <c r="H4347" s="1">
        <f t="shared" si="201"/>
        <v>94.67</v>
      </c>
      <c r="I4347" s="1">
        <f t="shared" si="202"/>
        <v>119.97</v>
      </c>
    </row>
    <row r="4348" spans="1:9" ht="14.45" customHeight="1">
      <c r="A4348" s="18" t="s">
        <v>2404</v>
      </c>
      <c r="B4348" s="18"/>
      <c r="C4348" s="19" t="s">
        <v>2405</v>
      </c>
      <c r="D4348" s="22">
        <f>VLOOKUP(A4348,'[1]Прайс-лист'!$A:$G,4,0)</f>
        <v>20817.419999999998</v>
      </c>
      <c r="E4348" s="20"/>
      <c r="F4348" s="10">
        <v>26858.16</v>
      </c>
      <c r="G4348" s="10">
        <f t="shared" si="203"/>
        <v>-0.22491265224423418</v>
      </c>
      <c r="H4348" s="1">
        <f t="shared" si="201"/>
        <v>20817.419999999998</v>
      </c>
      <c r="I4348" s="1">
        <f t="shared" si="202"/>
        <v>26858.16</v>
      </c>
    </row>
    <row r="4349" spans="1:9" ht="14.45" customHeight="1">
      <c r="A4349" s="18" t="s">
        <v>2406</v>
      </c>
      <c r="B4349" s="18"/>
      <c r="C4349" s="19" t="s">
        <v>2407</v>
      </c>
      <c r="D4349" s="22">
        <f>VLOOKUP(A4349,'[1]Прайс-лист'!$A:$G,4,0)</f>
        <v>4410.08</v>
      </c>
      <c r="E4349" s="20" t="s">
        <v>2952</v>
      </c>
      <c r="F4349" s="10">
        <v>5588.69</v>
      </c>
      <c r="G4349" s="10">
        <f t="shared" si="203"/>
        <v>-0.21089199794585134</v>
      </c>
      <c r="H4349" s="1">
        <f t="shared" si="201"/>
        <v>4410.08</v>
      </c>
      <c r="I4349" s="1">
        <f t="shared" si="202"/>
        <v>5588.69</v>
      </c>
    </row>
    <row r="4350" spans="1:9" ht="14.45" customHeight="1">
      <c r="A4350" s="18" t="s">
        <v>2408</v>
      </c>
      <c r="B4350" s="18" t="s">
        <v>3953</v>
      </c>
      <c r="C4350" s="19" t="s">
        <v>264</v>
      </c>
      <c r="D4350" s="22">
        <f>VLOOKUP(A4350,'[1]Прайс-лист'!$A:$G,4,0)</f>
        <v>1901.07</v>
      </c>
      <c r="E4350" s="20" t="s">
        <v>2951</v>
      </c>
      <c r="F4350" s="10">
        <v>2140.04</v>
      </c>
      <c r="G4350" s="10">
        <f t="shared" si="203"/>
        <v>-0.11166613708154993</v>
      </c>
      <c r="H4350" s="1">
        <f t="shared" si="201"/>
        <v>1901.07</v>
      </c>
      <c r="I4350" s="1">
        <f t="shared" si="202"/>
        <v>2140.04</v>
      </c>
    </row>
    <row r="4351" spans="1:9" ht="14.45" customHeight="1">
      <c r="A4351" s="18" t="s">
        <v>2409</v>
      </c>
      <c r="B4351" s="18"/>
      <c r="C4351" s="19" t="s">
        <v>2410</v>
      </c>
      <c r="D4351" s="22">
        <f>VLOOKUP(A4351,'[1]Прайс-лист'!$A:$G,4,0)</f>
        <v>130.41</v>
      </c>
      <c r="E4351" s="20"/>
      <c r="F4351" s="10">
        <v>153.85</v>
      </c>
      <c r="G4351" s="10">
        <f t="shared" si="203"/>
        <v>-0.15235619109522258</v>
      </c>
      <c r="H4351" s="1">
        <f t="shared" si="201"/>
        <v>130.41</v>
      </c>
      <c r="I4351" s="1">
        <f t="shared" si="202"/>
        <v>153.85</v>
      </c>
    </row>
    <row r="4352" spans="1:9" ht="14.45" customHeight="1">
      <c r="A4352" s="18" t="s">
        <v>2411</v>
      </c>
      <c r="B4352" s="18"/>
      <c r="C4352" s="19" t="s">
        <v>1020</v>
      </c>
      <c r="D4352" s="22">
        <f>VLOOKUP(A4352,'[1]Прайс-лист'!$A:$G,4,0)</f>
        <v>109.41</v>
      </c>
      <c r="E4352" s="20"/>
      <c r="F4352" s="10">
        <v>134.43</v>
      </c>
      <c r="G4352" s="10">
        <f t="shared" si="203"/>
        <v>-0.18611916982816346</v>
      </c>
      <c r="H4352" s="1">
        <f t="shared" si="201"/>
        <v>109.41</v>
      </c>
      <c r="I4352" s="1">
        <f t="shared" si="202"/>
        <v>134.43</v>
      </c>
    </row>
    <row r="4353" spans="1:9" ht="14.45" customHeight="1">
      <c r="A4353" s="18" t="s">
        <v>2412</v>
      </c>
      <c r="B4353" s="18"/>
      <c r="C4353" s="19" t="s">
        <v>933</v>
      </c>
      <c r="D4353" s="22">
        <f>VLOOKUP(A4353,'[1]Прайс-лист'!$A:$G,4,0)</f>
        <v>895.6</v>
      </c>
      <c r="E4353" s="20"/>
      <c r="F4353" s="10">
        <v>1056.5</v>
      </c>
      <c r="G4353" s="10">
        <f t="shared" si="203"/>
        <v>-0.15229531471840985</v>
      </c>
      <c r="H4353" s="1">
        <f t="shared" si="201"/>
        <v>895.6</v>
      </c>
      <c r="I4353" s="1">
        <f t="shared" si="202"/>
        <v>1056.5</v>
      </c>
    </row>
    <row r="4354" spans="1:9" ht="14.45" customHeight="1">
      <c r="A4354" s="18" t="s">
        <v>2413</v>
      </c>
      <c r="B4354" s="18"/>
      <c r="C4354" s="19" t="s">
        <v>2414</v>
      </c>
      <c r="D4354" s="22">
        <f>VLOOKUP(A4354,'[1]Прайс-лист'!$A:$G,4,0)</f>
        <v>261.35000000000002</v>
      </c>
      <c r="E4354" s="20"/>
      <c r="F4354" s="10">
        <v>299.48</v>
      </c>
      <c r="G4354" s="10">
        <f t="shared" si="203"/>
        <v>-0.12732068919460393</v>
      </c>
      <c r="H4354" s="1">
        <f t="shared" si="201"/>
        <v>261.35000000000002</v>
      </c>
      <c r="I4354" s="1">
        <f t="shared" si="202"/>
        <v>299.48</v>
      </c>
    </row>
    <row r="4355" spans="1:9" ht="14.45" customHeight="1">
      <c r="A4355" s="18" t="s">
        <v>2415</v>
      </c>
      <c r="B4355" s="18"/>
      <c r="C4355" s="19" t="s">
        <v>2414</v>
      </c>
      <c r="D4355" s="22">
        <f>VLOOKUP(A4355,'[1]Прайс-лист'!$A:$G,4,0)</f>
        <v>311.08999999999997</v>
      </c>
      <c r="E4355" s="20"/>
      <c r="F4355" s="10">
        <v>356.48</v>
      </c>
      <c r="G4355" s="10">
        <f t="shared" si="203"/>
        <v>-0.12732832136445249</v>
      </c>
      <c r="H4355" s="1">
        <f t="shared" si="201"/>
        <v>311.08999999999997</v>
      </c>
      <c r="I4355" s="1">
        <f t="shared" si="202"/>
        <v>356.48</v>
      </c>
    </row>
    <row r="4356" spans="1:9" ht="14.45" customHeight="1">
      <c r="A4356" s="18" t="s">
        <v>2416</v>
      </c>
      <c r="B4356" s="18"/>
      <c r="C4356" s="19" t="s">
        <v>2414</v>
      </c>
      <c r="D4356" s="22">
        <f>VLOOKUP(A4356,'[1]Прайс-лист'!$A:$G,4,0)</f>
        <v>331.26</v>
      </c>
      <c r="E4356" s="20"/>
      <c r="F4356" s="10">
        <v>379.58</v>
      </c>
      <c r="G4356" s="10">
        <f t="shared" si="203"/>
        <v>-0.12729859318193792</v>
      </c>
      <c r="H4356" s="1">
        <f t="shared" si="201"/>
        <v>331.26</v>
      </c>
      <c r="I4356" s="1">
        <f t="shared" si="202"/>
        <v>379.58</v>
      </c>
    </row>
    <row r="4357" spans="1:9" ht="14.45" customHeight="1">
      <c r="A4357" s="18" t="s">
        <v>2417</v>
      </c>
      <c r="B4357" s="18"/>
      <c r="C4357" s="19" t="s">
        <v>2418</v>
      </c>
      <c r="D4357" s="22">
        <f>VLOOKUP(A4357,'[1]Прайс-лист'!$A:$G,4,0)</f>
        <v>346.12</v>
      </c>
      <c r="E4357" s="20"/>
      <c r="F4357" s="10">
        <v>384.58</v>
      </c>
      <c r="G4357" s="10">
        <f t="shared" si="203"/>
        <v>-0.10000520047844397</v>
      </c>
      <c r="H4357" s="1">
        <f t="shared" si="201"/>
        <v>346.12</v>
      </c>
      <c r="I4357" s="1">
        <f t="shared" si="202"/>
        <v>384.58</v>
      </c>
    </row>
    <row r="4358" spans="1:9" ht="14.45" customHeight="1">
      <c r="A4358" s="18" t="s">
        <v>2419</v>
      </c>
      <c r="B4358" s="18"/>
      <c r="C4358" s="19" t="s">
        <v>2414</v>
      </c>
      <c r="D4358" s="22">
        <f>VLOOKUP(A4358,'[1]Прайс-лист'!$A:$G,4,0)</f>
        <v>248.02</v>
      </c>
      <c r="E4358" s="20"/>
      <c r="F4358" s="10">
        <v>284.2</v>
      </c>
      <c r="G4358" s="10">
        <f t="shared" si="203"/>
        <v>-0.12730471498944396</v>
      </c>
      <c r="H4358" s="1">
        <f t="shared" si="201"/>
        <v>248.02</v>
      </c>
      <c r="I4358" s="1">
        <f t="shared" si="202"/>
        <v>284.2</v>
      </c>
    </row>
    <row r="4359" spans="1:9" ht="14.45" customHeight="1">
      <c r="A4359" s="18" t="s">
        <v>2420</v>
      </c>
      <c r="B4359" s="18"/>
      <c r="C4359" s="19" t="s">
        <v>2421</v>
      </c>
      <c r="D4359" s="22">
        <f>VLOOKUP(A4359,'[1]Прайс-лист'!$A:$G,4,0)</f>
        <v>263.27</v>
      </c>
      <c r="E4359" s="20"/>
      <c r="F4359" s="10">
        <v>301.67</v>
      </c>
      <c r="G4359" s="10">
        <f t="shared" si="203"/>
        <v>-0.12729141114462839</v>
      </c>
      <c r="H4359" s="1">
        <f t="shared" si="201"/>
        <v>263.27</v>
      </c>
      <c r="I4359" s="1">
        <f t="shared" si="202"/>
        <v>301.67</v>
      </c>
    </row>
    <row r="4360" spans="1:9" ht="14.45" customHeight="1">
      <c r="A4360" s="18" t="s">
        <v>2422</v>
      </c>
      <c r="B4360" s="18"/>
      <c r="C4360" s="19" t="s">
        <v>2414</v>
      </c>
      <c r="D4360" s="22">
        <f>VLOOKUP(A4360,'[1]Прайс-лист'!$A:$G,4,0)</f>
        <v>295.25</v>
      </c>
      <c r="E4360" s="20"/>
      <c r="F4360" s="10">
        <v>338.33</v>
      </c>
      <c r="G4360" s="10">
        <f t="shared" si="203"/>
        <v>-0.12733130375668722</v>
      </c>
      <c r="H4360" s="1">
        <f t="shared" si="201"/>
        <v>295.25</v>
      </c>
      <c r="I4360" s="1">
        <f t="shared" si="202"/>
        <v>338.33</v>
      </c>
    </row>
    <row r="4361" spans="1:9" ht="14.45" customHeight="1">
      <c r="A4361" s="18" t="s">
        <v>2423</v>
      </c>
      <c r="B4361" s="18"/>
      <c r="C4361" s="19" t="s">
        <v>2418</v>
      </c>
      <c r="D4361" s="22">
        <f>VLOOKUP(A4361,'[1]Прайс-лист'!$A:$G,4,0)</f>
        <v>304.60000000000002</v>
      </c>
      <c r="E4361" s="20"/>
      <c r="F4361" s="10">
        <v>338.44</v>
      </c>
      <c r="G4361" s="10">
        <f t="shared" si="203"/>
        <v>-9.9988181066067772E-2</v>
      </c>
      <c r="H4361" s="1">
        <f t="shared" si="201"/>
        <v>304.60000000000002</v>
      </c>
      <c r="I4361" s="1">
        <f t="shared" si="202"/>
        <v>338.44</v>
      </c>
    </row>
    <row r="4362" spans="1:9" ht="14.45" customHeight="1">
      <c r="A4362" s="18" t="s">
        <v>2424</v>
      </c>
      <c r="B4362" s="18"/>
      <c r="C4362" s="19" t="s">
        <v>2425</v>
      </c>
      <c r="D4362" s="22">
        <f>VLOOKUP(A4362,'[1]Прайс-лист'!$A:$G,4,0)</f>
        <v>792.28</v>
      </c>
      <c r="E4362" s="20" t="s">
        <v>2952</v>
      </c>
      <c r="F4362" s="10">
        <v>1022.16</v>
      </c>
      <c r="G4362" s="10">
        <f t="shared" si="203"/>
        <v>-0.22489629803553257</v>
      </c>
      <c r="H4362" s="1">
        <f t="shared" si="201"/>
        <v>792.28</v>
      </c>
      <c r="I4362" s="1">
        <f t="shared" si="202"/>
        <v>1022.16</v>
      </c>
    </row>
    <row r="4363" spans="1:9" ht="14.45" customHeight="1">
      <c r="A4363" s="18" t="s">
        <v>2426</v>
      </c>
      <c r="B4363" s="18"/>
      <c r="C4363" s="19" t="s">
        <v>1935</v>
      </c>
      <c r="D4363" s="22">
        <f>VLOOKUP(A4363,'[1]Прайс-лист'!$A:$G,4,0)</f>
        <v>2539.7600000000002</v>
      </c>
      <c r="E4363" s="20"/>
      <c r="F4363" s="10">
        <v>3218.5</v>
      </c>
      <c r="G4363" s="10">
        <f t="shared" si="203"/>
        <v>-0.21088705918906314</v>
      </c>
      <c r="H4363" s="1">
        <f t="shared" si="201"/>
        <v>2539.7600000000002</v>
      </c>
      <c r="I4363" s="1">
        <f t="shared" si="202"/>
        <v>3218.5</v>
      </c>
    </row>
    <row r="4364" spans="1:9" ht="14.45" customHeight="1">
      <c r="A4364" s="18" t="s">
        <v>2427</v>
      </c>
      <c r="B4364" s="18"/>
      <c r="C4364" s="19" t="s">
        <v>2428</v>
      </c>
      <c r="D4364" s="22">
        <f>VLOOKUP(A4364,'[1]Прайс-лист'!$A:$G,4,0)</f>
        <v>5291.15</v>
      </c>
      <c r="E4364" s="20"/>
      <c r="F4364" s="10">
        <v>6241.58</v>
      </c>
      <c r="G4364" s="10">
        <f t="shared" si="203"/>
        <v>-0.15227394345662482</v>
      </c>
      <c r="H4364" s="1">
        <f t="shared" si="201"/>
        <v>5291.15</v>
      </c>
      <c r="I4364" s="1">
        <f t="shared" si="202"/>
        <v>6241.58</v>
      </c>
    </row>
    <row r="4365" spans="1:9" ht="14.45" customHeight="1">
      <c r="A4365" s="18" t="s">
        <v>2429</v>
      </c>
      <c r="B4365" s="18"/>
      <c r="C4365" s="19" t="s">
        <v>2428</v>
      </c>
      <c r="D4365" s="22">
        <f>VLOOKUP(A4365,'[1]Прайс-лист'!$A:$G,4,0)</f>
        <v>6777.42</v>
      </c>
      <c r="E4365" s="20"/>
      <c r="F4365" s="10">
        <v>7994.84</v>
      </c>
      <c r="G4365" s="10">
        <f t="shared" si="203"/>
        <v>-0.15227571783800553</v>
      </c>
      <c r="H4365" s="1">
        <f t="shared" si="201"/>
        <v>6777.42</v>
      </c>
      <c r="I4365" s="1">
        <f t="shared" si="202"/>
        <v>7994.84</v>
      </c>
    </row>
    <row r="4366" spans="1:9" ht="14.45" customHeight="1">
      <c r="A4366" s="18" t="s">
        <v>2430</v>
      </c>
      <c r="B4366" s="18"/>
      <c r="C4366" s="19" t="s">
        <v>50</v>
      </c>
      <c r="D4366" s="22">
        <f>VLOOKUP(A4366,'[1]Прайс-лист'!$A:$G,4,0)</f>
        <v>76.72</v>
      </c>
      <c r="E4366" s="20"/>
      <c r="F4366" s="10">
        <v>90.5</v>
      </c>
      <c r="G4366" s="10">
        <f t="shared" si="203"/>
        <v>-0.15226519337016575</v>
      </c>
      <c r="H4366" s="1">
        <f t="shared" si="201"/>
        <v>76.72</v>
      </c>
      <c r="I4366" s="1">
        <f t="shared" si="202"/>
        <v>90.5</v>
      </c>
    </row>
    <row r="4367" spans="1:9" ht="14.45" customHeight="1">
      <c r="A4367" s="18" t="s">
        <v>2431</v>
      </c>
      <c r="B4367" s="18"/>
      <c r="C4367" s="19" t="s">
        <v>2432</v>
      </c>
      <c r="D4367" s="22">
        <f>VLOOKUP(A4367,'[1]Прайс-лист'!$A:$G,4,0)</f>
        <v>34321.9</v>
      </c>
      <c r="E4367" s="20" t="s">
        <v>2960</v>
      </c>
      <c r="F4367" s="10">
        <v>68614</v>
      </c>
      <c r="G4367" s="10">
        <f t="shared" si="203"/>
        <v>-0.49978284315154342</v>
      </c>
      <c r="H4367" s="1">
        <f t="shared" ref="H4367:H4430" si="204">IF(AND(D4367&gt;0,F4367&gt;0),D4367,0)</f>
        <v>34321.9</v>
      </c>
      <c r="I4367" s="1">
        <f t="shared" ref="I4367:I4430" si="205">IF(AND(D4367&gt;0,F4367&gt;0),F4367,0)</f>
        <v>68614</v>
      </c>
    </row>
    <row r="4368" spans="1:9" ht="14.45" customHeight="1">
      <c r="A4368" s="18" t="s">
        <v>2433</v>
      </c>
      <c r="B4368" s="18"/>
      <c r="C4368" s="19" t="s">
        <v>1992</v>
      </c>
      <c r="D4368" s="22">
        <f>VLOOKUP(A4368,'[1]Прайс-лист'!$A:$G,4,0)</f>
        <v>397.45</v>
      </c>
      <c r="E4368" s="20"/>
      <c r="F4368" s="10">
        <v>503.65</v>
      </c>
      <c r="G4368" s="10">
        <f t="shared" si="203"/>
        <v>-0.21086071676759655</v>
      </c>
      <c r="H4368" s="1">
        <f t="shared" si="204"/>
        <v>397.45</v>
      </c>
      <c r="I4368" s="1">
        <f t="shared" si="205"/>
        <v>503.65</v>
      </c>
    </row>
    <row r="4369" spans="1:9" ht="14.45" customHeight="1">
      <c r="A4369" s="18" t="s">
        <v>2434</v>
      </c>
      <c r="B4369" s="18"/>
      <c r="C4369" s="19" t="s">
        <v>86</v>
      </c>
      <c r="D4369" s="22">
        <f>VLOOKUP(A4369,'[1]Прайс-лист'!$A:$G,4,0)</f>
        <v>9470.1</v>
      </c>
      <c r="E4369" s="20"/>
      <c r="F4369" s="10">
        <v>12218.09</v>
      </c>
      <c r="G4369" s="10">
        <f t="shared" si="203"/>
        <v>-0.22491158601712702</v>
      </c>
      <c r="H4369" s="1">
        <f t="shared" si="204"/>
        <v>9470.1</v>
      </c>
      <c r="I4369" s="1">
        <f t="shared" si="205"/>
        <v>12218.09</v>
      </c>
    </row>
    <row r="4370" spans="1:9" ht="14.45" customHeight="1">
      <c r="A4370" s="18" t="s">
        <v>2435</v>
      </c>
      <c r="B4370" s="18"/>
      <c r="C4370" s="19" t="s">
        <v>2436</v>
      </c>
      <c r="D4370" s="22">
        <f>VLOOKUP(A4370,'[1]Прайс-лист'!$A:$G,4,0)</f>
        <v>25181.56</v>
      </c>
      <c r="E4370" s="20"/>
      <c r="F4370" s="10">
        <v>31911.54</v>
      </c>
      <c r="G4370" s="10">
        <f t="shared" si="203"/>
        <v>-0.2108948674993435</v>
      </c>
      <c r="H4370" s="1">
        <f t="shared" si="204"/>
        <v>25181.56</v>
      </c>
      <c r="I4370" s="1">
        <f t="shared" si="205"/>
        <v>31911.54</v>
      </c>
    </row>
    <row r="4371" spans="1:9" ht="14.45" customHeight="1">
      <c r="A4371" s="18" t="s">
        <v>2437</v>
      </c>
      <c r="B4371" s="18"/>
      <c r="C4371" s="19" t="s">
        <v>50</v>
      </c>
      <c r="D4371" s="22">
        <f>VLOOKUP(A4371,'[1]Прайс-лист'!$A:$G,4,0)</f>
        <v>51.79</v>
      </c>
      <c r="E4371" s="20"/>
      <c r="F4371" s="10">
        <v>61.1</v>
      </c>
      <c r="G4371" s="10">
        <f t="shared" si="203"/>
        <v>-0.15237315875613755</v>
      </c>
      <c r="H4371" s="1">
        <f t="shared" si="204"/>
        <v>51.79</v>
      </c>
      <c r="I4371" s="1">
        <f t="shared" si="205"/>
        <v>61.1</v>
      </c>
    </row>
    <row r="4372" spans="1:9" ht="14.45" customHeight="1">
      <c r="A4372" s="18" t="s">
        <v>2438</v>
      </c>
      <c r="B4372" s="18"/>
      <c r="C4372" s="19" t="s">
        <v>50</v>
      </c>
      <c r="D4372" s="22">
        <f>VLOOKUP(A4372,'[1]Прайс-лист'!$A:$G,4,0)</f>
        <v>103.57</v>
      </c>
      <c r="E4372" s="20"/>
      <c r="F4372" s="10">
        <v>122.18</v>
      </c>
      <c r="G4372" s="10">
        <f t="shared" si="203"/>
        <v>-0.15231625470617127</v>
      </c>
      <c r="H4372" s="1">
        <f t="shared" si="204"/>
        <v>103.57</v>
      </c>
      <c r="I4372" s="1">
        <f t="shared" si="205"/>
        <v>122.18</v>
      </c>
    </row>
    <row r="4373" spans="1:9" ht="14.45" customHeight="1">
      <c r="A4373" s="18" t="s">
        <v>2439</v>
      </c>
      <c r="B4373" s="18"/>
      <c r="C4373" s="19" t="s">
        <v>50</v>
      </c>
      <c r="D4373" s="22">
        <f>VLOOKUP(A4373,'[1]Прайс-лист'!$A:$G,4,0)</f>
        <v>87.17</v>
      </c>
      <c r="E4373" s="20"/>
      <c r="F4373" s="10">
        <v>113.12</v>
      </c>
      <c r="G4373" s="10">
        <f t="shared" ref="G4373:G4436" si="206">IF(F4373=0,"q",D4373/F4373-1)</f>
        <v>-0.22940240452616689</v>
      </c>
      <c r="H4373" s="1">
        <f t="shared" si="204"/>
        <v>87.17</v>
      </c>
      <c r="I4373" s="1">
        <f t="shared" si="205"/>
        <v>113.12</v>
      </c>
    </row>
    <row r="4374" spans="1:9" ht="14.45" customHeight="1">
      <c r="A4374" s="18" t="s">
        <v>2440</v>
      </c>
      <c r="B4374" s="18"/>
      <c r="C4374" s="19" t="s">
        <v>609</v>
      </c>
      <c r="D4374" s="22">
        <f>VLOOKUP(A4374,'[1]Прайс-лист'!$A:$G,4,0)</f>
        <v>223.17</v>
      </c>
      <c r="E4374" s="20"/>
      <c r="F4374" s="10">
        <v>289.58</v>
      </c>
      <c r="G4374" s="10">
        <f t="shared" si="206"/>
        <v>-0.22933213619725124</v>
      </c>
      <c r="H4374" s="1">
        <f t="shared" si="204"/>
        <v>223.17</v>
      </c>
      <c r="I4374" s="1">
        <f t="shared" si="205"/>
        <v>289.58</v>
      </c>
    </row>
    <row r="4375" spans="1:9" ht="14.45" customHeight="1">
      <c r="A4375" s="18" t="s">
        <v>2441</v>
      </c>
      <c r="B4375" s="18"/>
      <c r="C4375" s="19" t="s">
        <v>2442</v>
      </c>
      <c r="D4375" s="22">
        <f>VLOOKUP(A4375,'[1]Прайс-лист'!$A:$G,4,0)</f>
        <v>19927.75</v>
      </c>
      <c r="E4375" s="20" t="s">
        <v>2961</v>
      </c>
      <c r="F4375" s="10">
        <v>22835.72</v>
      </c>
      <c r="G4375" s="10">
        <f t="shared" si="206"/>
        <v>-0.12734303976401884</v>
      </c>
      <c r="H4375" s="1">
        <f t="shared" si="204"/>
        <v>19927.75</v>
      </c>
      <c r="I4375" s="1">
        <f t="shared" si="205"/>
        <v>22835.72</v>
      </c>
    </row>
    <row r="4376" spans="1:9" ht="14.45" customHeight="1">
      <c r="A4376" s="18" t="s">
        <v>2443</v>
      </c>
      <c r="B4376" s="18"/>
      <c r="C4376" s="19" t="s">
        <v>2444</v>
      </c>
      <c r="D4376" s="22">
        <f>VLOOKUP(A4376,'[1]Прайс-лист'!$A:$G,4,0)</f>
        <v>1185.19</v>
      </c>
      <c r="E4376" s="20"/>
      <c r="F4376" s="10">
        <v>1398.08</v>
      </c>
      <c r="G4376" s="10">
        <f t="shared" si="206"/>
        <v>-0.1522731174181734</v>
      </c>
      <c r="H4376" s="1">
        <f t="shared" si="204"/>
        <v>1185.19</v>
      </c>
      <c r="I4376" s="1">
        <f t="shared" si="205"/>
        <v>1398.08</v>
      </c>
    </row>
    <row r="4377" spans="1:9" ht="14.45" customHeight="1">
      <c r="A4377" s="18" t="s">
        <v>2445</v>
      </c>
      <c r="B4377" s="18"/>
      <c r="C4377" s="19" t="s">
        <v>2446</v>
      </c>
      <c r="D4377" s="22">
        <f>VLOOKUP(A4377,'[1]Прайс-лист'!$A:$G,4,0)</f>
        <v>2533.37</v>
      </c>
      <c r="E4377" s="20"/>
      <c r="F4377" s="10">
        <v>2988.45</v>
      </c>
      <c r="G4377" s="10">
        <f t="shared" si="206"/>
        <v>-0.15227960983118338</v>
      </c>
      <c r="H4377" s="1">
        <f t="shared" si="204"/>
        <v>2533.37</v>
      </c>
      <c r="I4377" s="1">
        <f t="shared" si="205"/>
        <v>2988.45</v>
      </c>
    </row>
    <row r="4378" spans="1:9" ht="14.45" customHeight="1">
      <c r="A4378" s="18" t="s">
        <v>2447</v>
      </c>
      <c r="B4378" s="18"/>
      <c r="C4378" s="19" t="s">
        <v>1018</v>
      </c>
      <c r="D4378" s="22">
        <f>VLOOKUP(A4378,'[1]Прайс-лист'!$A:$G,4,0)</f>
        <v>185.54</v>
      </c>
      <c r="E4378" s="20" t="s">
        <v>2966</v>
      </c>
      <c r="F4378" s="10">
        <v>212.6</v>
      </c>
      <c r="G4378" s="10">
        <f t="shared" si="206"/>
        <v>-0.12728127939793044</v>
      </c>
      <c r="H4378" s="1">
        <f t="shared" si="204"/>
        <v>185.54</v>
      </c>
      <c r="I4378" s="1">
        <f t="shared" si="205"/>
        <v>212.6</v>
      </c>
    </row>
    <row r="4379" spans="1:9" ht="14.45" customHeight="1">
      <c r="A4379" s="18" t="s">
        <v>2448</v>
      </c>
      <c r="B4379" s="18"/>
      <c r="C4379" s="19" t="s">
        <v>2449</v>
      </c>
      <c r="D4379" s="22">
        <f>VLOOKUP(A4379,'[1]Прайс-лист'!$A:$G,4,0)</f>
        <v>306.33</v>
      </c>
      <c r="E4379" s="20" t="s">
        <v>2966</v>
      </c>
      <c r="F4379" s="10">
        <v>340.37</v>
      </c>
      <c r="G4379" s="10">
        <f t="shared" si="206"/>
        <v>-0.10000881393777361</v>
      </c>
      <c r="H4379" s="1">
        <f t="shared" si="204"/>
        <v>306.33</v>
      </c>
      <c r="I4379" s="1">
        <f t="shared" si="205"/>
        <v>340.37</v>
      </c>
    </row>
    <row r="4380" spans="1:9" ht="14.45" customHeight="1">
      <c r="A4380" s="18" t="s">
        <v>2450</v>
      </c>
      <c r="B4380" s="18"/>
      <c r="C4380" s="19" t="s">
        <v>2451</v>
      </c>
      <c r="D4380" s="22">
        <f>VLOOKUP(A4380,'[1]Прайс-лист'!$A:$G,4,0)</f>
        <v>22.78</v>
      </c>
      <c r="E4380" s="20"/>
      <c r="F4380" s="10">
        <v>26.09</v>
      </c>
      <c r="G4380" s="10">
        <f t="shared" si="206"/>
        <v>-0.12686853200459947</v>
      </c>
      <c r="H4380" s="1">
        <f t="shared" si="204"/>
        <v>22.78</v>
      </c>
      <c r="I4380" s="1">
        <f t="shared" si="205"/>
        <v>26.09</v>
      </c>
    </row>
    <row r="4381" spans="1:9" ht="14.45" customHeight="1">
      <c r="A4381" s="18" t="s">
        <v>2452</v>
      </c>
      <c r="B4381" s="18"/>
      <c r="C4381" s="19" t="s">
        <v>2325</v>
      </c>
      <c r="D4381" s="22">
        <f>VLOOKUP(A4381,'[1]Прайс-лист'!$A:$G,4,0)</f>
        <v>361.55</v>
      </c>
      <c r="E4381" s="20"/>
      <c r="F4381" s="10">
        <v>458.16</v>
      </c>
      <c r="G4381" s="10">
        <f t="shared" si="206"/>
        <v>-0.2108651999301554</v>
      </c>
      <c r="H4381" s="1">
        <f t="shared" si="204"/>
        <v>361.55</v>
      </c>
      <c r="I4381" s="1">
        <f t="shared" si="205"/>
        <v>458.16</v>
      </c>
    </row>
    <row r="4382" spans="1:9" ht="14.45" customHeight="1">
      <c r="A4382" s="18" t="s">
        <v>2453</v>
      </c>
      <c r="B4382" s="18"/>
      <c r="C4382" s="19" t="s">
        <v>2454</v>
      </c>
      <c r="D4382" s="22">
        <f>VLOOKUP(A4382,'[1]Прайс-лист'!$A:$G,4,0)</f>
        <v>63267.48</v>
      </c>
      <c r="E4382" s="20"/>
      <c r="F4382" s="10">
        <v>74632.210000000006</v>
      </c>
      <c r="G4382" s="10">
        <f t="shared" si="206"/>
        <v>-0.15227647687238532</v>
      </c>
      <c r="H4382" s="1">
        <f t="shared" si="204"/>
        <v>63267.48</v>
      </c>
      <c r="I4382" s="1">
        <f t="shared" si="205"/>
        <v>74632.210000000006</v>
      </c>
    </row>
    <row r="4383" spans="1:9" ht="14.45" customHeight="1">
      <c r="A4383" s="18" t="s">
        <v>2455</v>
      </c>
      <c r="B4383" s="18"/>
      <c r="C4383" s="19" t="s">
        <v>2456</v>
      </c>
      <c r="D4383" s="22">
        <f>VLOOKUP(A4383,'[1]Прайс-лист'!$A:$G,4,0)</f>
        <v>4313.6099999999997</v>
      </c>
      <c r="E4383" s="20"/>
      <c r="F4383" s="10">
        <v>5466.45</v>
      </c>
      <c r="G4383" s="10">
        <f t="shared" si="206"/>
        <v>-0.21089372444639576</v>
      </c>
      <c r="H4383" s="1">
        <f t="shared" si="204"/>
        <v>4313.6099999999997</v>
      </c>
      <c r="I4383" s="1">
        <f t="shared" si="205"/>
        <v>5466.45</v>
      </c>
    </row>
    <row r="4384" spans="1:9" ht="14.45" customHeight="1">
      <c r="A4384" s="18" t="s">
        <v>2457</v>
      </c>
      <c r="B4384" s="18"/>
      <c r="C4384" s="19" t="s">
        <v>2458</v>
      </c>
      <c r="D4384" s="22">
        <f>VLOOKUP(A4384,'[1]Прайс-лист'!$A:$G,4,0)</f>
        <v>2427.91</v>
      </c>
      <c r="E4384" s="20"/>
      <c r="F4384" s="10">
        <v>2864.02</v>
      </c>
      <c r="G4384" s="10">
        <f t="shared" si="206"/>
        <v>-0.15227198134091247</v>
      </c>
      <c r="H4384" s="1">
        <f t="shared" si="204"/>
        <v>2427.91</v>
      </c>
      <c r="I4384" s="1">
        <f t="shared" si="205"/>
        <v>2864.02</v>
      </c>
    </row>
    <row r="4385" spans="1:9" ht="14.45" customHeight="1">
      <c r="A4385" s="18" t="s">
        <v>2459</v>
      </c>
      <c r="B4385" s="18"/>
      <c r="C4385" s="19" t="s">
        <v>1195</v>
      </c>
      <c r="D4385" s="22">
        <f>VLOOKUP(A4385,'[1]Прайс-лист'!$A:$G,4,0)</f>
        <v>2779.04</v>
      </c>
      <c r="E4385" s="20" t="s">
        <v>2955</v>
      </c>
      <c r="F4385" s="10">
        <v>3961.97</v>
      </c>
      <c r="G4385" s="10">
        <f t="shared" si="206"/>
        <v>-0.29857116535460893</v>
      </c>
      <c r="H4385" s="1">
        <f t="shared" si="204"/>
        <v>2779.04</v>
      </c>
      <c r="I4385" s="1">
        <f t="shared" si="205"/>
        <v>3961.97</v>
      </c>
    </row>
    <row r="4386" spans="1:9" ht="14.45" customHeight="1">
      <c r="A4386" s="18" t="s">
        <v>2460</v>
      </c>
      <c r="B4386" s="18"/>
      <c r="C4386" s="19" t="s">
        <v>2461</v>
      </c>
      <c r="D4386" s="22">
        <f>VLOOKUP(A4386,'[1]Прайс-лист'!$A:$G,4,0)</f>
        <v>92.05</v>
      </c>
      <c r="E4386" s="20"/>
      <c r="F4386" s="10">
        <v>108.6</v>
      </c>
      <c r="G4386" s="10">
        <f t="shared" si="206"/>
        <v>-0.15239410681399634</v>
      </c>
      <c r="H4386" s="1">
        <f t="shared" si="204"/>
        <v>92.05</v>
      </c>
      <c r="I4386" s="1">
        <f t="shared" si="205"/>
        <v>108.6</v>
      </c>
    </row>
    <row r="4387" spans="1:9" ht="14.45" customHeight="1">
      <c r="A4387" s="18" t="s">
        <v>2462</v>
      </c>
      <c r="B4387" s="18"/>
      <c r="C4387" s="19" t="s">
        <v>2463</v>
      </c>
      <c r="D4387" s="22">
        <f>VLOOKUP(A4387,'[1]Прайс-лист'!$A:$G,4,0)</f>
        <v>112.75</v>
      </c>
      <c r="E4387" s="20" t="s">
        <v>2959</v>
      </c>
      <c r="F4387" s="10">
        <v>128.97</v>
      </c>
      <c r="G4387" s="10">
        <f t="shared" si="206"/>
        <v>-0.12576568194153681</v>
      </c>
      <c r="H4387" s="1">
        <f t="shared" si="204"/>
        <v>112.75</v>
      </c>
      <c r="I4387" s="1">
        <f t="shared" si="205"/>
        <v>128.97</v>
      </c>
    </row>
    <row r="4388" spans="1:9" ht="14.45" customHeight="1">
      <c r="A4388" s="18" t="s">
        <v>2464</v>
      </c>
      <c r="B4388" s="18"/>
      <c r="C4388" s="19" t="s">
        <v>2465</v>
      </c>
      <c r="D4388" s="22">
        <f>VLOOKUP(A4388,'[1]Прайс-лист'!$A:$G,4,0)</f>
        <v>164.93</v>
      </c>
      <c r="E4388" s="20"/>
      <c r="F4388" s="10">
        <v>194.56</v>
      </c>
      <c r="G4388" s="10">
        <f t="shared" si="206"/>
        <v>-0.15229235197368418</v>
      </c>
      <c r="H4388" s="1">
        <f t="shared" si="204"/>
        <v>164.93</v>
      </c>
      <c r="I4388" s="1">
        <f t="shared" si="205"/>
        <v>194.56</v>
      </c>
    </row>
    <row r="4389" spans="1:9" ht="14.45" customHeight="1">
      <c r="A4389" s="18" t="s">
        <v>2466</v>
      </c>
      <c r="B4389" s="18"/>
      <c r="C4389" s="19" t="s">
        <v>2467</v>
      </c>
      <c r="D4389" s="22">
        <f>VLOOKUP(A4389,'[1]Прайс-лист'!$A:$G,4,0)</f>
        <v>2826.8</v>
      </c>
      <c r="E4389" s="20" t="s">
        <v>2959</v>
      </c>
      <c r="F4389" s="10">
        <v>3334.59</v>
      </c>
      <c r="G4389" s="10">
        <f t="shared" si="206"/>
        <v>-0.15227959059434593</v>
      </c>
      <c r="H4389" s="1">
        <f t="shared" si="204"/>
        <v>2826.8</v>
      </c>
      <c r="I4389" s="1">
        <f t="shared" si="205"/>
        <v>3334.59</v>
      </c>
    </row>
    <row r="4390" spans="1:9" ht="14.45" customHeight="1">
      <c r="A4390" s="18" t="s">
        <v>2468</v>
      </c>
      <c r="B4390" s="18"/>
      <c r="C4390" s="19" t="s">
        <v>2469</v>
      </c>
      <c r="D4390" s="22">
        <f>VLOOKUP(A4390,'[1]Прайс-лист'!$A:$G,4,0)</f>
        <v>886.53</v>
      </c>
      <c r="E4390" s="20"/>
      <c r="F4390" s="10">
        <v>1015.89</v>
      </c>
      <c r="G4390" s="10">
        <f t="shared" si="206"/>
        <v>-0.12733662109086619</v>
      </c>
      <c r="H4390" s="1">
        <f t="shared" si="204"/>
        <v>886.53</v>
      </c>
      <c r="I4390" s="1">
        <f t="shared" si="205"/>
        <v>1015.89</v>
      </c>
    </row>
    <row r="4391" spans="1:9" ht="14.45" customHeight="1">
      <c r="A4391" s="18" t="s">
        <v>2470</v>
      </c>
      <c r="B4391" s="18"/>
      <c r="C4391" s="19" t="s">
        <v>2471</v>
      </c>
      <c r="D4391" s="22">
        <f>VLOOKUP(A4391,'[1]Прайс-лист'!$A:$G,4,0)</f>
        <v>144.71</v>
      </c>
      <c r="E4391" s="20"/>
      <c r="F4391" s="10">
        <v>159.6</v>
      </c>
      <c r="G4391" s="10">
        <f t="shared" si="206"/>
        <v>-9.3295739348370876E-2</v>
      </c>
      <c r="H4391" s="1">
        <f t="shared" si="204"/>
        <v>144.71</v>
      </c>
      <c r="I4391" s="1">
        <f t="shared" si="205"/>
        <v>159.6</v>
      </c>
    </row>
    <row r="4392" spans="1:9" ht="14.45" customHeight="1">
      <c r="A4392" s="18" t="s">
        <v>2472</v>
      </c>
      <c r="B4392" s="18"/>
      <c r="C4392" s="19" t="s">
        <v>1345</v>
      </c>
      <c r="D4392" s="22">
        <f>VLOOKUP(A4392,'[1]Прайс-лист'!$A:$G,4,0)</f>
        <v>836.86</v>
      </c>
      <c r="E4392" s="20" t="s">
        <v>2961</v>
      </c>
      <c r="F4392" s="10">
        <v>942.88</v>
      </c>
      <c r="G4392" s="10">
        <f t="shared" si="206"/>
        <v>-0.11244272866112337</v>
      </c>
      <c r="H4392" s="1">
        <f t="shared" si="204"/>
        <v>836.86</v>
      </c>
      <c r="I4392" s="1">
        <f t="shared" si="205"/>
        <v>942.88</v>
      </c>
    </row>
    <row r="4393" spans="1:9" ht="14.45" customHeight="1">
      <c r="A4393" s="18" t="s">
        <v>2473</v>
      </c>
      <c r="B4393" s="18"/>
      <c r="C4393" s="19" t="s">
        <v>1161</v>
      </c>
      <c r="D4393" s="22">
        <f>VLOOKUP(A4393,'[1]Прайс-лист'!$A:$G,4,0)</f>
        <v>3199.93</v>
      </c>
      <c r="E4393" s="20"/>
      <c r="F4393" s="10">
        <v>3555.48</v>
      </c>
      <c r="G4393" s="10">
        <f t="shared" si="206"/>
        <v>-0.10000056251195344</v>
      </c>
      <c r="H4393" s="1">
        <f t="shared" si="204"/>
        <v>3199.93</v>
      </c>
      <c r="I4393" s="1">
        <f t="shared" si="205"/>
        <v>3555.48</v>
      </c>
    </row>
    <row r="4394" spans="1:9" ht="14.45" customHeight="1">
      <c r="A4394" s="18" t="s">
        <v>2474</v>
      </c>
      <c r="B4394" s="18"/>
      <c r="C4394" s="19" t="s">
        <v>2475</v>
      </c>
      <c r="D4394" s="22">
        <f>VLOOKUP(A4394,'[1]Прайс-лист'!$A:$G,4,0)</f>
        <v>1805.46</v>
      </c>
      <c r="E4394" s="20" t="s">
        <v>2958</v>
      </c>
      <c r="F4394" s="10">
        <v>2086.12</v>
      </c>
      <c r="G4394" s="10">
        <f t="shared" si="206"/>
        <v>-0.13453684351811013</v>
      </c>
      <c r="H4394" s="1">
        <f t="shared" si="204"/>
        <v>1805.46</v>
      </c>
      <c r="I4394" s="1">
        <f t="shared" si="205"/>
        <v>2086.12</v>
      </c>
    </row>
    <row r="4395" spans="1:9" ht="14.45" customHeight="1">
      <c r="A4395" s="18" t="s">
        <v>2476</v>
      </c>
      <c r="B4395" s="18"/>
      <c r="C4395" s="19" t="s">
        <v>1161</v>
      </c>
      <c r="D4395" s="22">
        <f>VLOOKUP(A4395,'[1]Прайс-лист'!$A:$G,4,0)</f>
        <v>6183.53</v>
      </c>
      <c r="E4395" s="20"/>
      <c r="F4395" s="10">
        <v>6870.59</v>
      </c>
      <c r="G4395" s="10">
        <f t="shared" si="206"/>
        <v>-0.10000014554790793</v>
      </c>
      <c r="H4395" s="1">
        <f t="shared" si="204"/>
        <v>6183.53</v>
      </c>
      <c r="I4395" s="1">
        <f t="shared" si="205"/>
        <v>6870.59</v>
      </c>
    </row>
    <row r="4396" spans="1:9" ht="14.45" customHeight="1">
      <c r="A4396" s="18" t="s">
        <v>2477</v>
      </c>
      <c r="B4396" s="18"/>
      <c r="C4396" s="19" t="s">
        <v>2478</v>
      </c>
      <c r="D4396" s="22">
        <f>VLOOKUP(A4396,'[1]Прайс-лист'!$A:$G,4,0)</f>
        <v>133.28</v>
      </c>
      <c r="E4396" s="20"/>
      <c r="F4396" s="10">
        <v>148.09</v>
      </c>
      <c r="G4396" s="10">
        <f t="shared" si="206"/>
        <v>-0.10000675265041525</v>
      </c>
      <c r="H4396" s="1">
        <f t="shared" si="204"/>
        <v>133.28</v>
      </c>
      <c r="I4396" s="1">
        <f t="shared" si="205"/>
        <v>148.09</v>
      </c>
    </row>
    <row r="4397" spans="1:9" ht="14.45" customHeight="1">
      <c r="A4397" s="18" t="s">
        <v>2479</v>
      </c>
      <c r="B4397" s="18"/>
      <c r="C4397" s="19" t="s">
        <v>2478</v>
      </c>
      <c r="D4397" s="22">
        <f>VLOOKUP(A4397,'[1]Прайс-лист'!$A:$G,4,0)</f>
        <v>93.47</v>
      </c>
      <c r="E4397" s="20"/>
      <c r="F4397" s="10">
        <v>103.85</v>
      </c>
      <c r="G4397" s="10">
        <f t="shared" si="206"/>
        <v>-9.9951853635050547E-2</v>
      </c>
      <c r="H4397" s="1">
        <f t="shared" si="204"/>
        <v>93.47</v>
      </c>
      <c r="I4397" s="1">
        <f t="shared" si="205"/>
        <v>103.85</v>
      </c>
    </row>
    <row r="4398" spans="1:9" ht="14.45" customHeight="1">
      <c r="A4398" s="18" t="s">
        <v>2480</v>
      </c>
      <c r="B4398" s="18"/>
      <c r="C4398" s="19" t="s">
        <v>2481</v>
      </c>
      <c r="D4398" s="22">
        <f>VLOOKUP(A4398,'[1]Прайс-лист'!$A:$G,4,0)</f>
        <v>77.63</v>
      </c>
      <c r="E4398" s="20"/>
      <c r="F4398" s="10">
        <v>88.94</v>
      </c>
      <c r="G4398" s="10">
        <f t="shared" si="206"/>
        <v>-0.12716438048122336</v>
      </c>
      <c r="H4398" s="1">
        <f t="shared" si="204"/>
        <v>77.63</v>
      </c>
      <c r="I4398" s="1">
        <f t="shared" si="205"/>
        <v>88.94</v>
      </c>
    </row>
    <row r="4399" spans="1:9" ht="14.45" customHeight="1">
      <c r="A4399" s="18" t="s">
        <v>2482</v>
      </c>
      <c r="B4399" s="18"/>
      <c r="C4399" s="19" t="s">
        <v>1161</v>
      </c>
      <c r="D4399" s="22">
        <f>VLOOKUP(A4399,'[1]Прайс-лист'!$A:$G,4,0)</f>
        <v>6174.9</v>
      </c>
      <c r="E4399" s="20"/>
      <c r="F4399" s="10">
        <v>6861</v>
      </c>
      <c r="G4399" s="10">
        <f t="shared" si="206"/>
        <v>-0.10000000000000009</v>
      </c>
      <c r="H4399" s="1">
        <f t="shared" si="204"/>
        <v>6174.9</v>
      </c>
      <c r="I4399" s="1">
        <f t="shared" si="205"/>
        <v>6861</v>
      </c>
    </row>
    <row r="4400" spans="1:9" ht="14.45" customHeight="1">
      <c r="A4400" s="18" t="s">
        <v>2483</v>
      </c>
      <c r="B4400" s="18"/>
      <c r="C4400" s="19" t="s">
        <v>1161</v>
      </c>
      <c r="D4400" s="22">
        <f>VLOOKUP(A4400,'[1]Прайс-лист'!$A:$G,4,0)</f>
        <v>5323.41</v>
      </c>
      <c r="E4400" s="20"/>
      <c r="F4400" s="10">
        <v>5914.9</v>
      </c>
      <c r="G4400" s="10">
        <f t="shared" si="206"/>
        <v>-9.9999999999999978E-2</v>
      </c>
      <c r="H4400" s="1">
        <f t="shared" si="204"/>
        <v>5323.41</v>
      </c>
      <c r="I4400" s="1">
        <f t="shared" si="205"/>
        <v>5914.9</v>
      </c>
    </row>
    <row r="4401" spans="1:9" ht="14.45" customHeight="1">
      <c r="A4401" s="18" t="s">
        <v>2484</v>
      </c>
      <c r="B4401" s="18"/>
      <c r="C4401" s="19" t="s">
        <v>1161</v>
      </c>
      <c r="D4401" s="22">
        <f>VLOOKUP(A4401,'[1]Прайс-лист'!$A:$G,4,0)</f>
        <v>3412.8</v>
      </c>
      <c r="E4401" s="20"/>
      <c r="F4401" s="10">
        <v>3792</v>
      </c>
      <c r="G4401" s="10">
        <f t="shared" si="206"/>
        <v>-9.9999999999999978E-2</v>
      </c>
      <c r="H4401" s="1">
        <f t="shared" si="204"/>
        <v>3412.8</v>
      </c>
      <c r="I4401" s="1">
        <f t="shared" si="205"/>
        <v>3792</v>
      </c>
    </row>
    <row r="4402" spans="1:9" ht="14.45" customHeight="1">
      <c r="A4402" s="18" t="s">
        <v>2485</v>
      </c>
      <c r="B4402" s="18"/>
      <c r="C4402" s="19" t="s">
        <v>930</v>
      </c>
      <c r="D4402" s="22">
        <f>VLOOKUP(A4402,'[1]Прайс-лист'!$A:$G,4,0)</f>
        <v>22.78</v>
      </c>
      <c r="E4402" s="20"/>
      <c r="F4402" s="10">
        <v>26.09</v>
      </c>
      <c r="G4402" s="10">
        <f t="shared" si="206"/>
        <v>-0.12686853200459947</v>
      </c>
      <c r="H4402" s="1">
        <f t="shared" si="204"/>
        <v>22.78</v>
      </c>
      <c r="I4402" s="1">
        <f t="shared" si="205"/>
        <v>26.09</v>
      </c>
    </row>
    <row r="4403" spans="1:9" ht="14.45" customHeight="1">
      <c r="A4403" s="18" t="s">
        <v>2486</v>
      </c>
      <c r="B4403" s="18"/>
      <c r="C4403" s="19" t="s">
        <v>2487</v>
      </c>
      <c r="D4403" s="22">
        <f>VLOOKUP(A4403,'[1]Прайс-лист'!$A:$G,4,0)</f>
        <v>1244.33</v>
      </c>
      <c r="E4403" s="20"/>
      <c r="F4403" s="10">
        <v>1382.59</v>
      </c>
      <c r="G4403" s="10">
        <f t="shared" si="206"/>
        <v>-0.10000072328022047</v>
      </c>
      <c r="H4403" s="1">
        <f t="shared" si="204"/>
        <v>1244.33</v>
      </c>
      <c r="I4403" s="1">
        <f t="shared" si="205"/>
        <v>1382.59</v>
      </c>
    </row>
    <row r="4404" spans="1:9" ht="14.45" customHeight="1">
      <c r="A4404" s="18" t="s">
        <v>2488</v>
      </c>
      <c r="B4404" s="18"/>
      <c r="C4404" s="19" t="s">
        <v>2489</v>
      </c>
      <c r="D4404" s="22">
        <f>VLOOKUP(A4404,'[1]Прайс-лист'!$A:$G,4,0)</f>
        <v>6273.54</v>
      </c>
      <c r="E4404" s="20"/>
      <c r="F4404" s="10">
        <v>6970.6</v>
      </c>
      <c r="G4404" s="10">
        <f t="shared" si="206"/>
        <v>-0.10000000000000009</v>
      </c>
      <c r="H4404" s="1">
        <f t="shared" si="204"/>
        <v>6273.54</v>
      </c>
      <c r="I4404" s="1">
        <f t="shared" si="205"/>
        <v>6970.6</v>
      </c>
    </row>
    <row r="4405" spans="1:9" ht="14.45" customHeight="1">
      <c r="A4405" s="18" t="s">
        <v>2490</v>
      </c>
      <c r="B4405" s="18"/>
      <c r="C4405" s="19" t="s">
        <v>2491</v>
      </c>
      <c r="D4405" s="22">
        <f>VLOOKUP(A4405,'[1]Прайс-лист'!$A:$G,4,0)</f>
        <v>1948.54</v>
      </c>
      <c r="E4405" s="20"/>
      <c r="F4405" s="10">
        <v>2232.87</v>
      </c>
      <c r="G4405" s="10">
        <f t="shared" si="206"/>
        <v>-0.12733835825641437</v>
      </c>
      <c r="H4405" s="1">
        <f t="shared" si="204"/>
        <v>1948.54</v>
      </c>
      <c r="I4405" s="1">
        <f t="shared" si="205"/>
        <v>2232.87</v>
      </c>
    </row>
    <row r="4406" spans="1:9" ht="14.45" customHeight="1">
      <c r="A4406" s="18" t="s">
        <v>2492</v>
      </c>
      <c r="B4406" s="18"/>
      <c r="C4406" s="19" t="s">
        <v>2493</v>
      </c>
      <c r="D4406" s="22">
        <f>VLOOKUP(A4406,'[1]Прайс-лист'!$A:$G,4,0)</f>
        <v>2338.09</v>
      </c>
      <c r="E4406" s="20"/>
      <c r="F4406" s="10">
        <v>2597.88</v>
      </c>
      <c r="G4406" s="10">
        <f t="shared" si="206"/>
        <v>-0.10000076985850004</v>
      </c>
      <c r="H4406" s="1">
        <f t="shared" si="204"/>
        <v>2338.09</v>
      </c>
      <c r="I4406" s="1">
        <f t="shared" si="205"/>
        <v>2597.88</v>
      </c>
    </row>
    <row r="4407" spans="1:9" ht="14.45" customHeight="1">
      <c r="A4407" s="18" t="s">
        <v>2494</v>
      </c>
      <c r="B4407" s="18"/>
      <c r="C4407" s="19" t="s">
        <v>2495</v>
      </c>
      <c r="D4407" s="22">
        <f>VLOOKUP(A4407,'[1]Прайс-лист'!$A:$G,4,0)</f>
        <v>2306.98</v>
      </c>
      <c r="E4407" s="20"/>
      <c r="F4407" s="10">
        <v>2643.62</v>
      </c>
      <c r="G4407" s="10">
        <f t="shared" si="206"/>
        <v>-0.12734054062232847</v>
      </c>
      <c r="H4407" s="1">
        <f t="shared" si="204"/>
        <v>2306.98</v>
      </c>
      <c r="I4407" s="1">
        <f t="shared" si="205"/>
        <v>2643.62</v>
      </c>
    </row>
    <row r="4408" spans="1:9" ht="14.45" customHeight="1">
      <c r="A4408" s="18" t="s">
        <v>2496</v>
      </c>
      <c r="B4408" s="18"/>
      <c r="C4408" s="19" t="s">
        <v>1924</v>
      </c>
      <c r="D4408" s="22">
        <f>VLOOKUP(A4408,'[1]Прайс-лист'!$A:$G,4,0)</f>
        <v>170.41</v>
      </c>
      <c r="E4408" s="20"/>
      <c r="F4408" s="10">
        <v>195.25</v>
      </c>
      <c r="G4408" s="10">
        <f t="shared" si="206"/>
        <v>-0.12722151088348277</v>
      </c>
      <c r="H4408" s="1">
        <f t="shared" si="204"/>
        <v>170.41</v>
      </c>
      <c r="I4408" s="1">
        <f t="shared" si="205"/>
        <v>195.25</v>
      </c>
    </row>
    <row r="4409" spans="1:9" ht="14.45" customHeight="1">
      <c r="A4409" s="18" t="s">
        <v>2497</v>
      </c>
      <c r="B4409" s="18"/>
      <c r="C4409" s="19" t="s">
        <v>2498</v>
      </c>
      <c r="D4409" s="22">
        <f>VLOOKUP(A4409,'[1]Прайс-лист'!$A:$G,4,0)</f>
        <v>131.53</v>
      </c>
      <c r="E4409" s="20"/>
      <c r="F4409" s="10">
        <v>146.13999999999999</v>
      </c>
      <c r="G4409" s="10">
        <f t="shared" si="206"/>
        <v>-9.9972628985903866E-2</v>
      </c>
      <c r="H4409" s="1">
        <f t="shared" si="204"/>
        <v>131.53</v>
      </c>
      <c r="I4409" s="1">
        <f t="shared" si="205"/>
        <v>146.13999999999999</v>
      </c>
    </row>
    <row r="4410" spans="1:9" ht="14.45" customHeight="1">
      <c r="A4410" s="18" t="s">
        <v>2499</v>
      </c>
      <c r="B4410" s="18"/>
      <c r="C4410" s="19" t="s">
        <v>414</v>
      </c>
      <c r="D4410" s="22">
        <f>VLOOKUP(A4410,'[1]Прайс-лист'!$A:$G,4,0)</f>
        <v>320.18</v>
      </c>
      <c r="E4410" s="20"/>
      <c r="F4410" s="10">
        <v>355.75</v>
      </c>
      <c r="G4410" s="10">
        <f t="shared" si="206"/>
        <v>-9.9985945186226277E-2</v>
      </c>
      <c r="H4410" s="1">
        <f t="shared" si="204"/>
        <v>320.18</v>
      </c>
      <c r="I4410" s="1">
        <f t="shared" si="205"/>
        <v>355.75</v>
      </c>
    </row>
    <row r="4411" spans="1:9" ht="14.45" customHeight="1">
      <c r="A4411" s="18" t="s">
        <v>2500</v>
      </c>
      <c r="B4411" s="18"/>
      <c r="C4411" s="19" t="s">
        <v>911</v>
      </c>
      <c r="D4411" s="22">
        <f>VLOOKUP(A4411,'[1]Прайс-лист'!$A:$G,4,0)</f>
        <v>17.059999999999999</v>
      </c>
      <c r="E4411" s="20"/>
      <c r="F4411" s="10">
        <v>19.53</v>
      </c>
      <c r="G4411" s="10">
        <f t="shared" si="206"/>
        <v>-0.12647209421402983</v>
      </c>
      <c r="H4411" s="1">
        <f t="shared" si="204"/>
        <v>17.059999999999999</v>
      </c>
      <c r="I4411" s="1">
        <f t="shared" si="205"/>
        <v>19.53</v>
      </c>
    </row>
    <row r="4412" spans="1:9" ht="14.45" customHeight="1">
      <c r="A4412" s="18" t="s">
        <v>2501</v>
      </c>
      <c r="B4412" s="18"/>
      <c r="C4412" s="19" t="s">
        <v>911</v>
      </c>
      <c r="D4412" s="22">
        <f>VLOOKUP(A4412,'[1]Прайс-лист'!$A:$G,4,0)</f>
        <v>30.29</v>
      </c>
      <c r="E4412" s="20"/>
      <c r="F4412" s="10">
        <v>34.71</v>
      </c>
      <c r="G4412" s="10">
        <f t="shared" si="206"/>
        <v>-0.12734082397003754</v>
      </c>
      <c r="H4412" s="1">
        <f t="shared" si="204"/>
        <v>30.29</v>
      </c>
      <c r="I4412" s="1">
        <f t="shared" si="205"/>
        <v>34.71</v>
      </c>
    </row>
    <row r="4413" spans="1:9" ht="14.45" customHeight="1">
      <c r="A4413" s="18" t="s">
        <v>2502</v>
      </c>
      <c r="B4413" s="18"/>
      <c r="C4413" s="19" t="s">
        <v>2503</v>
      </c>
      <c r="D4413" s="22">
        <f>VLOOKUP(A4413,'[1]Прайс-лист'!$A:$G,4,0)</f>
        <v>271.72000000000003</v>
      </c>
      <c r="E4413" s="20"/>
      <c r="F4413" s="10">
        <v>301.91000000000003</v>
      </c>
      <c r="G4413" s="10">
        <f t="shared" si="206"/>
        <v>-9.9996687754628888E-2</v>
      </c>
      <c r="H4413" s="1">
        <f t="shared" si="204"/>
        <v>271.72000000000003</v>
      </c>
      <c r="I4413" s="1">
        <f t="shared" si="205"/>
        <v>301.91000000000003</v>
      </c>
    </row>
    <row r="4414" spans="1:9" ht="14.45" customHeight="1">
      <c r="A4414" s="18" t="s">
        <v>2504</v>
      </c>
      <c r="B4414" s="18"/>
      <c r="C4414" s="19" t="s">
        <v>2503</v>
      </c>
      <c r="D4414" s="22">
        <f>VLOOKUP(A4414,'[1]Прайс-лист'!$A:$G,4,0)</f>
        <v>292.48</v>
      </c>
      <c r="E4414" s="20"/>
      <c r="F4414" s="10">
        <v>324.98</v>
      </c>
      <c r="G4414" s="10">
        <f t="shared" si="206"/>
        <v>-0.10000615422487535</v>
      </c>
      <c r="H4414" s="1">
        <f t="shared" si="204"/>
        <v>292.48</v>
      </c>
      <c r="I4414" s="1">
        <f t="shared" si="205"/>
        <v>324.98</v>
      </c>
    </row>
    <row r="4415" spans="1:9" ht="14.45" customHeight="1">
      <c r="A4415" s="18" t="s">
        <v>2505</v>
      </c>
      <c r="B4415" s="18"/>
      <c r="C4415" s="19" t="s">
        <v>2503</v>
      </c>
      <c r="D4415" s="22">
        <f>VLOOKUP(A4415,'[1]Прайс-лист'!$A:$G,4,0)</f>
        <v>235.38</v>
      </c>
      <c r="E4415" s="20"/>
      <c r="F4415" s="10">
        <v>261.52999999999997</v>
      </c>
      <c r="G4415" s="10">
        <f t="shared" si="206"/>
        <v>-9.9988529040645369E-2</v>
      </c>
      <c r="H4415" s="1">
        <f t="shared" si="204"/>
        <v>235.38</v>
      </c>
      <c r="I4415" s="1">
        <f t="shared" si="205"/>
        <v>261.52999999999997</v>
      </c>
    </row>
    <row r="4416" spans="1:9" ht="14.45" customHeight="1">
      <c r="A4416" s="18" t="s">
        <v>2506</v>
      </c>
      <c r="B4416" s="18"/>
      <c r="C4416" s="19" t="s">
        <v>2507</v>
      </c>
      <c r="D4416" s="22">
        <f>VLOOKUP(A4416,'[1]Прайс-лист'!$A:$G,4,0)</f>
        <v>143.63999999999999</v>
      </c>
      <c r="E4416" s="20"/>
      <c r="F4416" s="10">
        <v>159.6</v>
      </c>
      <c r="G4416" s="10">
        <f t="shared" si="206"/>
        <v>-0.10000000000000009</v>
      </c>
      <c r="H4416" s="1">
        <f t="shared" si="204"/>
        <v>143.63999999999999</v>
      </c>
      <c r="I4416" s="1">
        <f t="shared" si="205"/>
        <v>159.6</v>
      </c>
    </row>
    <row r="4417" spans="1:9" ht="14.45" customHeight="1">
      <c r="A4417" s="18" t="s">
        <v>2508</v>
      </c>
      <c r="B4417" s="18"/>
      <c r="C4417" s="19" t="s">
        <v>2509</v>
      </c>
      <c r="D4417" s="22">
        <f>VLOOKUP(A4417,'[1]Прайс-лист'!$A:$G,4,0)</f>
        <v>5691.54</v>
      </c>
      <c r="E4417" s="20"/>
      <c r="F4417" s="10">
        <v>6323.93</v>
      </c>
      <c r="G4417" s="10">
        <f t="shared" si="206"/>
        <v>-9.9999525611447315E-2</v>
      </c>
      <c r="H4417" s="1">
        <f t="shared" si="204"/>
        <v>5691.54</v>
      </c>
      <c r="I4417" s="1">
        <f t="shared" si="205"/>
        <v>6323.93</v>
      </c>
    </row>
    <row r="4418" spans="1:9" ht="14.45" customHeight="1">
      <c r="A4418" s="18" t="s">
        <v>2510</v>
      </c>
      <c r="B4418" s="18"/>
      <c r="C4418" s="19" t="s">
        <v>911</v>
      </c>
      <c r="D4418" s="22">
        <f>VLOOKUP(A4418,'[1]Прайс-лист'!$A:$G,4,0)</f>
        <v>22.78</v>
      </c>
      <c r="E4418" s="20"/>
      <c r="F4418" s="10">
        <v>26.09</v>
      </c>
      <c r="G4418" s="10">
        <f t="shared" si="206"/>
        <v>-0.12686853200459947</v>
      </c>
      <c r="H4418" s="1">
        <f t="shared" si="204"/>
        <v>22.78</v>
      </c>
      <c r="I4418" s="1">
        <f t="shared" si="205"/>
        <v>26.09</v>
      </c>
    </row>
    <row r="4419" spans="1:9" ht="14.45" customHeight="1">
      <c r="A4419" s="18" t="s">
        <v>2511</v>
      </c>
      <c r="B4419" s="18"/>
      <c r="C4419" s="19" t="s">
        <v>2503</v>
      </c>
      <c r="D4419" s="22">
        <f>VLOOKUP(A4419,'[1]Прайс-лист'!$A:$G,4,0)</f>
        <v>297.68</v>
      </c>
      <c r="E4419" s="20"/>
      <c r="F4419" s="10">
        <v>330.75</v>
      </c>
      <c r="G4419" s="10">
        <f t="shared" si="206"/>
        <v>-9.9984882842025669E-2</v>
      </c>
      <c r="H4419" s="1">
        <f t="shared" si="204"/>
        <v>297.68</v>
      </c>
      <c r="I4419" s="1">
        <f t="shared" si="205"/>
        <v>330.75</v>
      </c>
    </row>
    <row r="4420" spans="1:9" ht="14.45" customHeight="1">
      <c r="A4420" s="18" t="s">
        <v>2512</v>
      </c>
      <c r="B4420" s="18"/>
      <c r="C4420" s="19" t="s">
        <v>2503</v>
      </c>
      <c r="D4420" s="22">
        <f>VLOOKUP(A4420,'[1]Прайс-лист'!$A:$G,4,0)</f>
        <v>273.64</v>
      </c>
      <c r="E4420" s="20"/>
      <c r="F4420" s="10">
        <v>304.04000000000002</v>
      </c>
      <c r="G4420" s="10">
        <f t="shared" si="206"/>
        <v>-9.998684383633738E-2</v>
      </c>
      <c r="H4420" s="1">
        <f t="shared" si="204"/>
        <v>273.64</v>
      </c>
      <c r="I4420" s="1">
        <f t="shared" si="205"/>
        <v>304.04000000000002</v>
      </c>
    </row>
    <row r="4421" spans="1:9" ht="14.45" customHeight="1">
      <c r="A4421" s="18" t="s">
        <v>2513</v>
      </c>
      <c r="B4421" s="18"/>
      <c r="C4421" s="19" t="s">
        <v>1044</v>
      </c>
      <c r="D4421" s="22">
        <f>VLOOKUP(A4421,'[1]Прайс-лист'!$A:$G,4,0)</f>
        <v>96.58</v>
      </c>
      <c r="E4421" s="20"/>
      <c r="F4421" s="10">
        <v>110.67</v>
      </c>
      <c r="G4421" s="10">
        <f t="shared" si="206"/>
        <v>-0.12731544230595471</v>
      </c>
      <c r="H4421" s="1">
        <f t="shared" si="204"/>
        <v>96.58</v>
      </c>
      <c r="I4421" s="1">
        <f t="shared" si="205"/>
        <v>110.67</v>
      </c>
    </row>
    <row r="4422" spans="1:9" ht="14.45" customHeight="1">
      <c r="A4422" s="18" t="s">
        <v>2514</v>
      </c>
      <c r="B4422" s="18"/>
      <c r="C4422" s="19" t="s">
        <v>1023</v>
      </c>
      <c r="D4422" s="22">
        <f>VLOOKUP(A4422,'[1]Прайс-лист'!$A:$G,4,0)</f>
        <v>4632.91</v>
      </c>
      <c r="E4422" s="20"/>
      <c r="F4422" s="10">
        <v>5308.96</v>
      </c>
      <c r="G4422" s="10">
        <f t="shared" si="206"/>
        <v>-0.12734132485458549</v>
      </c>
      <c r="H4422" s="1">
        <f t="shared" si="204"/>
        <v>4632.91</v>
      </c>
      <c r="I4422" s="1">
        <f t="shared" si="205"/>
        <v>5308.96</v>
      </c>
    </row>
    <row r="4423" spans="1:9" ht="14.45" customHeight="1">
      <c r="A4423" s="18" t="s">
        <v>2515</v>
      </c>
      <c r="B4423" s="18"/>
      <c r="C4423" s="19" t="s">
        <v>1058</v>
      </c>
      <c r="D4423" s="22">
        <f>VLOOKUP(A4423,'[1]Прайс-лист'!$A:$G,4,0)</f>
        <v>115.54</v>
      </c>
      <c r="E4423" s="20"/>
      <c r="F4423" s="10">
        <v>132.38999999999999</v>
      </c>
      <c r="G4423" s="10">
        <f t="shared" si="206"/>
        <v>-0.127275473978397</v>
      </c>
      <c r="H4423" s="1">
        <f t="shared" si="204"/>
        <v>115.54</v>
      </c>
      <c r="I4423" s="1">
        <f t="shared" si="205"/>
        <v>132.38999999999999</v>
      </c>
    </row>
    <row r="4424" spans="1:9" ht="14.45" customHeight="1">
      <c r="A4424" s="18" t="s">
        <v>2516</v>
      </c>
      <c r="B4424" s="18"/>
      <c r="C4424" s="19" t="s">
        <v>1058</v>
      </c>
      <c r="D4424" s="22">
        <f>VLOOKUP(A4424,'[1]Прайс-лист'!$A:$G,4,0)</f>
        <v>488.3</v>
      </c>
      <c r="E4424" s="20"/>
      <c r="F4424" s="10">
        <v>559.54999999999995</v>
      </c>
      <c r="G4424" s="10">
        <f t="shared" si="206"/>
        <v>-0.12733446519524605</v>
      </c>
      <c r="H4424" s="1">
        <f t="shared" si="204"/>
        <v>488.3</v>
      </c>
      <c r="I4424" s="1">
        <f t="shared" si="205"/>
        <v>559.54999999999995</v>
      </c>
    </row>
    <row r="4425" spans="1:9" ht="14.45" customHeight="1">
      <c r="A4425" s="18" t="s">
        <v>2517</v>
      </c>
      <c r="B4425" s="18"/>
      <c r="C4425" s="19" t="s">
        <v>1170</v>
      </c>
      <c r="D4425" s="22">
        <f>VLOOKUP(A4425,'[1]Прайс-лист'!$A:$G,4,0)</f>
        <v>25.44</v>
      </c>
      <c r="E4425" s="20"/>
      <c r="F4425" s="10">
        <v>28.27</v>
      </c>
      <c r="G4425" s="10">
        <f t="shared" si="206"/>
        <v>-0.10010611956137239</v>
      </c>
      <c r="H4425" s="1">
        <f t="shared" si="204"/>
        <v>25.44</v>
      </c>
      <c r="I4425" s="1">
        <f t="shared" si="205"/>
        <v>28.27</v>
      </c>
    </row>
    <row r="4426" spans="1:9" ht="14.45" customHeight="1">
      <c r="A4426" s="18" t="s">
        <v>2518</v>
      </c>
      <c r="B4426" s="18"/>
      <c r="C4426" s="19" t="s">
        <v>1170</v>
      </c>
      <c r="D4426" s="22">
        <f>VLOOKUP(A4426,'[1]Прайс-лист'!$A:$G,4,0)</f>
        <v>25.44</v>
      </c>
      <c r="E4426" s="20"/>
      <c r="F4426" s="10">
        <v>28.27</v>
      </c>
      <c r="G4426" s="10">
        <f t="shared" si="206"/>
        <v>-0.10010611956137239</v>
      </c>
      <c r="H4426" s="1">
        <f t="shared" si="204"/>
        <v>25.44</v>
      </c>
      <c r="I4426" s="1">
        <f t="shared" si="205"/>
        <v>28.27</v>
      </c>
    </row>
    <row r="4427" spans="1:9" ht="14.45" customHeight="1">
      <c r="A4427" s="18" t="s">
        <v>2519</v>
      </c>
      <c r="B4427" s="18"/>
      <c r="C4427" s="19" t="s">
        <v>1170</v>
      </c>
      <c r="D4427" s="22">
        <f>VLOOKUP(A4427,'[1]Прайс-лист'!$A:$G,4,0)</f>
        <v>25.44</v>
      </c>
      <c r="E4427" s="20"/>
      <c r="F4427" s="10">
        <v>28.27</v>
      </c>
      <c r="G4427" s="10">
        <f t="shared" si="206"/>
        <v>-0.10010611956137239</v>
      </c>
      <c r="H4427" s="1">
        <f t="shared" si="204"/>
        <v>25.44</v>
      </c>
      <c r="I4427" s="1">
        <f t="shared" si="205"/>
        <v>28.27</v>
      </c>
    </row>
    <row r="4428" spans="1:9" ht="14.45" customHeight="1">
      <c r="A4428" s="18" t="s">
        <v>2520</v>
      </c>
      <c r="B4428" s="18"/>
      <c r="C4428" s="19" t="s">
        <v>2521</v>
      </c>
      <c r="D4428" s="22">
        <f>VLOOKUP(A4428,'[1]Прайс-лист'!$A:$G,4,0)</f>
        <v>473.15</v>
      </c>
      <c r="E4428" s="20"/>
      <c r="F4428" s="10">
        <v>542.19000000000005</v>
      </c>
      <c r="G4428" s="10">
        <f t="shared" si="206"/>
        <v>-0.12733543591729846</v>
      </c>
      <c r="H4428" s="1">
        <f t="shared" si="204"/>
        <v>473.15</v>
      </c>
      <c r="I4428" s="1">
        <f t="shared" si="205"/>
        <v>542.19000000000005</v>
      </c>
    </row>
    <row r="4429" spans="1:9" ht="14.45" customHeight="1">
      <c r="A4429" s="18" t="s">
        <v>2522</v>
      </c>
      <c r="B4429" s="18"/>
      <c r="C4429" s="19" t="s">
        <v>969</v>
      </c>
      <c r="D4429" s="22">
        <f>VLOOKUP(A4429,'[1]Прайс-лист'!$A:$G,4,0)</f>
        <v>100.41</v>
      </c>
      <c r="E4429" s="20"/>
      <c r="F4429" s="10">
        <v>115.04</v>
      </c>
      <c r="G4429" s="10">
        <f t="shared" si="206"/>
        <v>-0.12717315716272604</v>
      </c>
      <c r="H4429" s="1">
        <f t="shared" si="204"/>
        <v>100.41</v>
      </c>
      <c r="I4429" s="1">
        <f t="shared" si="205"/>
        <v>115.04</v>
      </c>
    </row>
    <row r="4430" spans="1:9" ht="14.45" customHeight="1">
      <c r="A4430" s="18" t="s">
        <v>2523</v>
      </c>
      <c r="B4430" s="18"/>
      <c r="C4430" s="19" t="s">
        <v>968</v>
      </c>
      <c r="D4430" s="22">
        <f>VLOOKUP(A4430,'[1]Прайс-лист'!$A:$G,4,0)</f>
        <v>92.78</v>
      </c>
      <c r="E4430" s="20"/>
      <c r="F4430" s="10">
        <v>106.3</v>
      </c>
      <c r="G4430" s="10">
        <f t="shared" si="206"/>
        <v>-0.12718720602069611</v>
      </c>
      <c r="H4430" s="1">
        <f t="shared" si="204"/>
        <v>92.78</v>
      </c>
      <c r="I4430" s="1">
        <f t="shared" si="205"/>
        <v>106.3</v>
      </c>
    </row>
    <row r="4431" spans="1:9" ht="14.45" customHeight="1">
      <c r="A4431" s="18" t="s">
        <v>2524</v>
      </c>
      <c r="B4431" s="18"/>
      <c r="C4431" s="19" t="s">
        <v>960</v>
      </c>
      <c r="D4431" s="22">
        <f>VLOOKUP(A4431,'[1]Прайс-лист'!$A:$G,4,0)</f>
        <v>140.11000000000001</v>
      </c>
      <c r="E4431" s="20"/>
      <c r="F4431" s="10">
        <v>160.54</v>
      </c>
      <c r="G4431" s="10">
        <f t="shared" si="206"/>
        <v>-0.12725800423570433</v>
      </c>
      <c r="H4431" s="1">
        <f t="shared" ref="H4431:H4494" si="207">IF(AND(D4431&gt;0,F4431&gt;0),D4431,0)</f>
        <v>140.11000000000001</v>
      </c>
      <c r="I4431" s="1">
        <f t="shared" ref="I4431:I4494" si="208">IF(AND(D4431&gt;0,F4431&gt;0),F4431,0)</f>
        <v>160.54</v>
      </c>
    </row>
    <row r="4432" spans="1:9" ht="14.45" customHeight="1">
      <c r="A4432" s="18" t="s">
        <v>2525</v>
      </c>
      <c r="B4432" s="18"/>
      <c r="C4432" s="19" t="s">
        <v>2526</v>
      </c>
      <c r="D4432" s="22">
        <f>VLOOKUP(A4432,'[1]Прайс-лист'!$A:$G,4,0)</f>
        <v>210.11</v>
      </c>
      <c r="E4432" s="20"/>
      <c r="F4432" s="10">
        <v>240.75</v>
      </c>
      <c r="G4432" s="10">
        <f t="shared" si="206"/>
        <v>-0.1272689511941848</v>
      </c>
      <c r="H4432" s="1">
        <f t="shared" si="207"/>
        <v>210.11</v>
      </c>
      <c r="I4432" s="1">
        <f t="shared" si="208"/>
        <v>240.75</v>
      </c>
    </row>
    <row r="4433" spans="1:9" ht="14.45" customHeight="1">
      <c r="A4433" s="18" t="s">
        <v>2527</v>
      </c>
      <c r="B4433" s="18"/>
      <c r="C4433" s="19" t="s">
        <v>2528</v>
      </c>
      <c r="D4433" s="22">
        <f>VLOOKUP(A4433,'[1]Прайс-лист'!$A:$G,4,0)</f>
        <v>42.2</v>
      </c>
      <c r="E4433" s="20" t="s">
        <v>2956</v>
      </c>
      <c r="F4433" s="10">
        <v>46.89</v>
      </c>
      <c r="G4433" s="10">
        <f t="shared" si="206"/>
        <v>-0.10002132650885043</v>
      </c>
      <c r="H4433" s="1">
        <f t="shared" si="207"/>
        <v>42.2</v>
      </c>
      <c r="I4433" s="1">
        <f t="shared" si="208"/>
        <v>46.89</v>
      </c>
    </row>
    <row r="4434" spans="1:9" ht="14.45" customHeight="1">
      <c r="A4434" s="18" t="s">
        <v>2529</v>
      </c>
      <c r="B4434" s="18"/>
      <c r="C4434" s="19" t="s">
        <v>2530</v>
      </c>
      <c r="D4434" s="22">
        <f>VLOOKUP(A4434,'[1]Прайс-лист'!$A:$G,4,0)</f>
        <v>41.54</v>
      </c>
      <c r="E4434" s="20"/>
      <c r="F4434" s="10">
        <v>46.16</v>
      </c>
      <c r="G4434" s="10">
        <f t="shared" si="206"/>
        <v>-0.10008665511265158</v>
      </c>
      <c r="H4434" s="1">
        <f t="shared" si="207"/>
        <v>41.54</v>
      </c>
      <c r="I4434" s="1">
        <f t="shared" si="208"/>
        <v>46.16</v>
      </c>
    </row>
    <row r="4435" spans="1:9" ht="14.45" customHeight="1">
      <c r="A4435" s="18" t="s">
        <v>2531</v>
      </c>
      <c r="B4435" s="18"/>
      <c r="C4435" s="19" t="s">
        <v>2532</v>
      </c>
      <c r="D4435" s="22">
        <f>VLOOKUP(A4435,'[1]Прайс-лист'!$A:$G,4,0)</f>
        <v>1689.09</v>
      </c>
      <c r="E4435" s="20"/>
      <c r="F4435" s="10">
        <v>1876.77</v>
      </c>
      <c r="G4435" s="10">
        <f t="shared" si="206"/>
        <v>-0.10000159849102452</v>
      </c>
      <c r="H4435" s="1">
        <f t="shared" si="207"/>
        <v>1689.09</v>
      </c>
      <c r="I4435" s="1">
        <f t="shared" si="208"/>
        <v>1876.77</v>
      </c>
    </row>
    <row r="4436" spans="1:9" ht="14.45" customHeight="1">
      <c r="A4436" s="18" t="s">
        <v>2533</v>
      </c>
      <c r="B4436" s="18"/>
      <c r="C4436" s="19" t="s">
        <v>2532</v>
      </c>
      <c r="D4436" s="22">
        <f>VLOOKUP(A4436,'[1]Прайс-лист'!$A:$G,4,0)</f>
        <v>1689.09</v>
      </c>
      <c r="E4436" s="20"/>
      <c r="F4436" s="10">
        <v>1876.77</v>
      </c>
      <c r="G4436" s="10">
        <f t="shared" si="206"/>
        <v>-0.10000159849102452</v>
      </c>
      <c r="H4436" s="1">
        <f t="shared" si="207"/>
        <v>1689.09</v>
      </c>
      <c r="I4436" s="1">
        <f t="shared" si="208"/>
        <v>1876.77</v>
      </c>
    </row>
    <row r="4437" spans="1:9" ht="14.45" customHeight="1">
      <c r="A4437" s="18" t="s">
        <v>2534</v>
      </c>
      <c r="B4437" s="18"/>
      <c r="C4437" s="19" t="s">
        <v>2535</v>
      </c>
      <c r="D4437" s="22">
        <f>VLOOKUP(A4437,'[1]Прайс-лист'!$A:$G,4,0)</f>
        <v>13743.45</v>
      </c>
      <c r="E4437" s="20"/>
      <c r="F4437" s="10">
        <v>15158.39</v>
      </c>
      <c r="G4437" s="10">
        <f t="shared" ref="G4437:G4500" si="209">IF(F4437=0,"q",D4437/F4437-1)</f>
        <v>-9.3343686235807244E-2</v>
      </c>
      <c r="H4437" s="1">
        <f t="shared" si="207"/>
        <v>13743.45</v>
      </c>
      <c r="I4437" s="1">
        <f t="shared" si="208"/>
        <v>15158.39</v>
      </c>
    </row>
    <row r="4438" spans="1:9" ht="14.45" customHeight="1">
      <c r="A4438" s="18" t="s">
        <v>2536</v>
      </c>
      <c r="B4438" s="18"/>
      <c r="C4438" s="19" t="s">
        <v>2537</v>
      </c>
      <c r="D4438" s="22">
        <f>VLOOKUP(A4438,'[1]Прайс-лист'!$A:$G,4,0)</f>
        <v>259.35000000000002</v>
      </c>
      <c r="E4438" s="20"/>
      <c r="F4438" s="10">
        <v>297.19</v>
      </c>
      <c r="G4438" s="10">
        <f t="shared" si="209"/>
        <v>-0.1273259530939802</v>
      </c>
      <c r="H4438" s="1">
        <f t="shared" si="207"/>
        <v>259.35000000000002</v>
      </c>
      <c r="I4438" s="1">
        <f t="shared" si="208"/>
        <v>297.19</v>
      </c>
    </row>
    <row r="4439" spans="1:9" ht="14.45" customHeight="1">
      <c r="A4439" s="18" t="s">
        <v>2538</v>
      </c>
      <c r="B4439" s="18"/>
      <c r="C4439" s="19" t="s">
        <v>2539</v>
      </c>
      <c r="D4439" s="22">
        <f>VLOOKUP(A4439,'[1]Прайс-лист'!$A:$G,4,0)</f>
        <v>195.27</v>
      </c>
      <c r="E4439" s="20"/>
      <c r="F4439" s="10">
        <v>215.38</v>
      </c>
      <c r="G4439" s="10">
        <f t="shared" si="209"/>
        <v>-9.3369857925526878E-2</v>
      </c>
      <c r="H4439" s="1">
        <f t="shared" si="207"/>
        <v>195.27</v>
      </c>
      <c r="I4439" s="1">
        <f t="shared" si="208"/>
        <v>215.38</v>
      </c>
    </row>
    <row r="4440" spans="1:9" ht="14.45" customHeight="1">
      <c r="A4440" s="18" t="s">
        <v>2540</v>
      </c>
      <c r="B4440" s="18"/>
      <c r="C4440" s="19" t="s">
        <v>2541</v>
      </c>
      <c r="D4440" s="22">
        <f>VLOOKUP(A4440,'[1]Прайс-лист'!$A:$G,4,0)</f>
        <v>185.18</v>
      </c>
      <c r="E4440" s="20"/>
      <c r="F4440" s="10">
        <v>205.76</v>
      </c>
      <c r="G4440" s="10">
        <f t="shared" si="209"/>
        <v>-0.10001944012441677</v>
      </c>
      <c r="H4440" s="1">
        <f t="shared" si="207"/>
        <v>185.18</v>
      </c>
      <c r="I4440" s="1">
        <f t="shared" si="208"/>
        <v>205.76</v>
      </c>
    </row>
    <row r="4441" spans="1:9" ht="14.45" customHeight="1">
      <c r="A4441" s="18" t="s">
        <v>2542</v>
      </c>
      <c r="B4441" s="18"/>
      <c r="C4441" s="19" t="s">
        <v>2530</v>
      </c>
      <c r="D4441" s="22">
        <f>VLOOKUP(A4441,'[1]Прайс-лист'!$A:$G,4,0)</f>
        <v>53.66</v>
      </c>
      <c r="E4441" s="20"/>
      <c r="F4441" s="10">
        <v>59.62</v>
      </c>
      <c r="G4441" s="10">
        <f t="shared" si="209"/>
        <v>-9.9966454209996614E-2</v>
      </c>
      <c r="H4441" s="1">
        <f t="shared" si="207"/>
        <v>53.66</v>
      </c>
      <c r="I4441" s="1">
        <f t="shared" si="208"/>
        <v>59.62</v>
      </c>
    </row>
    <row r="4442" spans="1:9" ht="14.45" customHeight="1">
      <c r="A4442" s="18" t="s">
        <v>2543</v>
      </c>
      <c r="B4442" s="18"/>
      <c r="C4442" s="19" t="s">
        <v>960</v>
      </c>
      <c r="D4442" s="22">
        <f>VLOOKUP(A4442,'[1]Прайс-лист'!$A:$G,4,0)</f>
        <v>187.45</v>
      </c>
      <c r="E4442" s="20"/>
      <c r="F4442" s="10">
        <v>214.79</v>
      </c>
      <c r="G4442" s="10">
        <f t="shared" si="209"/>
        <v>-0.1272871176497975</v>
      </c>
      <c r="H4442" s="1">
        <f t="shared" si="207"/>
        <v>187.45</v>
      </c>
      <c r="I4442" s="1">
        <f t="shared" si="208"/>
        <v>214.79</v>
      </c>
    </row>
    <row r="4443" spans="1:9" ht="14.45" customHeight="1">
      <c r="A4443" s="18" t="s">
        <v>2544</v>
      </c>
      <c r="B4443" s="18"/>
      <c r="C4443" s="19" t="s">
        <v>1123</v>
      </c>
      <c r="D4443" s="22">
        <f>VLOOKUP(A4443,'[1]Прайс-лист'!$A:$G,4,0)</f>
        <v>2317.31</v>
      </c>
      <c r="E4443" s="20"/>
      <c r="F4443" s="10">
        <v>2574.79</v>
      </c>
      <c r="G4443" s="10">
        <f t="shared" si="209"/>
        <v>-0.10000038838118841</v>
      </c>
      <c r="H4443" s="1">
        <f t="shared" si="207"/>
        <v>2317.31</v>
      </c>
      <c r="I4443" s="1">
        <f t="shared" si="208"/>
        <v>2574.79</v>
      </c>
    </row>
    <row r="4444" spans="1:9" ht="14.45" customHeight="1">
      <c r="A4444" s="18" t="s">
        <v>2545</v>
      </c>
      <c r="B4444" s="18"/>
      <c r="C4444" s="19" t="s">
        <v>2546</v>
      </c>
      <c r="D4444" s="22">
        <f>VLOOKUP(A4444,'[1]Прайс-лист'!$A:$G,4,0)</f>
        <v>8651.42</v>
      </c>
      <c r="E4444" s="20"/>
      <c r="F4444" s="10">
        <v>9612.69</v>
      </c>
      <c r="G4444" s="10">
        <f t="shared" si="209"/>
        <v>-0.10000010402915316</v>
      </c>
      <c r="H4444" s="1">
        <f t="shared" si="207"/>
        <v>8651.42</v>
      </c>
      <c r="I4444" s="1">
        <f t="shared" si="208"/>
        <v>9612.69</v>
      </c>
    </row>
    <row r="4445" spans="1:9" ht="14.45" customHeight="1">
      <c r="A4445" s="18" t="s">
        <v>2547</v>
      </c>
      <c r="B4445" s="18"/>
      <c r="C4445" s="19" t="s">
        <v>2548</v>
      </c>
      <c r="D4445" s="22">
        <f>VLOOKUP(A4445,'[1]Прайс-лист'!$A:$G,4,0)</f>
        <v>35.369999999999997</v>
      </c>
      <c r="E4445" s="20"/>
      <c r="F4445" s="10">
        <v>39.299999999999997</v>
      </c>
      <c r="G4445" s="10">
        <f t="shared" si="209"/>
        <v>-9.9999999999999978E-2</v>
      </c>
      <c r="H4445" s="1">
        <f t="shared" si="207"/>
        <v>35.369999999999997</v>
      </c>
      <c r="I4445" s="1">
        <f t="shared" si="208"/>
        <v>39.299999999999997</v>
      </c>
    </row>
    <row r="4446" spans="1:9" ht="14.45" customHeight="1">
      <c r="A4446" s="18" t="s">
        <v>2549</v>
      </c>
      <c r="B4446" s="18"/>
      <c r="C4446" s="19" t="s">
        <v>76</v>
      </c>
      <c r="D4446" s="22">
        <f>VLOOKUP(A4446,'[1]Прайс-лист'!$A:$G,4,0)</f>
        <v>28.5</v>
      </c>
      <c r="E4446" s="20"/>
      <c r="F4446" s="10">
        <v>32.64</v>
      </c>
      <c r="G4446" s="10">
        <f t="shared" si="209"/>
        <v>-0.12683823529411764</v>
      </c>
      <c r="H4446" s="1">
        <f t="shared" si="207"/>
        <v>28.5</v>
      </c>
      <c r="I4446" s="1">
        <f t="shared" si="208"/>
        <v>32.64</v>
      </c>
    </row>
    <row r="4447" spans="1:9" ht="14.45" customHeight="1">
      <c r="A4447" s="18" t="s">
        <v>2550</v>
      </c>
      <c r="B4447" s="18"/>
      <c r="C4447" s="19" t="s">
        <v>2551</v>
      </c>
      <c r="D4447" s="22">
        <f>VLOOKUP(A4447,'[1]Прайс-лист'!$A:$G,4,0)</f>
        <v>26.16</v>
      </c>
      <c r="E4447" s="20"/>
      <c r="F4447" s="10">
        <v>28.86</v>
      </c>
      <c r="G4447" s="10">
        <f t="shared" si="209"/>
        <v>-9.3555093555093505E-2</v>
      </c>
      <c r="H4447" s="1">
        <f t="shared" si="207"/>
        <v>26.16</v>
      </c>
      <c r="I4447" s="1">
        <f t="shared" si="208"/>
        <v>28.86</v>
      </c>
    </row>
    <row r="4448" spans="1:9" ht="14.45" customHeight="1">
      <c r="A4448" s="18" t="s">
        <v>2552</v>
      </c>
      <c r="B4448" s="18"/>
      <c r="C4448" s="19" t="s">
        <v>2553</v>
      </c>
      <c r="D4448" s="22">
        <f>VLOOKUP(A4448,'[1]Прайс-лист'!$A:$G,4,0)</f>
        <v>1883.09</v>
      </c>
      <c r="E4448" s="20"/>
      <c r="F4448" s="10">
        <v>2157.85</v>
      </c>
      <c r="G4448" s="10">
        <f t="shared" si="209"/>
        <v>-0.12733044465555998</v>
      </c>
      <c r="H4448" s="1">
        <f t="shared" si="207"/>
        <v>1883.09</v>
      </c>
      <c r="I4448" s="1">
        <f t="shared" si="208"/>
        <v>2157.85</v>
      </c>
    </row>
    <row r="4449" spans="1:9" ht="14.45" customHeight="1">
      <c r="A4449" s="18" t="s">
        <v>2554</v>
      </c>
      <c r="B4449" s="18"/>
      <c r="C4449" s="19" t="s">
        <v>1037</v>
      </c>
      <c r="D4449" s="22">
        <f>VLOOKUP(A4449,'[1]Прайс-лист'!$A:$G,4,0)</f>
        <v>24.67</v>
      </c>
      <c r="E4449" s="20"/>
      <c r="F4449" s="10">
        <v>28.27</v>
      </c>
      <c r="G4449" s="10">
        <f t="shared" si="209"/>
        <v>-0.12734347364697551</v>
      </c>
      <c r="H4449" s="1">
        <f t="shared" si="207"/>
        <v>24.67</v>
      </c>
      <c r="I4449" s="1">
        <f t="shared" si="208"/>
        <v>28.27</v>
      </c>
    </row>
    <row r="4450" spans="1:9" ht="14.45" customHeight="1">
      <c r="A4450" s="18" t="s">
        <v>2555</v>
      </c>
      <c r="B4450" s="18"/>
      <c r="C4450" s="19" t="s">
        <v>1502</v>
      </c>
      <c r="D4450" s="22">
        <f>VLOOKUP(A4450,'[1]Прайс-лист'!$A:$G,4,0)</f>
        <v>1724.12</v>
      </c>
      <c r="E4450" s="20"/>
      <c r="F4450" s="10">
        <v>1975.71</v>
      </c>
      <c r="G4450" s="10">
        <f t="shared" si="209"/>
        <v>-0.1273415632861099</v>
      </c>
      <c r="H4450" s="1">
        <f t="shared" si="207"/>
        <v>1724.12</v>
      </c>
      <c r="I4450" s="1">
        <f t="shared" si="208"/>
        <v>1975.71</v>
      </c>
    </row>
    <row r="4451" spans="1:9" ht="14.45" customHeight="1">
      <c r="A4451" s="18" t="s">
        <v>2556</v>
      </c>
      <c r="B4451" s="18"/>
      <c r="C4451" s="19" t="s">
        <v>2557</v>
      </c>
      <c r="D4451" s="22">
        <f>VLOOKUP(A4451,'[1]Прайс-лист'!$A:$G,4,0)</f>
        <v>463.73</v>
      </c>
      <c r="E4451" s="20"/>
      <c r="F4451" s="10">
        <v>531.39</v>
      </c>
      <c r="G4451" s="10">
        <f t="shared" si="209"/>
        <v>-0.12732644573665286</v>
      </c>
      <c r="H4451" s="1">
        <f t="shared" si="207"/>
        <v>463.73</v>
      </c>
      <c r="I4451" s="1">
        <f t="shared" si="208"/>
        <v>531.39</v>
      </c>
    </row>
    <row r="4452" spans="1:9" ht="14.45" customHeight="1">
      <c r="A4452" s="18" t="s">
        <v>2558</v>
      </c>
      <c r="B4452" s="18"/>
      <c r="C4452" s="19" t="s">
        <v>2557</v>
      </c>
      <c r="D4452" s="22">
        <f>VLOOKUP(A4452,'[1]Прайс-лист'!$A:$G,4,0)</f>
        <v>495.93</v>
      </c>
      <c r="E4452" s="20"/>
      <c r="F4452" s="10">
        <v>568.28</v>
      </c>
      <c r="G4452" s="10">
        <f t="shared" si="209"/>
        <v>-0.12731400014077565</v>
      </c>
      <c r="H4452" s="1">
        <f t="shared" si="207"/>
        <v>495.93</v>
      </c>
      <c r="I4452" s="1">
        <f t="shared" si="208"/>
        <v>568.28</v>
      </c>
    </row>
    <row r="4453" spans="1:9" ht="14.45" customHeight="1">
      <c r="A4453" s="18" t="s">
        <v>2559</v>
      </c>
      <c r="B4453" s="18"/>
      <c r="C4453" s="19" t="s">
        <v>2560</v>
      </c>
      <c r="D4453" s="22">
        <f>VLOOKUP(A4453,'[1]Прайс-лист'!$A:$G,4,0)</f>
        <v>1387.27</v>
      </c>
      <c r="E4453" s="20"/>
      <c r="F4453" s="10">
        <v>1589.69</v>
      </c>
      <c r="G4453" s="10">
        <f t="shared" si="209"/>
        <v>-0.12733300203184272</v>
      </c>
      <c r="H4453" s="1">
        <f t="shared" si="207"/>
        <v>1387.27</v>
      </c>
      <c r="I4453" s="1">
        <f t="shared" si="208"/>
        <v>1589.69</v>
      </c>
    </row>
    <row r="4454" spans="1:9" ht="14.45" customHeight="1">
      <c r="A4454" s="18" t="s">
        <v>2561</v>
      </c>
      <c r="B4454" s="18"/>
      <c r="C4454" s="19" t="s">
        <v>2562</v>
      </c>
      <c r="D4454" s="22">
        <f>VLOOKUP(A4454,'[1]Прайс-лист'!$A:$G,4,0)</f>
        <v>1169.8499999999999</v>
      </c>
      <c r="E4454" s="20"/>
      <c r="F4454" s="10">
        <v>1290.29</v>
      </c>
      <c r="G4454" s="10">
        <f t="shared" si="209"/>
        <v>-9.3343356919762255E-2</v>
      </c>
      <c r="H4454" s="1">
        <f t="shared" si="207"/>
        <v>1169.8499999999999</v>
      </c>
      <c r="I4454" s="1">
        <f t="shared" si="208"/>
        <v>1290.29</v>
      </c>
    </row>
    <row r="4455" spans="1:9" ht="14.45" customHeight="1">
      <c r="A4455" s="18" t="s">
        <v>2563</v>
      </c>
      <c r="B4455" s="18"/>
      <c r="C4455" s="19" t="s">
        <v>2564</v>
      </c>
      <c r="D4455" s="22">
        <f>VLOOKUP(A4455,'[1]Прайс-лист'!$A:$G,4,0)</f>
        <v>1714.69</v>
      </c>
      <c r="E4455" s="20"/>
      <c r="F4455" s="10">
        <v>1964.9</v>
      </c>
      <c r="G4455" s="10">
        <f t="shared" si="209"/>
        <v>-0.12733981373097869</v>
      </c>
      <c r="H4455" s="1">
        <f t="shared" si="207"/>
        <v>1714.69</v>
      </c>
      <c r="I4455" s="1">
        <f t="shared" si="208"/>
        <v>1964.9</v>
      </c>
    </row>
    <row r="4456" spans="1:9" ht="14.45" customHeight="1">
      <c r="A4456" s="18" t="s">
        <v>2565</v>
      </c>
      <c r="B4456" s="18"/>
      <c r="C4456" s="19" t="s">
        <v>1037</v>
      </c>
      <c r="D4456" s="22">
        <f>VLOOKUP(A4456,'[1]Прайс-лист'!$A:$G,4,0)</f>
        <v>272.58</v>
      </c>
      <c r="E4456" s="20"/>
      <c r="F4456" s="10">
        <v>312.35000000000002</v>
      </c>
      <c r="G4456" s="10">
        <f t="shared" si="209"/>
        <v>-0.12732511605570684</v>
      </c>
      <c r="H4456" s="1">
        <f t="shared" si="207"/>
        <v>272.58</v>
      </c>
      <c r="I4456" s="1">
        <f t="shared" si="208"/>
        <v>312.35000000000002</v>
      </c>
    </row>
    <row r="4457" spans="1:9" ht="14.45" customHeight="1">
      <c r="A4457" s="18" t="s">
        <v>2566</v>
      </c>
      <c r="B4457" s="18"/>
      <c r="C4457" s="19" t="s">
        <v>1037</v>
      </c>
      <c r="D4457" s="22">
        <f>VLOOKUP(A4457,'[1]Прайс-лист'!$A:$G,4,0)</f>
        <v>225.24</v>
      </c>
      <c r="E4457" s="20"/>
      <c r="F4457" s="10">
        <v>258.11</v>
      </c>
      <c r="G4457" s="10">
        <f t="shared" si="209"/>
        <v>-0.1273488047731588</v>
      </c>
      <c r="H4457" s="1">
        <f t="shared" si="207"/>
        <v>225.24</v>
      </c>
      <c r="I4457" s="1">
        <f t="shared" si="208"/>
        <v>258.11</v>
      </c>
    </row>
    <row r="4458" spans="1:9" ht="14.45" customHeight="1">
      <c r="A4458" s="18" t="s">
        <v>2567</v>
      </c>
      <c r="B4458" s="18"/>
      <c r="C4458" s="19" t="s">
        <v>1037</v>
      </c>
      <c r="D4458" s="22">
        <f>VLOOKUP(A4458,'[1]Прайс-лист'!$A:$G,4,0)</f>
        <v>126.88</v>
      </c>
      <c r="E4458" s="20"/>
      <c r="F4458" s="10">
        <v>145.38</v>
      </c>
      <c r="G4458" s="10">
        <f t="shared" si="209"/>
        <v>-0.12725271701747143</v>
      </c>
      <c r="H4458" s="1">
        <f t="shared" si="207"/>
        <v>126.88</v>
      </c>
      <c r="I4458" s="1">
        <f t="shared" si="208"/>
        <v>145.38</v>
      </c>
    </row>
    <row r="4459" spans="1:9" ht="14.45" customHeight="1">
      <c r="A4459" s="18" t="s">
        <v>2568</v>
      </c>
      <c r="B4459" s="18"/>
      <c r="C4459" s="19" t="s">
        <v>1037</v>
      </c>
      <c r="D4459" s="22">
        <f>VLOOKUP(A4459,'[1]Прайс-лист'!$A:$G,4,0)</f>
        <v>92.78</v>
      </c>
      <c r="E4459" s="20"/>
      <c r="F4459" s="10">
        <v>106.3</v>
      </c>
      <c r="G4459" s="10">
        <f t="shared" si="209"/>
        <v>-0.12718720602069611</v>
      </c>
      <c r="H4459" s="1">
        <f t="shared" si="207"/>
        <v>92.78</v>
      </c>
      <c r="I4459" s="1">
        <f t="shared" si="208"/>
        <v>106.3</v>
      </c>
    </row>
    <row r="4460" spans="1:9" ht="14.45" customHeight="1">
      <c r="A4460" s="18" t="s">
        <v>2569</v>
      </c>
      <c r="B4460" s="18"/>
      <c r="C4460" s="19" t="s">
        <v>2334</v>
      </c>
      <c r="D4460" s="22">
        <f>VLOOKUP(A4460,'[1]Прайс-лист'!$A:$G,4,0)</f>
        <v>39.840000000000003</v>
      </c>
      <c r="E4460" s="20"/>
      <c r="F4460" s="10">
        <v>45.62</v>
      </c>
      <c r="G4460" s="10">
        <f t="shared" si="209"/>
        <v>-0.12669881630863644</v>
      </c>
      <c r="H4460" s="1">
        <f t="shared" si="207"/>
        <v>39.840000000000003</v>
      </c>
      <c r="I4460" s="1">
        <f t="shared" si="208"/>
        <v>45.62</v>
      </c>
    </row>
    <row r="4461" spans="1:9" ht="14.45" customHeight="1">
      <c r="A4461" s="18" t="s">
        <v>2570</v>
      </c>
      <c r="B4461" s="18"/>
      <c r="C4461" s="19" t="s">
        <v>2571</v>
      </c>
      <c r="D4461" s="22">
        <f>VLOOKUP(A4461,'[1]Прайс-лист'!$A:$G,4,0)</f>
        <v>11463.7</v>
      </c>
      <c r="E4461" s="20"/>
      <c r="F4461" s="10">
        <v>12737.44</v>
      </c>
      <c r="G4461" s="10">
        <f t="shared" si="209"/>
        <v>-9.9999685965154628E-2</v>
      </c>
      <c r="H4461" s="1">
        <f t="shared" si="207"/>
        <v>11463.7</v>
      </c>
      <c r="I4461" s="1">
        <f t="shared" si="208"/>
        <v>12737.44</v>
      </c>
    </row>
    <row r="4462" spans="1:9" ht="14.45" customHeight="1">
      <c r="A4462" s="18" t="s">
        <v>2572</v>
      </c>
      <c r="B4462" s="18"/>
      <c r="C4462" s="19" t="s">
        <v>2573</v>
      </c>
      <c r="D4462" s="22">
        <f>VLOOKUP(A4462,'[1]Прайс-лист'!$A:$G,4,0)</f>
        <v>11506.95</v>
      </c>
      <c r="E4462" s="20"/>
      <c r="F4462" s="10">
        <v>12785.5</v>
      </c>
      <c r="G4462" s="10">
        <f t="shared" si="209"/>
        <v>-9.9999999999999978E-2</v>
      </c>
      <c r="H4462" s="1">
        <f t="shared" si="207"/>
        <v>11506.95</v>
      </c>
      <c r="I4462" s="1">
        <f t="shared" si="208"/>
        <v>12785.5</v>
      </c>
    </row>
    <row r="4463" spans="1:9" ht="14.45" customHeight="1">
      <c r="A4463" s="18" t="s">
        <v>2574</v>
      </c>
      <c r="B4463" s="18"/>
      <c r="C4463" s="19" t="s">
        <v>1020</v>
      </c>
      <c r="D4463" s="22">
        <f>VLOOKUP(A4463,'[1]Прайс-лист'!$A:$G,4,0)</f>
        <v>8639.2199999999993</v>
      </c>
      <c r="E4463" s="20" t="s">
        <v>2956</v>
      </c>
      <c r="F4463" s="10">
        <v>9899.9</v>
      </c>
      <c r="G4463" s="10">
        <f t="shared" si="209"/>
        <v>-0.12734270043131757</v>
      </c>
      <c r="H4463" s="1">
        <f t="shared" si="207"/>
        <v>8639.2199999999993</v>
      </c>
      <c r="I4463" s="1">
        <f t="shared" si="208"/>
        <v>9899.9</v>
      </c>
    </row>
    <row r="4464" spans="1:9" ht="14.45" customHeight="1">
      <c r="A4464" s="18" t="s">
        <v>2575</v>
      </c>
      <c r="B4464" s="18"/>
      <c r="C4464" s="19" t="s">
        <v>2576</v>
      </c>
      <c r="D4464" s="22">
        <f>VLOOKUP(A4464,'[1]Прайс-лист'!$A:$G,4,0)</f>
        <v>8330.74</v>
      </c>
      <c r="E4464" s="20" t="s">
        <v>2956</v>
      </c>
      <c r="F4464" s="10">
        <v>9546.4</v>
      </c>
      <c r="G4464" s="10">
        <f t="shared" si="209"/>
        <v>-0.12734224419676521</v>
      </c>
      <c r="H4464" s="1">
        <f t="shared" si="207"/>
        <v>8330.74</v>
      </c>
      <c r="I4464" s="1">
        <f t="shared" si="208"/>
        <v>9546.4</v>
      </c>
    </row>
    <row r="4465" spans="1:9" ht="14.45" customHeight="1">
      <c r="A4465" s="18" t="s">
        <v>2577</v>
      </c>
      <c r="B4465" s="18"/>
      <c r="C4465" s="19" t="s">
        <v>523</v>
      </c>
      <c r="D4465" s="22">
        <f>VLOOKUP(A4465,'[1]Прайс-лист'!$A:$G,4,0)</f>
        <v>5299.19</v>
      </c>
      <c r="E4465" s="20" t="s">
        <v>2959</v>
      </c>
      <c r="F4465" s="10">
        <v>5887.99</v>
      </c>
      <c r="G4465" s="10">
        <f t="shared" si="209"/>
        <v>-0.10000016983724502</v>
      </c>
      <c r="H4465" s="1">
        <f t="shared" si="207"/>
        <v>5299.19</v>
      </c>
      <c r="I4465" s="1">
        <f t="shared" si="208"/>
        <v>5887.99</v>
      </c>
    </row>
    <row r="4466" spans="1:9" ht="14.45" customHeight="1">
      <c r="A4466" s="18" t="s">
        <v>2578</v>
      </c>
      <c r="B4466" s="18"/>
      <c r="C4466" s="19" t="s">
        <v>1020</v>
      </c>
      <c r="D4466" s="22">
        <f>VLOOKUP(A4466,'[1]Прайс-лист'!$A:$G,4,0)</f>
        <v>7816.08</v>
      </c>
      <c r="E4466" s="20" t="s">
        <v>2956</v>
      </c>
      <c r="F4466" s="10">
        <v>8956.64</v>
      </c>
      <c r="G4466" s="10">
        <f t="shared" si="209"/>
        <v>-0.12734239625573873</v>
      </c>
      <c r="H4466" s="1">
        <f t="shared" si="207"/>
        <v>7816.08</v>
      </c>
      <c r="I4466" s="1">
        <f t="shared" si="208"/>
        <v>8956.64</v>
      </c>
    </row>
    <row r="4467" spans="1:9" ht="14.45" customHeight="1">
      <c r="A4467" s="18" t="s">
        <v>2579</v>
      </c>
      <c r="B4467" s="18"/>
      <c r="C4467" s="19" t="s">
        <v>2580</v>
      </c>
      <c r="D4467" s="22">
        <f>VLOOKUP(A4467,'[1]Прайс-лист'!$A:$G,4,0)</f>
        <v>4388.71</v>
      </c>
      <c r="E4467" s="20"/>
      <c r="F4467" s="10">
        <v>5029.13</v>
      </c>
      <c r="G4467" s="10">
        <f t="shared" si="209"/>
        <v>-0.12734210489687081</v>
      </c>
      <c r="H4467" s="1">
        <f t="shared" si="207"/>
        <v>4388.71</v>
      </c>
      <c r="I4467" s="1">
        <f t="shared" si="208"/>
        <v>5029.13</v>
      </c>
    </row>
    <row r="4468" spans="1:9" ht="14.45" customHeight="1">
      <c r="A4468" s="18" t="s">
        <v>2581</v>
      </c>
      <c r="B4468" s="18"/>
      <c r="C4468" s="19" t="s">
        <v>2582</v>
      </c>
      <c r="D4468" s="22">
        <f>VLOOKUP(A4468,'[1]Прайс-лист'!$A:$G,4,0)</f>
        <v>6325.22</v>
      </c>
      <c r="E4468" s="20"/>
      <c r="F4468" s="10">
        <v>7028.02</v>
      </c>
      <c r="G4468" s="10">
        <f t="shared" si="209"/>
        <v>-9.9999715424828106E-2</v>
      </c>
      <c r="H4468" s="1">
        <f t="shared" si="207"/>
        <v>6325.22</v>
      </c>
      <c r="I4468" s="1">
        <f t="shared" si="208"/>
        <v>7028.02</v>
      </c>
    </row>
    <row r="4469" spans="1:9" ht="14.45" customHeight="1">
      <c r="A4469" s="18" t="s">
        <v>2583</v>
      </c>
      <c r="B4469" s="18"/>
      <c r="C4469" s="19" t="s">
        <v>523</v>
      </c>
      <c r="D4469" s="22">
        <f>VLOOKUP(A4469,'[1]Прайс-лист'!$A:$G,4,0)</f>
        <v>5406.49</v>
      </c>
      <c r="E4469" s="20"/>
      <c r="F4469" s="10">
        <v>6007.21</v>
      </c>
      <c r="G4469" s="10">
        <f t="shared" si="209"/>
        <v>-9.999983353337083E-2</v>
      </c>
      <c r="H4469" s="1">
        <f t="shared" si="207"/>
        <v>5406.49</v>
      </c>
      <c r="I4469" s="1">
        <f t="shared" si="208"/>
        <v>6007.21</v>
      </c>
    </row>
    <row r="4470" spans="1:9" ht="14.45" customHeight="1">
      <c r="A4470" s="18" t="s">
        <v>2584</v>
      </c>
      <c r="B4470" s="18"/>
      <c r="C4470" s="19" t="s">
        <v>2585</v>
      </c>
      <c r="D4470" s="22">
        <f>VLOOKUP(A4470,'[1]Прайс-лист'!$A:$G,4,0)</f>
        <v>79.61</v>
      </c>
      <c r="E4470" s="20"/>
      <c r="F4470" s="10">
        <v>88.45</v>
      </c>
      <c r="G4470" s="10">
        <f t="shared" si="209"/>
        <v>-9.9943470887507102E-2</v>
      </c>
      <c r="H4470" s="1">
        <f t="shared" si="207"/>
        <v>79.61</v>
      </c>
      <c r="I4470" s="1">
        <f t="shared" si="208"/>
        <v>88.45</v>
      </c>
    </row>
    <row r="4471" spans="1:9" ht="14.45" customHeight="1">
      <c r="A4471" s="18" t="s">
        <v>2586</v>
      </c>
      <c r="B4471" s="18"/>
      <c r="C4471" s="19" t="s">
        <v>1183</v>
      </c>
      <c r="D4471" s="22">
        <f>VLOOKUP(A4471,'[1]Прайс-лист'!$A:$G,4,0)</f>
        <v>15027.05</v>
      </c>
      <c r="E4471" s="20"/>
      <c r="F4471" s="10">
        <v>16696.72</v>
      </c>
      <c r="G4471" s="10">
        <f t="shared" si="209"/>
        <v>-9.9999880215994597E-2</v>
      </c>
      <c r="H4471" s="1">
        <f t="shared" si="207"/>
        <v>15027.05</v>
      </c>
      <c r="I4471" s="1">
        <f t="shared" si="208"/>
        <v>16696.72</v>
      </c>
    </row>
    <row r="4472" spans="1:9" ht="14.45" customHeight="1">
      <c r="A4472" s="18" t="s">
        <v>2587</v>
      </c>
      <c r="B4472" s="18"/>
      <c r="C4472" s="19" t="s">
        <v>2588</v>
      </c>
      <c r="D4472" s="22">
        <f>VLOOKUP(A4472,'[1]Прайс-лист'!$A:$G,4,0)</f>
        <v>747.64</v>
      </c>
      <c r="E4472" s="20"/>
      <c r="F4472" s="10">
        <v>830.71</v>
      </c>
      <c r="G4472" s="10">
        <f t="shared" si="209"/>
        <v>-9.9998796210470586E-2</v>
      </c>
      <c r="H4472" s="1">
        <f t="shared" si="207"/>
        <v>747.64</v>
      </c>
      <c r="I4472" s="1">
        <f t="shared" si="208"/>
        <v>830.71</v>
      </c>
    </row>
    <row r="4473" spans="1:9" ht="14.45" customHeight="1">
      <c r="A4473" s="18" t="s">
        <v>2589</v>
      </c>
      <c r="B4473" s="18"/>
      <c r="C4473" s="19" t="s">
        <v>2588</v>
      </c>
      <c r="D4473" s="22">
        <f>VLOOKUP(A4473,'[1]Прайс-лист'!$A:$G,4,0)</f>
        <v>812.45</v>
      </c>
      <c r="E4473" s="20"/>
      <c r="F4473" s="10">
        <v>896.08</v>
      </c>
      <c r="G4473" s="10">
        <f t="shared" si="209"/>
        <v>-9.332872064994191E-2</v>
      </c>
      <c r="H4473" s="1">
        <f t="shared" si="207"/>
        <v>812.45</v>
      </c>
      <c r="I4473" s="1">
        <f t="shared" si="208"/>
        <v>896.08</v>
      </c>
    </row>
    <row r="4474" spans="1:9" ht="14.45" customHeight="1">
      <c r="A4474" s="18" t="s">
        <v>2590</v>
      </c>
      <c r="B4474" s="18"/>
      <c r="C4474" s="19" t="s">
        <v>2591</v>
      </c>
      <c r="D4474" s="22">
        <f>VLOOKUP(A4474,'[1]Прайс-лист'!$A:$G,4,0)</f>
        <v>257.87</v>
      </c>
      <c r="E4474" s="20"/>
      <c r="F4474" s="10">
        <v>286.52</v>
      </c>
      <c r="G4474" s="10">
        <f t="shared" si="209"/>
        <v>-9.9993019684489703E-2</v>
      </c>
      <c r="H4474" s="1">
        <f t="shared" si="207"/>
        <v>257.87</v>
      </c>
      <c r="I4474" s="1">
        <f t="shared" si="208"/>
        <v>286.52</v>
      </c>
    </row>
    <row r="4475" spans="1:9" ht="14.45" customHeight="1">
      <c r="A4475" s="18" t="s">
        <v>2592</v>
      </c>
      <c r="B4475" s="18"/>
      <c r="C4475" s="19" t="s">
        <v>2591</v>
      </c>
      <c r="D4475" s="22">
        <f>VLOOKUP(A4475,'[1]Прайс-лист'!$A:$G,4,0)</f>
        <v>186.92</v>
      </c>
      <c r="E4475" s="20"/>
      <c r="F4475" s="10">
        <v>207.69</v>
      </c>
      <c r="G4475" s="10">
        <f t="shared" si="209"/>
        <v>-0.10000481486831336</v>
      </c>
      <c r="H4475" s="1">
        <f t="shared" si="207"/>
        <v>186.92</v>
      </c>
      <c r="I4475" s="1">
        <f t="shared" si="208"/>
        <v>207.69</v>
      </c>
    </row>
    <row r="4476" spans="1:9" ht="14.45" customHeight="1">
      <c r="A4476" s="18" t="s">
        <v>2593</v>
      </c>
      <c r="B4476" s="18"/>
      <c r="C4476" s="19" t="s">
        <v>2594</v>
      </c>
      <c r="D4476" s="22">
        <f>VLOOKUP(A4476,'[1]Прайс-лист'!$A:$G,4,0)</f>
        <v>749.37</v>
      </c>
      <c r="E4476" s="20"/>
      <c r="F4476" s="10">
        <v>832.63</v>
      </c>
      <c r="G4476" s="10">
        <f t="shared" si="209"/>
        <v>-9.9996396959033396E-2</v>
      </c>
      <c r="H4476" s="1">
        <f t="shared" si="207"/>
        <v>749.37</v>
      </c>
      <c r="I4476" s="1">
        <f t="shared" si="208"/>
        <v>832.63</v>
      </c>
    </row>
    <row r="4477" spans="1:9" ht="14.45" customHeight="1">
      <c r="A4477" s="18" t="s">
        <v>2595</v>
      </c>
      <c r="B4477" s="18"/>
      <c r="C4477" s="19" t="s">
        <v>699</v>
      </c>
      <c r="D4477" s="22">
        <f>VLOOKUP(A4477,'[1]Прайс-лист'!$A:$G,4,0)</f>
        <v>192.11</v>
      </c>
      <c r="E4477" s="20"/>
      <c r="F4477" s="10">
        <v>213.45</v>
      </c>
      <c r="G4477" s="10">
        <f t="shared" si="209"/>
        <v>-9.9976575310377069E-2</v>
      </c>
      <c r="H4477" s="1">
        <f t="shared" si="207"/>
        <v>192.11</v>
      </c>
      <c r="I4477" s="1">
        <f t="shared" si="208"/>
        <v>213.45</v>
      </c>
    </row>
    <row r="4478" spans="1:9" ht="14.45" customHeight="1">
      <c r="A4478" s="18" t="s">
        <v>2596</v>
      </c>
      <c r="B4478" s="18"/>
      <c r="C4478" s="19" t="s">
        <v>2597</v>
      </c>
      <c r="D4478" s="22">
        <f>VLOOKUP(A4478,'[1]Прайс-лист'!$A:$G,4,0)</f>
        <v>437.85</v>
      </c>
      <c r="E4478" s="20"/>
      <c r="F4478" s="10">
        <v>486.5</v>
      </c>
      <c r="G4478" s="10">
        <f t="shared" si="209"/>
        <v>-9.9999999999999978E-2</v>
      </c>
      <c r="H4478" s="1">
        <f t="shared" si="207"/>
        <v>437.85</v>
      </c>
      <c r="I4478" s="1">
        <f t="shared" si="208"/>
        <v>486.5</v>
      </c>
    </row>
    <row r="4479" spans="1:9" ht="14.45" customHeight="1">
      <c r="A4479" s="18" t="s">
        <v>2598</v>
      </c>
      <c r="B4479" s="18"/>
      <c r="C4479" s="19" t="s">
        <v>2599</v>
      </c>
      <c r="D4479" s="22">
        <f>VLOOKUP(A4479,'[1]Прайс-лист'!$A:$G,4,0)</f>
        <v>475.07</v>
      </c>
      <c r="E4479" s="20"/>
      <c r="F4479" s="10">
        <v>544.37</v>
      </c>
      <c r="G4479" s="10">
        <f t="shared" si="209"/>
        <v>-0.12730312103899921</v>
      </c>
      <c r="H4479" s="1">
        <f t="shared" si="207"/>
        <v>475.07</v>
      </c>
      <c r="I4479" s="1">
        <f t="shared" si="208"/>
        <v>544.37</v>
      </c>
    </row>
    <row r="4480" spans="1:9" ht="14.45" customHeight="1">
      <c r="A4480" s="18" t="s">
        <v>2600</v>
      </c>
      <c r="B4480" s="18"/>
      <c r="C4480" s="19" t="s">
        <v>2599</v>
      </c>
      <c r="D4480" s="22">
        <f>VLOOKUP(A4480,'[1]Прайс-лист'!$A:$G,4,0)</f>
        <v>232.88</v>
      </c>
      <c r="E4480" s="20"/>
      <c r="F4480" s="10">
        <v>266.83999999999997</v>
      </c>
      <c r="G4480" s="10">
        <f t="shared" si="209"/>
        <v>-0.12726727627042411</v>
      </c>
      <c r="H4480" s="1">
        <f t="shared" si="207"/>
        <v>232.88</v>
      </c>
      <c r="I4480" s="1">
        <f t="shared" si="208"/>
        <v>266.83999999999997</v>
      </c>
    </row>
    <row r="4481" spans="1:9" ht="14.45" customHeight="1">
      <c r="A4481" s="18" t="s">
        <v>2601</v>
      </c>
      <c r="B4481" s="18"/>
      <c r="C4481" s="19" t="s">
        <v>2599</v>
      </c>
      <c r="D4481" s="22">
        <f>VLOOKUP(A4481,'[1]Прайс-лист'!$A:$G,4,0)</f>
        <v>164.67</v>
      </c>
      <c r="E4481" s="20"/>
      <c r="F4481" s="10">
        <v>188.7</v>
      </c>
      <c r="G4481" s="10">
        <f t="shared" si="209"/>
        <v>-0.12734499205087446</v>
      </c>
      <c r="H4481" s="1">
        <f t="shared" si="207"/>
        <v>164.67</v>
      </c>
      <c r="I4481" s="1">
        <f t="shared" si="208"/>
        <v>188.7</v>
      </c>
    </row>
    <row r="4482" spans="1:9" ht="14.45" customHeight="1">
      <c r="A4482" s="18" t="s">
        <v>2602</v>
      </c>
      <c r="B4482" s="18"/>
      <c r="C4482" s="19" t="s">
        <v>2603</v>
      </c>
      <c r="D4482" s="22">
        <f>VLOOKUP(A4482,'[1]Прайс-лист'!$A:$G,4,0)</f>
        <v>514.01</v>
      </c>
      <c r="E4482" s="20"/>
      <c r="F4482" s="10">
        <v>571.12</v>
      </c>
      <c r="G4482" s="10">
        <f t="shared" si="209"/>
        <v>-9.9996498108978926E-2</v>
      </c>
      <c r="H4482" s="1">
        <f t="shared" si="207"/>
        <v>514.01</v>
      </c>
      <c r="I4482" s="1">
        <f t="shared" si="208"/>
        <v>571.12</v>
      </c>
    </row>
    <row r="4483" spans="1:9" ht="14.45" customHeight="1">
      <c r="A4483" s="18" t="s">
        <v>2604</v>
      </c>
      <c r="B4483" s="18"/>
      <c r="C4483" s="19" t="s">
        <v>2603</v>
      </c>
      <c r="D4483" s="22">
        <f>VLOOKUP(A4483,'[1]Прайс-лист'!$A:$G,4,0)</f>
        <v>244.03</v>
      </c>
      <c r="E4483" s="20"/>
      <c r="F4483" s="10">
        <v>271.14</v>
      </c>
      <c r="G4483" s="10">
        <f t="shared" si="209"/>
        <v>-9.9985247473629801E-2</v>
      </c>
      <c r="H4483" s="1">
        <f t="shared" si="207"/>
        <v>244.03</v>
      </c>
      <c r="I4483" s="1">
        <f t="shared" si="208"/>
        <v>271.14</v>
      </c>
    </row>
    <row r="4484" spans="1:9" ht="14.45" customHeight="1">
      <c r="A4484" s="18" t="s">
        <v>2605</v>
      </c>
      <c r="B4484" s="18"/>
      <c r="C4484" s="19" t="s">
        <v>2603</v>
      </c>
      <c r="D4484" s="22">
        <f>VLOOKUP(A4484,'[1]Прайс-лист'!$A:$G,4,0)</f>
        <v>150.58000000000001</v>
      </c>
      <c r="E4484" s="20"/>
      <c r="F4484" s="10">
        <v>167.31</v>
      </c>
      <c r="G4484" s="10">
        <f t="shared" si="209"/>
        <v>-9.999402307094607E-2</v>
      </c>
      <c r="H4484" s="1">
        <f t="shared" si="207"/>
        <v>150.58000000000001</v>
      </c>
      <c r="I4484" s="1">
        <f t="shared" si="208"/>
        <v>167.31</v>
      </c>
    </row>
    <row r="4485" spans="1:9" ht="14.45" customHeight="1">
      <c r="A4485" s="18" t="s">
        <v>2606</v>
      </c>
      <c r="B4485" s="18"/>
      <c r="C4485" s="19" t="s">
        <v>2607</v>
      </c>
      <c r="D4485" s="22">
        <f>VLOOKUP(A4485,'[1]Прайс-лист'!$A:$G,4,0)</f>
        <v>64.040000000000006</v>
      </c>
      <c r="E4485" s="20"/>
      <c r="F4485" s="10">
        <v>71.16</v>
      </c>
      <c r="G4485" s="10">
        <f t="shared" si="209"/>
        <v>-0.10005621135469356</v>
      </c>
      <c r="H4485" s="1">
        <f t="shared" si="207"/>
        <v>64.040000000000006</v>
      </c>
      <c r="I4485" s="1">
        <f t="shared" si="208"/>
        <v>71.16</v>
      </c>
    </row>
    <row r="4486" spans="1:9" ht="14.45" customHeight="1">
      <c r="A4486" s="18" t="s">
        <v>2608</v>
      </c>
      <c r="B4486" s="18"/>
      <c r="C4486" s="19" t="s">
        <v>1049</v>
      </c>
      <c r="D4486" s="22">
        <f>VLOOKUP(A4486,'[1]Прайс-лист'!$A:$G,4,0)</f>
        <v>219.8</v>
      </c>
      <c r="E4486" s="20"/>
      <c r="F4486" s="10">
        <v>244.22</v>
      </c>
      <c r="G4486" s="10">
        <f t="shared" si="209"/>
        <v>-9.9991810662517389E-2</v>
      </c>
      <c r="H4486" s="1">
        <f t="shared" si="207"/>
        <v>219.8</v>
      </c>
      <c r="I4486" s="1">
        <f t="shared" si="208"/>
        <v>244.22</v>
      </c>
    </row>
    <row r="4487" spans="1:9" ht="14.45" customHeight="1">
      <c r="A4487" s="18" t="s">
        <v>2609</v>
      </c>
      <c r="B4487" s="18"/>
      <c r="C4487" s="19" t="s">
        <v>2610</v>
      </c>
      <c r="D4487" s="22">
        <f>VLOOKUP(A4487,'[1]Прайс-лист'!$A:$G,4,0)</f>
        <v>9731.24</v>
      </c>
      <c r="E4487" s="20"/>
      <c r="F4487" s="10">
        <v>11151.26</v>
      </c>
      <c r="G4487" s="10">
        <f t="shared" si="209"/>
        <v>-0.12734166363262989</v>
      </c>
      <c r="H4487" s="1">
        <f t="shared" si="207"/>
        <v>9731.24</v>
      </c>
      <c r="I4487" s="1">
        <f t="shared" si="208"/>
        <v>11151.26</v>
      </c>
    </row>
    <row r="4488" spans="1:9" ht="14.45" customHeight="1">
      <c r="A4488" s="18" t="s">
        <v>2611</v>
      </c>
      <c r="B4488" s="18"/>
      <c r="C4488" s="19" t="s">
        <v>2612</v>
      </c>
      <c r="D4488" s="22">
        <f>VLOOKUP(A4488,'[1]Прайс-лист'!$A:$G,4,0)</f>
        <v>7979.94</v>
      </c>
      <c r="E4488" s="20"/>
      <c r="F4488" s="10">
        <v>8866.6</v>
      </c>
      <c r="G4488" s="10">
        <f t="shared" si="209"/>
        <v>-0.10000000000000009</v>
      </c>
      <c r="H4488" s="1">
        <f t="shared" si="207"/>
        <v>7979.94</v>
      </c>
      <c r="I4488" s="1">
        <f t="shared" si="208"/>
        <v>8866.6</v>
      </c>
    </row>
    <row r="4489" spans="1:9" ht="14.45" customHeight="1">
      <c r="A4489" s="18" t="s">
        <v>2613</v>
      </c>
      <c r="B4489" s="18"/>
      <c r="C4489" s="19" t="s">
        <v>39</v>
      </c>
      <c r="D4489" s="22">
        <f>VLOOKUP(A4489,'[1]Прайс-лист'!$A:$G,4,0)</f>
        <v>124.61</v>
      </c>
      <c r="E4489" s="20"/>
      <c r="F4489" s="10">
        <v>138.46</v>
      </c>
      <c r="G4489" s="10">
        <f t="shared" si="209"/>
        <v>-0.10002888920988018</v>
      </c>
      <c r="H4489" s="1">
        <f t="shared" si="207"/>
        <v>124.61</v>
      </c>
      <c r="I4489" s="1">
        <f t="shared" si="208"/>
        <v>138.46</v>
      </c>
    </row>
    <row r="4490" spans="1:9" ht="14.45" customHeight="1">
      <c r="A4490" s="18" t="s">
        <v>2614</v>
      </c>
      <c r="B4490" s="18"/>
      <c r="C4490" s="19" t="s">
        <v>2615</v>
      </c>
      <c r="D4490" s="22">
        <f>VLOOKUP(A4490,'[1]Прайс-лист'!$A:$G,4,0)</f>
        <v>1377.59</v>
      </c>
      <c r="E4490" s="20"/>
      <c r="F4490" s="10">
        <v>1530.65</v>
      </c>
      <c r="G4490" s="10">
        <f t="shared" si="209"/>
        <v>-9.9996733413909245E-2</v>
      </c>
      <c r="H4490" s="1">
        <f t="shared" si="207"/>
        <v>1377.59</v>
      </c>
      <c r="I4490" s="1">
        <f t="shared" si="208"/>
        <v>1530.65</v>
      </c>
    </row>
    <row r="4491" spans="1:9" ht="14.45" customHeight="1">
      <c r="A4491" s="18" t="s">
        <v>2616</v>
      </c>
      <c r="B4491" s="18"/>
      <c r="C4491" s="19" t="s">
        <v>2615</v>
      </c>
      <c r="D4491" s="22">
        <f>VLOOKUP(A4491,'[1]Прайс-лист'!$A:$G,4,0)</f>
        <v>2317.31</v>
      </c>
      <c r="E4491" s="20"/>
      <c r="F4491" s="10">
        <v>2574.79</v>
      </c>
      <c r="G4491" s="10">
        <f t="shared" si="209"/>
        <v>-0.10000038838118841</v>
      </c>
      <c r="H4491" s="1">
        <f t="shared" si="207"/>
        <v>2317.31</v>
      </c>
      <c r="I4491" s="1">
        <f t="shared" si="208"/>
        <v>2574.79</v>
      </c>
    </row>
    <row r="4492" spans="1:9" ht="14.45" customHeight="1">
      <c r="A4492" s="18" t="s">
        <v>2617</v>
      </c>
      <c r="B4492" s="18"/>
      <c r="C4492" s="19" t="s">
        <v>375</v>
      </c>
      <c r="D4492" s="22">
        <f>VLOOKUP(A4492,'[1]Прайс-лист'!$A:$G,4,0)</f>
        <v>1287.5999999999999</v>
      </c>
      <c r="E4492" s="20"/>
      <c r="F4492" s="10">
        <v>1430.67</v>
      </c>
      <c r="G4492" s="10">
        <f t="shared" si="209"/>
        <v>-0.10000209691962514</v>
      </c>
      <c r="H4492" s="1">
        <f t="shared" si="207"/>
        <v>1287.5999999999999</v>
      </c>
      <c r="I4492" s="1">
        <f t="shared" si="208"/>
        <v>1430.67</v>
      </c>
    </row>
    <row r="4493" spans="1:9" ht="14.45" customHeight="1">
      <c r="A4493" s="18" t="s">
        <v>2618</v>
      </c>
      <c r="B4493" s="18"/>
      <c r="C4493" s="19" t="s">
        <v>2503</v>
      </c>
      <c r="D4493" s="22">
        <f>VLOOKUP(A4493,'[1]Прайс-лист'!$A:$G,4,0)</f>
        <v>285.56</v>
      </c>
      <c r="E4493" s="20"/>
      <c r="F4493" s="10">
        <v>317.29000000000002</v>
      </c>
      <c r="G4493" s="10">
        <f t="shared" si="209"/>
        <v>-0.10000315169088225</v>
      </c>
      <c r="H4493" s="1">
        <f t="shared" si="207"/>
        <v>285.56</v>
      </c>
      <c r="I4493" s="1">
        <f t="shared" si="208"/>
        <v>317.29000000000002</v>
      </c>
    </row>
    <row r="4494" spans="1:9" ht="14.45" customHeight="1">
      <c r="A4494" s="18" t="s">
        <v>2619</v>
      </c>
      <c r="B4494" s="18"/>
      <c r="C4494" s="19" t="s">
        <v>2503</v>
      </c>
      <c r="D4494" s="22">
        <f>VLOOKUP(A4494,'[1]Прайс-лист'!$A:$G,4,0)</f>
        <v>133.28</v>
      </c>
      <c r="E4494" s="20"/>
      <c r="F4494" s="10">
        <v>148.09</v>
      </c>
      <c r="G4494" s="10">
        <f t="shared" si="209"/>
        <v>-0.10000675265041525</v>
      </c>
      <c r="H4494" s="1">
        <f t="shared" si="207"/>
        <v>133.28</v>
      </c>
      <c r="I4494" s="1">
        <f t="shared" si="208"/>
        <v>148.09</v>
      </c>
    </row>
    <row r="4495" spans="1:9" ht="14.45" customHeight="1">
      <c r="A4495" s="18" t="s">
        <v>2620</v>
      </c>
      <c r="B4495" s="18"/>
      <c r="C4495" s="19" t="s">
        <v>2503</v>
      </c>
      <c r="D4495" s="22">
        <f>VLOOKUP(A4495,'[1]Прайс-лист'!$A:$G,4,0)</f>
        <v>79.61</v>
      </c>
      <c r="E4495" s="20"/>
      <c r="F4495" s="10">
        <v>88.45</v>
      </c>
      <c r="G4495" s="10">
        <f t="shared" si="209"/>
        <v>-9.9943470887507102E-2</v>
      </c>
      <c r="H4495" s="1">
        <f t="shared" ref="H4495:H4558" si="210">IF(AND(D4495&gt;0,F4495&gt;0),D4495,0)</f>
        <v>79.61</v>
      </c>
      <c r="I4495" s="1">
        <f t="shared" ref="I4495:I4558" si="211">IF(AND(D4495&gt;0,F4495&gt;0),F4495,0)</f>
        <v>88.45</v>
      </c>
    </row>
    <row r="4496" spans="1:9" ht="14.45" customHeight="1">
      <c r="A4496" s="18" t="s">
        <v>2621</v>
      </c>
      <c r="B4496" s="18"/>
      <c r="C4496" s="19" t="s">
        <v>2503</v>
      </c>
      <c r="D4496" s="22">
        <f>VLOOKUP(A4496,'[1]Прайс-лист'!$A:$G,4,0)</f>
        <v>133.28</v>
      </c>
      <c r="E4496" s="20"/>
      <c r="F4496" s="10">
        <v>148.09</v>
      </c>
      <c r="G4496" s="10">
        <f t="shared" si="209"/>
        <v>-0.10000675265041525</v>
      </c>
      <c r="H4496" s="1">
        <f t="shared" si="210"/>
        <v>133.28</v>
      </c>
      <c r="I4496" s="1">
        <f t="shared" si="211"/>
        <v>148.09</v>
      </c>
    </row>
    <row r="4497" spans="1:9" ht="14.45" customHeight="1">
      <c r="A4497" s="18" t="s">
        <v>2622</v>
      </c>
      <c r="B4497" s="18"/>
      <c r="C4497" s="19" t="s">
        <v>2503</v>
      </c>
      <c r="D4497" s="22">
        <f>VLOOKUP(A4497,'[1]Прайс-лист'!$A:$G,4,0)</f>
        <v>112.5</v>
      </c>
      <c r="E4497" s="20"/>
      <c r="F4497" s="10">
        <v>125</v>
      </c>
      <c r="G4497" s="10">
        <f t="shared" si="209"/>
        <v>-9.9999999999999978E-2</v>
      </c>
      <c r="H4497" s="1">
        <f t="shared" si="210"/>
        <v>112.5</v>
      </c>
      <c r="I4497" s="1">
        <f t="shared" si="211"/>
        <v>125</v>
      </c>
    </row>
    <row r="4498" spans="1:9" ht="14.45" customHeight="1">
      <c r="A4498" s="18" t="s">
        <v>2623</v>
      </c>
      <c r="B4498" s="18"/>
      <c r="C4498" s="19" t="s">
        <v>2624</v>
      </c>
      <c r="D4498" s="22">
        <f>VLOOKUP(A4498,'[1]Прайс-лист'!$A:$G,4,0)</f>
        <v>387.68</v>
      </c>
      <c r="E4498" s="20"/>
      <c r="F4498" s="10">
        <v>430.75</v>
      </c>
      <c r="G4498" s="10">
        <f t="shared" si="209"/>
        <v>-9.9988392338943632E-2</v>
      </c>
      <c r="H4498" s="1">
        <f t="shared" si="210"/>
        <v>387.68</v>
      </c>
      <c r="I4498" s="1">
        <f t="shared" si="211"/>
        <v>430.75</v>
      </c>
    </row>
    <row r="4499" spans="1:9" ht="14.45" customHeight="1">
      <c r="A4499" s="18" t="s">
        <v>2625</v>
      </c>
      <c r="B4499" s="18"/>
      <c r="C4499" s="19" t="s">
        <v>2626</v>
      </c>
      <c r="D4499" s="22">
        <f>VLOOKUP(A4499,'[1]Прайс-лист'!$A:$G,4,0)</f>
        <v>96199</v>
      </c>
      <c r="E4499" s="20"/>
      <c r="F4499" s="10">
        <v>106887.78</v>
      </c>
      <c r="G4499" s="10">
        <f t="shared" si="209"/>
        <v>-0.10000001871121278</v>
      </c>
      <c r="H4499" s="1">
        <f t="shared" si="210"/>
        <v>96199</v>
      </c>
      <c r="I4499" s="1">
        <f t="shared" si="211"/>
        <v>106887.78</v>
      </c>
    </row>
    <row r="4500" spans="1:9" ht="14.45" customHeight="1">
      <c r="A4500" s="18" t="s">
        <v>2627</v>
      </c>
      <c r="B4500" s="18"/>
      <c r="C4500" s="19" t="s">
        <v>2491</v>
      </c>
      <c r="D4500" s="22">
        <f>VLOOKUP(A4500,'[1]Прайс-лист'!$A:$G,4,0)</f>
        <v>230.98</v>
      </c>
      <c r="E4500" s="20"/>
      <c r="F4500" s="10">
        <v>264.66000000000003</v>
      </c>
      <c r="G4500" s="10">
        <f t="shared" si="209"/>
        <v>-0.1272576135419029</v>
      </c>
      <c r="H4500" s="1">
        <f t="shared" si="210"/>
        <v>230.98</v>
      </c>
      <c r="I4500" s="1">
        <f t="shared" si="211"/>
        <v>264.66000000000003</v>
      </c>
    </row>
    <row r="4501" spans="1:9" ht="14.45" customHeight="1">
      <c r="A4501" s="18" t="s">
        <v>2628</v>
      </c>
      <c r="B4501" s="18"/>
      <c r="C4501" s="19" t="s">
        <v>2629</v>
      </c>
      <c r="D4501" s="22">
        <f>VLOOKUP(A4501,'[1]Прайс-лист'!$A:$G,4,0)</f>
        <v>211.15</v>
      </c>
      <c r="E4501" s="20"/>
      <c r="F4501" s="10">
        <v>234.61</v>
      </c>
      <c r="G4501" s="10">
        <f t="shared" ref="G4501:G4564" si="212">IF(F4501=0,"q",D4501/F4501-1)</f>
        <v>-9.9995737607092683E-2</v>
      </c>
      <c r="H4501" s="1">
        <f t="shared" si="210"/>
        <v>211.15</v>
      </c>
      <c r="I4501" s="1">
        <f t="shared" si="211"/>
        <v>234.61</v>
      </c>
    </row>
    <row r="4502" spans="1:9" ht="14.45" customHeight="1">
      <c r="A4502" s="18" t="s">
        <v>2630</v>
      </c>
      <c r="B4502" s="18"/>
      <c r="C4502" s="19" t="s">
        <v>2631</v>
      </c>
      <c r="D4502" s="22">
        <f>VLOOKUP(A4502,'[1]Прайс-лист'!$A:$G,4,0)</f>
        <v>249.82</v>
      </c>
      <c r="E4502" s="20"/>
      <c r="F4502" s="10">
        <v>286.26</v>
      </c>
      <c r="G4502" s="10">
        <f t="shared" si="212"/>
        <v>-0.12729686299168586</v>
      </c>
      <c r="H4502" s="1">
        <f t="shared" si="210"/>
        <v>249.82</v>
      </c>
      <c r="I4502" s="1">
        <f t="shared" si="211"/>
        <v>286.26</v>
      </c>
    </row>
    <row r="4503" spans="1:9" ht="14.45" customHeight="1">
      <c r="A4503" s="18" t="s">
        <v>2632</v>
      </c>
      <c r="B4503" s="18"/>
      <c r="C4503" s="19" t="s">
        <v>2633</v>
      </c>
      <c r="D4503" s="22">
        <f>VLOOKUP(A4503,'[1]Прайс-лист'!$A:$G,4,0)</f>
        <v>941.47</v>
      </c>
      <c r="E4503" s="20"/>
      <c r="F4503" s="10">
        <v>1046.08</v>
      </c>
      <c r="G4503" s="10">
        <f t="shared" si="212"/>
        <v>-0.10000191189966345</v>
      </c>
      <c r="H4503" s="1">
        <f t="shared" si="210"/>
        <v>941.47</v>
      </c>
      <c r="I4503" s="1">
        <f t="shared" si="211"/>
        <v>1046.08</v>
      </c>
    </row>
    <row r="4504" spans="1:9" ht="14.45" customHeight="1">
      <c r="A4504" s="18" t="s">
        <v>2634</v>
      </c>
      <c r="B4504" s="18"/>
      <c r="C4504" s="19" t="s">
        <v>2635</v>
      </c>
      <c r="D4504" s="22">
        <f>VLOOKUP(A4504,'[1]Прайс-лист'!$A:$G,4,0)</f>
        <v>28477.17</v>
      </c>
      <c r="E4504" s="20"/>
      <c r="F4504" s="10">
        <v>31409</v>
      </c>
      <c r="G4504" s="10">
        <f t="shared" si="212"/>
        <v>-9.3343627622656022E-2</v>
      </c>
      <c r="H4504" s="1">
        <f t="shared" si="210"/>
        <v>28477.17</v>
      </c>
      <c r="I4504" s="1">
        <f t="shared" si="211"/>
        <v>31409</v>
      </c>
    </row>
    <row r="4505" spans="1:9" ht="14.45" customHeight="1">
      <c r="A4505" s="18" t="s">
        <v>2636</v>
      </c>
      <c r="B4505" s="18"/>
      <c r="C4505" s="19" t="s">
        <v>2637</v>
      </c>
      <c r="D4505" s="22">
        <f>VLOOKUP(A4505,'[1]Прайс-лист'!$A:$G,4,0)</f>
        <v>3866.94</v>
      </c>
      <c r="E4505" s="20"/>
      <c r="F4505" s="10">
        <v>4265.05</v>
      </c>
      <c r="G4505" s="10">
        <f t="shared" si="212"/>
        <v>-9.3342399268472875E-2</v>
      </c>
      <c r="H4505" s="1">
        <f t="shared" si="210"/>
        <v>3866.94</v>
      </c>
      <c r="I4505" s="1">
        <f t="shared" si="211"/>
        <v>4265.05</v>
      </c>
    </row>
    <row r="4506" spans="1:9" ht="14.45" customHeight="1">
      <c r="A4506" s="18" t="s">
        <v>2638</v>
      </c>
      <c r="B4506" s="18"/>
      <c r="C4506" s="19" t="s">
        <v>2639</v>
      </c>
      <c r="D4506" s="22">
        <f>VLOOKUP(A4506,'[1]Прайс-лист'!$A:$G,4,0)</f>
        <v>2337.9499999999998</v>
      </c>
      <c r="E4506" s="20"/>
      <c r="F4506" s="10">
        <v>2578.65</v>
      </c>
      <c r="G4506" s="10">
        <f t="shared" si="212"/>
        <v>-9.3343416128594536E-2</v>
      </c>
      <c r="H4506" s="1">
        <f t="shared" si="210"/>
        <v>2337.9499999999998</v>
      </c>
      <c r="I4506" s="1">
        <f t="shared" si="211"/>
        <v>2578.65</v>
      </c>
    </row>
    <row r="4507" spans="1:9" ht="14.45" customHeight="1">
      <c r="A4507" s="18" t="s">
        <v>2640</v>
      </c>
      <c r="B4507" s="18"/>
      <c r="C4507" s="19" t="s">
        <v>2641</v>
      </c>
      <c r="D4507" s="22">
        <f>VLOOKUP(A4507,'[1]Прайс-лист'!$A:$G,4,0)</f>
        <v>2189.75</v>
      </c>
      <c r="E4507" s="20"/>
      <c r="F4507" s="10">
        <v>2509.29</v>
      </c>
      <c r="G4507" s="10">
        <f t="shared" si="212"/>
        <v>-0.1273427941768388</v>
      </c>
      <c r="H4507" s="1">
        <f t="shared" si="210"/>
        <v>2189.75</v>
      </c>
      <c r="I4507" s="1">
        <f t="shared" si="211"/>
        <v>2509.29</v>
      </c>
    </row>
    <row r="4508" spans="1:9" ht="14.45" customHeight="1">
      <c r="A4508" s="18" t="s">
        <v>2642</v>
      </c>
      <c r="B4508" s="18"/>
      <c r="C4508" s="19" t="s">
        <v>2643</v>
      </c>
      <c r="D4508" s="22">
        <f>VLOOKUP(A4508,'[1]Прайс-лист'!$A:$G,4,0)</f>
        <v>1738.21</v>
      </c>
      <c r="E4508" s="20"/>
      <c r="F4508" s="10">
        <v>1917.16</v>
      </c>
      <c r="G4508" s="10">
        <f t="shared" si="212"/>
        <v>-9.334119218009973E-2</v>
      </c>
      <c r="H4508" s="1">
        <f t="shared" si="210"/>
        <v>1738.21</v>
      </c>
      <c r="I4508" s="1">
        <f t="shared" si="211"/>
        <v>1917.16</v>
      </c>
    </row>
    <row r="4509" spans="1:9" ht="14.45" customHeight="1">
      <c r="A4509" s="18" t="s">
        <v>2644</v>
      </c>
      <c r="B4509" s="18"/>
      <c r="C4509" s="19" t="s">
        <v>2645</v>
      </c>
      <c r="D4509" s="22">
        <f>VLOOKUP(A4509,'[1]Прайс-лист'!$A:$G,4,0)</f>
        <v>29678.080000000002</v>
      </c>
      <c r="E4509" s="20"/>
      <c r="F4509" s="10">
        <v>34008.85</v>
      </c>
      <c r="G4509" s="10">
        <f t="shared" si="212"/>
        <v>-0.12734244174678055</v>
      </c>
      <c r="H4509" s="1">
        <f t="shared" si="210"/>
        <v>29678.080000000002</v>
      </c>
      <c r="I4509" s="1">
        <f t="shared" si="211"/>
        <v>34008.85</v>
      </c>
    </row>
    <row r="4510" spans="1:9" ht="14.45" customHeight="1">
      <c r="A4510" s="18" t="s">
        <v>2646</v>
      </c>
      <c r="B4510" s="18"/>
      <c r="C4510" s="19" t="s">
        <v>2647</v>
      </c>
      <c r="D4510" s="22">
        <f>VLOOKUP(A4510,'[1]Прайс-лист'!$A:$G,4,0)</f>
        <v>87.16</v>
      </c>
      <c r="E4510" s="20"/>
      <c r="F4510" s="10">
        <v>99.87</v>
      </c>
      <c r="G4510" s="10">
        <f t="shared" si="212"/>
        <v>-0.12726544507860227</v>
      </c>
      <c r="H4510" s="1">
        <f t="shared" si="210"/>
        <v>87.16</v>
      </c>
      <c r="I4510" s="1">
        <f t="shared" si="211"/>
        <v>99.87</v>
      </c>
    </row>
    <row r="4511" spans="1:9" ht="14.45" customHeight="1">
      <c r="A4511" s="18" t="s">
        <v>2648</v>
      </c>
      <c r="B4511" s="18"/>
      <c r="C4511" s="19" t="s">
        <v>2649</v>
      </c>
      <c r="D4511" s="22">
        <f>VLOOKUP(A4511,'[1]Прайс-лист'!$A:$G,4,0)</f>
        <v>46126.45</v>
      </c>
      <c r="E4511" s="20"/>
      <c r="F4511" s="10">
        <v>51251.61</v>
      </c>
      <c r="G4511" s="10">
        <f t="shared" si="212"/>
        <v>-9.999998048841785E-2</v>
      </c>
      <c r="H4511" s="1">
        <f t="shared" si="210"/>
        <v>46126.45</v>
      </c>
      <c r="I4511" s="1">
        <f t="shared" si="211"/>
        <v>51251.61</v>
      </c>
    </row>
    <row r="4512" spans="1:9" ht="14.45" customHeight="1">
      <c r="A4512" s="18" t="s">
        <v>2650</v>
      </c>
      <c r="B4512" s="18"/>
      <c r="C4512" s="19" t="s">
        <v>76</v>
      </c>
      <c r="D4512" s="22">
        <f>VLOOKUP(A4512,'[1]Прайс-лист'!$A:$G,4,0)</f>
        <v>98.5</v>
      </c>
      <c r="E4512" s="20"/>
      <c r="F4512" s="10">
        <v>112.85</v>
      </c>
      <c r="G4512" s="10">
        <f t="shared" si="212"/>
        <v>-0.12715994683207799</v>
      </c>
      <c r="H4512" s="1">
        <f t="shared" si="210"/>
        <v>98.5</v>
      </c>
      <c r="I4512" s="1">
        <f t="shared" si="211"/>
        <v>112.85</v>
      </c>
    </row>
    <row r="4513" spans="1:9" ht="14.45" customHeight="1">
      <c r="A4513" s="18" t="s">
        <v>2651</v>
      </c>
      <c r="B4513" s="18"/>
      <c r="C4513" s="19" t="s">
        <v>2652</v>
      </c>
      <c r="D4513" s="22">
        <f>VLOOKUP(A4513,'[1]Прайс-лист'!$A:$G,4,0)</f>
        <v>23.78</v>
      </c>
      <c r="E4513" s="20"/>
      <c r="F4513" s="10">
        <v>27.23</v>
      </c>
      <c r="G4513" s="10">
        <f t="shared" si="212"/>
        <v>-0.12669849430774882</v>
      </c>
      <c r="H4513" s="1">
        <f t="shared" si="210"/>
        <v>23.78</v>
      </c>
      <c r="I4513" s="1">
        <f t="shared" si="211"/>
        <v>27.23</v>
      </c>
    </row>
    <row r="4514" spans="1:9" ht="14.45" customHeight="1">
      <c r="A4514" s="18" t="s">
        <v>2653</v>
      </c>
      <c r="B4514" s="18"/>
      <c r="C4514" s="19" t="s">
        <v>2654</v>
      </c>
      <c r="D4514" s="22">
        <f>VLOOKUP(A4514,'[1]Прайс-лист'!$A:$G,4,0)</f>
        <v>839553.4</v>
      </c>
      <c r="E4514" s="20"/>
      <c r="F4514" s="10">
        <v>962066</v>
      </c>
      <c r="G4514" s="10">
        <f t="shared" si="212"/>
        <v>-0.12734323840568107</v>
      </c>
      <c r="H4514" s="1">
        <f t="shared" si="210"/>
        <v>839553.4</v>
      </c>
      <c r="I4514" s="1">
        <f t="shared" si="211"/>
        <v>962066</v>
      </c>
    </row>
    <row r="4515" spans="1:9" ht="14.45" customHeight="1">
      <c r="A4515" s="18" t="s">
        <v>2655</v>
      </c>
      <c r="B4515" s="18"/>
      <c r="C4515" s="19" t="s">
        <v>2656</v>
      </c>
      <c r="D4515" s="22">
        <f>VLOOKUP(A4515,'[1]Прайс-лист'!$A:$G,4,0)</f>
        <v>2838.3</v>
      </c>
      <c r="E4515" s="20"/>
      <c r="F4515" s="10">
        <v>3130.52</v>
      </c>
      <c r="G4515" s="10">
        <f t="shared" si="212"/>
        <v>-9.3345514483216818E-2</v>
      </c>
      <c r="H4515" s="1">
        <f t="shared" si="210"/>
        <v>2838.3</v>
      </c>
      <c r="I4515" s="1">
        <f t="shared" si="211"/>
        <v>3130.52</v>
      </c>
    </row>
    <row r="4516" spans="1:9" ht="14.45" customHeight="1">
      <c r="A4516" s="18" t="s">
        <v>2657</v>
      </c>
      <c r="B4516" s="18"/>
      <c r="C4516" s="19" t="s">
        <v>2658</v>
      </c>
      <c r="D4516" s="22">
        <f>VLOOKUP(A4516,'[1]Прайс-лист'!$A:$G,4,0)</f>
        <v>25474.86</v>
      </c>
      <c r="E4516" s="20"/>
      <c r="F4516" s="10">
        <v>28305.4</v>
      </c>
      <c r="G4516" s="10">
        <f t="shared" si="212"/>
        <v>-9.9999999999999978E-2</v>
      </c>
      <c r="H4516" s="1">
        <f t="shared" si="210"/>
        <v>25474.86</v>
      </c>
      <c r="I4516" s="1">
        <f t="shared" si="211"/>
        <v>28305.4</v>
      </c>
    </row>
    <row r="4517" spans="1:9" ht="14.45" customHeight="1">
      <c r="A4517" s="18" t="s">
        <v>2659</v>
      </c>
      <c r="B4517" s="18"/>
      <c r="C4517" s="19" t="s">
        <v>2660</v>
      </c>
      <c r="D4517" s="22">
        <f>VLOOKUP(A4517,'[1]Прайс-лист'!$A:$G,4,0)</f>
        <v>5395.69</v>
      </c>
      <c r="E4517" s="20" t="s">
        <v>2967</v>
      </c>
      <c r="F4517" s="10">
        <v>6183.05</v>
      </c>
      <c r="G4517" s="10">
        <f t="shared" si="212"/>
        <v>-0.12734168412029667</v>
      </c>
      <c r="H4517" s="1">
        <f t="shared" si="210"/>
        <v>5395.69</v>
      </c>
      <c r="I4517" s="1">
        <f t="shared" si="211"/>
        <v>6183.05</v>
      </c>
    </row>
    <row r="4518" spans="1:9" ht="14.45" customHeight="1">
      <c r="A4518" s="18" t="s">
        <v>2661</v>
      </c>
      <c r="B4518" s="18"/>
      <c r="C4518" s="19" t="s">
        <v>2662</v>
      </c>
      <c r="D4518" s="22">
        <f>VLOOKUP(A4518,'[1]Прайс-лист'!$A:$G,4,0)</f>
        <v>1869.84</v>
      </c>
      <c r="E4518" s="20"/>
      <c r="F4518" s="10">
        <v>2142.6799999999998</v>
      </c>
      <c r="G4518" s="10">
        <f t="shared" si="212"/>
        <v>-0.1273358597644072</v>
      </c>
      <c r="H4518" s="1">
        <f t="shared" si="210"/>
        <v>1869.84</v>
      </c>
      <c r="I4518" s="1">
        <f t="shared" si="211"/>
        <v>2142.6799999999998</v>
      </c>
    </row>
    <row r="4519" spans="1:9" ht="14.45" customHeight="1">
      <c r="A4519" s="18" t="s">
        <v>2663</v>
      </c>
      <c r="B4519" s="18"/>
      <c r="C4519" s="19" t="s">
        <v>2664</v>
      </c>
      <c r="D4519" s="22">
        <f>VLOOKUP(A4519,'[1]Прайс-лист'!$A:$G,4,0)</f>
        <v>373.82</v>
      </c>
      <c r="E4519" s="20"/>
      <c r="F4519" s="10">
        <v>415.36</v>
      </c>
      <c r="G4519" s="10">
        <f t="shared" si="212"/>
        <v>-0.10000963020030817</v>
      </c>
      <c r="H4519" s="1">
        <f t="shared" si="210"/>
        <v>373.82</v>
      </c>
      <c r="I4519" s="1">
        <f t="shared" si="211"/>
        <v>415.36</v>
      </c>
    </row>
    <row r="4520" spans="1:9" ht="14.45" customHeight="1">
      <c r="A4520" s="18" t="s">
        <v>2665</v>
      </c>
      <c r="B4520" s="18"/>
      <c r="C4520" s="19" t="s">
        <v>2664</v>
      </c>
      <c r="D4520" s="22">
        <f>VLOOKUP(A4520,'[1]Прайс-лист'!$A:$G,4,0)</f>
        <v>505.35</v>
      </c>
      <c r="E4520" s="20"/>
      <c r="F4520" s="10">
        <v>561.5</v>
      </c>
      <c r="G4520" s="10">
        <f t="shared" si="212"/>
        <v>-9.9999999999999978E-2</v>
      </c>
      <c r="H4520" s="1">
        <f t="shared" si="210"/>
        <v>505.35</v>
      </c>
      <c r="I4520" s="1">
        <f t="shared" si="211"/>
        <v>561.5</v>
      </c>
    </row>
    <row r="4521" spans="1:9" ht="14.45" customHeight="1">
      <c r="A4521" s="18" t="s">
        <v>2666</v>
      </c>
      <c r="B4521" s="18"/>
      <c r="C4521" s="19" t="s">
        <v>1049</v>
      </c>
      <c r="D4521" s="22">
        <f>VLOOKUP(A4521,'[1]Прайс-лист'!$A:$G,4,0)</f>
        <v>373.82</v>
      </c>
      <c r="E4521" s="20"/>
      <c r="F4521" s="10">
        <v>415.36</v>
      </c>
      <c r="G4521" s="10">
        <f t="shared" si="212"/>
        <v>-0.10000963020030817</v>
      </c>
      <c r="H4521" s="1">
        <f t="shared" si="210"/>
        <v>373.82</v>
      </c>
      <c r="I4521" s="1">
        <f t="shared" si="211"/>
        <v>415.36</v>
      </c>
    </row>
    <row r="4522" spans="1:9" ht="14.45" customHeight="1">
      <c r="A4522" s="18" t="s">
        <v>2667</v>
      </c>
      <c r="B4522" s="18"/>
      <c r="C4522" s="19" t="s">
        <v>1049</v>
      </c>
      <c r="D4522" s="22">
        <f>VLOOKUP(A4522,'[1]Прайс-лист'!$A:$G,4,0)</f>
        <v>515.74</v>
      </c>
      <c r="E4522" s="20"/>
      <c r="F4522" s="10">
        <v>573.04</v>
      </c>
      <c r="G4522" s="10">
        <f t="shared" si="212"/>
        <v>-9.9993019684489703E-2</v>
      </c>
      <c r="H4522" s="1">
        <f t="shared" si="210"/>
        <v>515.74</v>
      </c>
      <c r="I4522" s="1">
        <f t="shared" si="211"/>
        <v>573.04</v>
      </c>
    </row>
    <row r="4523" spans="1:9">
      <c r="A4523" s="18" t="s">
        <v>2668</v>
      </c>
      <c r="B4523" s="18"/>
      <c r="C4523" s="19" t="s">
        <v>2669</v>
      </c>
      <c r="D4523" s="22">
        <f>VLOOKUP(A4523,'[1]Прайс-лист'!$A:$G,4,0)</f>
        <v>22.5</v>
      </c>
      <c r="E4523" s="20"/>
      <c r="F4523" s="10">
        <v>25</v>
      </c>
      <c r="G4523" s="10">
        <f t="shared" si="212"/>
        <v>-9.9999999999999978E-2</v>
      </c>
      <c r="H4523" s="1">
        <f t="shared" si="210"/>
        <v>22.5</v>
      </c>
      <c r="I4523" s="1">
        <f t="shared" si="211"/>
        <v>25</v>
      </c>
    </row>
    <row r="4524" spans="1:9" ht="14.45" customHeight="1">
      <c r="A4524" s="18" t="s">
        <v>2670</v>
      </c>
      <c r="B4524" s="18"/>
      <c r="C4524" s="19" t="s">
        <v>2671</v>
      </c>
      <c r="D4524" s="22">
        <f>VLOOKUP(A4524,'[1]Прайс-лист'!$A:$G,4,0)</f>
        <v>539.96</v>
      </c>
      <c r="E4524" s="20"/>
      <c r="F4524" s="10">
        <v>599.96</v>
      </c>
      <c r="G4524" s="10">
        <f t="shared" si="212"/>
        <v>-0.1000066671111407</v>
      </c>
      <c r="H4524" s="1">
        <f t="shared" si="210"/>
        <v>539.96</v>
      </c>
      <c r="I4524" s="1">
        <f t="shared" si="211"/>
        <v>599.96</v>
      </c>
    </row>
    <row r="4525" spans="1:9" ht="14.45" customHeight="1">
      <c r="A4525" s="18" t="s">
        <v>2672</v>
      </c>
      <c r="B4525" s="18"/>
      <c r="C4525" s="19" t="s">
        <v>2673</v>
      </c>
      <c r="D4525" s="22">
        <f>VLOOKUP(A4525,'[1]Прайс-лист'!$A:$G,4,0)</f>
        <v>16194.72</v>
      </c>
      <c r="E4525" s="20"/>
      <c r="F4525" s="10">
        <v>17862.02</v>
      </c>
      <c r="G4525" s="10">
        <f t="shared" si="212"/>
        <v>-9.3343306076244525E-2</v>
      </c>
      <c r="H4525" s="1">
        <f t="shared" si="210"/>
        <v>16194.72</v>
      </c>
      <c r="I4525" s="1">
        <f t="shared" si="211"/>
        <v>17862.02</v>
      </c>
    </row>
    <row r="4526" spans="1:9" ht="14.45" customHeight="1">
      <c r="A4526" s="18" t="s">
        <v>2674</v>
      </c>
      <c r="B4526" s="18"/>
      <c r="C4526" s="19" t="s">
        <v>2675</v>
      </c>
      <c r="D4526" s="22">
        <f>VLOOKUP(A4526,'[1]Прайс-лист'!$A:$G,4,0)</f>
        <v>10834.4</v>
      </c>
      <c r="E4526" s="20"/>
      <c r="F4526" s="10">
        <v>12038.22</v>
      </c>
      <c r="G4526" s="10">
        <f t="shared" si="212"/>
        <v>-9.9999833862481347E-2</v>
      </c>
      <c r="H4526" s="1">
        <f t="shared" si="210"/>
        <v>10834.4</v>
      </c>
      <c r="I4526" s="1">
        <f t="shared" si="211"/>
        <v>12038.22</v>
      </c>
    </row>
    <row r="4527" spans="1:9" ht="14.45" customHeight="1">
      <c r="A4527" s="18" t="s">
        <v>2676</v>
      </c>
      <c r="B4527" s="18"/>
      <c r="C4527" s="19" t="s">
        <v>2677</v>
      </c>
      <c r="D4527" s="22">
        <f>VLOOKUP(A4527,'[1]Прайс-лист'!$A:$G,4,0)</f>
        <v>1782.79</v>
      </c>
      <c r="E4527" s="20"/>
      <c r="F4527" s="10">
        <v>2042.93</v>
      </c>
      <c r="G4527" s="10">
        <f t="shared" si="212"/>
        <v>-0.12733671736182839</v>
      </c>
      <c r="H4527" s="1">
        <f t="shared" si="210"/>
        <v>1782.79</v>
      </c>
      <c r="I4527" s="1">
        <f t="shared" si="211"/>
        <v>2042.93</v>
      </c>
    </row>
    <row r="4528" spans="1:9" ht="14.45" customHeight="1">
      <c r="A4528" s="18" t="s">
        <v>2678</v>
      </c>
      <c r="B4528" s="18"/>
      <c r="C4528" s="19" t="s">
        <v>2679</v>
      </c>
      <c r="D4528" s="22">
        <f>VLOOKUP(A4528,'[1]Прайс-лист'!$A:$G,4,0)</f>
        <v>215.82</v>
      </c>
      <c r="E4528" s="20"/>
      <c r="F4528" s="10">
        <v>247.31</v>
      </c>
      <c r="G4528" s="10">
        <f t="shared" si="212"/>
        <v>-0.12733007157009424</v>
      </c>
      <c r="H4528" s="1">
        <f t="shared" si="210"/>
        <v>215.82</v>
      </c>
      <c r="I4528" s="1">
        <f t="shared" si="211"/>
        <v>247.31</v>
      </c>
    </row>
    <row r="4529" spans="1:9" ht="14.45" customHeight="1">
      <c r="A4529" s="18" t="s">
        <v>2680</v>
      </c>
      <c r="B4529" s="18"/>
      <c r="C4529" s="19" t="s">
        <v>2681</v>
      </c>
      <c r="D4529" s="22">
        <f>VLOOKUP(A4529,'[1]Прайс-лист'!$A:$G,4,0)</f>
        <v>2255.9499999999998</v>
      </c>
      <c r="E4529" s="20"/>
      <c r="F4529" s="10">
        <v>2585.12</v>
      </c>
      <c r="G4529" s="10">
        <f t="shared" si="212"/>
        <v>-0.1273325803057499</v>
      </c>
      <c r="H4529" s="1">
        <f t="shared" si="210"/>
        <v>2255.9499999999998</v>
      </c>
      <c r="I4529" s="1">
        <f t="shared" si="211"/>
        <v>2585.12</v>
      </c>
    </row>
    <row r="4530" spans="1:9" ht="14.45" customHeight="1">
      <c r="A4530" s="18" t="s">
        <v>2682</v>
      </c>
      <c r="B4530" s="18"/>
      <c r="C4530" s="19" t="s">
        <v>2683</v>
      </c>
      <c r="D4530" s="22">
        <f>VLOOKUP(A4530,'[1]Прайс-лист'!$A:$G,4,0)</f>
        <v>9895.74</v>
      </c>
      <c r="E4530" s="20"/>
      <c r="F4530" s="10">
        <v>10995.27</v>
      </c>
      <c r="G4530" s="10">
        <f t="shared" si="212"/>
        <v>-0.10000027284459601</v>
      </c>
      <c r="H4530" s="1">
        <f t="shared" si="210"/>
        <v>9895.74</v>
      </c>
      <c r="I4530" s="1">
        <f t="shared" si="211"/>
        <v>10995.27</v>
      </c>
    </row>
    <row r="4531" spans="1:9" ht="14.45" customHeight="1">
      <c r="A4531" s="18" t="s">
        <v>2684</v>
      </c>
      <c r="B4531" s="18"/>
      <c r="C4531" s="19" t="s">
        <v>2591</v>
      </c>
      <c r="D4531" s="22">
        <f>VLOOKUP(A4531,'[1]Прайс-лист'!$A:$G,4,0)</f>
        <v>2119.15</v>
      </c>
      <c r="E4531" s="20"/>
      <c r="F4531" s="10">
        <v>3990.07</v>
      </c>
      <c r="G4531" s="10">
        <f t="shared" si="212"/>
        <v>-0.46889402942805514</v>
      </c>
      <c r="H4531" s="1">
        <f t="shared" si="210"/>
        <v>2119.15</v>
      </c>
      <c r="I4531" s="1">
        <f t="shared" si="211"/>
        <v>3990.07</v>
      </c>
    </row>
    <row r="4532" spans="1:9" ht="14.45" customHeight="1">
      <c r="A4532" s="18" t="s">
        <v>2685</v>
      </c>
      <c r="B4532" s="18"/>
      <c r="C4532" s="19" t="s">
        <v>2686</v>
      </c>
      <c r="D4532" s="22">
        <f>VLOOKUP(A4532,'[1]Прайс-лист'!$A:$G,4,0)</f>
        <v>2899.38</v>
      </c>
      <c r="E4532" s="20"/>
      <c r="F4532" s="10">
        <v>3322.45</v>
      </c>
      <c r="G4532" s="10">
        <f t="shared" si="212"/>
        <v>-0.12733675450345372</v>
      </c>
      <c r="H4532" s="1">
        <f t="shared" si="210"/>
        <v>2899.38</v>
      </c>
      <c r="I4532" s="1">
        <f t="shared" si="211"/>
        <v>3322.45</v>
      </c>
    </row>
    <row r="4533" spans="1:9" ht="14.45" customHeight="1">
      <c r="A4533" s="18" t="s">
        <v>2687</v>
      </c>
      <c r="B4533" s="18"/>
      <c r="C4533" s="19" t="s">
        <v>2688</v>
      </c>
      <c r="D4533" s="22">
        <f>VLOOKUP(A4533,'[1]Прайс-лист'!$A:$G,4,0)</f>
        <v>105.58</v>
      </c>
      <c r="E4533" s="20"/>
      <c r="F4533" s="10">
        <v>117.31</v>
      </c>
      <c r="G4533" s="10">
        <f t="shared" si="212"/>
        <v>-9.9991475577529632E-2</v>
      </c>
      <c r="H4533" s="1">
        <f t="shared" si="210"/>
        <v>105.58</v>
      </c>
      <c r="I4533" s="1">
        <f t="shared" si="211"/>
        <v>117.31</v>
      </c>
    </row>
    <row r="4534" spans="1:9" ht="14.45" customHeight="1">
      <c r="A4534" s="18" t="s">
        <v>2689</v>
      </c>
      <c r="B4534" s="18"/>
      <c r="C4534" s="19" t="s">
        <v>2688</v>
      </c>
      <c r="D4534" s="22">
        <f>VLOOKUP(A4534,'[1]Прайс-лист'!$A:$G,4,0)</f>
        <v>136.72</v>
      </c>
      <c r="E4534" s="20"/>
      <c r="F4534" s="10">
        <v>151.91</v>
      </c>
      <c r="G4534" s="10">
        <f t="shared" si="212"/>
        <v>-9.9993417154894293E-2</v>
      </c>
      <c r="H4534" s="1">
        <f t="shared" si="210"/>
        <v>136.72</v>
      </c>
      <c r="I4534" s="1">
        <f t="shared" si="211"/>
        <v>151.91</v>
      </c>
    </row>
    <row r="4535" spans="1:9" ht="14.45" customHeight="1">
      <c r="A4535" s="18" t="s">
        <v>2690</v>
      </c>
      <c r="B4535" s="18"/>
      <c r="C4535" s="19" t="s">
        <v>2688</v>
      </c>
      <c r="D4535" s="22">
        <f>VLOOKUP(A4535,'[1]Прайс-лист'!$A:$G,4,0)</f>
        <v>147.11000000000001</v>
      </c>
      <c r="E4535" s="20"/>
      <c r="F4535" s="10">
        <v>163.46</v>
      </c>
      <c r="G4535" s="10">
        <f t="shared" si="212"/>
        <v>-0.10002447081854882</v>
      </c>
      <c r="H4535" s="1">
        <f t="shared" si="210"/>
        <v>147.11000000000001</v>
      </c>
      <c r="I4535" s="1">
        <f t="shared" si="211"/>
        <v>163.46</v>
      </c>
    </row>
    <row r="4536" spans="1:9" ht="14.45" customHeight="1">
      <c r="A4536" s="18" t="s">
        <v>2691</v>
      </c>
      <c r="B4536" s="18"/>
      <c r="C4536" s="19" t="s">
        <v>2692</v>
      </c>
      <c r="D4536" s="22">
        <f>VLOOKUP(A4536,'[1]Прайс-лист'!$A:$G,4,0)</f>
        <v>162.78</v>
      </c>
      <c r="E4536" s="20"/>
      <c r="F4536" s="10">
        <v>186.52</v>
      </c>
      <c r="G4536" s="10">
        <f t="shared" si="212"/>
        <v>-0.12727857602401893</v>
      </c>
      <c r="H4536" s="1">
        <f t="shared" si="210"/>
        <v>162.78</v>
      </c>
      <c r="I4536" s="1">
        <f t="shared" si="211"/>
        <v>186.52</v>
      </c>
    </row>
    <row r="4537" spans="1:9" ht="14.45" customHeight="1">
      <c r="A4537" s="18" t="s">
        <v>2693</v>
      </c>
      <c r="B4537" s="18"/>
      <c r="C4537" s="19" t="s">
        <v>2694</v>
      </c>
      <c r="D4537" s="22">
        <f>VLOOKUP(A4537,'[1]Прайс-лист'!$A:$G,4,0)</f>
        <v>88.27</v>
      </c>
      <c r="E4537" s="20"/>
      <c r="F4537" s="10">
        <v>98.08</v>
      </c>
      <c r="G4537" s="10">
        <f t="shared" si="212"/>
        <v>-0.10002039151712894</v>
      </c>
      <c r="H4537" s="1">
        <f t="shared" si="210"/>
        <v>88.27</v>
      </c>
      <c r="I4537" s="1">
        <f t="shared" si="211"/>
        <v>98.08</v>
      </c>
    </row>
    <row r="4538" spans="1:9" ht="14.45" customHeight="1">
      <c r="A4538" s="18" t="s">
        <v>2695</v>
      </c>
      <c r="B4538" s="18"/>
      <c r="C4538" s="19" t="s">
        <v>960</v>
      </c>
      <c r="D4538" s="22">
        <f>VLOOKUP(A4538,'[1]Прайс-лист'!$A:$G,4,0)</f>
        <v>160.97999999999999</v>
      </c>
      <c r="E4538" s="20"/>
      <c r="F4538" s="10">
        <v>184.45</v>
      </c>
      <c r="G4538" s="10">
        <f t="shared" si="212"/>
        <v>-0.12724315532664676</v>
      </c>
      <c r="H4538" s="1">
        <f t="shared" si="210"/>
        <v>160.97999999999999</v>
      </c>
      <c r="I4538" s="1">
        <f t="shared" si="211"/>
        <v>184.45</v>
      </c>
    </row>
    <row r="4539" spans="1:9" ht="14.45" customHeight="1">
      <c r="A4539" s="18" t="s">
        <v>2696</v>
      </c>
      <c r="B4539" s="18"/>
      <c r="C4539" s="19" t="s">
        <v>2697</v>
      </c>
      <c r="D4539" s="22">
        <f>VLOOKUP(A4539,'[1]Прайс-лист'!$A:$G,4,0)</f>
        <v>87.17</v>
      </c>
      <c r="E4539" s="20"/>
      <c r="F4539" s="10">
        <v>96.15</v>
      </c>
      <c r="G4539" s="10">
        <f t="shared" si="212"/>
        <v>-9.3395735829433169E-2</v>
      </c>
      <c r="H4539" s="1">
        <f t="shared" si="210"/>
        <v>87.17</v>
      </c>
      <c r="I4539" s="1">
        <f t="shared" si="211"/>
        <v>96.15</v>
      </c>
    </row>
    <row r="4540" spans="1:9" ht="14.45" customHeight="1">
      <c r="A4540" s="18" t="s">
        <v>2698</v>
      </c>
      <c r="B4540" s="18"/>
      <c r="C4540" s="19" t="s">
        <v>2699</v>
      </c>
      <c r="D4540" s="22">
        <f>VLOOKUP(A4540,'[1]Прайс-лист'!$A:$G,4,0)</f>
        <v>728.6</v>
      </c>
      <c r="E4540" s="20"/>
      <c r="F4540" s="10">
        <v>809.56</v>
      </c>
      <c r="G4540" s="10">
        <f t="shared" si="212"/>
        <v>-0.10000494095558077</v>
      </c>
      <c r="H4540" s="1">
        <f t="shared" si="210"/>
        <v>728.6</v>
      </c>
      <c r="I4540" s="1">
        <f t="shared" si="211"/>
        <v>809.56</v>
      </c>
    </row>
    <row r="4541" spans="1:9" ht="14.45" customHeight="1">
      <c r="A4541" s="18" t="s">
        <v>2700</v>
      </c>
      <c r="B4541" s="18"/>
      <c r="C4541" s="19" t="s">
        <v>2368</v>
      </c>
      <c r="D4541" s="22">
        <f>VLOOKUP(A4541,'[1]Прайс-лист'!$A:$G,4,0)</f>
        <v>8273.99</v>
      </c>
      <c r="E4541" s="20"/>
      <c r="F4541" s="10">
        <v>9481.36</v>
      </c>
      <c r="G4541" s="10">
        <f t="shared" si="212"/>
        <v>-0.127341436249652</v>
      </c>
      <c r="H4541" s="1">
        <f t="shared" si="210"/>
        <v>8273.99</v>
      </c>
      <c r="I4541" s="1">
        <f t="shared" si="211"/>
        <v>9481.36</v>
      </c>
    </row>
    <row r="4542" spans="1:9" ht="14.45" customHeight="1">
      <c r="A4542" s="18" t="s">
        <v>2701</v>
      </c>
      <c r="B4542" s="18"/>
      <c r="C4542" s="19" t="s">
        <v>1037</v>
      </c>
      <c r="D4542" s="22">
        <f>VLOOKUP(A4542,'[1]Прайс-лист'!$A:$G,4,0)</f>
        <v>405.06</v>
      </c>
      <c r="E4542" s="20"/>
      <c r="F4542" s="10">
        <v>464.16</v>
      </c>
      <c r="G4542" s="10">
        <f t="shared" si="212"/>
        <v>-0.12732678386763185</v>
      </c>
      <c r="H4542" s="1">
        <f t="shared" si="210"/>
        <v>405.06</v>
      </c>
      <c r="I4542" s="1">
        <f t="shared" si="211"/>
        <v>464.16</v>
      </c>
    </row>
    <row r="4543" spans="1:9" ht="14.45" customHeight="1">
      <c r="A4543" s="18" t="s">
        <v>2702</v>
      </c>
      <c r="B4543" s="18"/>
      <c r="C4543" s="19" t="s">
        <v>1037</v>
      </c>
      <c r="D4543" s="22">
        <f>VLOOKUP(A4543,'[1]Прайс-лист'!$A:$G,4,0)</f>
        <v>272.58</v>
      </c>
      <c r="E4543" s="20"/>
      <c r="F4543" s="10">
        <v>312.35000000000002</v>
      </c>
      <c r="G4543" s="10">
        <f t="shared" si="212"/>
        <v>-0.12732511605570684</v>
      </c>
      <c r="H4543" s="1">
        <f t="shared" si="210"/>
        <v>272.58</v>
      </c>
      <c r="I4543" s="1">
        <f t="shared" si="211"/>
        <v>312.35000000000002</v>
      </c>
    </row>
    <row r="4544" spans="1:9" ht="14.45" customHeight="1">
      <c r="A4544" s="18" t="s">
        <v>2703</v>
      </c>
      <c r="B4544" s="18"/>
      <c r="C4544" s="19" t="s">
        <v>1037</v>
      </c>
      <c r="D4544" s="22">
        <f>VLOOKUP(A4544,'[1]Прайс-лист'!$A:$G,4,0)</f>
        <v>174.21</v>
      </c>
      <c r="E4544" s="20"/>
      <c r="F4544" s="10">
        <v>199.61</v>
      </c>
      <c r="G4544" s="10">
        <f t="shared" si="212"/>
        <v>-0.12724813386102907</v>
      </c>
      <c r="H4544" s="1">
        <f t="shared" si="210"/>
        <v>174.21</v>
      </c>
      <c r="I4544" s="1">
        <f t="shared" si="211"/>
        <v>199.61</v>
      </c>
    </row>
    <row r="4545" spans="1:9" ht="14.45" customHeight="1">
      <c r="A4545" s="18" t="s">
        <v>2704</v>
      </c>
      <c r="B4545" s="18"/>
      <c r="C4545" s="19" t="s">
        <v>1037</v>
      </c>
      <c r="D4545" s="22">
        <f>VLOOKUP(A4545,'[1]Прайс-лист'!$A:$G,4,0)</f>
        <v>111.73</v>
      </c>
      <c r="E4545" s="20"/>
      <c r="F4545" s="10">
        <v>128.02000000000001</v>
      </c>
      <c r="G4545" s="10">
        <f t="shared" si="212"/>
        <v>-0.12724574285267931</v>
      </c>
      <c r="H4545" s="1">
        <f t="shared" si="210"/>
        <v>111.73</v>
      </c>
      <c r="I4545" s="1">
        <f t="shared" si="211"/>
        <v>128.02000000000001</v>
      </c>
    </row>
    <row r="4546" spans="1:9" ht="14.45" customHeight="1">
      <c r="A4546" s="18" t="s">
        <v>2705</v>
      </c>
      <c r="B4546" s="18"/>
      <c r="C4546" s="19" t="s">
        <v>2706</v>
      </c>
      <c r="D4546" s="22">
        <f>VLOOKUP(A4546,'[1]Прайс-лист'!$A:$G,4,0)</f>
        <v>11508.3</v>
      </c>
      <c r="E4546" s="20"/>
      <c r="F4546" s="10">
        <v>13187.65</v>
      </c>
      <c r="G4546" s="10">
        <f t="shared" si="212"/>
        <v>-0.1273426273824374</v>
      </c>
      <c r="H4546" s="1">
        <f t="shared" si="210"/>
        <v>11508.3</v>
      </c>
      <c r="I4546" s="1">
        <f t="shared" si="211"/>
        <v>13187.65</v>
      </c>
    </row>
    <row r="4547" spans="1:9" ht="14.45" customHeight="1">
      <c r="A4547" s="18" t="s">
        <v>2707</v>
      </c>
      <c r="B4547" s="18"/>
      <c r="C4547" s="19" t="s">
        <v>1023</v>
      </c>
      <c r="D4547" s="22">
        <f>VLOOKUP(A4547,'[1]Прайс-лист'!$A:$G,4,0)</f>
        <v>94.67</v>
      </c>
      <c r="E4547" s="20"/>
      <c r="F4547" s="10">
        <v>108.49</v>
      </c>
      <c r="G4547" s="10">
        <f t="shared" si="212"/>
        <v>-0.12738501244354317</v>
      </c>
      <c r="H4547" s="1">
        <f t="shared" si="210"/>
        <v>94.67</v>
      </c>
      <c r="I4547" s="1">
        <f t="shared" si="211"/>
        <v>108.49</v>
      </c>
    </row>
    <row r="4548" spans="1:9" ht="14.45" customHeight="1">
      <c r="A4548" s="18" t="s">
        <v>2708</v>
      </c>
      <c r="B4548" s="18"/>
      <c r="C4548" s="19" t="s">
        <v>2709</v>
      </c>
      <c r="D4548" s="22">
        <f>VLOOKUP(A4548,'[1]Прайс-лист'!$A:$G,4,0)</f>
        <v>146214.32</v>
      </c>
      <c r="E4548" s="20"/>
      <c r="F4548" s="10">
        <v>162460.35999999999</v>
      </c>
      <c r="G4548" s="10">
        <f t="shared" si="212"/>
        <v>-0.10000002462139057</v>
      </c>
      <c r="H4548" s="1">
        <f t="shared" si="210"/>
        <v>146214.32</v>
      </c>
      <c r="I4548" s="1">
        <f t="shared" si="211"/>
        <v>162460.35999999999</v>
      </c>
    </row>
    <row r="4549" spans="1:9" ht="14.45" customHeight="1">
      <c r="A4549" s="18" t="s">
        <v>2710</v>
      </c>
      <c r="B4549" s="18"/>
      <c r="C4549" s="19" t="s">
        <v>2711</v>
      </c>
      <c r="D4549" s="22">
        <f>VLOOKUP(A4549,'[1]Прайс-лист'!$A:$G,4,0)</f>
        <v>21212.33</v>
      </c>
      <c r="E4549" s="20"/>
      <c r="F4549" s="10">
        <v>23569.26</v>
      </c>
      <c r="G4549" s="10">
        <f t="shared" si="212"/>
        <v>-0.10000016971258308</v>
      </c>
      <c r="H4549" s="1">
        <f t="shared" si="210"/>
        <v>21212.33</v>
      </c>
      <c r="I4549" s="1">
        <f t="shared" si="211"/>
        <v>23569.26</v>
      </c>
    </row>
    <row r="4550" spans="1:9" ht="14.45" customHeight="1">
      <c r="A4550" s="18" t="s">
        <v>2712</v>
      </c>
      <c r="B4550" s="18"/>
      <c r="C4550" s="19" t="s">
        <v>2713</v>
      </c>
      <c r="D4550" s="22">
        <f>VLOOKUP(A4550,'[1]Прайс-лист'!$A:$G,4,0)</f>
        <v>25968.11</v>
      </c>
      <c r="E4550" s="20"/>
      <c r="F4550" s="10">
        <v>28853.45</v>
      </c>
      <c r="G4550" s="10">
        <f t="shared" si="212"/>
        <v>-9.9999826710497342E-2</v>
      </c>
      <c r="H4550" s="1">
        <f t="shared" si="210"/>
        <v>25968.11</v>
      </c>
      <c r="I4550" s="1">
        <f t="shared" si="211"/>
        <v>28853.45</v>
      </c>
    </row>
    <row r="4551" spans="1:9" ht="14.45" customHeight="1">
      <c r="A4551" s="18" t="s">
        <v>2714</v>
      </c>
      <c r="B4551" s="18"/>
      <c r="C4551" s="19" t="s">
        <v>2715</v>
      </c>
      <c r="D4551" s="22">
        <f>VLOOKUP(A4551,'[1]Прайс-лист'!$A:$G,4,0)</f>
        <v>30899.15</v>
      </c>
      <c r="E4551" s="20"/>
      <c r="F4551" s="10">
        <v>36449.550000000003</v>
      </c>
      <c r="G4551" s="10">
        <f t="shared" si="212"/>
        <v>-0.15227622837593335</v>
      </c>
      <c r="H4551" s="1">
        <f t="shared" si="210"/>
        <v>30899.15</v>
      </c>
      <c r="I4551" s="1">
        <f t="shared" si="211"/>
        <v>36449.550000000003</v>
      </c>
    </row>
    <row r="4552" spans="1:9" ht="14.45" customHeight="1">
      <c r="A4552" s="18" t="s">
        <v>2716</v>
      </c>
      <c r="B4552" s="18"/>
      <c r="C4552" s="19" t="s">
        <v>2717</v>
      </c>
      <c r="D4552" s="22">
        <f>VLOOKUP(A4552,'[1]Прайс-лист'!$A:$G,4,0)</f>
        <v>30899.15</v>
      </c>
      <c r="E4552" s="20"/>
      <c r="F4552" s="10">
        <v>36449.550000000003</v>
      </c>
      <c r="G4552" s="10">
        <f t="shared" si="212"/>
        <v>-0.15227622837593335</v>
      </c>
      <c r="H4552" s="1">
        <f t="shared" si="210"/>
        <v>30899.15</v>
      </c>
      <c r="I4552" s="1">
        <f t="shared" si="211"/>
        <v>36449.550000000003</v>
      </c>
    </row>
    <row r="4553" spans="1:9" ht="14.45" customHeight="1">
      <c r="A4553" s="18" t="s">
        <v>2718</v>
      </c>
      <c r="B4553" s="18"/>
      <c r="C4553" s="19" t="s">
        <v>2719</v>
      </c>
      <c r="D4553" s="22">
        <f>VLOOKUP(A4553,'[1]Прайс-лист'!$A:$G,4,0)</f>
        <v>1041436.94</v>
      </c>
      <c r="E4553" s="20"/>
      <c r="F4553" s="10">
        <v>1157152.1599999999</v>
      </c>
      <c r="G4553" s="10">
        <f t="shared" si="212"/>
        <v>-0.1000000034567623</v>
      </c>
      <c r="H4553" s="1">
        <f t="shared" si="210"/>
        <v>1041436.94</v>
      </c>
      <c r="I4553" s="1">
        <f t="shared" si="211"/>
        <v>1157152.1599999999</v>
      </c>
    </row>
    <row r="4554" spans="1:9" ht="14.45" customHeight="1">
      <c r="A4554" s="18" t="s">
        <v>2720</v>
      </c>
      <c r="B4554" s="18"/>
      <c r="C4554" s="19" t="s">
        <v>2721</v>
      </c>
      <c r="D4554" s="22">
        <f>VLOOKUP(A4554,'[1]Прайс-лист'!$A:$G,4,0)</f>
        <v>104.1</v>
      </c>
      <c r="E4554" s="20"/>
      <c r="F4554" s="10">
        <v>119.29</v>
      </c>
      <c r="G4554" s="10">
        <f t="shared" si="212"/>
        <v>-0.12733674239248893</v>
      </c>
      <c r="H4554" s="1">
        <f t="shared" si="210"/>
        <v>104.1</v>
      </c>
      <c r="I4554" s="1">
        <f t="shared" si="211"/>
        <v>119.29</v>
      </c>
    </row>
    <row r="4555" spans="1:9" ht="14.45" customHeight="1">
      <c r="A4555" s="18" t="s">
        <v>2722</v>
      </c>
      <c r="B4555" s="18"/>
      <c r="C4555" s="19" t="s">
        <v>1160</v>
      </c>
      <c r="D4555" s="22">
        <f>VLOOKUP(A4555,'[1]Прайс-лист'!$A:$G,4,0)</f>
        <v>25.97</v>
      </c>
      <c r="E4555" s="20"/>
      <c r="F4555" s="10">
        <v>28.86</v>
      </c>
      <c r="G4555" s="10">
        <f t="shared" si="212"/>
        <v>-0.10013860013860021</v>
      </c>
      <c r="H4555" s="1">
        <f t="shared" si="210"/>
        <v>25.97</v>
      </c>
      <c r="I4555" s="1">
        <f t="shared" si="211"/>
        <v>28.86</v>
      </c>
    </row>
    <row r="4556" spans="1:9" ht="14.45" customHeight="1">
      <c r="A4556" s="18" t="s">
        <v>2723</v>
      </c>
      <c r="B4556" s="18"/>
      <c r="C4556" s="19" t="s">
        <v>1160</v>
      </c>
      <c r="D4556" s="22">
        <f>VLOOKUP(A4556,'[1]Прайс-лист'!$A:$G,4,0)</f>
        <v>25.97</v>
      </c>
      <c r="E4556" s="20"/>
      <c r="F4556" s="10">
        <v>28.86</v>
      </c>
      <c r="G4556" s="10">
        <f t="shared" si="212"/>
        <v>-0.10013860013860021</v>
      </c>
      <c r="H4556" s="1">
        <f t="shared" si="210"/>
        <v>25.97</v>
      </c>
      <c r="I4556" s="1">
        <f t="shared" si="211"/>
        <v>28.86</v>
      </c>
    </row>
    <row r="4557" spans="1:9" ht="14.45" customHeight="1">
      <c r="A4557" s="18" t="s">
        <v>2724</v>
      </c>
      <c r="B4557" s="18"/>
      <c r="C4557" s="19" t="s">
        <v>1160</v>
      </c>
      <c r="D4557" s="22">
        <f>VLOOKUP(A4557,'[1]Прайс-лист'!$A:$G,4,0)</f>
        <v>22.5</v>
      </c>
      <c r="E4557" s="20"/>
      <c r="F4557" s="10">
        <v>25</v>
      </c>
      <c r="G4557" s="10">
        <f t="shared" si="212"/>
        <v>-9.9999999999999978E-2</v>
      </c>
      <c r="H4557" s="1">
        <f t="shared" si="210"/>
        <v>22.5</v>
      </c>
      <c r="I4557" s="1">
        <f t="shared" si="211"/>
        <v>25</v>
      </c>
    </row>
    <row r="4558" spans="1:9" ht="14.45" customHeight="1">
      <c r="A4558" s="18" t="s">
        <v>2725</v>
      </c>
      <c r="B4558" s="18"/>
      <c r="C4558" s="19" t="s">
        <v>2726</v>
      </c>
      <c r="D4558" s="22">
        <f>VLOOKUP(A4558,'[1]Прайс-лист'!$A:$G,4,0)</f>
        <v>1306.6300000000001</v>
      </c>
      <c r="E4558" s="20"/>
      <c r="F4558" s="10">
        <v>1451.81</v>
      </c>
      <c r="G4558" s="10">
        <f t="shared" si="212"/>
        <v>-9.9999311204634123E-2</v>
      </c>
      <c r="H4558" s="1">
        <f t="shared" si="210"/>
        <v>1306.6300000000001</v>
      </c>
      <c r="I4558" s="1">
        <f t="shared" si="211"/>
        <v>1451.81</v>
      </c>
    </row>
    <row r="4559" spans="1:9" ht="14.45" customHeight="1">
      <c r="A4559" s="18" t="s">
        <v>2727</v>
      </c>
      <c r="B4559" s="18"/>
      <c r="C4559" s="19" t="s">
        <v>2662</v>
      </c>
      <c r="D4559" s="22">
        <f>VLOOKUP(A4559,'[1]Прайс-лист'!$A:$G,4,0)</f>
        <v>921.75</v>
      </c>
      <c r="E4559" s="20"/>
      <c r="F4559" s="10">
        <v>1056.23</v>
      </c>
      <c r="G4559" s="10">
        <f t="shared" si="212"/>
        <v>-0.12732075400244269</v>
      </c>
      <c r="H4559" s="1">
        <f t="shared" ref="H4559:H4622" si="213">IF(AND(D4559&gt;0,F4559&gt;0),D4559,0)</f>
        <v>921.75</v>
      </c>
      <c r="I4559" s="1">
        <f t="shared" ref="I4559:I4622" si="214">IF(AND(D4559&gt;0,F4559&gt;0),F4559,0)</f>
        <v>1056.23</v>
      </c>
    </row>
    <row r="4560" spans="1:9" ht="14.45" customHeight="1">
      <c r="A4560" s="18" t="s">
        <v>2728</v>
      </c>
      <c r="B4560" s="18"/>
      <c r="C4560" s="19" t="s">
        <v>2729</v>
      </c>
      <c r="D4560" s="22">
        <f>VLOOKUP(A4560,'[1]Прайс-лист'!$A:$G,4,0)</f>
        <v>369.05</v>
      </c>
      <c r="E4560" s="20"/>
      <c r="F4560" s="10">
        <v>422.91</v>
      </c>
      <c r="G4560" s="10">
        <f t="shared" si="212"/>
        <v>-0.12735570215885184</v>
      </c>
      <c r="H4560" s="1">
        <f t="shared" si="213"/>
        <v>369.05</v>
      </c>
      <c r="I4560" s="1">
        <f t="shared" si="214"/>
        <v>422.91</v>
      </c>
    </row>
    <row r="4561" spans="1:9">
      <c r="A4561" s="18" t="s">
        <v>2730</v>
      </c>
      <c r="B4561" s="18"/>
      <c r="C4561" s="19" t="s">
        <v>2731</v>
      </c>
      <c r="D4561" s="22">
        <f>VLOOKUP(A4561,'[1]Прайс-лист'!$A:$G,4,0)</f>
        <v>5830.5</v>
      </c>
      <c r="E4561" s="20"/>
      <c r="F4561" s="10">
        <v>6478.33</v>
      </c>
      <c r="G4561" s="10">
        <f t="shared" si="212"/>
        <v>-9.9999536917693255E-2</v>
      </c>
      <c r="H4561" s="1">
        <f t="shared" si="213"/>
        <v>5830.5</v>
      </c>
      <c r="I4561" s="1">
        <f t="shared" si="214"/>
        <v>6478.33</v>
      </c>
    </row>
    <row r="4562" spans="1:9" ht="14.45" customHeight="1">
      <c r="A4562" s="18" t="s">
        <v>2732</v>
      </c>
      <c r="B4562" s="18"/>
      <c r="C4562" s="19" t="s">
        <v>2733</v>
      </c>
      <c r="D4562" s="22">
        <f>VLOOKUP(A4562,'[1]Прайс-лист'!$A:$G,4,0)</f>
        <v>50.2</v>
      </c>
      <c r="E4562" s="20"/>
      <c r="F4562" s="10">
        <v>55.78</v>
      </c>
      <c r="G4562" s="10">
        <f t="shared" si="212"/>
        <v>-0.10003585514521329</v>
      </c>
      <c r="H4562" s="1">
        <f t="shared" si="213"/>
        <v>50.2</v>
      </c>
      <c r="I4562" s="1">
        <f t="shared" si="214"/>
        <v>55.78</v>
      </c>
    </row>
    <row r="4563" spans="1:9" ht="14.45" customHeight="1">
      <c r="A4563" s="18" t="s">
        <v>2734</v>
      </c>
      <c r="B4563" s="18"/>
      <c r="C4563" s="19" t="s">
        <v>2735</v>
      </c>
      <c r="D4563" s="22">
        <f>VLOOKUP(A4563,'[1]Прайс-лист'!$A:$G,4,0)</f>
        <v>77674.100000000006</v>
      </c>
      <c r="E4563" s="20"/>
      <c r="F4563" s="10">
        <v>86304.55</v>
      </c>
      <c r="G4563" s="10">
        <f t="shared" si="212"/>
        <v>-9.9999942065626901E-2</v>
      </c>
      <c r="H4563" s="1">
        <f t="shared" si="213"/>
        <v>77674.100000000006</v>
      </c>
      <c r="I4563" s="1">
        <f t="shared" si="214"/>
        <v>86304.55</v>
      </c>
    </row>
    <row r="4564" spans="1:9" ht="14.45" customHeight="1">
      <c r="A4564" s="18" t="s">
        <v>2736</v>
      </c>
      <c r="B4564" s="18"/>
      <c r="C4564" s="19" t="s">
        <v>2737</v>
      </c>
      <c r="D4564" s="22">
        <f>VLOOKUP(A4564,'[1]Прайс-лист'!$A:$G,4,0)</f>
        <v>679.44</v>
      </c>
      <c r="E4564" s="20"/>
      <c r="F4564" s="10">
        <v>778.58</v>
      </c>
      <c r="G4564" s="10">
        <f t="shared" si="212"/>
        <v>-0.12733437797015079</v>
      </c>
      <c r="H4564" s="1">
        <f t="shared" si="213"/>
        <v>679.44</v>
      </c>
      <c r="I4564" s="1">
        <f t="shared" si="214"/>
        <v>778.58</v>
      </c>
    </row>
    <row r="4565" spans="1:9" ht="14.45" customHeight="1">
      <c r="A4565" s="18" t="s">
        <v>2738</v>
      </c>
      <c r="B4565" s="18"/>
      <c r="C4565" s="19" t="s">
        <v>2739</v>
      </c>
      <c r="D4565" s="22">
        <f>VLOOKUP(A4565,'[1]Прайс-лист'!$A:$G,4,0)</f>
        <v>839.37</v>
      </c>
      <c r="E4565" s="20"/>
      <c r="F4565" s="10">
        <v>932.63</v>
      </c>
      <c r="G4565" s="10">
        <f t="shared" ref="G4565:G4628" si="215">IF(F4565=0,"q",D4565/F4565-1)</f>
        <v>-9.9996783290265179E-2</v>
      </c>
      <c r="H4565" s="1">
        <f t="shared" si="213"/>
        <v>839.37</v>
      </c>
      <c r="I4565" s="1">
        <f t="shared" si="214"/>
        <v>932.63</v>
      </c>
    </row>
    <row r="4566" spans="1:9" ht="14.45" customHeight="1">
      <c r="A4566" s="18" t="s">
        <v>2740</v>
      </c>
      <c r="B4566" s="18"/>
      <c r="C4566" s="19" t="s">
        <v>2679</v>
      </c>
      <c r="D4566" s="22">
        <f>VLOOKUP(A4566,'[1]Прайс-лист'!$A:$G,4,0)</f>
        <v>1898.22</v>
      </c>
      <c r="E4566" s="20"/>
      <c r="F4566" s="10">
        <v>2175.21</v>
      </c>
      <c r="G4566" s="10">
        <f t="shared" si="215"/>
        <v>-0.12733942929648168</v>
      </c>
      <c r="H4566" s="1">
        <f t="shared" si="213"/>
        <v>1898.22</v>
      </c>
      <c r="I4566" s="1">
        <f t="shared" si="214"/>
        <v>2175.21</v>
      </c>
    </row>
    <row r="4567" spans="1:9" ht="14.45" customHeight="1">
      <c r="A4567" s="18" t="s">
        <v>2741</v>
      </c>
      <c r="B4567" s="18"/>
      <c r="C4567" s="19" t="s">
        <v>2679</v>
      </c>
      <c r="D4567" s="22">
        <f>VLOOKUP(A4567,'[1]Прайс-лист'!$A:$G,4,0)</f>
        <v>1761.93</v>
      </c>
      <c r="E4567" s="20"/>
      <c r="F4567" s="10">
        <v>2019.03</v>
      </c>
      <c r="G4567" s="10">
        <f t="shared" si="215"/>
        <v>-0.12733837535846415</v>
      </c>
      <c r="H4567" s="1">
        <f t="shared" si="213"/>
        <v>1761.93</v>
      </c>
      <c r="I4567" s="1">
        <f t="shared" si="214"/>
        <v>2019.03</v>
      </c>
    </row>
    <row r="4568" spans="1:9" ht="14.45" customHeight="1">
      <c r="A4568" s="18" t="s">
        <v>2742</v>
      </c>
      <c r="B4568" s="18"/>
      <c r="C4568" s="19" t="s">
        <v>2679</v>
      </c>
      <c r="D4568" s="22">
        <f>VLOOKUP(A4568,'[1]Прайс-лист'!$A:$G,4,0)</f>
        <v>3143.46</v>
      </c>
      <c r="E4568" s="20"/>
      <c r="F4568" s="10">
        <v>3602.16</v>
      </c>
      <c r="G4568" s="10">
        <f t="shared" si="215"/>
        <v>-0.12734026250916108</v>
      </c>
      <c r="H4568" s="1">
        <f t="shared" si="213"/>
        <v>3143.46</v>
      </c>
      <c r="I4568" s="1">
        <f t="shared" si="214"/>
        <v>3602.16</v>
      </c>
    </row>
    <row r="4569" spans="1:9" ht="14.45" customHeight="1">
      <c r="A4569" s="18" t="s">
        <v>2743</v>
      </c>
      <c r="B4569" s="18"/>
      <c r="C4569" s="19" t="s">
        <v>2744</v>
      </c>
      <c r="D4569" s="22">
        <f>VLOOKUP(A4569,'[1]Прайс-лист'!$A:$G,4,0)</f>
        <v>62.5</v>
      </c>
      <c r="E4569" s="20"/>
      <c r="F4569" s="10">
        <v>71.599999999999994</v>
      </c>
      <c r="G4569" s="10">
        <f t="shared" si="215"/>
        <v>-0.12709497206703901</v>
      </c>
      <c r="H4569" s="1">
        <f t="shared" si="213"/>
        <v>62.5</v>
      </c>
      <c r="I4569" s="1">
        <f t="shared" si="214"/>
        <v>71.599999999999994</v>
      </c>
    </row>
    <row r="4570" spans="1:9" ht="14.45" customHeight="1">
      <c r="A4570" s="18" t="s">
        <v>2745</v>
      </c>
      <c r="B4570" s="18"/>
      <c r="C4570" s="19" t="s">
        <v>2746</v>
      </c>
      <c r="D4570" s="22">
        <f>VLOOKUP(A4570,'[1]Прайс-лист'!$A:$G,4,0)</f>
        <v>5818.37</v>
      </c>
      <c r="E4570" s="20"/>
      <c r="F4570" s="10">
        <v>6464.86</v>
      </c>
      <c r="G4570" s="10">
        <f t="shared" si="215"/>
        <v>-0.10000061872956256</v>
      </c>
      <c r="H4570" s="1">
        <f t="shared" si="213"/>
        <v>5818.37</v>
      </c>
      <c r="I4570" s="1">
        <f t="shared" si="214"/>
        <v>6464.86</v>
      </c>
    </row>
    <row r="4571" spans="1:9" ht="14.45" customHeight="1">
      <c r="A4571" s="18" t="s">
        <v>2747</v>
      </c>
      <c r="B4571" s="18"/>
      <c r="C4571" s="19" t="s">
        <v>2746</v>
      </c>
      <c r="D4571" s="22">
        <f>VLOOKUP(A4571,'[1]Прайс-лист'!$A:$G,4,0)</f>
        <v>5818.37</v>
      </c>
      <c r="E4571" s="20"/>
      <c r="F4571" s="10">
        <v>6464.86</v>
      </c>
      <c r="G4571" s="10">
        <f t="shared" si="215"/>
        <v>-0.10000061872956256</v>
      </c>
      <c r="H4571" s="1">
        <f t="shared" si="213"/>
        <v>5818.37</v>
      </c>
      <c r="I4571" s="1">
        <f t="shared" si="214"/>
        <v>6464.86</v>
      </c>
    </row>
    <row r="4572" spans="1:9" ht="14.45" customHeight="1">
      <c r="A4572" s="18" t="s">
        <v>2748</v>
      </c>
      <c r="B4572" s="18"/>
      <c r="C4572" s="19" t="s">
        <v>933</v>
      </c>
      <c r="D4572" s="22">
        <f>VLOOKUP(A4572,'[1]Прайс-лист'!$A:$G,4,0)</f>
        <v>251.07</v>
      </c>
      <c r="E4572" s="20"/>
      <c r="F4572" s="10">
        <v>276.91000000000003</v>
      </c>
      <c r="G4572" s="10">
        <f t="shared" si="215"/>
        <v>-9.3315517677223792E-2</v>
      </c>
      <c r="H4572" s="1">
        <f t="shared" si="213"/>
        <v>251.07</v>
      </c>
      <c r="I4572" s="1">
        <f t="shared" si="214"/>
        <v>276.91000000000003</v>
      </c>
    </row>
    <row r="4573" spans="1:9">
      <c r="A4573" s="18" t="s">
        <v>2749</v>
      </c>
      <c r="B4573" s="18"/>
      <c r="C4573" s="19" t="s">
        <v>933</v>
      </c>
      <c r="D4573" s="22">
        <f>VLOOKUP(A4573,'[1]Прайс-лист'!$A:$G,4,0)</f>
        <v>224.99</v>
      </c>
      <c r="E4573" s="20"/>
      <c r="F4573" s="10">
        <v>249.99</v>
      </c>
      <c r="G4573" s="10">
        <f t="shared" si="215"/>
        <v>-0.10000400016000643</v>
      </c>
      <c r="H4573" s="1">
        <f t="shared" si="213"/>
        <v>224.99</v>
      </c>
      <c r="I4573" s="1">
        <f t="shared" si="214"/>
        <v>249.99</v>
      </c>
    </row>
    <row r="4574" spans="1:9" ht="14.45" customHeight="1">
      <c r="A4574" s="18" t="s">
        <v>2750</v>
      </c>
      <c r="B4574" s="18"/>
      <c r="C4574" s="19" t="s">
        <v>2751</v>
      </c>
      <c r="D4574" s="22">
        <f>VLOOKUP(A4574,'[1]Прайс-лист'!$A:$G,4,0)</f>
        <v>134.4</v>
      </c>
      <c r="E4574" s="20"/>
      <c r="F4574" s="10">
        <v>153.99</v>
      </c>
      <c r="G4574" s="10">
        <f t="shared" si="215"/>
        <v>-0.12721605299045391</v>
      </c>
      <c r="H4574" s="1">
        <f t="shared" si="213"/>
        <v>134.4</v>
      </c>
      <c r="I4574" s="1">
        <f t="shared" si="214"/>
        <v>153.99</v>
      </c>
    </row>
    <row r="4575" spans="1:9" ht="14.45" customHeight="1">
      <c r="A4575" s="18" t="s">
        <v>2752</v>
      </c>
      <c r="B4575" s="18"/>
      <c r="C4575" s="19" t="s">
        <v>1044</v>
      </c>
      <c r="D4575" s="22">
        <f>VLOOKUP(A4575,'[1]Прайс-лист'!$A:$G,4,0)</f>
        <v>389.92</v>
      </c>
      <c r="E4575" s="20"/>
      <c r="F4575" s="10">
        <v>446.81</v>
      </c>
      <c r="G4575" s="10">
        <f t="shared" si="215"/>
        <v>-0.12732481367919246</v>
      </c>
      <c r="H4575" s="1">
        <f t="shared" si="213"/>
        <v>389.92</v>
      </c>
      <c r="I4575" s="1">
        <f t="shared" si="214"/>
        <v>446.81</v>
      </c>
    </row>
    <row r="4576" spans="1:9" ht="14.45" customHeight="1">
      <c r="A4576" s="18" t="s">
        <v>2753</v>
      </c>
      <c r="B4576" s="18"/>
      <c r="C4576" s="19" t="s">
        <v>699</v>
      </c>
      <c r="D4576" s="22">
        <f>VLOOKUP(A4576,'[1]Прайс-лист'!$A:$G,4,0)</f>
        <v>19.04</v>
      </c>
      <c r="E4576" s="20" t="s">
        <v>2958</v>
      </c>
      <c r="F4576" s="10">
        <v>21.16</v>
      </c>
      <c r="G4576" s="10">
        <f t="shared" si="215"/>
        <v>-0.10018903591682427</v>
      </c>
      <c r="H4576" s="1">
        <f t="shared" si="213"/>
        <v>19.04</v>
      </c>
      <c r="I4576" s="1">
        <f t="shared" si="214"/>
        <v>21.16</v>
      </c>
    </row>
    <row r="4577" spans="1:9" ht="14.45" customHeight="1">
      <c r="A4577" s="18" t="s">
        <v>2754</v>
      </c>
      <c r="B4577" s="18"/>
      <c r="C4577" s="19" t="s">
        <v>2755</v>
      </c>
      <c r="D4577" s="22">
        <f>VLOOKUP(A4577,'[1]Прайс-лист'!$A:$G,4,0)</f>
        <v>1680.45</v>
      </c>
      <c r="E4577" s="20"/>
      <c r="F4577" s="10">
        <v>1867.17</v>
      </c>
      <c r="G4577" s="10">
        <f t="shared" si="215"/>
        <v>-0.10000160670961933</v>
      </c>
      <c r="H4577" s="1">
        <f t="shared" si="213"/>
        <v>1680.45</v>
      </c>
      <c r="I4577" s="1">
        <f t="shared" si="214"/>
        <v>1867.17</v>
      </c>
    </row>
    <row r="4578" spans="1:9" ht="14.45" customHeight="1">
      <c r="A4578" s="18" t="s">
        <v>2756</v>
      </c>
      <c r="B4578" s="18"/>
      <c r="C4578" s="19" t="s">
        <v>2757</v>
      </c>
      <c r="D4578" s="22">
        <f>VLOOKUP(A4578,'[1]Прайс-лист'!$A:$G,4,0)</f>
        <v>280.11</v>
      </c>
      <c r="E4578" s="20"/>
      <c r="F4578" s="10">
        <v>361.37</v>
      </c>
      <c r="G4578" s="10">
        <f t="shared" si="215"/>
        <v>-0.22486648033871104</v>
      </c>
      <c r="H4578" s="1">
        <f t="shared" si="213"/>
        <v>280.11</v>
      </c>
      <c r="I4578" s="1">
        <f t="shared" si="214"/>
        <v>361.37</v>
      </c>
    </row>
    <row r="4579" spans="1:9" ht="14.45" customHeight="1">
      <c r="A4579" s="18" t="s">
        <v>2758</v>
      </c>
      <c r="B4579" s="18"/>
      <c r="C4579" s="19" t="s">
        <v>2759</v>
      </c>
      <c r="D4579" s="22">
        <f>VLOOKUP(A4579,'[1]Прайс-лист'!$A:$G,4,0)</f>
        <v>38.69</v>
      </c>
      <c r="E4579" s="20"/>
      <c r="F4579" s="10">
        <v>42.99</v>
      </c>
      <c r="G4579" s="10">
        <f t="shared" si="215"/>
        <v>-0.10002326122354044</v>
      </c>
      <c r="H4579" s="1">
        <f t="shared" si="213"/>
        <v>38.69</v>
      </c>
      <c r="I4579" s="1">
        <f t="shared" si="214"/>
        <v>42.99</v>
      </c>
    </row>
    <row r="4580" spans="1:9" ht="14.45" customHeight="1">
      <c r="A4580" s="18" t="s">
        <v>2760</v>
      </c>
      <c r="B4580" s="18"/>
      <c r="C4580" s="19" t="s">
        <v>1049</v>
      </c>
      <c r="D4580" s="22">
        <f>VLOOKUP(A4580,'[1]Прайс-лист'!$A:$G,4,0)</f>
        <v>42.77</v>
      </c>
      <c r="E4580" s="20"/>
      <c r="F4580" s="10">
        <v>47.52</v>
      </c>
      <c r="G4580" s="10">
        <f t="shared" si="215"/>
        <v>-9.9957912457912412E-2</v>
      </c>
      <c r="H4580" s="1">
        <f t="shared" si="213"/>
        <v>42.77</v>
      </c>
      <c r="I4580" s="1">
        <f t="shared" si="214"/>
        <v>47.52</v>
      </c>
    </row>
    <row r="4581" spans="1:9" ht="14.45" customHeight="1">
      <c r="A4581" s="18" t="s">
        <v>2761</v>
      </c>
      <c r="B4581" s="18"/>
      <c r="C4581" s="19" t="s">
        <v>2762</v>
      </c>
      <c r="D4581" s="22">
        <f>VLOOKUP(A4581,'[1]Прайс-лист'!$A:$G,4,0)</f>
        <v>310.39</v>
      </c>
      <c r="E4581" s="20"/>
      <c r="F4581" s="10">
        <v>400.45</v>
      </c>
      <c r="G4581" s="10">
        <f t="shared" si="215"/>
        <v>-0.22489699088525406</v>
      </c>
      <c r="H4581" s="1">
        <f t="shared" si="213"/>
        <v>310.39</v>
      </c>
      <c r="I4581" s="1">
        <f t="shared" si="214"/>
        <v>400.45</v>
      </c>
    </row>
    <row r="4582" spans="1:9" ht="14.45" customHeight="1">
      <c r="A4582" s="18" t="s">
        <v>2763</v>
      </c>
      <c r="B4582" s="18"/>
      <c r="C4582" s="19" t="s">
        <v>911</v>
      </c>
      <c r="D4582" s="22">
        <f>VLOOKUP(A4582,'[1]Прайс-лист'!$A:$G,4,0)</f>
        <v>30.29</v>
      </c>
      <c r="E4582" s="20" t="s">
        <v>2954</v>
      </c>
      <c r="F4582" s="10">
        <v>48.54</v>
      </c>
      <c r="G4582" s="10">
        <f t="shared" si="215"/>
        <v>-0.37597857437165227</v>
      </c>
      <c r="H4582" s="1">
        <f t="shared" si="213"/>
        <v>30.29</v>
      </c>
      <c r="I4582" s="1">
        <f t="shared" si="214"/>
        <v>48.54</v>
      </c>
    </row>
    <row r="4583" spans="1:9" ht="14.45" customHeight="1">
      <c r="A4583" s="18" t="s">
        <v>2764</v>
      </c>
      <c r="B4583" s="18"/>
      <c r="C4583" s="19" t="s">
        <v>964</v>
      </c>
      <c r="D4583" s="22">
        <f>VLOOKUP(A4583,'[1]Прайс-лист'!$A:$G,4,0)</f>
        <v>1402.4</v>
      </c>
      <c r="E4583" s="20"/>
      <c r="F4583" s="10">
        <v>1777.2</v>
      </c>
      <c r="G4583" s="10">
        <f t="shared" si="215"/>
        <v>-0.21089354040063013</v>
      </c>
      <c r="H4583" s="1">
        <f t="shared" si="213"/>
        <v>1402.4</v>
      </c>
      <c r="I4583" s="1">
        <f t="shared" si="214"/>
        <v>1777.2</v>
      </c>
    </row>
    <row r="4584" spans="1:9">
      <c r="A4584" s="18" t="s">
        <v>2765</v>
      </c>
      <c r="B4584" s="18"/>
      <c r="C4584" s="19" t="s">
        <v>2766</v>
      </c>
      <c r="D4584" s="22">
        <f>VLOOKUP(A4584,'[1]Прайс-лист'!$A:$G,4,0)</f>
        <v>183.58</v>
      </c>
      <c r="E4584" s="20"/>
      <c r="F4584" s="10">
        <v>203.98</v>
      </c>
      <c r="G4584" s="10">
        <f t="shared" si="215"/>
        <v>-0.10000980488283151</v>
      </c>
      <c r="H4584" s="1">
        <f t="shared" si="213"/>
        <v>183.58</v>
      </c>
      <c r="I4584" s="1">
        <f t="shared" si="214"/>
        <v>203.98</v>
      </c>
    </row>
    <row r="4585" spans="1:9">
      <c r="A4585" s="18" t="s">
        <v>2767</v>
      </c>
      <c r="B4585" s="18"/>
      <c r="C4585" s="19" t="s">
        <v>297</v>
      </c>
      <c r="D4585" s="22">
        <f>VLOOKUP(A4585,'[1]Прайс-лист'!$A:$G,4,0)</f>
        <v>52.31</v>
      </c>
      <c r="E4585" s="20"/>
      <c r="F4585" s="9">
        <v>67.87</v>
      </c>
      <c r="G4585" s="10">
        <f t="shared" si="215"/>
        <v>-0.22926182407543838</v>
      </c>
      <c r="H4585" s="1">
        <f t="shared" si="213"/>
        <v>52.31</v>
      </c>
      <c r="I4585" s="1">
        <f t="shared" si="214"/>
        <v>67.87</v>
      </c>
    </row>
    <row r="4586" spans="1:9">
      <c r="A4586" s="18" t="s">
        <v>2768</v>
      </c>
      <c r="B4586" s="18"/>
      <c r="C4586" s="19" t="s">
        <v>2769</v>
      </c>
      <c r="D4586" s="22">
        <f>VLOOKUP(A4586,'[1]Прайс-лист'!$A:$G,4,0)</f>
        <v>2255.9499999999998</v>
      </c>
      <c r="E4586" s="20"/>
      <c r="F4586" s="9">
        <v>2910.54</v>
      </c>
      <c r="G4586" s="10">
        <f t="shared" si="215"/>
        <v>-0.22490328255237868</v>
      </c>
      <c r="H4586" s="1">
        <f t="shared" si="213"/>
        <v>2255.9499999999998</v>
      </c>
      <c r="I4586" s="1">
        <f t="shared" si="214"/>
        <v>2910.54</v>
      </c>
    </row>
    <row r="4587" spans="1:9">
      <c r="A4587" s="18" t="s">
        <v>2770</v>
      </c>
      <c r="B4587" s="18"/>
      <c r="C4587" s="19" t="s">
        <v>2771</v>
      </c>
      <c r="D4587" s="22">
        <f>VLOOKUP(A4587,'[1]Прайс-лист'!$A:$G,4,0)</f>
        <v>319.92</v>
      </c>
      <c r="E4587" s="20"/>
      <c r="F4587" s="9">
        <v>405.41</v>
      </c>
      <c r="G4587" s="10">
        <f t="shared" si="215"/>
        <v>-0.21087294343997431</v>
      </c>
      <c r="H4587" s="1">
        <f t="shared" si="213"/>
        <v>319.92</v>
      </c>
      <c r="I4587" s="1">
        <f t="shared" si="214"/>
        <v>405.41</v>
      </c>
    </row>
    <row r="4588" spans="1:9">
      <c r="A4588" s="18" t="s">
        <v>2772</v>
      </c>
      <c r="B4588" s="18"/>
      <c r="C4588" s="19" t="s">
        <v>699</v>
      </c>
      <c r="D4588" s="22">
        <f>VLOOKUP(A4588,'[1]Прайс-лист'!$A:$G,4,0)</f>
        <v>24.44</v>
      </c>
      <c r="E4588" s="20"/>
      <c r="F4588" s="9">
        <v>27.16</v>
      </c>
      <c r="G4588" s="10">
        <f t="shared" si="215"/>
        <v>-0.10014727540500734</v>
      </c>
      <c r="H4588" s="1">
        <f t="shared" si="213"/>
        <v>24.44</v>
      </c>
      <c r="I4588" s="1">
        <f t="shared" si="214"/>
        <v>27.16</v>
      </c>
    </row>
    <row r="4589" spans="1:9">
      <c r="A4589" s="18" t="s">
        <v>2773</v>
      </c>
      <c r="B4589" s="18"/>
      <c r="C4589" s="19" t="s">
        <v>2774</v>
      </c>
      <c r="D4589" s="22">
        <f>VLOOKUP(A4589,'[1]Прайс-лист'!$A:$G,4,0)</f>
        <v>127.28</v>
      </c>
      <c r="E4589" s="20"/>
      <c r="F4589" s="9">
        <v>165.14</v>
      </c>
      <c r="G4589" s="10">
        <f t="shared" si="215"/>
        <v>-0.22926002179968508</v>
      </c>
      <c r="H4589" s="1">
        <f t="shared" si="213"/>
        <v>127.28</v>
      </c>
      <c r="I4589" s="1">
        <f t="shared" si="214"/>
        <v>165.14</v>
      </c>
    </row>
    <row r="4590" spans="1:9">
      <c r="A4590" s="18" t="s">
        <v>2775</v>
      </c>
      <c r="B4590" s="18"/>
      <c r="C4590" s="19" t="s">
        <v>1715</v>
      </c>
      <c r="D4590" s="22">
        <f>VLOOKUP(A4590,'[1]Прайс-лист'!$A:$G,4,0)</f>
        <v>60.59</v>
      </c>
      <c r="E4590" s="20" t="s">
        <v>2956</v>
      </c>
      <c r="F4590" s="9">
        <v>77.290000000000006</v>
      </c>
      <c r="G4590" s="10">
        <f t="shared" si="215"/>
        <v>-0.21606934920429555</v>
      </c>
      <c r="H4590" s="1">
        <f t="shared" si="213"/>
        <v>60.59</v>
      </c>
      <c r="I4590" s="1">
        <f t="shared" si="214"/>
        <v>77.290000000000006</v>
      </c>
    </row>
    <row r="4591" spans="1:9">
      <c r="A4591" s="18" t="s">
        <v>2776</v>
      </c>
      <c r="B4591" s="18"/>
      <c r="C4591" s="19" t="s">
        <v>361</v>
      </c>
      <c r="D4591" s="22">
        <f>VLOOKUP(A4591,'[1]Прайс-лист'!$A:$G,4,0)</f>
        <v>1125.74</v>
      </c>
      <c r="E4591" s="20"/>
      <c r="F4591" s="9">
        <v>1327.97</v>
      </c>
      <c r="G4591" s="10">
        <f t="shared" si="215"/>
        <v>-0.15228506668072317</v>
      </c>
      <c r="H4591" s="1">
        <f t="shared" si="213"/>
        <v>1125.74</v>
      </c>
      <c r="I4591" s="1">
        <f t="shared" si="214"/>
        <v>1327.97</v>
      </c>
    </row>
    <row r="4592" spans="1:9">
      <c r="A4592" s="18" t="s">
        <v>2777</v>
      </c>
      <c r="B4592" s="18"/>
      <c r="C4592" s="19" t="s">
        <v>2778</v>
      </c>
      <c r="D4592" s="22">
        <f>VLOOKUP(A4592,'[1]Прайс-лист'!$A:$G,4,0)</f>
        <v>8200.41</v>
      </c>
      <c r="E4592" s="20"/>
      <c r="F4592" s="9">
        <v>9673.43</v>
      </c>
      <c r="G4592" s="10">
        <f t="shared" si="215"/>
        <v>-0.15227483943130826</v>
      </c>
      <c r="H4592" s="1">
        <f t="shared" si="213"/>
        <v>8200.41</v>
      </c>
      <c r="I4592" s="1">
        <f t="shared" si="214"/>
        <v>9673.43</v>
      </c>
    </row>
    <row r="4593" spans="1:9">
      <c r="A4593" s="18" t="s">
        <v>2779</v>
      </c>
      <c r="B4593" s="18"/>
      <c r="C4593" s="19" t="s">
        <v>2780</v>
      </c>
      <c r="D4593" s="22">
        <f>VLOOKUP(A4593,'[1]Прайс-лист'!$A:$G,4,0)</f>
        <v>8411.66</v>
      </c>
      <c r="E4593" s="20"/>
      <c r="F4593" s="9">
        <v>14270.35</v>
      </c>
      <c r="G4593" s="10">
        <f t="shared" si="215"/>
        <v>-0.41054984635976</v>
      </c>
      <c r="H4593" s="1">
        <f t="shared" si="213"/>
        <v>8411.66</v>
      </c>
      <c r="I4593" s="1">
        <f t="shared" si="214"/>
        <v>14270.35</v>
      </c>
    </row>
    <row r="4594" spans="1:9">
      <c r="A4594" s="18" t="s">
        <v>2781</v>
      </c>
      <c r="B4594" s="18"/>
      <c r="C4594" s="19" t="s">
        <v>1159</v>
      </c>
      <c r="D4594" s="22">
        <f>VLOOKUP(A4594,'[1]Прайс-лист'!$A:$G,4,0)</f>
        <v>1848.74</v>
      </c>
      <c r="E4594" s="20"/>
      <c r="F4594" s="9">
        <v>2180.84</v>
      </c>
      <c r="G4594" s="10">
        <f t="shared" si="215"/>
        <v>-0.1522807725463583</v>
      </c>
      <c r="H4594" s="1">
        <f t="shared" si="213"/>
        <v>1848.74</v>
      </c>
      <c r="I4594" s="1">
        <f t="shared" si="214"/>
        <v>2180.84</v>
      </c>
    </row>
    <row r="4595" spans="1:9">
      <c r="A4595" s="18" t="s">
        <v>2782</v>
      </c>
      <c r="B4595" s="18"/>
      <c r="C4595" s="19" t="s">
        <v>361</v>
      </c>
      <c r="D4595" s="22">
        <f>VLOOKUP(A4595,'[1]Прайс-лист'!$A:$G,4,0)</f>
        <v>583.24</v>
      </c>
      <c r="E4595" s="20"/>
      <c r="F4595" s="9">
        <v>648.04</v>
      </c>
      <c r="G4595" s="10">
        <f t="shared" si="215"/>
        <v>-9.9993827541509761E-2</v>
      </c>
      <c r="H4595" s="1">
        <f t="shared" si="213"/>
        <v>583.24</v>
      </c>
      <c r="I4595" s="1">
        <f t="shared" si="214"/>
        <v>648.04</v>
      </c>
    </row>
    <row r="4596" spans="1:9">
      <c r="A4596" s="18" t="s">
        <v>2783</v>
      </c>
      <c r="B4596" s="18"/>
      <c r="C4596" s="19" t="s">
        <v>361</v>
      </c>
      <c r="D4596" s="22">
        <f>VLOOKUP(A4596,'[1]Прайс-лист'!$A:$G,4,0)</f>
        <v>621.29999999999995</v>
      </c>
      <c r="E4596" s="20"/>
      <c r="F4596" s="9">
        <v>690.33</v>
      </c>
      <c r="G4596" s="10">
        <f t="shared" si="215"/>
        <v>-9.999565425231427E-2</v>
      </c>
      <c r="H4596" s="1">
        <f t="shared" si="213"/>
        <v>621.29999999999995</v>
      </c>
      <c r="I4596" s="1">
        <f t="shared" si="214"/>
        <v>690.33</v>
      </c>
    </row>
    <row r="4597" spans="1:9">
      <c r="A4597" s="18" t="s">
        <v>2784</v>
      </c>
      <c r="B4597" s="18"/>
      <c r="C4597" s="19" t="s">
        <v>361</v>
      </c>
      <c r="D4597" s="22">
        <f>VLOOKUP(A4597,'[1]Прайс-лист'!$A:$G,4,0)</f>
        <v>1199.33</v>
      </c>
      <c r="E4597" s="20"/>
      <c r="F4597" s="9">
        <v>1332.59</v>
      </c>
      <c r="G4597" s="10">
        <f t="shared" si="215"/>
        <v>-0.10000075041835821</v>
      </c>
      <c r="H4597" s="1">
        <f t="shared" si="213"/>
        <v>1199.33</v>
      </c>
      <c r="I4597" s="1">
        <f t="shared" si="214"/>
        <v>1332.59</v>
      </c>
    </row>
    <row r="4598" spans="1:9">
      <c r="A4598" s="18" t="s">
        <v>2785</v>
      </c>
      <c r="B4598" s="18"/>
      <c r="C4598" s="19" t="s">
        <v>1160</v>
      </c>
      <c r="D4598" s="22">
        <f>VLOOKUP(A4598,'[1]Прайс-лист'!$A:$G,4,0)</f>
        <v>98.66</v>
      </c>
      <c r="E4598" s="20"/>
      <c r="F4598" s="9">
        <v>109.62</v>
      </c>
      <c r="G4598" s="10">
        <f t="shared" si="215"/>
        <v>-9.9981755154168961E-2</v>
      </c>
      <c r="H4598" s="1">
        <f t="shared" si="213"/>
        <v>98.66</v>
      </c>
      <c r="I4598" s="1">
        <f t="shared" si="214"/>
        <v>109.62</v>
      </c>
    </row>
    <row r="4599" spans="1:9">
      <c r="A4599" s="18" t="s">
        <v>2786</v>
      </c>
      <c r="B4599" s="18"/>
      <c r="C4599" s="19" t="s">
        <v>123</v>
      </c>
      <c r="D4599" s="22">
        <f>VLOOKUP(A4599,'[1]Прайс-лист'!$A:$G,4,0)</f>
        <v>176.54</v>
      </c>
      <c r="E4599" s="20"/>
      <c r="F4599" s="9">
        <v>196.15</v>
      </c>
      <c r="G4599" s="10">
        <f t="shared" si="215"/>
        <v>-9.997450930410412E-2</v>
      </c>
      <c r="H4599" s="1">
        <f t="shared" si="213"/>
        <v>176.54</v>
      </c>
      <c r="I4599" s="1">
        <f t="shared" si="214"/>
        <v>196.15</v>
      </c>
    </row>
    <row r="4600" spans="1:9">
      <c r="A4600" s="18" t="s">
        <v>2787</v>
      </c>
      <c r="B4600" s="18"/>
      <c r="C4600" s="19" t="s">
        <v>123</v>
      </c>
      <c r="D4600" s="22">
        <f>VLOOKUP(A4600,'[1]Прайс-лист'!$A:$G,4,0)</f>
        <v>141.91</v>
      </c>
      <c r="E4600" s="20"/>
      <c r="F4600" s="9">
        <v>157.68</v>
      </c>
      <c r="G4600" s="10">
        <f t="shared" si="215"/>
        <v>-0.10001268391679352</v>
      </c>
      <c r="H4600" s="1">
        <f t="shared" si="213"/>
        <v>141.91</v>
      </c>
      <c r="I4600" s="1">
        <f t="shared" si="214"/>
        <v>157.68</v>
      </c>
    </row>
    <row r="4601" spans="1:9">
      <c r="A4601" s="18" t="s">
        <v>2788</v>
      </c>
      <c r="B4601" s="18"/>
      <c r="C4601" s="19" t="s">
        <v>123</v>
      </c>
      <c r="D4601" s="22">
        <f>VLOOKUP(A4601,'[1]Прайс-лист'!$A:$G,4,0)</f>
        <v>136.72</v>
      </c>
      <c r="E4601" s="20"/>
      <c r="F4601" s="9">
        <v>151.91</v>
      </c>
      <c r="G4601" s="10">
        <f t="shared" si="215"/>
        <v>-9.9993417154894293E-2</v>
      </c>
      <c r="H4601" s="1">
        <f t="shared" si="213"/>
        <v>136.72</v>
      </c>
      <c r="I4601" s="1">
        <f t="shared" si="214"/>
        <v>151.91</v>
      </c>
    </row>
    <row r="4602" spans="1:9">
      <c r="A4602" s="18" t="s">
        <v>2789</v>
      </c>
      <c r="B4602" s="18"/>
      <c r="C4602" s="19" t="s">
        <v>123</v>
      </c>
      <c r="D4602" s="22">
        <f>VLOOKUP(A4602,'[1]Прайс-лист'!$A:$G,4,0)</f>
        <v>141.91</v>
      </c>
      <c r="E4602" s="20"/>
      <c r="F4602" s="9">
        <v>157.68</v>
      </c>
      <c r="G4602" s="10">
        <f t="shared" si="215"/>
        <v>-0.10001268391679352</v>
      </c>
      <c r="H4602" s="1">
        <f t="shared" si="213"/>
        <v>141.91</v>
      </c>
      <c r="I4602" s="1">
        <f t="shared" si="214"/>
        <v>157.68</v>
      </c>
    </row>
    <row r="4603" spans="1:9">
      <c r="A4603" s="18" t="s">
        <v>2790</v>
      </c>
      <c r="B4603" s="18"/>
      <c r="C4603" s="19" t="s">
        <v>2791</v>
      </c>
      <c r="D4603" s="22">
        <f>VLOOKUP(A4603,'[1]Прайс-лист'!$A:$G,4,0)</f>
        <v>6056.06</v>
      </c>
      <c r="E4603" s="20"/>
      <c r="F4603" s="9">
        <v>6939.79</v>
      </c>
      <c r="G4603" s="10">
        <f t="shared" si="215"/>
        <v>-0.12734247001710419</v>
      </c>
      <c r="H4603" s="1">
        <f t="shared" si="213"/>
        <v>6056.06</v>
      </c>
      <c r="I4603" s="1">
        <f t="shared" si="214"/>
        <v>6939.79</v>
      </c>
    </row>
    <row r="4604" spans="1:9">
      <c r="A4604" s="18" t="s">
        <v>2792</v>
      </c>
      <c r="B4604" s="18"/>
      <c r="C4604" s="19" t="s">
        <v>2793</v>
      </c>
      <c r="D4604" s="22">
        <f>VLOOKUP(A4604,'[1]Прайс-лист'!$A:$G,4,0)</f>
        <v>106.01</v>
      </c>
      <c r="E4604" s="20"/>
      <c r="F4604" s="9">
        <v>121.47</v>
      </c>
      <c r="G4604" s="10">
        <f t="shared" si="215"/>
        <v>-0.12727422408825217</v>
      </c>
      <c r="H4604" s="1">
        <f t="shared" si="213"/>
        <v>106.01</v>
      </c>
      <c r="I4604" s="1">
        <f t="shared" si="214"/>
        <v>121.47</v>
      </c>
    </row>
    <row r="4605" spans="1:9">
      <c r="A4605" s="18" t="s">
        <v>2794</v>
      </c>
      <c r="B4605" s="18"/>
      <c r="C4605" s="19" t="s">
        <v>2795</v>
      </c>
      <c r="D4605" s="22">
        <f>VLOOKUP(A4605,'[1]Прайс-лист'!$A:$G,4,0)</f>
        <v>38.08</v>
      </c>
      <c r="E4605" s="20"/>
      <c r="F4605" s="9">
        <v>42.31</v>
      </c>
      <c r="G4605" s="10">
        <f t="shared" si="215"/>
        <v>-9.9976364925549621E-2</v>
      </c>
      <c r="H4605" s="1">
        <f t="shared" si="213"/>
        <v>38.08</v>
      </c>
      <c r="I4605" s="1">
        <f t="shared" si="214"/>
        <v>42.31</v>
      </c>
    </row>
    <row r="4606" spans="1:9">
      <c r="A4606" s="18" t="s">
        <v>2796</v>
      </c>
      <c r="B4606" s="18"/>
      <c r="C4606" s="19" t="s">
        <v>2797</v>
      </c>
      <c r="D4606" s="22">
        <f>VLOOKUP(A4606,'[1]Прайс-лист'!$A:$G,4,0)</f>
        <v>370.98</v>
      </c>
      <c r="E4606" s="20"/>
      <c r="F4606" s="9">
        <v>425.09</v>
      </c>
      <c r="G4606" s="10">
        <f t="shared" si="215"/>
        <v>-0.1272906913830012</v>
      </c>
      <c r="H4606" s="1">
        <f t="shared" si="213"/>
        <v>370.98</v>
      </c>
      <c r="I4606" s="1">
        <f t="shared" si="214"/>
        <v>425.09</v>
      </c>
    </row>
    <row r="4607" spans="1:9">
      <c r="A4607" s="18" t="s">
        <v>2798</v>
      </c>
      <c r="B4607" s="18"/>
      <c r="C4607" s="19" t="s">
        <v>1049</v>
      </c>
      <c r="D4607" s="22">
        <f>VLOOKUP(A4607,'[1]Прайс-лист'!$A:$G,4,0)</f>
        <v>571.11</v>
      </c>
      <c r="E4607" s="20"/>
      <c r="F4607" s="9">
        <v>634.57000000000005</v>
      </c>
      <c r="G4607" s="10">
        <f t="shared" si="215"/>
        <v>-0.10000472761082313</v>
      </c>
      <c r="H4607" s="1">
        <f t="shared" si="213"/>
        <v>571.11</v>
      </c>
      <c r="I4607" s="1">
        <f t="shared" si="214"/>
        <v>634.57000000000005</v>
      </c>
    </row>
    <row r="4608" spans="1:9">
      <c r="A4608" s="18" t="s">
        <v>2799</v>
      </c>
      <c r="B4608" s="18"/>
      <c r="C4608" s="19" t="s">
        <v>1049</v>
      </c>
      <c r="D4608" s="22">
        <f>VLOOKUP(A4608,'[1]Прайс-лист'!$A:$G,4,0)</f>
        <v>271.98</v>
      </c>
      <c r="E4608" s="20"/>
      <c r="F4608" s="9">
        <v>299.97000000000003</v>
      </c>
      <c r="G4608" s="10">
        <f t="shared" si="215"/>
        <v>-9.3309330933093348E-2</v>
      </c>
      <c r="H4608" s="1">
        <f t="shared" si="213"/>
        <v>271.98</v>
      </c>
      <c r="I4608" s="1">
        <f t="shared" si="214"/>
        <v>299.97000000000003</v>
      </c>
    </row>
    <row r="4609" spans="1:9">
      <c r="A4609" s="18" t="s">
        <v>2800</v>
      </c>
      <c r="B4609" s="18"/>
      <c r="C4609" s="19" t="s">
        <v>2801</v>
      </c>
      <c r="D4609" s="22">
        <f>VLOOKUP(A4609,'[1]Прайс-лист'!$A:$G,4,0)</f>
        <v>739.22</v>
      </c>
      <c r="E4609" s="20"/>
      <c r="F4609" s="9">
        <v>815.33</v>
      </c>
      <c r="G4609" s="10">
        <f t="shared" si="215"/>
        <v>-9.3348705432156343E-2</v>
      </c>
      <c r="H4609" s="1">
        <f t="shared" si="213"/>
        <v>739.22</v>
      </c>
      <c r="I4609" s="1">
        <f t="shared" si="214"/>
        <v>815.33</v>
      </c>
    </row>
    <row r="4610" spans="1:9">
      <c r="A4610" s="18" t="s">
        <v>2802</v>
      </c>
      <c r="B4610" s="18"/>
      <c r="C4610" s="19" t="s">
        <v>2803</v>
      </c>
      <c r="D4610" s="22">
        <f>VLOOKUP(A4610,'[1]Прайс-лист'!$A:$G,4,0)</f>
        <v>15.58</v>
      </c>
      <c r="E4610" s="20"/>
      <c r="F4610" s="9">
        <v>17.309999999999999</v>
      </c>
      <c r="G4610" s="10">
        <f t="shared" si="215"/>
        <v>-9.9942229924898873E-2</v>
      </c>
      <c r="H4610" s="1">
        <f t="shared" si="213"/>
        <v>15.58</v>
      </c>
      <c r="I4610" s="1">
        <f t="shared" si="214"/>
        <v>17.309999999999999</v>
      </c>
    </row>
    <row r="4611" spans="1:9">
      <c r="A4611" s="18" t="s">
        <v>2804</v>
      </c>
      <c r="B4611" s="18"/>
      <c r="C4611" s="19" t="s">
        <v>244</v>
      </c>
      <c r="D4611" s="22">
        <f>VLOOKUP(A4611,'[1]Прайс-лист'!$A:$G,4,0)</f>
        <v>1095.6099999999999</v>
      </c>
      <c r="E4611" s="20"/>
      <c r="F4611" s="9">
        <v>1217.3399999999999</v>
      </c>
      <c r="G4611" s="10">
        <f t="shared" si="215"/>
        <v>-9.9996714147239096E-2</v>
      </c>
      <c r="H4611" s="1">
        <f t="shared" si="213"/>
        <v>1095.6099999999999</v>
      </c>
      <c r="I4611" s="1">
        <f t="shared" si="214"/>
        <v>1217.3399999999999</v>
      </c>
    </row>
    <row r="4612" spans="1:9">
      <c r="A4612" s="18" t="s">
        <v>2805</v>
      </c>
      <c r="B4612" s="18"/>
      <c r="C4612" s="19" t="s">
        <v>2806</v>
      </c>
      <c r="D4612" s="22">
        <f>VLOOKUP(A4612,'[1]Прайс-лист'!$A:$G,4,0)</f>
        <v>78567.11</v>
      </c>
      <c r="E4612" s="20"/>
      <c r="F4612" s="9">
        <v>87296.79</v>
      </c>
      <c r="G4612" s="10">
        <f t="shared" si="215"/>
        <v>-0.1000000114551749</v>
      </c>
      <c r="H4612" s="1">
        <f t="shared" si="213"/>
        <v>78567.11</v>
      </c>
      <c r="I4612" s="1">
        <f t="shared" si="214"/>
        <v>87296.79</v>
      </c>
    </row>
    <row r="4613" spans="1:9">
      <c r="A4613" s="18" t="s">
        <v>2807</v>
      </c>
      <c r="B4613" s="18"/>
      <c r="C4613" s="19" t="s">
        <v>1025</v>
      </c>
      <c r="D4613" s="22">
        <f>VLOOKUP(A4613,'[1]Прайс-лист'!$A:$G,4,0)</f>
        <v>3241.85</v>
      </c>
      <c r="E4613" s="20"/>
      <c r="F4613" s="9">
        <v>3714.91</v>
      </c>
      <c r="G4613" s="10">
        <f t="shared" si="215"/>
        <v>-0.12734090462487646</v>
      </c>
      <c r="H4613" s="1">
        <f t="shared" si="213"/>
        <v>3241.85</v>
      </c>
      <c r="I4613" s="1">
        <f t="shared" si="214"/>
        <v>3714.91</v>
      </c>
    </row>
    <row r="4614" spans="1:9">
      <c r="A4614" s="18" t="s">
        <v>2808</v>
      </c>
      <c r="B4614" s="18"/>
      <c r="C4614" s="19" t="s">
        <v>2809</v>
      </c>
      <c r="D4614" s="22">
        <f>VLOOKUP(A4614,'[1]Прайс-лист'!$A:$G,4,0)</f>
        <v>2241.17</v>
      </c>
      <c r="E4614" s="20"/>
      <c r="F4614" s="9">
        <v>2490.19</v>
      </c>
      <c r="G4614" s="10">
        <f t="shared" si="215"/>
        <v>-0.10000040157578338</v>
      </c>
      <c r="H4614" s="1">
        <f t="shared" si="213"/>
        <v>2241.17</v>
      </c>
      <c r="I4614" s="1">
        <f t="shared" si="214"/>
        <v>2490.19</v>
      </c>
    </row>
    <row r="4615" spans="1:9">
      <c r="A4615" s="18" t="s">
        <v>2810</v>
      </c>
      <c r="B4615" s="18"/>
      <c r="C4615" s="19" t="s">
        <v>2811</v>
      </c>
      <c r="D4615" s="22">
        <f>VLOOKUP(A4615,'[1]Прайс-лист'!$A:$G,4,0)</f>
        <v>3502.1</v>
      </c>
      <c r="E4615" s="20"/>
      <c r="F4615" s="9">
        <v>4013.13</v>
      </c>
      <c r="G4615" s="10">
        <f t="shared" si="215"/>
        <v>-0.12733950806477745</v>
      </c>
      <c r="H4615" s="1">
        <f t="shared" si="213"/>
        <v>3502.1</v>
      </c>
      <c r="I4615" s="1">
        <f t="shared" si="214"/>
        <v>4013.13</v>
      </c>
    </row>
    <row r="4616" spans="1:9">
      <c r="A4616" s="18" t="s">
        <v>2812</v>
      </c>
      <c r="B4616" s="18"/>
      <c r="C4616" s="19" t="s">
        <v>2813</v>
      </c>
      <c r="D4616" s="22">
        <f>VLOOKUP(A4616,'[1]Прайс-лист'!$A:$G,4,0)</f>
        <v>3432.7</v>
      </c>
      <c r="E4616" s="20"/>
      <c r="F4616" s="9">
        <v>3933.6</v>
      </c>
      <c r="G4616" s="10">
        <f t="shared" si="215"/>
        <v>-0.12733882448647549</v>
      </c>
      <c r="H4616" s="1">
        <f t="shared" si="213"/>
        <v>3432.7</v>
      </c>
      <c r="I4616" s="1">
        <f t="shared" si="214"/>
        <v>3933.6</v>
      </c>
    </row>
    <row r="4617" spans="1:9">
      <c r="A4617" s="18" t="s">
        <v>2814</v>
      </c>
      <c r="B4617" s="18"/>
      <c r="C4617" s="19" t="s">
        <v>2334</v>
      </c>
      <c r="D4617" s="22">
        <f>VLOOKUP(A4617,'[1]Прайс-лист'!$A:$G,4,0)</f>
        <v>39.840000000000003</v>
      </c>
      <c r="E4617" s="20"/>
      <c r="F4617" s="9">
        <v>45.62</v>
      </c>
      <c r="G4617" s="10">
        <f t="shared" si="215"/>
        <v>-0.12669881630863644</v>
      </c>
      <c r="H4617" s="1">
        <f t="shared" si="213"/>
        <v>39.840000000000003</v>
      </c>
      <c r="I4617" s="1">
        <f t="shared" si="214"/>
        <v>45.62</v>
      </c>
    </row>
    <row r="4618" spans="1:9">
      <c r="A4618" s="18" t="s">
        <v>2815</v>
      </c>
      <c r="B4618" s="18"/>
      <c r="C4618" s="19" t="s">
        <v>1682</v>
      </c>
      <c r="D4618" s="22">
        <f>VLOOKUP(A4618,'[1]Прайс-лист'!$A:$G,4,0)</f>
        <v>28.5</v>
      </c>
      <c r="E4618" s="20"/>
      <c r="F4618" s="9">
        <v>32.64</v>
      </c>
      <c r="G4618" s="10">
        <f t="shared" si="215"/>
        <v>-0.12683823529411764</v>
      </c>
      <c r="H4618" s="1">
        <f t="shared" si="213"/>
        <v>28.5</v>
      </c>
      <c r="I4618" s="1">
        <f t="shared" si="214"/>
        <v>32.64</v>
      </c>
    </row>
    <row r="4619" spans="1:9">
      <c r="A4619" s="18" t="s">
        <v>2816</v>
      </c>
      <c r="B4619" s="18"/>
      <c r="C4619" s="19" t="s">
        <v>2817</v>
      </c>
      <c r="D4619" s="22">
        <f>VLOOKUP(A4619,'[1]Прайс-лист'!$A:$G,4,0)</f>
        <v>31.24</v>
      </c>
      <c r="E4619" s="20"/>
      <c r="F4619" s="9">
        <v>34.71</v>
      </c>
      <c r="G4619" s="10">
        <f t="shared" si="215"/>
        <v>-9.9971189858830356E-2</v>
      </c>
      <c r="H4619" s="1">
        <f t="shared" si="213"/>
        <v>31.24</v>
      </c>
      <c r="I4619" s="1">
        <f t="shared" si="214"/>
        <v>34.71</v>
      </c>
    </row>
    <row r="4620" spans="1:9">
      <c r="A4620" s="18" t="s">
        <v>2818</v>
      </c>
      <c r="B4620" s="18"/>
      <c r="C4620" s="19" t="s">
        <v>2819</v>
      </c>
      <c r="D4620" s="22">
        <f>VLOOKUP(A4620,'[1]Прайс-лист'!$A:$G,4,0)</f>
        <v>37.130000000000003</v>
      </c>
      <c r="E4620" s="20"/>
      <c r="F4620" s="9">
        <v>41.26</v>
      </c>
      <c r="G4620" s="10">
        <f t="shared" si="215"/>
        <v>-0.10009694619486176</v>
      </c>
      <c r="H4620" s="1">
        <f t="shared" si="213"/>
        <v>37.130000000000003</v>
      </c>
      <c r="I4620" s="1">
        <f t="shared" si="214"/>
        <v>41.26</v>
      </c>
    </row>
    <row r="4621" spans="1:9">
      <c r="A4621" s="18" t="s">
        <v>2820</v>
      </c>
      <c r="B4621" s="18"/>
      <c r="C4621" s="19" t="s">
        <v>2821</v>
      </c>
      <c r="D4621" s="22">
        <f>VLOOKUP(A4621,'[1]Прайс-лист'!$A:$G,4,0)</f>
        <v>126.91</v>
      </c>
      <c r="E4621" s="20"/>
      <c r="F4621" s="9">
        <v>141.01</v>
      </c>
      <c r="G4621" s="10">
        <f t="shared" si="215"/>
        <v>-9.9992908304375572E-2</v>
      </c>
      <c r="H4621" s="1">
        <f t="shared" si="213"/>
        <v>126.91</v>
      </c>
      <c r="I4621" s="1">
        <f t="shared" si="214"/>
        <v>141.01</v>
      </c>
    </row>
    <row r="4622" spans="1:9">
      <c r="A4622" s="18" t="s">
        <v>2822</v>
      </c>
      <c r="B4622" s="18"/>
      <c r="C4622" s="19" t="s">
        <v>2823</v>
      </c>
      <c r="D4622" s="22">
        <f>VLOOKUP(A4622,'[1]Прайс-лист'!$A:$G,4,0)</f>
        <v>39.1</v>
      </c>
      <c r="E4622" s="20"/>
      <c r="F4622" s="9">
        <v>43.44</v>
      </c>
      <c r="G4622" s="10">
        <f t="shared" si="215"/>
        <v>-9.9907918968692333E-2</v>
      </c>
      <c r="H4622" s="1">
        <f t="shared" si="213"/>
        <v>39.1</v>
      </c>
      <c r="I4622" s="1">
        <f t="shared" si="214"/>
        <v>43.44</v>
      </c>
    </row>
    <row r="4623" spans="1:9">
      <c r="A4623" s="18" t="s">
        <v>2824</v>
      </c>
      <c r="B4623" s="18"/>
      <c r="C4623" s="19" t="s">
        <v>2825</v>
      </c>
      <c r="D4623" s="22">
        <f>VLOOKUP(A4623,'[1]Прайс-лист'!$A:$G,4,0)</f>
        <v>29.38</v>
      </c>
      <c r="E4623" s="20"/>
      <c r="F4623" s="9">
        <v>32.64</v>
      </c>
      <c r="G4623" s="10">
        <f t="shared" si="215"/>
        <v>-9.9877450980392246E-2</v>
      </c>
      <c r="H4623" s="1">
        <f t="shared" ref="H4623:H4686" si="216">IF(AND(D4623&gt;0,F4623&gt;0),D4623,0)</f>
        <v>29.38</v>
      </c>
      <c r="I4623" s="1">
        <f t="shared" ref="I4623:I4686" si="217">IF(AND(D4623&gt;0,F4623&gt;0),F4623,0)</f>
        <v>32.64</v>
      </c>
    </row>
    <row r="4624" spans="1:9">
      <c r="A4624" s="18" t="s">
        <v>2826</v>
      </c>
      <c r="B4624" s="18"/>
      <c r="C4624" s="19" t="s">
        <v>2827</v>
      </c>
      <c r="D4624" s="22">
        <f>VLOOKUP(A4624,'[1]Прайс-лист'!$A:$G,4,0)</f>
        <v>2095.08</v>
      </c>
      <c r="E4624" s="20"/>
      <c r="F4624" s="9">
        <v>2400.79</v>
      </c>
      <c r="G4624" s="10">
        <f t="shared" si="215"/>
        <v>-0.12733725148805186</v>
      </c>
      <c r="H4624" s="1">
        <f t="shared" si="216"/>
        <v>2095.08</v>
      </c>
      <c r="I4624" s="1">
        <f t="shared" si="217"/>
        <v>2400.79</v>
      </c>
    </row>
    <row r="4625" spans="1:9">
      <c r="A4625" s="18" t="s">
        <v>2828</v>
      </c>
      <c r="B4625" s="18"/>
      <c r="C4625" s="19" t="s">
        <v>2829</v>
      </c>
      <c r="D4625" s="22">
        <f>VLOOKUP(A4625,'[1]Прайс-лист'!$A:$G,4,0)</f>
        <v>396.23</v>
      </c>
      <c r="E4625" s="20"/>
      <c r="F4625" s="9">
        <v>440.26</v>
      </c>
      <c r="G4625" s="10">
        <f t="shared" si="215"/>
        <v>-0.10000908554036247</v>
      </c>
      <c r="H4625" s="1">
        <f t="shared" si="216"/>
        <v>396.23</v>
      </c>
      <c r="I4625" s="1">
        <f t="shared" si="217"/>
        <v>440.26</v>
      </c>
    </row>
    <row r="4626" spans="1:9">
      <c r="A4626" s="18" t="s">
        <v>2830</v>
      </c>
      <c r="B4626" s="18"/>
      <c r="C4626" s="19" t="s">
        <v>2831</v>
      </c>
      <c r="D4626" s="22">
        <f>VLOOKUP(A4626,'[1]Прайс-лист'!$A:$G,4,0)</f>
        <v>64.400000000000006</v>
      </c>
      <c r="E4626" s="20"/>
      <c r="F4626" s="9">
        <v>73.78</v>
      </c>
      <c r="G4626" s="10">
        <f t="shared" si="215"/>
        <v>-0.12713472485768496</v>
      </c>
      <c r="H4626" s="1">
        <f t="shared" si="216"/>
        <v>64.400000000000006</v>
      </c>
      <c r="I4626" s="1">
        <f t="shared" si="217"/>
        <v>73.78</v>
      </c>
    </row>
    <row r="4627" spans="1:9">
      <c r="A4627" s="18" t="s">
        <v>2832</v>
      </c>
      <c r="B4627" s="18"/>
      <c r="C4627" s="19" t="s">
        <v>67</v>
      </c>
      <c r="D4627" s="22">
        <f>VLOOKUP(A4627,'[1]Прайс-лист'!$A:$G,4,0)</f>
        <v>15.58</v>
      </c>
      <c r="E4627" s="20"/>
      <c r="F4627" s="9">
        <v>17.309999999999999</v>
      </c>
      <c r="G4627" s="10">
        <f t="shared" si="215"/>
        <v>-9.9942229924898873E-2</v>
      </c>
      <c r="H4627" s="1">
        <f t="shared" si="216"/>
        <v>15.58</v>
      </c>
      <c r="I4627" s="1">
        <f t="shared" si="217"/>
        <v>17.309999999999999</v>
      </c>
    </row>
    <row r="4628" spans="1:9">
      <c r="A4628" s="18" t="s">
        <v>2833</v>
      </c>
      <c r="B4628" s="18"/>
      <c r="C4628" s="19" t="s">
        <v>76</v>
      </c>
      <c r="D4628" s="22">
        <f>VLOOKUP(A4628,'[1]Прайс-лист'!$A:$G,4,0)</f>
        <v>60.59</v>
      </c>
      <c r="E4628" s="20"/>
      <c r="F4628" s="9">
        <v>69.41</v>
      </c>
      <c r="G4628" s="10">
        <f t="shared" si="215"/>
        <v>-0.1270710272295057</v>
      </c>
      <c r="H4628" s="1">
        <f t="shared" si="216"/>
        <v>60.59</v>
      </c>
      <c r="I4628" s="1">
        <f t="shared" si="217"/>
        <v>69.41</v>
      </c>
    </row>
    <row r="4629" spans="1:9">
      <c r="A4629" s="18" t="s">
        <v>2834</v>
      </c>
      <c r="B4629" s="18"/>
      <c r="C4629" s="19" t="s">
        <v>1009</v>
      </c>
      <c r="D4629" s="22">
        <f>VLOOKUP(A4629,'[1]Прайс-лист'!$A:$G,4,0)</f>
        <v>408.89</v>
      </c>
      <c r="E4629" s="20"/>
      <c r="F4629" s="9">
        <v>468.53</v>
      </c>
      <c r="G4629" s="10">
        <f t="shared" ref="G4629:G4692" si="218">IF(F4629=0,"q",D4629/F4629-1)</f>
        <v>-0.12729174225769957</v>
      </c>
      <c r="H4629" s="1">
        <f t="shared" si="216"/>
        <v>408.89</v>
      </c>
      <c r="I4629" s="1">
        <f t="shared" si="217"/>
        <v>468.53</v>
      </c>
    </row>
    <row r="4630" spans="1:9">
      <c r="A4630" s="18" t="s">
        <v>2835</v>
      </c>
      <c r="B4630" s="18"/>
      <c r="C4630" s="19" t="s">
        <v>2836</v>
      </c>
      <c r="D4630" s="22">
        <f>VLOOKUP(A4630,'[1]Прайс-лист'!$A:$G,4,0)</f>
        <v>2205.6</v>
      </c>
      <c r="E4630" s="20"/>
      <c r="F4630" s="9">
        <v>2450.67</v>
      </c>
      <c r="G4630" s="10">
        <f t="shared" si="218"/>
        <v>-0.1000012241550271</v>
      </c>
      <c r="H4630" s="1">
        <f t="shared" si="216"/>
        <v>2205.6</v>
      </c>
      <c r="I4630" s="1">
        <f t="shared" si="217"/>
        <v>2450.67</v>
      </c>
    </row>
    <row r="4631" spans="1:9">
      <c r="A4631" s="18" t="s">
        <v>2837</v>
      </c>
      <c r="B4631" s="18"/>
      <c r="C4631" s="19" t="s">
        <v>2838</v>
      </c>
      <c r="D4631" s="22">
        <f>VLOOKUP(A4631,'[1]Прайс-лист'!$A:$G,4,0)</f>
        <v>15.16</v>
      </c>
      <c r="E4631" s="20"/>
      <c r="F4631" s="9">
        <v>17.36</v>
      </c>
      <c r="G4631" s="10">
        <f t="shared" si="218"/>
        <v>-0.12672811059907829</v>
      </c>
      <c r="H4631" s="1">
        <f t="shared" si="216"/>
        <v>15.16</v>
      </c>
      <c r="I4631" s="1">
        <f t="shared" si="217"/>
        <v>17.36</v>
      </c>
    </row>
    <row r="4632" spans="1:9">
      <c r="A4632" s="18" t="s">
        <v>2839</v>
      </c>
      <c r="B4632" s="18"/>
      <c r="C4632" s="19" t="s">
        <v>2840</v>
      </c>
      <c r="D4632" s="22">
        <f>VLOOKUP(A4632,'[1]Прайс-лист'!$A:$G,4,0)</f>
        <v>127.28</v>
      </c>
      <c r="E4632" s="20"/>
      <c r="F4632" s="9">
        <v>250.99</v>
      </c>
      <c r="G4632" s="10">
        <f t="shared" si="218"/>
        <v>-0.49288816287501491</v>
      </c>
      <c r="H4632" s="1">
        <f t="shared" si="216"/>
        <v>127.28</v>
      </c>
      <c r="I4632" s="1">
        <f t="shared" si="217"/>
        <v>250.99</v>
      </c>
    </row>
    <row r="4633" spans="1:9">
      <c r="A4633" s="18" t="s">
        <v>2841</v>
      </c>
      <c r="B4633" s="18"/>
      <c r="C4633" s="19" t="s">
        <v>2842</v>
      </c>
      <c r="D4633" s="22">
        <f>VLOOKUP(A4633,'[1]Прайс-лист'!$A:$G,4,0)</f>
        <v>28.5</v>
      </c>
      <c r="E4633" s="20"/>
      <c r="F4633" s="9">
        <v>32.64</v>
      </c>
      <c r="G4633" s="10">
        <f t="shared" si="218"/>
        <v>-0.12683823529411764</v>
      </c>
      <c r="H4633" s="1">
        <f t="shared" si="216"/>
        <v>28.5</v>
      </c>
      <c r="I4633" s="1">
        <f t="shared" si="217"/>
        <v>32.64</v>
      </c>
    </row>
    <row r="4634" spans="1:9">
      <c r="A4634" s="18" t="s">
        <v>2843</v>
      </c>
      <c r="B4634" s="18"/>
      <c r="C4634" s="19" t="s">
        <v>2844</v>
      </c>
      <c r="D4634" s="22">
        <f>VLOOKUP(A4634,'[1]Прайс-лист'!$A:$G,4,0)</f>
        <v>43.64</v>
      </c>
      <c r="E4634" s="20"/>
      <c r="F4634" s="9">
        <v>49.99</v>
      </c>
      <c r="G4634" s="10">
        <f t="shared" si="218"/>
        <v>-0.12702540508101623</v>
      </c>
      <c r="H4634" s="1">
        <f t="shared" si="216"/>
        <v>43.64</v>
      </c>
      <c r="I4634" s="1">
        <f t="shared" si="217"/>
        <v>49.99</v>
      </c>
    </row>
    <row r="4635" spans="1:9">
      <c r="A4635" s="18" t="s">
        <v>2845</v>
      </c>
      <c r="B4635" s="18"/>
      <c r="C4635" s="19" t="s">
        <v>2846</v>
      </c>
      <c r="D4635" s="22">
        <f>VLOOKUP(A4635,'[1]Прайс-лист'!$A:$G,4,0)</f>
        <v>9.5399999999999991</v>
      </c>
      <c r="E4635" s="20"/>
      <c r="F4635" s="9">
        <v>10.91</v>
      </c>
      <c r="G4635" s="10">
        <f t="shared" si="218"/>
        <v>-0.12557286892758945</v>
      </c>
      <c r="H4635" s="1">
        <f t="shared" si="216"/>
        <v>9.5399999999999991</v>
      </c>
      <c r="I4635" s="1">
        <f t="shared" si="217"/>
        <v>10.91</v>
      </c>
    </row>
    <row r="4636" spans="1:9">
      <c r="A4636" s="18" t="s">
        <v>2847</v>
      </c>
      <c r="B4636" s="18"/>
      <c r="C4636" s="19" t="s">
        <v>2842</v>
      </c>
      <c r="D4636" s="22">
        <f>VLOOKUP(A4636,'[1]Прайс-лист'!$A:$G,4,0)</f>
        <v>15.16</v>
      </c>
      <c r="E4636" s="20"/>
      <c r="F4636" s="9">
        <v>17.36</v>
      </c>
      <c r="G4636" s="10">
        <f t="shared" si="218"/>
        <v>-0.12672811059907829</v>
      </c>
      <c r="H4636" s="1">
        <f t="shared" si="216"/>
        <v>15.16</v>
      </c>
      <c r="I4636" s="1">
        <f t="shared" si="217"/>
        <v>17.36</v>
      </c>
    </row>
    <row r="4637" spans="1:9">
      <c r="A4637" s="18" t="s">
        <v>2848</v>
      </c>
      <c r="B4637" s="18"/>
      <c r="C4637" s="19" t="s">
        <v>76</v>
      </c>
      <c r="D4637" s="22">
        <f>VLOOKUP(A4637,'[1]Прайс-лист'!$A:$G,4,0)</f>
        <v>41.73</v>
      </c>
      <c r="E4637" s="20"/>
      <c r="F4637" s="9">
        <v>47.8</v>
      </c>
      <c r="G4637" s="10">
        <f t="shared" si="218"/>
        <v>-0.12698744769874482</v>
      </c>
      <c r="H4637" s="1">
        <f t="shared" si="216"/>
        <v>41.73</v>
      </c>
      <c r="I4637" s="1">
        <f t="shared" si="217"/>
        <v>47.8</v>
      </c>
    </row>
    <row r="4638" spans="1:9">
      <c r="A4638" s="18" t="s">
        <v>2849</v>
      </c>
      <c r="B4638" s="18"/>
      <c r="C4638" s="19" t="s">
        <v>911</v>
      </c>
      <c r="D4638" s="22">
        <f>VLOOKUP(A4638,'[1]Прайс-лист'!$A:$G,4,0)</f>
        <v>20.87</v>
      </c>
      <c r="E4638" s="20"/>
      <c r="F4638" s="9">
        <v>23.9</v>
      </c>
      <c r="G4638" s="10">
        <f t="shared" si="218"/>
        <v>-0.12677824267782423</v>
      </c>
      <c r="H4638" s="1">
        <f t="shared" si="216"/>
        <v>20.87</v>
      </c>
      <c r="I4638" s="1">
        <f t="shared" si="217"/>
        <v>23.9</v>
      </c>
    </row>
    <row r="4639" spans="1:9">
      <c r="A4639" s="18" t="s">
        <v>2850</v>
      </c>
      <c r="B4639" s="18"/>
      <c r="C4639" s="19" t="s">
        <v>2851</v>
      </c>
      <c r="D4639" s="22">
        <f>VLOOKUP(A4639,'[1]Прайс-лист'!$A:$G,4,0)</f>
        <v>1419.44</v>
      </c>
      <c r="E4639" s="20"/>
      <c r="F4639" s="9">
        <v>1626.58</v>
      </c>
      <c r="G4639" s="10">
        <f t="shared" si="218"/>
        <v>-0.12734694881284647</v>
      </c>
      <c r="H4639" s="1">
        <f t="shared" si="216"/>
        <v>1419.44</v>
      </c>
      <c r="I4639" s="1">
        <f t="shared" si="217"/>
        <v>1626.58</v>
      </c>
    </row>
    <row r="4640" spans="1:9">
      <c r="A4640" s="18" t="s">
        <v>2852</v>
      </c>
      <c r="B4640" s="18"/>
      <c r="C4640" s="19" t="s">
        <v>2853</v>
      </c>
      <c r="D4640" s="22">
        <f>VLOOKUP(A4640,'[1]Прайс-лист'!$A:$G,4,0)</f>
        <v>1428.87</v>
      </c>
      <c r="E4640" s="20"/>
      <c r="F4640" s="9">
        <v>1637.38</v>
      </c>
      <c r="G4640" s="10">
        <f t="shared" si="218"/>
        <v>-0.12734368320121181</v>
      </c>
      <c r="H4640" s="1">
        <f t="shared" si="216"/>
        <v>1428.87</v>
      </c>
      <c r="I4640" s="1">
        <f t="shared" si="217"/>
        <v>1637.38</v>
      </c>
    </row>
    <row r="4641" spans="1:9">
      <c r="A4641" s="18" t="s">
        <v>2854</v>
      </c>
      <c r="B4641" s="18"/>
      <c r="C4641" s="19" t="s">
        <v>2855</v>
      </c>
      <c r="D4641" s="22">
        <f>VLOOKUP(A4641,'[1]Прайс-лист'!$A:$G,4,0)</f>
        <v>1392.97</v>
      </c>
      <c r="E4641" s="20"/>
      <c r="F4641" s="9">
        <v>1596.24</v>
      </c>
      <c r="G4641" s="10">
        <f t="shared" si="218"/>
        <v>-0.12734300606425097</v>
      </c>
      <c r="H4641" s="1">
        <f t="shared" si="216"/>
        <v>1392.97</v>
      </c>
      <c r="I4641" s="1">
        <f t="shared" si="217"/>
        <v>1596.24</v>
      </c>
    </row>
    <row r="4642" spans="1:9">
      <c r="A4642" s="18" t="s">
        <v>2856</v>
      </c>
      <c r="B4642" s="18"/>
      <c r="C4642" s="19" t="s">
        <v>2857</v>
      </c>
      <c r="D4642" s="22">
        <f>VLOOKUP(A4642,'[1]Прайс-лист'!$A:$G,4,0)</f>
        <v>14364.31</v>
      </c>
      <c r="E4642" s="20" t="s">
        <v>2952</v>
      </c>
      <c r="F4642" s="9">
        <v>24751.58</v>
      </c>
      <c r="G4642" s="10">
        <f t="shared" si="218"/>
        <v>-0.41966088629493559</v>
      </c>
      <c r="H4642" s="1">
        <f t="shared" si="216"/>
        <v>14364.31</v>
      </c>
      <c r="I4642" s="1">
        <f t="shared" si="217"/>
        <v>24751.58</v>
      </c>
    </row>
    <row r="4643" spans="1:9">
      <c r="A4643" s="18" t="s">
        <v>2858</v>
      </c>
      <c r="B4643" s="18"/>
      <c r="C4643" s="19" t="s">
        <v>2356</v>
      </c>
      <c r="D4643" s="22">
        <f>VLOOKUP(A4643,'[1]Прайс-лист'!$A:$G,4,0)</f>
        <v>1682.52</v>
      </c>
      <c r="E4643" s="20"/>
      <c r="F4643" s="9">
        <v>1928.01</v>
      </c>
      <c r="G4643" s="10">
        <f t="shared" si="218"/>
        <v>-0.1273281777584141</v>
      </c>
      <c r="H4643" s="1">
        <f t="shared" si="216"/>
        <v>1682.52</v>
      </c>
      <c r="I4643" s="1">
        <f t="shared" si="217"/>
        <v>1928.01</v>
      </c>
    </row>
    <row r="4644" spans="1:9">
      <c r="A4644" s="18" t="s">
        <v>2859</v>
      </c>
      <c r="B4644" s="18"/>
      <c r="C4644" s="19" t="s">
        <v>2860</v>
      </c>
      <c r="D4644" s="22">
        <f>VLOOKUP(A4644,'[1]Прайс-лист'!$A:$G,4,0)</f>
        <v>166.58</v>
      </c>
      <c r="E4644" s="20"/>
      <c r="F4644" s="9">
        <v>190.88</v>
      </c>
      <c r="G4644" s="10">
        <f t="shared" si="218"/>
        <v>-0.12730511316010051</v>
      </c>
      <c r="H4644" s="1">
        <f t="shared" si="216"/>
        <v>166.58</v>
      </c>
      <c r="I4644" s="1">
        <f t="shared" si="217"/>
        <v>190.88</v>
      </c>
    </row>
    <row r="4645" spans="1:9">
      <c r="A4645" s="18" t="s">
        <v>2861</v>
      </c>
      <c r="B4645" s="18"/>
      <c r="C4645" s="19" t="s">
        <v>2862</v>
      </c>
      <c r="D4645" s="22">
        <f>VLOOKUP(A4645,'[1]Прайс-лист'!$A:$G,4,0)</f>
        <v>30601.59</v>
      </c>
      <c r="E4645" s="20" t="s">
        <v>2961</v>
      </c>
      <c r="F4645" s="9">
        <v>35067.15</v>
      </c>
      <c r="G4645" s="10">
        <f t="shared" si="218"/>
        <v>-0.12734311171566559</v>
      </c>
      <c r="H4645" s="1">
        <f t="shared" si="216"/>
        <v>30601.59</v>
      </c>
      <c r="I4645" s="1">
        <f t="shared" si="217"/>
        <v>35067.15</v>
      </c>
    </row>
    <row r="4646" spans="1:9">
      <c r="A4646" s="18" t="s">
        <v>2863</v>
      </c>
      <c r="B4646" s="18"/>
      <c r="C4646" s="19" t="s">
        <v>2864</v>
      </c>
      <c r="D4646" s="22">
        <f>VLOOKUP(A4646,'[1]Прайс-лист'!$A:$G,4,0)</f>
        <v>24.67</v>
      </c>
      <c r="E4646" s="20"/>
      <c r="F4646" s="9">
        <v>28.27</v>
      </c>
      <c r="G4646" s="10">
        <f t="shared" si="218"/>
        <v>-0.12734347364697551</v>
      </c>
      <c r="H4646" s="1">
        <f t="shared" si="216"/>
        <v>24.67</v>
      </c>
      <c r="I4646" s="1">
        <f t="shared" si="217"/>
        <v>28.27</v>
      </c>
    </row>
    <row r="4647" spans="1:9">
      <c r="A4647" s="18" t="s">
        <v>2865</v>
      </c>
      <c r="B4647" s="18"/>
      <c r="C4647" s="19" t="s">
        <v>2866</v>
      </c>
      <c r="D4647" s="22">
        <f>VLOOKUP(A4647,'[1]Прайс-лист'!$A:$G,4,0)</f>
        <v>1826.32</v>
      </c>
      <c r="E4647" s="20" t="s">
        <v>2961</v>
      </c>
      <c r="F4647" s="9">
        <v>2092.81</v>
      </c>
      <c r="G4647" s="10">
        <f t="shared" si="218"/>
        <v>-0.12733597412091879</v>
      </c>
      <c r="H4647" s="1">
        <f t="shared" si="216"/>
        <v>1826.32</v>
      </c>
      <c r="I4647" s="1">
        <f t="shared" si="217"/>
        <v>2092.81</v>
      </c>
    </row>
    <row r="4648" spans="1:9">
      <c r="A4648" s="18" t="s">
        <v>2867</v>
      </c>
      <c r="B4648" s="18"/>
      <c r="C4648" s="19" t="s">
        <v>2868</v>
      </c>
      <c r="D4648" s="22">
        <f>VLOOKUP(A4648,'[1]Прайс-лист'!$A:$G,4,0)</f>
        <v>41.07</v>
      </c>
      <c r="E4648" s="20"/>
      <c r="F4648" s="9">
        <v>45.63</v>
      </c>
      <c r="G4648" s="10">
        <f t="shared" si="218"/>
        <v>-9.9934253780407656E-2</v>
      </c>
      <c r="H4648" s="1">
        <f t="shared" si="216"/>
        <v>41.07</v>
      </c>
      <c r="I4648" s="1">
        <f t="shared" si="217"/>
        <v>45.63</v>
      </c>
    </row>
    <row r="4649" spans="1:9">
      <c r="A4649" s="18" t="s">
        <v>2869</v>
      </c>
      <c r="B4649" s="18"/>
      <c r="C4649" s="19" t="s">
        <v>2870</v>
      </c>
      <c r="D4649" s="22">
        <f>VLOOKUP(A4649,'[1]Прайс-лист'!$A:$G,4,0)</f>
        <v>2297.5500000000002</v>
      </c>
      <c r="E4649" s="20"/>
      <c r="F4649" s="9">
        <v>2632.82</v>
      </c>
      <c r="G4649" s="10">
        <f t="shared" si="218"/>
        <v>-0.12734254525565747</v>
      </c>
      <c r="H4649" s="1">
        <f t="shared" si="216"/>
        <v>2297.5500000000002</v>
      </c>
      <c r="I4649" s="1">
        <f t="shared" si="217"/>
        <v>2632.82</v>
      </c>
    </row>
    <row r="4650" spans="1:9">
      <c r="A4650" s="18" t="s">
        <v>2871</v>
      </c>
      <c r="B4650" s="18"/>
      <c r="C4650" s="19" t="s">
        <v>2872</v>
      </c>
      <c r="D4650" s="22">
        <f>VLOOKUP(A4650,'[1]Прайс-лист'!$A:$G,4,0)</f>
        <v>251.73</v>
      </c>
      <c r="E4650" s="20"/>
      <c r="F4650" s="9">
        <v>288.45</v>
      </c>
      <c r="G4650" s="10">
        <f t="shared" si="218"/>
        <v>-0.12730109204368178</v>
      </c>
      <c r="H4650" s="1">
        <f t="shared" si="216"/>
        <v>251.73</v>
      </c>
      <c r="I4650" s="1">
        <f t="shared" si="217"/>
        <v>288.45</v>
      </c>
    </row>
    <row r="4651" spans="1:9">
      <c r="A4651" s="18" t="s">
        <v>2873</v>
      </c>
      <c r="B4651" s="18"/>
      <c r="C4651" s="19" t="s">
        <v>2872</v>
      </c>
      <c r="D4651" s="22">
        <f>VLOOKUP(A4651,'[1]Прайс-лист'!$A:$G,4,0)</f>
        <v>668.1</v>
      </c>
      <c r="E4651" s="20"/>
      <c r="F4651" s="9">
        <v>765.6</v>
      </c>
      <c r="G4651" s="10">
        <f t="shared" si="218"/>
        <v>-0.12735109717868343</v>
      </c>
      <c r="H4651" s="1">
        <f t="shared" si="216"/>
        <v>668.1</v>
      </c>
      <c r="I4651" s="1">
        <f t="shared" si="217"/>
        <v>765.6</v>
      </c>
    </row>
    <row r="4652" spans="1:9">
      <c r="A4652" s="18" t="s">
        <v>2874</v>
      </c>
      <c r="B4652" s="18"/>
      <c r="C4652" s="19" t="s">
        <v>2851</v>
      </c>
      <c r="D4652" s="22">
        <f>VLOOKUP(A4652,'[1]Прайс-лист'!$A:$G,4,0)</f>
        <v>7460.26</v>
      </c>
      <c r="E4652" s="20"/>
      <c r="F4652" s="9">
        <v>8548.9</v>
      </c>
      <c r="G4652" s="10">
        <f t="shared" si="218"/>
        <v>-0.12734269906069784</v>
      </c>
      <c r="H4652" s="1">
        <f t="shared" si="216"/>
        <v>7460.26</v>
      </c>
      <c r="I4652" s="1">
        <f t="shared" si="217"/>
        <v>8548.9</v>
      </c>
    </row>
    <row r="4653" spans="1:9">
      <c r="A4653" s="18" t="s">
        <v>2875</v>
      </c>
      <c r="B4653" s="18"/>
      <c r="C4653" s="19" t="s">
        <v>2876</v>
      </c>
      <c r="D4653" s="22">
        <f>VLOOKUP(A4653,'[1]Прайс-лист'!$A:$G,4,0)</f>
        <v>13740.62</v>
      </c>
      <c r="E4653" s="20"/>
      <c r="F4653" s="9">
        <v>15267.35</v>
      </c>
      <c r="G4653" s="10">
        <f t="shared" si="218"/>
        <v>-9.9999672503741643E-2</v>
      </c>
      <c r="H4653" s="1">
        <f t="shared" si="216"/>
        <v>13740.62</v>
      </c>
      <c r="I4653" s="1">
        <f t="shared" si="217"/>
        <v>15267.35</v>
      </c>
    </row>
    <row r="4654" spans="1:9">
      <c r="A4654" s="18" t="s">
        <v>2877</v>
      </c>
      <c r="B4654" s="18"/>
      <c r="C4654" s="19" t="s">
        <v>115</v>
      </c>
      <c r="D4654" s="22">
        <f>VLOOKUP(A4654,'[1]Прайс-лист'!$A:$G,4,0)</f>
        <v>14144.75</v>
      </c>
      <c r="E4654" s="20"/>
      <c r="F4654" s="9">
        <v>15716.39</v>
      </c>
      <c r="G4654" s="10">
        <f t="shared" si="218"/>
        <v>-0.10000006362784331</v>
      </c>
      <c r="H4654" s="1">
        <f t="shared" si="216"/>
        <v>14144.75</v>
      </c>
      <c r="I4654" s="1">
        <f t="shared" si="217"/>
        <v>15716.39</v>
      </c>
    </row>
    <row r="4655" spans="1:9">
      <c r="A4655" s="18" t="s">
        <v>2878</v>
      </c>
      <c r="B4655" s="18"/>
      <c r="C4655" s="19" t="s">
        <v>2879</v>
      </c>
      <c r="D4655" s="22">
        <f>VLOOKUP(A4655,'[1]Прайс-лист'!$A:$G,4,0)</f>
        <v>1623.84</v>
      </c>
      <c r="E4655" s="20" t="s">
        <v>2961</v>
      </c>
      <c r="F4655" s="9">
        <v>1860.79</v>
      </c>
      <c r="G4655" s="10">
        <f t="shared" si="218"/>
        <v>-0.12733838853390234</v>
      </c>
      <c r="H4655" s="1">
        <f t="shared" si="216"/>
        <v>1623.84</v>
      </c>
      <c r="I4655" s="1">
        <f t="shared" si="217"/>
        <v>1860.79</v>
      </c>
    </row>
    <row r="4656" spans="1:9">
      <c r="A4656" s="18" t="s">
        <v>2880</v>
      </c>
      <c r="B4656" s="18"/>
      <c r="C4656" s="19" t="s">
        <v>2881</v>
      </c>
      <c r="D4656" s="22">
        <f>VLOOKUP(A4656,'[1]Прайс-лист'!$A:$G,4,0)</f>
        <v>2280.5100000000002</v>
      </c>
      <c r="E4656" s="20"/>
      <c r="F4656" s="9">
        <v>2613.2800000000002</v>
      </c>
      <c r="G4656" s="10">
        <f t="shared" si="218"/>
        <v>-0.12733805791954933</v>
      </c>
      <c r="H4656" s="1">
        <f t="shared" si="216"/>
        <v>2280.5100000000002</v>
      </c>
      <c r="I4656" s="1">
        <f t="shared" si="217"/>
        <v>2613.2800000000002</v>
      </c>
    </row>
    <row r="4657" spans="1:9">
      <c r="A4657" s="18" t="s">
        <v>2882</v>
      </c>
      <c r="B4657" s="18"/>
      <c r="C4657" s="19" t="s">
        <v>2883</v>
      </c>
      <c r="D4657" s="22">
        <f>VLOOKUP(A4657,'[1]Прайс-лист'!$A:$G,4,0)</f>
        <v>1945.56</v>
      </c>
      <c r="E4657" s="20" t="s">
        <v>2961</v>
      </c>
      <c r="F4657" s="9">
        <v>2229.4499999999998</v>
      </c>
      <c r="G4657" s="10">
        <f t="shared" si="218"/>
        <v>-0.1273363385588373</v>
      </c>
      <c r="H4657" s="1">
        <f t="shared" si="216"/>
        <v>1945.56</v>
      </c>
      <c r="I4657" s="1">
        <f t="shared" si="217"/>
        <v>2229.4499999999998</v>
      </c>
    </row>
    <row r="4658" spans="1:9">
      <c r="A4658" s="18" t="s">
        <v>2884</v>
      </c>
      <c r="B4658" s="18"/>
      <c r="C4658" s="19" t="s">
        <v>2885</v>
      </c>
      <c r="D4658" s="22">
        <f>VLOOKUP(A4658,'[1]Прайс-лист'!$A:$G,4,0)</f>
        <v>2322.12</v>
      </c>
      <c r="E4658" s="20" t="s">
        <v>2961</v>
      </c>
      <c r="F4658" s="9">
        <v>2660.98</v>
      </c>
      <c r="G4658" s="10">
        <f t="shared" si="218"/>
        <v>-0.12734406121053155</v>
      </c>
      <c r="H4658" s="1">
        <f t="shared" si="216"/>
        <v>2322.12</v>
      </c>
      <c r="I4658" s="1">
        <f t="shared" si="217"/>
        <v>2660.98</v>
      </c>
    </row>
    <row r="4659" spans="1:9">
      <c r="A4659" s="18" t="s">
        <v>2886</v>
      </c>
      <c r="B4659" s="18"/>
      <c r="C4659" s="19" t="s">
        <v>2887</v>
      </c>
      <c r="D4659" s="22">
        <f>VLOOKUP(A4659,'[1]Прайс-лист'!$A:$G,4,0)</f>
        <v>6001.11</v>
      </c>
      <c r="E4659" s="20" t="s">
        <v>2961</v>
      </c>
      <c r="F4659" s="9">
        <v>6876.81</v>
      </c>
      <c r="G4659" s="10">
        <f t="shared" si="218"/>
        <v>-0.12734102003690673</v>
      </c>
      <c r="H4659" s="1">
        <f t="shared" si="216"/>
        <v>6001.11</v>
      </c>
      <c r="I4659" s="1">
        <f t="shared" si="217"/>
        <v>6876.81</v>
      </c>
    </row>
    <row r="4660" spans="1:9">
      <c r="A4660" s="18" t="s">
        <v>2888</v>
      </c>
      <c r="B4660" s="18"/>
      <c r="C4660" s="19" t="s">
        <v>2836</v>
      </c>
      <c r="D4660" s="22">
        <f>VLOOKUP(A4660,'[1]Прайс-лист'!$A:$G,4,0)</f>
        <v>3956.33</v>
      </c>
      <c r="E4660" s="20"/>
      <c r="F4660" s="9">
        <v>4395.92</v>
      </c>
      <c r="G4660" s="10">
        <f t="shared" si="218"/>
        <v>-9.9999545032666726E-2</v>
      </c>
      <c r="H4660" s="1">
        <f t="shared" si="216"/>
        <v>3956.33</v>
      </c>
      <c r="I4660" s="1">
        <f t="shared" si="217"/>
        <v>4395.92</v>
      </c>
    </row>
    <row r="4661" spans="1:9">
      <c r="A4661" s="18" t="s">
        <v>2889</v>
      </c>
      <c r="B4661" s="18"/>
      <c r="C4661" s="19" t="s">
        <v>2890</v>
      </c>
      <c r="D4661" s="22">
        <f>VLOOKUP(A4661,'[1]Прайс-лист'!$A:$G,4,0)</f>
        <v>10896.87</v>
      </c>
      <c r="E4661" s="20"/>
      <c r="F4661" s="9">
        <v>12107.63</v>
      </c>
      <c r="G4661" s="10">
        <f t="shared" si="218"/>
        <v>-9.9999752222358795E-2</v>
      </c>
      <c r="H4661" s="1">
        <f t="shared" si="216"/>
        <v>10896.87</v>
      </c>
      <c r="I4661" s="1">
        <f t="shared" si="217"/>
        <v>12107.63</v>
      </c>
    </row>
    <row r="4662" spans="1:9">
      <c r="A4662" s="18" t="s">
        <v>2891</v>
      </c>
      <c r="B4662" s="18"/>
      <c r="C4662" s="19" t="s">
        <v>2890</v>
      </c>
      <c r="D4662" s="22">
        <f>VLOOKUP(A4662,'[1]Прайс-лист'!$A:$G,4,0)</f>
        <v>9926.82</v>
      </c>
      <c r="E4662" s="20"/>
      <c r="F4662" s="9">
        <v>11029.8</v>
      </c>
      <c r="G4662" s="10">
        <f t="shared" si="218"/>
        <v>-9.9999999999999978E-2</v>
      </c>
      <c r="H4662" s="1">
        <f t="shared" si="216"/>
        <v>9926.82</v>
      </c>
      <c r="I4662" s="1">
        <f t="shared" si="217"/>
        <v>11029.8</v>
      </c>
    </row>
    <row r="4663" spans="1:9">
      <c r="A4663" s="18" t="s">
        <v>2892</v>
      </c>
      <c r="B4663" s="18" t="s">
        <v>3954</v>
      </c>
      <c r="C4663" s="19" t="s">
        <v>264</v>
      </c>
      <c r="D4663" s="22">
        <f>VLOOKUP(A4663,'[1]Прайс-лист'!$A:$G,4,0)</f>
        <v>1032.17</v>
      </c>
      <c r="E4663" s="20" t="s">
        <v>2951</v>
      </c>
      <c r="F4663" s="9">
        <v>1146.8599999999999</v>
      </c>
      <c r="G4663" s="10">
        <f t="shared" si="218"/>
        <v>-0.10000348778403623</v>
      </c>
      <c r="H4663" s="1">
        <f t="shared" si="216"/>
        <v>1032.17</v>
      </c>
      <c r="I4663" s="1">
        <f t="shared" si="217"/>
        <v>1146.8599999999999</v>
      </c>
    </row>
    <row r="4664" spans="1:9">
      <c r="A4664" s="18" t="s">
        <v>2893</v>
      </c>
      <c r="B4664" s="18"/>
      <c r="C4664" s="19" t="s">
        <v>2894</v>
      </c>
      <c r="D4664" s="22">
        <f>VLOOKUP(A4664,'[1]Прайс-лист'!$A:$G,4,0)</f>
        <v>626</v>
      </c>
      <c r="E4664" s="20"/>
      <c r="F4664" s="9">
        <v>695.55</v>
      </c>
      <c r="G4664" s="10">
        <f t="shared" si="218"/>
        <v>-9.9992811444180818E-2</v>
      </c>
      <c r="H4664" s="1">
        <f t="shared" si="216"/>
        <v>626</v>
      </c>
      <c r="I4664" s="1">
        <f t="shared" si="217"/>
        <v>695.55</v>
      </c>
    </row>
    <row r="4665" spans="1:9">
      <c r="A4665" s="18" t="s">
        <v>2895</v>
      </c>
      <c r="B4665" s="18"/>
      <c r="C4665" s="19" t="s">
        <v>2896</v>
      </c>
      <c r="D4665" s="22">
        <f>VLOOKUP(A4665,'[1]Прайс-лист'!$A:$G,4,0)</f>
        <v>7032.55</v>
      </c>
      <c r="E4665" s="20" t="s">
        <v>2960</v>
      </c>
      <c r="F4665" s="9">
        <v>8058.77</v>
      </c>
      <c r="G4665" s="10">
        <f t="shared" si="218"/>
        <v>-0.12734201373162413</v>
      </c>
      <c r="H4665" s="1">
        <f t="shared" si="216"/>
        <v>7032.55</v>
      </c>
      <c r="I4665" s="1">
        <f t="shared" si="217"/>
        <v>8058.77</v>
      </c>
    </row>
    <row r="4666" spans="1:9">
      <c r="A4666" s="18" t="s">
        <v>2897</v>
      </c>
      <c r="B4666" s="18"/>
      <c r="C4666" s="19" t="s">
        <v>2898</v>
      </c>
      <c r="D4666" s="22">
        <f>VLOOKUP(A4666,'[1]Прайс-лист'!$A:$G,4,0)</f>
        <v>1180.77</v>
      </c>
      <c r="E4666" s="20"/>
      <c r="F4666" s="9">
        <v>1353.06</v>
      </c>
      <c r="G4666" s="10">
        <f t="shared" si="218"/>
        <v>-0.12733359939692246</v>
      </c>
      <c r="H4666" s="1">
        <f t="shared" si="216"/>
        <v>1180.77</v>
      </c>
      <c r="I4666" s="1">
        <f t="shared" si="217"/>
        <v>1353.06</v>
      </c>
    </row>
    <row r="4667" spans="1:9">
      <c r="A4667" s="18" t="s">
        <v>2899</v>
      </c>
      <c r="B4667" s="18"/>
      <c r="C4667" s="19" t="s">
        <v>1036</v>
      </c>
      <c r="D4667" s="22">
        <f>VLOOKUP(A4667,'[1]Прайс-лист'!$A:$G,4,0)</f>
        <v>2734.71</v>
      </c>
      <c r="E4667" s="20" t="s">
        <v>2962</v>
      </c>
      <c r="F4667" s="9">
        <v>3133.75</v>
      </c>
      <c r="G4667" s="10">
        <f t="shared" si="218"/>
        <v>-0.1273362584762664</v>
      </c>
      <c r="H4667" s="1">
        <f t="shared" si="216"/>
        <v>2734.71</v>
      </c>
      <c r="I4667" s="1">
        <f t="shared" si="217"/>
        <v>3133.75</v>
      </c>
    </row>
    <row r="4668" spans="1:9">
      <c r="A4668" s="18" t="s">
        <v>2900</v>
      </c>
      <c r="B4668" s="18"/>
      <c r="C4668" s="19" t="s">
        <v>1829</v>
      </c>
      <c r="D4668" s="22">
        <f>VLOOKUP(A4668,'[1]Прайс-лист'!$A:$G,4,0)</f>
        <v>257.45</v>
      </c>
      <c r="E4668" s="20" t="s">
        <v>2954</v>
      </c>
      <c r="F4668" s="9">
        <v>295</v>
      </c>
      <c r="G4668" s="10">
        <f t="shared" si="218"/>
        <v>-0.12728813559322039</v>
      </c>
      <c r="H4668" s="1">
        <f t="shared" si="216"/>
        <v>257.45</v>
      </c>
      <c r="I4668" s="1">
        <f t="shared" si="217"/>
        <v>295</v>
      </c>
    </row>
    <row r="4669" spans="1:9">
      <c r="A4669" s="18" t="s">
        <v>2901</v>
      </c>
      <c r="B4669" s="18"/>
      <c r="C4669" s="19" t="s">
        <v>375</v>
      </c>
      <c r="D4669" s="22">
        <f>VLOOKUP(A4669,'[1]Прайс-лист'!$A:$G,4,0)</f>
        <v>62.31</v>
      </c>
      <c r="E4669" s="20"/>
      <c r="F4669" s="9">
        <v>69.23</v>
      </c>
      <c r="G4669" s="10">
        <f t="shared" si="218"/>
        <v>-9.9956666185179843E-2</v>
      </c>
      <c r="H4669" s="1">
        <f t="shared" si="216"/>
        <v>62.31</v>
      </c>
      <c r="I4669" s="1">
        <f t="shared" si="217"/>
        <v>69.23</v>
      </c>
    </row>
    <row r="4670" spans="1:9">
      <c r="A4670" s="18" t="s">
        <v>2902</v>
      </c>
      <c r="B4670" s="18"/>
      <c r="C4670" s="19" t="s">
        <v>50</v>
      </c>
      <c r="D4670" s="22">
        <f>VLOOKUP(A4670,'[1]Прайс-лист'!$A:$G,4,0)</f>
        <v>72.69</v>
      </c>
      <c r="E4670" s="20"/>
      <c r="F4670" s="9">
        <v>80.77</v>
      </c>
      <c r="G4670" s="10">
        <f t="shared" si="218"/>
        <v>-0.10003714250340467</v>
      </c>
      <c r="H4670" s="1">
        <f t="shared" si="216"/>
        <v>72.69</v>
      </c>
      <c r="I4670" s="1">
        <f t="shared" si="217"/>
        <v>80.77</v>
      </c>
    </row>
    <row r="4671" spans="1:9">
      <c r="A4671" s="18" t="s">
        <v>2903</v>
      </c>
      <c r="B4671" s="18"/>
      <c r="C4671" s="19" t="s">
        <v>911</v>
      </c>
      <c r="D4671" s="22">
        <f>VLOOKUP(A4671,'[1]Прайс-лист'!$A:$G,4,0)</f>
        <v>174.21</v>
      </c>
      <c r="E4671" s="20"/>
      <c r="F4671" s="9">
        <v>199.61</v>
      </c>
      <c r="G4671" s="10">
        <f t="shared" si="218"/>
        <v>-0.12724813386102907</v>
      </c>
      <c r="H4671" s="1">
        <f t="shared" si="216"/>
        <v>174.21</v>
      </c>
      <c r="I4671" s="1">
        <f t="shared" si="217"/>
        <v>199.61</v>
      </c>
    </row>
    <row r="4672" spans="1:9">
      <c r="A4672" s="18" t="s">
        <v>2904</v>
      </c>
      <c r="B4672" s="18"/>
      <c r="C4672" s="19" t="s">
        <v>2503</v>
      </c>
      <c r="D4672" s="22">
        <f>VLOOKUP(A4672,'[1]Прайс-лист'!$A:$G,4,0)</f>
        <v>152.31</v>
      </c>
      <c r="E4672" s="20"/>
      <c r="F4672" s="9">
        <v>169.23</v>
      </c>
      <c r="G4672" s="10">
        <f t="shared" si="218"/>
        <v>-9.9982272646693793E-2</v>
      </c>
      <c r="H4672" s="1">
        <f t="shared" si="216"/>
        <v>152.31</v>
      </c>
      <c r="I4672" s="1">
        <f t="shared" si="217"/>
        <v>169.23</v>
      </c>
    </row>
    <row r="4673" spans="1:9">
      <c r="A4673" s="18" t="s">
        <v>2905</v>
      </c>
      <c r="B4673" s="18"/>
      <c r="C4673" s="19" t="s">
        <v>2503</v>
      </c>
      <c r="D4673" s="22">
        <f>VLOOKUP(A4673,'[1]Прайс-лист'!$A:$G,4,0)</f>
        <v>237.11</v>
      </c>
      <c r="E4673" s="20"/>
      <c r="F4673" s="9">
        <v>263.45999999999998</v>
      </c>
      <c r="G4673" s="10">
        <f t="shared" si="218"/>
        <v>-0.10001518257040909</v>
      </c>
      <c r="H4673" s="1">
        <f t="shared" si="216"/>
        <v>237.11</v>
      </c>
      <c r="I4673" s="1">
        <f t="shared" si="217"/>
        <v>263.45999999999998</v>
      </c>
    </row>
    <row r="4674" spans="1:9">
      <c r="A4674" s="18" t="s">
        <v>2906</v>
      </c>
      <c r="B4674" s="18"/>
      <c r="C4674" s="19" t="s">
        <v>2503</v>
      </c>
      <c r="D4674" s="22">
        <f>VLOOKUP(A4674,'[1]Прайс-лист'!$A:$G,4,0)</f>
        <v>214.61</v>
      </c>
      <c r="E4674" s="20"/>
      <c r="F4674" s="9">
        <v>238.45</v>
      </c>
      <c r="G4674" s="10">
        <f t="shared" si="218"/>
        <v>-9.9979031243447203E-2</v>
      </c>
      <c r="H4674" s="1">
        <f t="shared" si="216"/>
        <v>214.61</v>
      </c>
      <c r="I4674" s="1">
        <f t="shared" si="217"/>
        <v>238.45</v>
      </c>
    </row>
    <row r="4675" spans="1:9">
      <c r="A4675" s="18" t="s">
        <v>2907</v>
      </c>
      <c r="B4675" s="18"/>
      <c r="C4675" s="19" t="s">
        <v>2908</v>
      </c>
      <c r="D4675" s="22">
        <f>VLOOKUP(A4675,'[1]Прайс-лист'!$A:$G,4,0)</f>
        <v>131.53</v>
      </c>
      <c r="E4675" s="20"/>
      <c r="F4675" s="9">
        <v>146.13999999999999</v>
      </c>
      <c r="G4675" s="10">
        <f t="shared" si="218"/>
        <v>-9.9972628985903866E-2</v>
      </c>
      <c r="H4675" s="1">
        <f t="shared" si="216"/>
        <v>131.53</v>
      </c>
      <c r="I4675" s="1">
        <f t="shared" si="217"/>
        <v>146.13999999999999</v>
      </c>
    </row>
    <row r="4676" spans="1:9">
      <c r="A4676" s="18" t="s">
        <v>2909</v>
      </c>
      <c r="B4676" s="18"/>
      <c r="C4676" s="19" t="s">
        <v>86</v>
      </c>
      <c r="D4676" s="22">
        <f>VLOOKUP(A4676,'[1]Прайс-лист'!$A:$G,4,0)</f>
        <v>47.34</v>
      </c>
      <c r="E4676" s="20"/>
      <c r="F4676" s="9">
        <v>61.07</v>
      </c>
      <c r="G4676" s="10">
        <f t="shared" si="218"/>
        <v>-0.2248239724905845</v>
      </c>
      <c r="H4676" s="1">
        <f t="shared" si="216"/>
        <v>47.34</v>
      </c>
      <c r="I4676" s="1">
        <f t="shared" si="217"/>
        <v>61.07</v>
      </c>
    </row>
    <row r="4677" spans="1:9">
      <c r="A4677" s="18" t="s">
        <v>2910</v>
      </c>
      <c r="B4677" s="18"/>
      <c r="C4677" s="19" t="s">
        <v>1052</v>
      </c>
      <c r="D4677" s="22">
        <f>VLOOKUP(A4677,'[1]Прайс-лист'!$A:$G,4,0)</f>
        <v>3002.65</v>
      </c>
      <c r="E4677" s="20"/>
      <c r="F4677" s="9">
        <v>3336.28</v>
      </c>
      <c r="G4677" s="10">
        <f t="shared" si="218"/>
        <v>-0.10000059947006845</v>
      </c>
      <c r="H4677" s="1">
        <f t="shared" si="216"/>
        <v>3002.65</v>
      </c>
      <c r="I4677" s="1">
        <f t="shared" si="217"/>
        <v>3336.28</v>
      </c>
    </row>
    <row r="4678" spans="1:9">
      <c r="A4678" s="18" t="s">
        <v>2911</v>
      </c>
      <c r="B4678" s="18"/>
      <c r="C4678" s="19" t="s">
        <v>2912</v>
      </c>
      <c r="D4678" s="22">
        <f>VLOOKUP(A4678,'[1]Прайс-лист'!$A:$G,4,0)</f>
        <v>155.76</v>
      </c>
      <c r="E4678" s="20" t="s">
        <v>2968</v>
      </c>
      <c r="F4678" s="9">
        <v>173.07</v>
      </c>
      <c r="G4678" s="10">
        <f t="shared" si="218"/>
        <v>-0.10001733402669444</v>
      </c>
      <c r="H4678" s="1">
        <f t="shared" si="216"/>
        <v>155.76</v>
      </c>
      <c r="I4678" s="1">
        <f t="shared" si="217"/>
        <v>173.07</v>
      </c>
    </row>
    <row r="4679" spans="1:9">
      <c r="A4679" s="18" t="s">
        <v>2913</v>
      </c>
      <c r="B4679" s="18"/>
      <c r="C4679" s="19" t="s">
        <v>2914</v>
      </c>
      <c r="D4679" s="22" t="str">
        <f>VLOOKUP(A4679,'[1]Прайс-лист'!$A:$G,4,0)</f>
        <v>не использовать</v>
      </c>
      <c r="E4679" s="20" t="s">
        <v>2953</v>
      </c>
      <c r="F4679" s="9">
        <v>4679647.13</v>
      </c>
      <c r="G4679" s="10"/>
      <c r="H4679" s="1" t="str">
        <f t="shared" si="216"/>
        <v>не использовать</v>
      </c>
      <c r="I4679" s="1">
        <f t="shared" si="217"/>
        <v>4679647.13</v>
      </c>
    </row>
    <row r="4680" spans="1:9">
      <c r="A4680" s="18" t="s">
        <v>2915</v>
      </c>
      <c r="B4680" s="18"/>
      <c r="C4680" s="19" t="s">
        <v>2916</v>
      </c>
      <c r="D4680" s="22">
        <f>VLOOKUP(A4680,'[1]Прайс-лист'!$A:$G,4,0)</f>
        <v>13.75</v>
      </c>
      <c r="E4680" s="20" t="s">
        <v>2968</v>
      </c>
      <c r="F4680" s="9">
        <v>15.28</v>
      </c>
      <c r="G4680" s="10">
        <f t="shared" si="218"/>
        <v>-0.10013089005235598</v>
      </c>
      <c r="H4680" s="1">
        <f t="shared" si="216"/>
        <v>13.75</v>
      </c>
      <c r="I4680" s="1">
        <f t="shared" si="217"/>
        <v>15.28</v>
      </c>
    </row>
    <row r="4681" spans="1:9">
      <c r="A4681" s="18" t="s">
        <v>2917</v>
      </c>
      <c r="B4681" s="18"/>
      <c r="C4681" s="19" t="s">
        <v>2918</v>
      </c>
      <c r="D4681" s="22">
        <f>VLOOKUP(A4681,'[1]Прайс-лист'!$A:$G,4,0)</f>
        <v>96.8</v>
      </c>
      <c r="E4681" s="20" t="s">
        <v>2968</v>
      </c>
      <c r="F4681" s="9">
        <v>107.55</v>
      </c>
      <c r="G4681" s="10">
        <f t="shared" si="218"/>
        <v>-9.995350999535102E-2</v>
      </c>
      <c r="H4681" s="1">
        <f t="shared" si="216"/>
        <v>96.8</v>
      </c>
      <c r="I4681" s="1">
        <f t="shared" si="217"/>
        <v>107.55</v>
      </c>
    </row>
    <row r="4682" spans="1:9">
      <c r="A4682" s="18">
        <v>3171170</v>
      </c>
      <c r="B4682" s="18"/>
      <c r="C4682" s="19" t="s">
        <v>2919</v>
      </c>
      <c r="D4682" s="22">
        <f>VLOOKUP(A4682,'[1]Прайс-лист'!$A:$G,4,0)</f>
        <v>588.16</v>
      </c>
      <c r="E4682" s="20" t="s">
        <v>2953</v>
      </c>
      <c r="F4682" s="9">
        <v>588.16</v>
      </c>
      <c r="G4682" s="10">
        <f t="shared" si="218"/>
        <v>0</v>
      </c>
      <c r="H4682" s="1">
        <f t="shared" si="216"/>
        <v>588.16</v>
      </c>
      <c r="I4682" s="1">
        <f t="shared" si="217"/>
        <v>588.16</v>
      </c>
    </row>
    <row r="4683" spans="1:9">
      <c r="A4683" s="18">
        <v>3102651</v>
      </c>
      <c r="B4683" s="18"/>
      <c r="C4683" s="19" t="s">
        <v>2920</v>
      </c>
      <c r="D4683" s="22">
        <f>VLOOKUP(A4683,'[1]Прайс-лист'!$A:$G,4,0)</f>
        <v>47.52</v>
      </c>
      <c r="E4683" s="20" t="s">
        <v>2953</v>
      </c>
      <c r="F4683" s="9">
        <v>57.68</v>
      </c>
      <c r="G4683" s="10">
        <f t="shared" si="218"/>
        <v>-0.17614424410540908</v>
      </c>
      <c r="H4683" s="1">
        <f t="shared" si="216"/>
        <v>47.52</v>
      </c>
      <c r="I4683" s="1">
        <f t="shared" si="217"/>
        <v>57.68</v>
      </c>
    </row>
    <row r="4684" spans="1:9">
      <c r="A4684" s="18">
        <v>3646766</v>
      </c>
      <c r="B4684" s="18"/>
      <c r="C4684" s="19" t="s">
        <v>2921</v>
      </c>
      <c r="D4684" s="22">
        <f>VLOOKUP(A4684,'[1]Прайс-лист'!$A:$G,4,0)</f>
        <v>761.49</v>
      </c>
      <c r="E4684" s="20" t="s">
        <v>2953</v>
      </c>
      <c r="F4684" s="9">
        <v>761.49</v>
      </c>
      <c r="G4684" s="10">
        <f t="shared" si="218"/>
        <v>0</v>
      </c>
      <c r="H4684" s="1">
        <f t="shared" si="216"/>
        <v>761.49</v>
      </c>
      <c r="I4684" s="1">
        <f t="shared" si="217"/>
        <v>761.49</v>
      </c>
    </row>
    <row r="4685" spans="1:9">
      <c r="A4685" s="18">
        <v>5372868</v>
      </c>
      <c r="B4685" s="18"/>
      <c r="C4685" s="19" t="s">
        <v>2922</v>
      </c>
      <c r="D4685" s="22">
        <f>VLOOKUP(A4685,'[1]Прайс-лист'!$A:$G,4,0)</f>
        <v>962.46</v>
      </c>
      <c r="E4685" s="20" t="s">
        <v>2953</v>
      </c>
      <c r="F4685" s="9">
        <v>962.46</v>
      </c>
      <c r="G4685" s="10">
        <f t="shared" si="218"/>
        <v>0</v>
      </c>
      <c r="H4685" s="1">
        <f t="shared" si="216"/>
        <v>962.46</v>
      </c>
      <c r="I4685" s="1">
        <f t="shared" si="217"/>
        <v>962.46</v>
      </c>
    </row>
    <row r="4686" spans="1:9">
      <c r="A4686" s="18">
        <v>20055636</v>
      </c>
      <c r="B4686" s="18"/>
      <c r="C4686" s="19" t="s">
        <v>2923</v>
      </c>
      <c r="D4686" s="22">
        <f>VLOOKUP(A4686,'[1]Прайс-лист'!$A:$G,4,0)</f>
        <v>142.99</v>
      </c>
      <c r="E4686" s="20"/>
      <c r="F4686" s="9">
        <v>254.08</v>
      </c>
      <c r="G4686" s="10">
        <f t="shared" si="218"/>
        <v>-0.43722449622166248</v>
      </c>
      <c r="H4686" s="1">
        <f t="shared" si="216"/>
        <v>142.99</v>
      </c>
      <c r="I4686" s="1">
        <f t="shared" si="217"/>
        <v>254.08</v>
      </c>
    </row>
    <row r="4687" spans="1:9">
      <c r="A4687" s="18">
        <v>20055637</v>
      </c>
      <c r="B4687" s="18"/>
      <c r="C4687" s="19" t="s">
        <v>2924</v>
      </c>
      <c r="D4687" s="22">
        <f>VLOOKUP(A4687,'[1]Прайс-лист'!$A:$G,4,0)</f>
        <v>142.99</v>
      </c>
      <c r="E4687" s="20"/>
      <c r="F4687" s="9">
        <v>254.08</v>
      </c>
      <c r="G4687" s="10">
        <f t="shared" si="218"/>
        <v>-0.43722449622166248</v>
      </c>
      <c r="H4687" s="1">
        <f t="shared" ref="H4687:H4750" si="219">IF(AND(D4687&gt;0,F4687&gt;0),D4687,0)</f>
        <v>142.99</v>
      </c>
      <c r="I4687" s="1">
        <f t="shared" ref="I4687:I4750" si="220">IF(AND(D4687&gt;0,F4687&gt;0),F4687,0)</f>
        <v>254.08</v>
      </c>
    </row>
    <row r="4688" spans="1:9">
      <c r="A4688" s="18">
        <v>20072077</v>
      </c>
      <c r="B4688" s="18"/>
      <c r="C4688" s="19" t="s">
        <v>2925</v>
      </c>
      <c r="D4688" s="22">
        <f>VLOOKUP(A4688,'[1]Прайс-лист'!$A:$G,4,0)</f>
        <v>521.21</v>
      </c>
      <c r="E4688" s="20"/>
      <c r="F4688" s="9">
        <v>943.18</v>
      </c>
      <c r="G4688" s="10">
        <f t="shared" si="218"/>
        <v>-0.44739074195805673</v>
      </c>
      <c r="H4688" s="1">
        <f t="shared" si="219"/>
        <v>521.21</v>
      </c>
      <c r="I4688" s="1">
        <f t="shared" si="220"/>
        <v>943.18</v>
      </c>
    </row>
    <row r="4689" spans="1:9">
      <c r="A4689" s="18" t="s">
        <v>2926</v>
      </c>
      <c r="B4689" s="18"/>
      <c r="C4689" s="19" t="s">
        <v>2927</v>
      </c>
      <c r="D4689" s="22">
        <f>VLOOKUP(A4689,'[1]Прайс-лист'!$A:$G,4,0)</f>
        <v>2082.9699999999998</v>
      </c>
      <c r="E4689" s="20"/>
      <c r="F4689" s="9">
        <v>2314.41</v>
      </c>
      <c r="G4689" s="10">
        <f t="shared" si="218"/>
        <v>-9.9999567924438648E-2</v>
      </c>
      <c r="H4689" s="1">
        <f t="shared" si="219"/>
        <v>2082.9699999999998</v>
      </c>
      <c r="I4689" s="1">
        <f t="shared" si="220"/>
        <v>2314.41</v>
      </c>
    </row>
    <row r="4690" spans="1:9">
      <c r="A4690" s="18">
        <v>20043050</v>
      </c>
      <c r="B4690" s="18"/>
      <c r="C4690" s="19" t="s">
        <v>1446</v>
      </c>
      <c r="D4690" s="22">
        <f>VLOOKUP(A4690,'[1]Прайс-лист'!$A:$G,4,0)</f>
        <v>649.1</v>
      </c>
      <c r="E4690" s="20"/>
      <c r="F4690" s="9">
        <v>721.22</v>
      </c>
      <c r="G4690" s="10">
        <f t="shared" si="218"/>
        <v>-9.9997226921050397E-2</v>
      </c>
      <c r="H4690" s="1">
        <f t="shared" si="219"/>
        <v>649.1</v>
      </c>
      <c r="I4690" s="1">
        <f t="shared" si="220"/>
        <v>721.22</v>
      </c>
    </row>
    <row r="4691" spans="1:9">
      <c r="A4691" s="18">
        <v>20039766</v>
      </c>
      <c r="B4691" s="18"/>
      <c r="C4691" s="19" t="s">
        <v>2928</v>
      </c>
      <c r="D4691" s="22">
        <f>VLOOKUP(A4691,'[1]Прайс-лист'!$A:$G,4,0)</f>
        <v>2170.9499999999998</v>
      </c>
      <c r="E4691" s="20"/>
      <c r="F4691" s="9">
        <v>3119.64</v>
      </c>
      <c r="G4691" s="10">
        <f t="shared" si="218"/>
        <v>-0.30410239643035741</v>
      </c>
      <c r="H4691" s="1">
        <f t="shared" si="219"/>
        <v>2170.9499999999998</v>
      </c>
      <c r="I4691" s="1">
        <f t="shared" si="220"/>
        <v>3119.64</v>
      </c>
    </row>
    <row r="4692" spans="1:9">
      <c r="A4692" s="18">
        <v>20071535</v>
      </c>
      <c r="B4692" s="18"/>
      <c r="C4692" s="19" t="s">
        <v>2929</v>
      </c>
      <c r="D4692" s="22">
        <f>VLOOKUP(A4692,'[1]Прайс-лист'!$A:$G,4,0)</f>
        <v>680.05</v>
      </c>
      <c r="E4692" s="20" t="s">
        <v>2952</v>
      </c>
      <c r="F4692" s="9">
        <v>755.61</v>
      </c>
      <c r="G4692" s="10">
        <f t="shared" si="218"/>
        <v>-9.9998676565953404E-2</v>
      </c>
      <c r="H4692" s="1">
        <f t="shared" si="219"/>
        <v>680.05</v>
      </c>
      <c r="I4692" s="1">
        <f t="shared" si="220"/>
        <v>755.61</v>
      </c>
    </row>
    <row r="4693" spans="1:9">
      <c r="A4693" s="18">
        <v>20065265</v>
      </c>
      <c r="B4693" s="18"/>
      <c r="C4693" s="19" t="s">
        <v>2930</v>
      </c>
      <c r="D4693" s="22">
        <f>VLOOKUP(A4693,'[1]Прайс-лист'!$A:$G,4,0)</f>
        <v>32.94</v>
      </c>
      <c r="E4693" s="20"/>
      <c r="F4693" s="9">
        <v>36.6</v>
      </c>
      <c r="G4693" s="10">
        <f t="shared" ref="G4693:G4756" si="221">IF(F4693=0,"q",D4693/F4693-1)</f>
        <v>-0.10000000000000009</v>
      </c>
      <c r="H4693" s="1">
        <f t="shared" si="219"/>
        <v>32.94</v>
      </c>
      <c r="I4693" s="1">
        <f t="shared" si="220"/>
        <v>36.6</v>
      </c>
    </row>
    <row r="4694" spans="1:9">
      <c r="A4694" s="18">
        <v>20071436</v>
      </c>
      <c r="B4694" s="18"/>
      <c r="C4694" s="19" t="s">
        <v>2931</v>
      </c>
      <c r="D4694" s="22">
        <f>VLOOKUP(A4694,'[1]Прайс-лист'!$A:$G,4,0)</f>
        <v>44974.97</v>
      </c>
      <c r="E4694" s="20" t="s">
        <v>2952</v>
      </c>
      <c r="F4694" s="9">
        <v>87416.2</v>
      </c>
      <c r="G4694" s="10">
        <f t="shared" si="221"/>
        <v>-0.48550760614165334</v>
      </c>
      <c r="H4694" s="1">
        <f t="shared" si="219"/>
        <v>44974.97</v>
      </c>
      <c r="I4694" s="1">
        <f t="shared" si="220"/>
        <v>87416.2</v>
      </c>
    </row>
    <row r="4695" spans="1:9">
      <c r="A4695" s="18">
        <v>20042838</v>
      </c>
      <c r="B4695" s="18"/>
      <c r="C4695" s="19" t="s">
        <v>2932</v>
      </c>
      <c r="D4695" s="22">
        <f>VLOOKUP(A4695,'[1]Прайс-лист'!$A:$G,4,0)</f>
        <v>2099.1</v>
      </c>
      <c r="E4695" s="20"/>
      <c r="F4695" s="9">
        <v>2660.1</v>
      </c>
      <c r="G4695" s="10">
        <f t="shared" si="221"/>
        <v>-0.21089432728092927</v>
      </c>
      <c r="H4695" s="1">
        <f t="shared" si="219"/>
        <v>2099.1</v>
      </c>
      <c r="I4695" s="1">
        <f t="shared" si="220"/>
        <v>2660.1</v>
      </c>
    </row>
    <row r="4696" spans="1:9">
      <c r="A4696" s="18">
        <v>20065044</v>
      </c>
      <c r="B4696" s="18"/>
      <c r="C4696" s="19" t="s">
        <v>2933</v>
      </c>
      <c r="D4696" s="22">
        <f>VLOOKUP(A4696,'[1]Прайс-лист'!$A:$G,4,0)</f>
        <v>578.15</v>
      </c>
      <c r="E4696" s="20"/>
      <c r="F4696" s="9">
        <v>662.47</v>
      </c>
      <c r="G4696" s="10">
        <f t="shared" si="221"/>
        <v>-0.12728123537669633</v>
      </c>
      <c r="H4696" s="1">
        <f t="shared" si="219"/>
        <v>578.15</v>
      </c>
      <c r="I4696" s="1">
        <f t="shared" si="220"/>
        <v>662.47</v>
      </c>
    </row>
    <row r="4697" spans="1:9">
      <c r="A4697" s="18">
        <v>20065046</v>
      </c>
      <c r="B4697" s="18"/>
      <c r="C4697" s="19" t="s">
        <v>2933</v>
      </c>
      <c r="D4697" s="22">
        <f>VLOOKUP(A4697,'[1]Прайс-лист'!$A:$G,4,0)</f>
        <v>692.43</v>
      </c>
      <c r="E4697" s="20"/>
      <c r="F4697" s="9">
        <v>769.37</v>
      </c>
      <c r="G4697" s="10">
        <f t="shared" si="221"/>
        <v>-0.10000389929422782</v>
      </c>
      <c r="H4697" s="1">
        <f t="shared" si="219"/>
        <v>692.43</v>
      </c>
      <c r="I4697" s="1">
        <f t="shared" si="220"/>
        <v>769.37</v>
      </c>
    </row>
    <row r="4698" spans="1:9">
      <c r="A4698" s="18">
        <v>20065045</v>
      </c>
      <c r="B4698" s="18"/>
      <c r="C4698" s="19" t="s">
        <v>2933</v>
      </c>
      <c r="D4698" s="22">
        <f>VLOOKUP(A4698,'[1]Прайс-лист'!$A:$G,4,0)</f>
        <v>592.37</v>
      </c>
      <c r="E4698" s="20"/>
      <c r="F4698" s="9">
        <v>658.19</v>
      </c>
      <c r="G4698" s="10">
        <f t="shared" si="221"/>
        <v>-0.10000151931813006</v>
      </c>
      <c r="H4698" s="1">
        <f t="shared" si="219"/>
        <v>592.37</v>
      </c>
      <c r="I4698" s="1">
        <f t="shared" si="220"/>
        <v>658.19</v>
      </c>
    </row>
    <row r="4699" spans="1:9">
      <c r="A4699" s="18">
        <v>20071782</v>
      </c>
      <c r="B4699" s="18"/>
      <c r="C4699" s="19" t="s">
        <v>2934</v>
      </c>
      <c r="D4699" s="22">
        <f>VLOOKUP(A4699,'[1]Прайс-лист'!$A:$G,4,0)</f>
        <v>15356.71</v>
      </c>
      <c r="E4699" s="20"/>
      <c r="F4699" s="9">
        <v>17063.009999999998</v>
      </c>
      <c r="G4699" s="10">
        <f t="shared" si="221"/>
        <v>-9.9999941393693059E-2</v>
      </c>
      <c r="H4699" s="1">
        <f t="shared" si="219"/>
        <v>15356.71</v>
      </c>
      <c r="I4699" s="1">
        <f t="shared" si="220"/>
        <v>17063.009999999998</v>
      </c>
    </row>
    <row r="4700" spans="1:9">
      <c r="A4700" s="18" t="s">
        <v>2935</v>
      </c>
      <c r="B4700" s="18"/>
      <c r="C4700" s="19" t="s">
        <v>2936</v>
      </c>
      <c r="D4700" s="22">
        <f>VLOOKUP(A4700,'[1]Прайс-лист'!$A:$G,4,0)</f>
        <v>6294.19</v>
      </c>
      <c r="E4700" s="20"/>
      <c r="F4700" s="9">
        <v>6993.54</v>
      </c>
      <c r="G4700" s="10">
        <f t="shared" si="221"/>
        <v>-9.9999428043594518E-2</v>
      </c>
      <c r="H4700" s="1">
        <f t="shared" si="219"/>
        <v>6294.19</v>
      </c>
      <c r="I4700" s="1">
        <f t="shared" si="220"/>
        <v>6993.54</v>
      </c>
    </row>
    <row r="4701" spans="1:9">
      <c r="A4701" s="18">
        <v>20036002</v>
      </c>
      <c r="B4701" s="18"/>
      <c r="C4701" s="19" t="s">
        <v>2937</v>
      </c>
      <c r="D4701" s="22">
        <f>VLOOKUP(A4701,'[1]Прайс-лист'!$A:$G,4,0)</f>
        <v>6516.94</v>
      </c>
      <c r="E4701" s="20"/>
      <c r="F4701" s="9">
        <v>8007.62</v>
      </c>
      <c r="G4701" s="10">
        <f t="shared" si="221"/>
        <v>-0.1861576848052231</v>
      </c>
      <c r="H4701" s="1">
        <f t="shared" si="219"/>
        <v>6516.94</v>
      </c>
      <c r="I4701" s="1">
        <f t="shared" si="220"/>
        <v>8007.62</v>
      </c>
    </row>
    <row r="4702" spans="1:9">
      <c r="A4702" s="18">
        <v>20042962</v>
      </c>
      <c r="B4702" s="18"/>
      <c r="C4702" s="19" t="s">
        <v>2938</v>
      </c>
      <c r="D4702" s="22">
        <f>VLOOKUP(A4702,'[1]Прайс-лист'!$A:$G,4,0)</f>
        <v>93091.401000000013</v>
      </c>
      <c r="E4702" s="20"/>
      <c r="F4702" s="9">
        <v>185668.99</v>
      </c>
      <c r="G4702" s="10">
        <f t="shared" si="221"/>
        <v>-0.4986163225210628</v>
      </c>
      <c r="H4702" s="1">
        <f t="shared" si="219"/>
        <v>93091.401000000013</v>
      </c>
      <c r="I4702" s="1">
        <f t="shared" si="220"/>
        <v>185668.99</v>
      </c>
    </row>
    <row r="4703" spans="1:9">
      <c r="A4703" s="18">
        <v>20036003</v>
      </c>
      <c r="B4703" s="18"/>
      <c r="C4703" s="19" t="s">
        <v>2939</v>
      </c>
      <c r="D4703" s="22">
        <f>VLOOKUP(A4703,'[1]Прайс-лист'!$A:$G,4,0)</f>
        <v>516.23</v>
      </c>
      <c r="E4703" s="20"/>
      <c r="F4703" s="9">
        <v>563.4</v>
      </c>
      <c r="G4703" s="10">
        <f t="shared" si="221"/>
        <v>-8.3723819666311594E-2</v>
      </c>
      <c r="H4703" s="1">
        <f t="shared" si="219"/>
        <v>516.23</v>
      </c>
      <c r="I4703" s="1">
        <f t="shared" si="220"/>
        <v>563.4</v>
      </c>
    </row>
    <row r="4704" spans="1:9">
      <c r="A4704" s="18">
        <v>20062819</v>
      </c>
      <c r="B4704" s="18"/>
      <c r="C4704" s="19" t="s">
        <v>2940</v>
      </c>
      <c r="D4704" s="22">
        <f>VLOOKUP(A4704,'[1]Прайс-лист'!$A:$G,4,0)</f>
        <v>773.36</v>
      </c>
      <c r="E4704" s="20" t="s">
        <v>2958</v>
      </c>
      <c r="F4704" s="9">
        <v>1398.17</v>
      </c>
      <c r="G4704" s="10">
        <f t="shared" si="221"/>
        <v>-0.446876989207321</v>
      </c>
      <c r="H4704" s="1">
        <f t="shared" si="219"/>
        <v>773.36</v>
      </c>
      <c r="I4704" s="1">
        <f t="shared" si="220"/>
        <v>1398.17</v>
      </c>
    </row>
    <row r="4705" spans="1:9">
      <c r="A4705" s="18">
        <v>20070640</v>
      </c>
      <c r="B4705" s="18"/>
      <c r="C4705" s="19" t="s">
        <v>2941</v>
      </c>
      <c r="D4705" s="22">
        <f>VLOOKUP(A4705,'[1]Прайс-лист'!$A:$G,4,0)</f>
        <v>18342.61</v>
      </c>
      <c r="E4705" s="20"/>
      <c r="F4705" s="9">
        <v>20380.68</v>
      </c>
      <c r="G4705" s="10">
        <f t="shared" si="221"/>
        <v>-0.1000000981321526</v>
      </c>
      <c r="H4705" s="1">
        <f t="shared" si="219"/>
        <v>18342.61</v>
      </c>
      <c r="I4705" s="1">
        <f t="shared" si="220"/>
        <v>20380.68</v>
      </c>
    </row>
    <row r="4706" spans="1:9">
      <c r="A4706" s="18">
        <v>20070641</v>
      </c>
      <c r="B4706" s="18"/>
      <c r="C4706" s="19" t="s">
        <v>2942</v>
      </c>
      <c r="D4706" s="22">
        <f>VLOOKUP(A4706,'[1]Прайс-лист'!$A:$G,4,0)</f>
        <v>2060.25</v>
      </c>
      <c r="E4706" s="20"/>
      <c r="F4706" s="9">
        <v>3879.75</v>
      </c>
      <c r="G4706" s="10">
        <f t="shared" si="221"/>
        <v>-0.46897351633481543</v>
      </c>
      <c r="H4706" s="1">
        <f t="shared" si="219"/>
        <v>2060.25</v>
      </c>
      <c r="I4706" s="1">
        <f t="shared" si="220"/>
        <v>3879.75</v>
      </c>
    </row>
    <row r="4707" spans="1:9">
      <c r="A4707" s="18">
        <v>20061769</v>
      </c>
      <c r="B4707" s="18"/>
      <c r="C4707" s="19" t="s">
        <v>2943</v>
      </c>
      <c r="D4707" s="22">
        <f>VLOOKUP(A4707,'[1]Прайс-лист'!$A:$G,4,0)</f>
        <v>5989.71</v>
      </c>
      <c r="E4707" s="20" t="s">
        <v>2964</v>
      </c>
      <c r="F4707" s="9">
        <v>6655.23</v>
      </c>
      <c r="G4707" s="10">
        <f t="shared" si="221"/>
        <v>-9.9999549226698292E-2</v>
      </c>
      <c r="H4707" s="1">
        <f t="shared" si="219"/>
        <v>5989.71</v>
      </c>
      <c r="I4707" s="1">
        <f t="shared" si="220"/>
        <v>6655.23</v>
      </c>
    </row>
    <row r="4708" spans="1:9">
      <c r="A4708" s="18">
        <v>20036004</v>
      </c>
      <c r="B4708" s="18"/>
      <c r="C4708" s="19" t="s">
        <v>2944</v>
      </c>
      <c r="D4708" s="22">
        <f>VLOOKUP(A4708,'[1]Прайс-лист'!$A:$G,4,0)</f>
        <v>6851.94</v>
      </c>
      <c r="E4708" s="20"/>
      <c r="F4708" s="9">
        <v>8269.7000000000007</v>
      </c>
      <c r="G4708" s="21">
        <f t="shared" si="221"/>
        <v>-0.17144031827031225</v>
      </c>
      <c r="H4708" s="1">
        <f t="shared" si="219"/>
        <v>6851.94</v>
      </c>
      <c r="I4708" s="1">
        <f t="shared" si="220"/>
        <v>8269.7000000000007</v>
      </c>
    </row>
    <row r="4709" spans="1:9">
      <c r="A4709" s="18">
        <v>20071784</v>
      </c>
      <c r="B4709" s="18"/>
      <c r="C4709" s="19" t="s">
        <v>2945</v>
      </c>
      <c r="D4709" s="22">
        <f>VLOOKUP(A4709,'[1]Прайс-лист'!$A:$G,4,0)</f>
        <v>1570.97</v>
      </c>
      <c r="E4709" s="20" t="s">
        <v>2958</v>
      </c>
      <c r="F4709" s="9">
        <v>1745.52</v>
      </c>
      <c r="G4709" s="10">
        <f t="shared" si="221"/>
        <v>-9.9998854209633725E-2</v>
      </c>
      <c r="H4709" s="1">
        <f t="shared" si="219"/>
        <v>1570.97</v>
      </c>
      <c r="I4709" s="1">
        <f t="shared" si="220"/>
        <v>1745.52</v>
      </c>
    </row>
    <row r="4710" spans="1:9">
      <c r="A4710" s="18">
        <v>20077554</v>
      </c>
      <c r="B4710" s="18"/>
      <c r="C4710" s="19" t="s">
        <v>2946</v>
      </c>
      <c r="D4710" s="22">
        <f>VLOOKUP(A4710,'[1]Прайс-лист'!$A:$G,4,0)</f>
        <v>372390.52</v>
      </c>
      <c r="E4710" s="20" t="s">
        <v>2958</v>
      </c>
      <c r="F4710" s="9">
        <v>413767.24</v>
      </c>
      <c r="G4710" s="10">
        <f t="shared" si="221"/>
        <v>-9.9999990332728994E-2</v>
      </c>
      <c r="H4710" s="1">
        <f t="shared" si="219"/>
        <v>372390.52</v>
      </c>
      <c r="I4710" s="1">
        <f t="shared" si="220"/>
        <v>413767.24</v>
      </c>
    </row>
    <row r="4711" spans="1:9">
      <c r="A4711" s="18">
        <v>20076634</v>
      </c>
      <c r="B4711" s="18"/>
      <c r="C4711" s="19" t="s">
        <v>2947</v>
      </c>
      <c r="D4711" s="22">
        <f>VLOOKUP(A4711,'[1]Прайс-лист'!$A:$G,4,0)</f>
        <v>26605.41</v>
      </c>
      <c r="E4711" s="20" t="s">
        <v>2958</v>
      </c>
      <c r="F4711" s="9">
        <v>29561.57</v>
      </c>
      <c r="G4711" s="10">
        <f t="shared" si="221"/>
        <v>-0.10000010148310801</v>
      </c>
      <c r="H4711" s="1">
        <f t="shared" si="219"/>
        <v>26605.41</v>
      </c>
      <c r="I4711" s="1">
        <f t="shared" si="220"/>
        <v>29561.57</v>
      </c>
    </row>
    <row r="4712" spans="1:9">
      <c r="A4712" s="18">
        <v>20070636</v>
      </c>
      <c r="B4712" s="18"/>
      <c r="C4712" s="19" t="s">
        <v>2948</v>
      </c>
      <c r="D4712" s="22">
        <f>VLOOKUP(A4712,'[1]Прайс-лист'!$A:$G,4,0)</f>
        <v>133324.03</v>
      </c>
      <c r="E4712" s="20" t="s">
        <v>2958</v>
      </c>
      <c r="F4712" s="9">
        <v>148137.81</v>
      </c>
      <c r="G4712" s="10">
        <f t="shared" si="221"/>
        <v>-9.9999993249528907E-2</v>
      </c>
      <c r="H4712" s="1">
        <f t="shared" si="219"/>
        <v>133324.03</v>
      </c>
      <c r="I4712" s="1">
        <f t="shared" si="220"/>
        <v>148137.81</v>
      </c>
    </row>
    <row r="4713" spans="1:9">
      <c r="A4713" s="18">
        <v>20070637</v>
      </c>
      <c r="B4713" s="18"/>
      <c r="C4713" s="19" t="s">
        <v>2949</v>
      </c>
      <c r="D4713" s="22">
        <f>VLOOKUP(A4713,'[1]Прайс-лист'!$A:$G,4,0)</f>
        <v>166556.93</v>
      </c>
      <c r="E4713" s="20" t="s">
        <v>2958</v>
      </c>
      <c r="F4713" s="9">
        <v>185063.26</v>
      </c>
      <c r="G4713" s="10">
        <f t="shared" si="221"/>
        <v>-0.10000002161423083</v>
      </c>
      <c r="H4713" s="1">
        <f t="shared" si="219"/>
        <v>166556.93</v>
      </c>
      <c r="I4713" s="1">
        <f t="shared" si="220"/>
        <v>185063.26</v>
      </c>
    </row>
    <row r="4714" spans="1:9">
      <c r="A4714" s="18" t="s">
        <v>2970</v>
      </c>
      <c r="B4714" s="18"/>
      <c r="C4714" s="19" t="s">
        <v>2971</v>
      </c>
      <c r="D4714" s="22">
        <f>VLOOKUP(A4714,'[1]Прайс-лист'!$A:$G,4,0)</f>
        <v>293.75</v>
      </c>
      <c r="E4714" s="20" t="s">
        <v>2958</v>
      </c>
      <c r="F4714" s="9">
        <v>0</v>
      </c>
      <c r="G4714" s="10" t="str">
        <f t="shared" si="221"/>
        <v>q</v>
      </c>
      <c r="H4714" s="1">
        <f t="shared" si="219"/>
        <v>0</v>
      </c>
      <c r="I4714" s="1">
        <f t="shared" si="220"/>
        <v>0</v>
      </c>
    </row>
    <row r="4715" spans="1:9">
      <c r="A4715" s="18" t="s">
        <v>2972</v>
      </c>
      <c r="B4715" s="18"/>
      <c r="C4715" s="19" t="s">
        <v>2973</v>
      </c>
      <c r="D4715" s="22">
        <f>VLOOKUP(A4715,'[1]Прайс-лист'!$A:$G,4,0)</f>
        <v>1.68</v>
      </c>
      <c r="E4715" s="20" t="s">
        <v>2958</v>
      </c>
      <c r="F4715" s="9">
        <v>0</v>
      </c>
      <c r="G4715" s="10" t="str">
        <f t="shared" si="221"/>
        <v>q</v>
      </c>
      <c r="H4715" s="1">
        <f t="shared" si="219"/>
        <v>0</v>
      </c>
      <c r="I4715" s="1">
        <f t="shared" si="220"/>
        <v>0</v>
      </c>
    </row>
    <row r="4716" spans="1:9">
      <c r="A4716" s="18">
        <v>15247753</v>
      </c>
      <c r="B4716" s="18"/>
      <c r="C4716" s="19" t="s">
        <v>2974</v>
      </c>
      <c r="D4716" s="22">
        <f>VLOOKUP(A4716,'[1]Прайс-лист'!$A:$G,4,0)</f>
        <v>11.83</v>
      </c>
      <c r="E4716" s="20" t="s">
        <v>2958</v>
      </c>
      <c r="F4716" s="9">
        <v>0</v>
      </c>
      <c r="G4716" s="10" t="str">
        <f t="shared" si="221"/>
        <v>q</v>
      </c>
      <c r="H4716" s="1">
        <f t="shared" si="219"/>
        <v>0</v>
      </c>
      <c r="I4716" s="1">
        <f t="shared" si="220"/>
        <v>0</v>
      </c>
    </row>
    <row r="4717" spans="1:9">
      <c r="A4717" s="18">
        <v>15269789</v>
      </c>
      <c r="B4717" s="18"/>
      <c r="C4717" s="19" t="s">
        <v>2975</v>
      </c>
      <c r="D4717" s="22">
        <f>VLOOKUP(A4717,'[1]Прайс-лист'!$A:$G,4,0)</f>
        <v>2384</v>
      </c>
      <c r="E4717" s="20"/>
      <c r="F4717" s="9">
        <v>0</v>
      </c>
      <c r="G4717" s="10" t="str">
        <f t="shared" si="221"/>
        <v>q</v>
      </c>
      <c r="H4717" s="1">
        <f t="shared" si="219"/>
        <v>0</v>
      </c>
      <c r="I4717" s="1">
        <f t="shared" si="220"/>
        <v>0</v>
      </c>
    </row>
    <row r="4718" spans="1:9">
      <c r="A4718" s="18">
        <v>15271334</v>
      </c>
      <c r="B4718" s="18"/>
      <c r="C4718" s="19" t="s">
        <v>2976</v>
      </c>
      <c r="D4718" s="22">
        <f>VLOOKUP(A4718,'[1]Прайс-лист'!$A:$G,4,0)</f>
        <v>6.79</v>
      </c>
      <c r="E4718" s="20"/>
      <c r="F4718" s="9">
        <v>0</v>
      </c>
      <c r="G4718" s="10" t="str">
        <f t="shared" si="221"/>
        <v>q</v>
      </c>
      <c r="H4718" s="1">
        <f t="shared" si="219"/>
        <v>0</v>
      </c>
      <c r="I4718" s="1">
        <f t="shared" si="220"/>
        <v>0</v>
      </c>
    </row>
    <row r="4719" spans="1:9">
      <c r="A4719" s="18">
        <v>20039876</v>
      </c>
      <c r="B4719" s="18"/>
      <c r="C4719" s="19" t="s">
        <v>2977</v>
      </c>
      <c r="D4719" s="22">
        <f>VLOOKUP(A4719,'[1]Прайс-лист'!$A:$G,4,0)</f>
        <v>3242.88</v>
      </c>
      <c r="E4719" s="20" t="s">
        <v>2951</v>
      </c>
      <c r="F4719" s="9">
        <v>0</v>
      </c>
      <c r="G4719" s="10" t="str">
        <f t="shared" si="221"/>
        <v>q</v>
      </c>
      <c r="H4719" s="1">
        <f t="shared" si="219"/>
        <v>0</v>
      </c>
      <c r="I4719" s="1">
        <f t="shared" si="220"/>
        <v>0</v>
      </c>
    </row>
    <row r="4720" spans="1:9">
      <c r="A4720" s="18">
        <v>20061768</v>
      </c>
      <c r="B4720" s="18"/>
      <c r="C4720" s="19" t="s">
        <v>2978</v>
      </c>
      <c r="D4720" s="22">
        <f>VLOOKUP(A4720,'[1]Прайс-лист'!$A:$G,4,0)</f>
        <v>17271.39</v>
      </c>
      <c r="E4720" s="20" t="s">
        <v>2964</v>
      </c>
      <c r="F4720" s="9">
        <v>0</v>
      </c>
      <c r="G4720" s="10" t="str">
        <f t="shared" si="221"/>
        <v>q</v>
      </c>
      <c r="H4720" s="1">
        <f t="shared" si="219"/>
        <v>0</v>
      </c>
      <c r="I4720" s="1">
        <f t="shared" si="220"/>
        <v>0</v>
      </c>
    </row>
    <row r="4721" spans="1:9">
      <c r="A4721" s="18">
        <v>20070005</v>
      </c>
      <c r="B4721" s="18"/>
      <c r="C4721" s="19" t="s">
        <v>2979</v>
      </c>
      <c r="D4721" s="22">
        <f>VLOOKUP(A4721,'[1]Прайс-лист'!$A:$G,4,0)</f>
        <v>2920</v>
      </c>
      <c r="E4721" s="20" t="s">
        <v>2952</v>
      </c>
      <c r="F4721" s="9">
        <v>0</v>
      </c>
      <c r="G4721" s="10" t="str">
        <f t="shared" si="221"/>
        <v>q</v>
      </c>
      <c r="H4721" s="1">
        <f t="shared" si="219"/>
        <v>0</v>
      </c>
      <c r="I4721" s="1">
        <f t="shared" si="220"/>
        <v>0</v>
      </c>
    </row>
    <row r="4722" spans="1:9">
      <c r="A4722" s="18">
        <v>20070596</v>
      </c>
      <c r="B4722" s="18"/>
      <c r="C4722" s="19" t="s">
        <v>2980</v>
      </c>
      <c r="D4722" s="22">
        <f>VLOOKUP(A4722,'[1]Прайс-лист'!$A:$G,4,0)</f>
        <v>5185.6099999999997</v>
      </c>
      <c r="E4722" s="20" t="s">
        <v>2951</v>
      </c>
      <c r="F4722" s="9">
        <v>0</v>
      </c>
      <c r="G4722" s="10" t="str">
        <f t="shared" si="221"/>
        <v>q</v>
      </c>
      <c r="H4722" s="1">
        <f t="shared" si="219"/>
        <v>0</v>
      </c>
      <c r="I4722" s="1">
        <f t="shared" si="220"/>
        <v>0</v>
      </c>
    </row>
    <row r="4723" spans="1:9">
      <c r="A4723" s="18">
        <v>20071285</v>
      </c>
      <c r="B4723" s="18"/>
      <c r="C4723" s="19" t="s">
        <v>2981</v>
      </c>
      <c r="D4723" s="22">
        <f>VLOOKUP(A4723,'[1]Прайс-лист'!$A:$G,4,0)</f>
        <v>3298.4</v>
      </c>
      <c r="E4723" s="20"/>
      <c r="F4723" s="9">
        <v>0</v>
      </c>
      <c r="G4723" s="10" t="str">
        <f t="shared" si="221"/>
        <v>q</v>
      </c>
      <c r="H4723" s="1">
        <f t="shared" si="219"/>
        <v>0</v>
      </c>
      <c r="I4723" s="1">
        <f t="shared" si="220"/>
        <v>0</v>
      </c>
    </row>
    <row r="4724" spans="1:9">
      <c r="A4724" s="18">
        <v>20071286</v>
      </c>
      <c r="B4724" s="18"/>
      <c r="C4724" s="19" t="s">
        <v>2982</v>
      </c>
      <c r="D4724" s="22">
        <f>VLOOKUP(A4724,'[1]Прайс-лист'!$A:$G,4,0)</f>
        <v>3738.99</v>
      </c>
      <c r="E4724" s="20"/>
      <c r="F4724" s="9">
        <v>0</v>
      </c>
      <c r="G4724" s="10" t="str">
        <f t="shared" si="221"/>
        <v>q</v>
      </c>
      <c r="H4724" s="1">
        <f t="shared" si="219"/>
        <v>0</v>
      </c>
      <c r="I4724" s="1">
        <f t="shared" si="220"/>
        <v>0</v>
      </c>
    </row>
    <row r="4725" spans="1:9">
      <c r="A4725" s="18">
        <v>20072000</v>
      </c>
      <c r="B4725" s="18"/>
      <c r="C4725" s="19" t="s">
        <v>2983</v>
      </c>
      <c r="D4725" s="22">
        <f>VLOOKUP(A4725,'[1]Прайс-лист'!$A:$G,4,0)</f>
        <v>359.91</v>
      </c>
      <c r="E4725" s="20" t="s">
        <v>2951</v>
      </c>
      <c r="F4725" s="9">
        <v>0</v>
      </c>
      <c r="G4725" s="10" t="str">
        <f t="shared" si="221"/>
        <v>q</v>
      </c>
      <c r="H4725" s="1">
        <f t="shared" si="219"/>
        <v>0</v>
      </c>
      <c r="I4725" s="1">
        <f t="shared" si="220"/>
        <v>0</v>
      </c>
    </row>
    <row r="4726" spans="1:9">
      <c r="A4726" s="18">
        <v>20079356</v>
      </c>
      <c r="B4726" s="18"/>
      <c r="C4726" s="19" t="s">
        <v>2984</v>
      </c>
      <c r="D4726" s="22">
        <f>VLOOKUP(A4726,'[1]Прайс-лист'!$A:$G,4,0)</f>
        <v>5514.29</v>
      </c>
      <c r="E4726" s="20" t="s">
        <v>2958</v>
      </c>
      <c r="F4726" s="9">
        <v>0</v>
      </c>
      <c r="G4726" s="10" t="str">
        <f t="shared" si="221"/>
        <v>q</v>
      </c>
      <c r="H4726" s="1">
        <f t="shared" si="219"/>
        <v>0</v>
      </c>
      <c r="I4726" s="1">
        <f t="shared" si="220"/>
        <v>0</v>
      </c>
    </row>
    <row r="4727" spans="1:9">
      <c r="A4727" s="18">
        <v>20079357</v>
      </c>
      <c r="B4727" s="18"/>
      <c r="C4727" s="19" t="s">
        <v>2985</v>
      </c>
      <c r="D4727" s="22">
        <f>VLOOKUP(A4727,'[1]Прайс-лист'!$A:$G,4,0)</f>
        <v>5514.29</v>
      </c>
      <c r="E4727" s="20" t="s">
        <v>2958</v>
      </c>
      <c r="F4727" s="9">
        <v>0</v>
      </c>
      <c r="G4727" s="10" t="str">
        <f t="shared" si="221"/>
        <v>q</v>
      </c>
      <c r="H4727" s="1">
        <f t="shared" si="219"/>
        <v>0</v>
      </c>
      <c r="I4727" s="1">
        <f t="shared" si="220"/>
        <v>0</v>
      </c>
    </row>
    <row r="4728" spans="1:9">
      <c r="A4728" s="18">
        <v>3048625</v>
      </c>
      <c r="B4728" s="18"/>
      <c r="C4728" s="19" t="s">
        <v>2986</v>
      </c>
      <c r="D4728" s="22">
        <f>VLOOKUP(A4728,'[1]Прайс-лист'!$A:$G,4,0)</f>
        <v>1945</v>
      </c>
      <c r="E4728" s="20" t="s">
        <v>2953</v>
      </c>
      <c r="F4728" s="9">
        <v>0</v>
      </c>
      <c r="G4728" s="10" t="str">
        <f t="shared" si="221"/>
        <v>q</v>
      </c>
      <c r="H4728" s="1">
        <f t="shared" si="219"/>
        <v>0</v>
      </c>
      <c r="I4728" s="1">
        <f t="shared" si="220"/>
        <v>0</v>
      </c>
    </row>
    <row r="4729" spans="1:9">
      <c r="A4729" s="18">
        <v>304862600</v>
      </c>
      <c r="B4729" s="18"/>
      <c r="C4729" s="19" t="s">
        <v>2987</v>
      </c>
      <c r="D4729" s="22">
        <f>VLOOKUP(A4729,'[1]Прайс-лист'!$A:$G,4,0)</f>
        <v>3098.94</v>
      </c>
      <c r="E4729" s="20" t="s">
        <v>2953</v>
      </c>
      <c r="F4729" s="9">
        <v>0</v>
      </c>
      <c r="G4729" s="10" t="str">
        <f t="shared" si="221"/>
        <v>q</v>
      </c>
      <c r="H4729" s="1">
        <f t="shared" si="219"/>
        <v>0</v>
      </c>
      <c r="I4729" s="1">
        <f t="shared" si="220"/>
        <v>0</v>
      </c>
    </row>
    <row r="4730" spans="1:9">
      <c r="A4730" s="18">
        <v>3331924</v>
      </c>
      <c r="B4730" s="18"/>
      <c r="C4730" s="19" t="s">
        <v>2988</v>
      </c>
      <c r="D4730" s="22">
        <f>VLOOKUP(A4730,'[1]Прайс-лист'!$A:$G,4,0)</f>
        <v>1278.57</v>
      </c>
      <c r="E4730" s="20" t="s">
        <v>2953</v>
      </c>
      <c r="F4730" s="9">
        <v>0</v>
      </c>
      <c r="G4730" s="10" t="str">
        <f t="shared" si="221"/>
        <v>q</v>
      </c>
      <c r="H4730" s="1">
        <f t="shared" si="219"/>
        <v>0</v>
      </c>
      <c r="I4730" s="1">
        <f t="shared" si="220"/>
        <v>0</v>
      </c>
    </row>
    <row r="4731" spans="1:9">
      <c r="A4731" s="18">
        <v>3658780</v>
      </c>
      <c r="B4731" s="18"/>
      <c r="C4731" s="19" t="s">
        <v>2989</v>
      </c>
      <c r="D4731" s="22">
        <f>VLOOKUP(A4731,'[1]Прайс-лист'!$A:$G,4,0)</f>
        <v>2005.71</v>
      </c>
      <c r="E4731" s="20" t="s">
        <v>2953</v>
      </c>
      <c r="F4731" s="9">
        <v>0</v>
      </c>
      <c r="G4731" s="10" t="str">
        <f t="shared" si="221"/>
        <v>q</v>
      </c>
      <c r="H4731" s="1">
        <f t="shared" si="219"/>
        <v>0</v>
      </c>
      <c r="I4731" s="1">
        <f t="shared" si="220"/>
        <v>0</v>
      </c>
    </row>
    <row r="4732" spans="1:9">
      <c r="A4732" s="18">
        <v>4080395</v>
      </c>
      <c r="B4732" s="18"/>
      <c r="C4732" s="19" t="s">
        <v>2930</v>
      </c>
      <c r="D4732" s="22">
        <f>VLOOKUP(A4732,'[1]Прайс-лист'!$A:$G,4,0)</f>
        <v>997.53</v>
      </c>
      <c r="E4732" s="20" t="s">
        <v>2953</v>
      </c>
      <c r="F4732" s="9">
        <v>0</v>
      </c>
      <c r="G4732" s="10" t="str">
        <f t="shared" si="221"/>
        <v>q</v>
      </c>
      <c r="H4732" s="1">
        <f t="shared" si="219"/>
        <v>0</v>
      </c>
      <c r="I4732" s="1">
        <f t="shared" si="220"/>
        <v>0</v>
      </c>
    </row>
    <row r="4733" spans="1:9">
      <c r="A4733" s="18">
        <v>5374571</v>
      </c>
      <c r="B4733" s="18"/>
      <c r="C4733" s="19" t="s">
        <v>94</v>
      </c>
      <c r="D4733" s="22">
        <f>VLOOKUP(A4733,'[1]Прайс-лист'!$A:$G,4,0)</f>
        <v>556.55999999999995</v>
      </c>
      <c r="E4733" s="20" t="s">
        <v>2953</v>
      </c>
      <c r="F4733" s="9">
        <v>0</v>
      </c>
      <c r="G4733" s="10" t="str">
        <f t="shared" si="221"/>
        <v>q</v>
      </c>
      <c r="H4733" s="1">
        <f t="shared" si="219"/>
        <v>0</v>
      </c>
      <c r="I4733" s="1">
        <f t="shared" si="220"/>
        <v>0</v>
      </c>
    </row>
    <row r="4734" spans="1:9">
      <c r="A4734" s="18">
        <v>3089316</v>
      </c>
      <c r="B4734" s="18"/>
      <c r="C4734" s="19" t="s">
        <v>94</v>
      </c>
      <c r="D4734" s="22">
        <f>VLOOKUP(A4734,'[1]Прайс-лист'!$A:$G,4,0)</f>
        <v>559.87</v>
      </c>
      <c r="E4734" s="20" t="s">
        <v>2953</v>
      </c>
      <c r="F4734" s="9">
        <v>0</v>
      </c>
      <c r="G4734" s="10" t="str">
        <f t="shared" si="221"/>
        <v>q</v>
      </c>
      <c r="H4734" s="1">
        <f t="shared" si="219"/>
        <v>0</v>
      </c>
      <c r="I4734" s="1">
        <f t="shared" si="220"/>
        <v>0</v>
      </c>
    </row>
    <row r="4735" spans="1:9">
      <c r="A4735" s="18">
        <v>5538007</v>
      </c>
      <c r="B4735" s="18"/>
      <c r="C4735" s="19" t="s">
        <v>2990</v>
      </c>
      <c r="D4735" s="22">
        <f>VLOOKUP(A4735,'[1]Прайс-лист'!$A:$G,4,0)</f>
        <v>8034</v>
      </c>
      <c r="E4735" s="20" t="s">
        <v>2953</v>
      </c>
      <c r="F4735" s="9">
        <v>0</v>
      </c>
      <c r="G4735" s="10" t="str">
        <f t="shared" si="221"/>
        <v>q</v>
      </c>
      <c r="H4735" s="1">
        <f t="shared" si="219"/>
        <v>0</v>
      </c>
      <c r="I4735" s="1">
        <f t="shared" si="220"/>
        <v>0</v>
      </c>
    </row>
    <row r="4736" spans="1:9">
      <c r="A4736" s="18">
        <v>56010116</v>
      </c>
      <c r="B4736" s="18"/>
      <c r="C4736" s="19" t="s">
        <v>2991</v>
      </c>
      <c r="D4736" s="22">
        <f>VLOOKUP(A4736,'[1]Прайс-лист'!$A:$G,4,0)</f>
        <v>13.15</v>
      </c>
      <c r="E4736" s="20"/>
      <c r="F4736" s="9">
        <v>0</v>
      </c>
      <c r="G4736" s="10" t="str">
        <f t="shared" si="221"/>
        <v>q</v>
      </c>
      <c r="H4736" s="1">
        <f t="shared" si="219"/>
        <v>0</v>
      </c>
      <c r="I4736" s="1">
        <f t="shared" si="220"/>
        <v>0</v>
      </c>
    </row>
    <row r="4737" spans="1:9">
      <c r="A4737" s="18">
        <v>70021216</v>
      </c>
      <c r="B4737" s="18"/>
      <c r="C4737" s="19" t="s">
        <v>2992</v>
      </c>
      <c r="D4737" s="22">
        <f>VLOOKUP(A4737,'[1]Прайс-лист'!$A:$G,4,0)</f>
        <v>57.05</v>
      </c>
      <c r="E4737" s="20"/>
      <c r="F4737" s="9">
        <v>0</v>
      </c>
      <c r="G4737" s="10" t="str">
        <f t="shared" si="221"/>
        <v>q</v>
      </c>
      <c r="H4737" s="1">
        <f t="shared" si="219"/>
        <v>0</v>
      </c>
      <c r="I4737" s="1">
        <f t="shared" si="220"/>
        <v>0</v>
      </c>
    </row>
    <row r="4738" spans="1:9">
      <c r="A4738" s="18">
        <v>915738</v>
      </c>
      <c r="B4738" s="18"/>
      <c r="C4738" s="19" t="s">
        <v>2993</v>
      </c>
      <c r="D4738" s="22">
        <f>VLOOKUP(A4738,'[1]Прайс-лист'!$A:$G,4,0)</f>
        <v>1860.79</v>
      </c>
      <c r="E4738" s="20"/>
      <c r="F4738" s="9">
        <v>0</v>
      </c>
      <c r="G4738" s="10" t="str">
        <f t="shared" si="221"/>
        <v>q</v>
      </c>
      <c r="H4738" s="1">
        <f t="shared" si="219"/>
        <v>0</v>
      </c>
      <c r="I4738" s="1">
        <f t="shared" si="220"/>
        <v>0</v>
      </c>
    </row>
    <row r="4739" spans="1:9">
      <c r="A4739" s="18">
        <v>9379264</v>
      </c>
      <c r="B4739" s="18"/>
      <c r="C4739" s="19" t="s">
        <v>2994</v>
      </c>
      <c r="D4739" s="22">
        <f>VLOOKUP(A4739,'[1]Прайс-лист'!$A:$G,4,0)</f>
        <v>2.17</v>
      </c>
      <c r="E4739" s="20" t="s">
        <v>2958</v>
      </c>
      <c r="F4739" s="9">
        <v>0</v>
      </c>
      <c r="G4739" s="10" t="str">
        <f t="shared" si="221"/>
        <v>q</v>
      </c>
      <c r="H4739" s="1">
        <f t="shared" si="219"/>
        <v>0</v>
      </c>
      <c r="I4739" s="1">
        <f t="shared" si="220"/>
        <v>0</v>
      </c>
    </row>
    <row r="4740" spans="1:9">
      <c r="A4740" s="18" t="s">
        <v>2995</v>
      </c>
      <c r="B4740" s="18"/>
      <c r="C4740" s="19" t="s">
        <v>2996</v>
      </c>
      <c r="D4740" s="22">
        <f>VLOOKUP(A4740,'[1]Прайс-лист'!$A:$G,4,0)</f>
        <v>114.17</v>
      </c>
      <c r="E4740" s="20"/>
      <c r="F4740" s="9">
        <v>0</v>
      </c>
      <c r="G4740" s="10" t="str">
        <f t="shared" si="221"/>
        <v>q</v>
      </c>
      <c r="H4740" s="1">
        <f t="shared" si="219"/>
        <v>0</v>
      </c>
      <c r="I4740" s="1">
        <f t="shared" si="220"/>
        <v>0</v>
      </c>
    </row>
    <row r="4741" spans="1:9">
      <c r="A4741" s="18" t="s">
        <v>2997</v>
      </c>
      <c r="B4741" s="18"/>
      <c r="C4741" s="19" t="s">
        <v>2996</v>
      </c>
      <c r="D4741" s="22">
        <f>VLOOKUP(A4741,'[1]Прайс-лист'!$A:$G,4,0)</f>
        <v>114.17</v>
      </c>
      <c r="E4741" s="20" t="s">
        <v>2968</v>
      </c>
      <c r="F4741" s="9">
        <v>0</v>
      </c>
      <c r="G4741" s="10" t="str">
        <f t="shared" si="221"/>
        <v>q</v>
      </c>
      <c r="H4741" s="1">
        <f t="shared" si="219"/>
        <v>0</v>
      </c>
      <c r="I4741" s="1">
        <f t="shared" si="220"/>
        <v>0</v>
      </c>
    </row>
    <row r="4742" spans="1:9">
      <c r="A4742" s="18" t="s">
        <v>2998</v>
      </c>
      <c r="B4742" s="18"/>
      <c r="C4742" s="19" t="s">
        <v>2999</v>
      </c>
      <c r="D4742" s="22">
        <f>VLOOKUP(A4742,'[1]Прайс-лист'!$A:$G,4,0)</f>
        <v>42.69</v>
      </c>
      <c r="E4742" s="20" t="s">
        <v>2968</v>
      </c>
      <c r="F4742" s="9">
        <v>0</v>
      </c>
      <c r="G4742" s="10" t="str">
        <f t="shared" si="221"/>
        <v>q</v>
      </c>
      <c r="H4742" s="1">
        <f t="shared" si="219"/>
        <v>0</v>
      </c>
      <c r="I4742" s="1">
        <f t="shared" si="220"/>
        <v>0</v>
      </c>
    </row>
    <row r="4743" spans="1:9">
      <c r="A4743" s="18" t="s">
        <v>3000</v>
      </c>
      <c r="B4743" s="18"/>
      <c r="C4743" s="19" t="s">
        <v>3001</v>
      </c>
      <c r="D4743" s="22">
        <f>VLOOKUP(A4743,'[1]Прайс-лист'!$A:$G,4,0)</f>
        <v>15.28</v>
      </c>
      <c r="E4743" s="20" t="s">
        <v>2968</v>
      </c>
      <c r="F4743" s="9">
        <v>0</v>
      </c>
      <c r="G4743" s="10" t="str">
        <f t="shared" si="221"/>
        <v>q</v>
      </c>
      <c r="H4743" s="1">
        <f t="shared" si="219"/>
        <v>0</v>
      </c>
      <c r="I4743" s="1">
        <f t="shared" si="220"/>
        <v>0</v>
      </c>
    </row>
    <row r="4744" spans="1:9" ht="25.5">
      <c r="A4744" s="18" t="s">
        <v>3002</v>
      </c>
      <c r="B4744" s="18"/>
      <c r="C4744" s="19" t="s">
        <v>3003</v>
      </c>
      <c r="D4744" s="22">
        <f>VLOOKUP(A4744,'[1]Прайс-лист'!$A:$G,4,0)</f>
        <v>857.33</v>
      </c>
      <c r="E4744" s="20" t="s">
        <v>2968</v>
      </c>
      <c r="F4744" s="9">
        <v>0</v>
      </c>
      <c r="G4744" s="10" t="str">
        <f t="shared" si="221"/>
        <v>q</v>
      </c>
      <c r="H4744" s="1">
        <f t="shared" si="219"/>
        <v>0</v>
      </c>
      <c r="I4744" s="1">
        <f t="shared" si="220"/>
        <v>0</v>
      </c>
    </row>
    <row r="4745" spans="1:9">
      <c r="A4745" s="18" t="s">
        <v>3004</v>
      </c>
      <c r="B4745" s="18"/>
      <c r="C4745" s="19" t="s">
        <v>3005</v>
      </c>
      <c r="D4745" s="22">
        <f>VLOOKUP(A4745,'[1]Прайс-лист'!$A:$G,4,0)</f>
        <v>365.71</v>
      </c>
      <c r="E4745" s="20" t="s">
        <v>2968</v>
      </c>
      <c r="F4745" s="9">
        <v>0</v>
      </c>
      <c r="G4745" s="10" t="str">
        <f t="shared" si="221"/>
        <v>q</v>
      </c>
      <c r="H4745" s="1">
        <f t="shared" si="219"/>
        <v>0</v>
      </c>
      <c r="I4745" s="1">
        <f t="shared" si="220"/>
        <v>0</v>
      </c>
    </row>
    <row r="4746" spans="1:9">
      <c r="A4746" s="18" t="s">
        <v>3006</v>
      </c>
      <c r="B4746" s="18"/>
      <c r="C4746" s="19" t="s">
        <v>3007</v>
      </c>
      <c r="D4746" s="22">
        <f>VLOOKUP(A4746,'[1]Прайс-лист'!$A:$G,4,0)</f>
        <v>158.58000000000001</v>
      </c>
      <c r="E4746" s="20" t="s">
        <v>2968</v>
      </c>
      <c r="F4746" s="9">
        <v>0</v>
      </c>
      <c r="G4746" s="10" t="str">
        <f t="shared" si="221"/>
        <v>q</v>
      </c>
      <c r="H4746" s="1">
        <f t="shared" si="219"/>
        <v>0</v>
      </c>
      <c r="I4746" s="1">
        <f t="shared" si="220"/>
        <v>0</v>
      </c>
    </row>
    <row r="4747" spans="1:9">
      <c r="A4747" s="18" t="s">
        <v>3008</v>
      </c>
      <c r="B4747" s="18"/>
      <c r="C4747" s="19" t="s">
        <v>3009</v>
      </c>
      <c r="D4747" s="22">
        <f>VLOOKUP(A4747,'[1]Прайс-лист'!$A:$G,4,0)</f>
        <v>277.25</v>
      </c>
      <c r="E4747" s="20" t="s">
        <v>2968</v>
      </c>
      <c r="F4747" s="9">
        <v>0</v>
      </c>
      <c r="G4747" s="10" t="str">
        <f t="shared" si="221"/>
        <v>q</v>
      </c>
      <c r="H4747" s="1">
        <f t="shared" si="219"/>
        <v>0</v>
      </c>
      <c r="I4747" s="1">
        <f t="shared" si="220"/>
        <v>0</v>
      </c>
    </row>
    <row r="4748" spans="1:9">
      <c r="A4748" s="18"/>
      <c r="B4748" s="18"/>
      <c r="C4748" s="19" t="s">
        <v>3010</v>
      </c>
      <c r="D4748" s="22">
        <f>VLOOKUP(C4748,'[1]Прайс-лист'!$C:$G,2,0)</f>
        <v>821.33</v>
      </c>
      <c r="E4748" s="20" t="s">
        <v>2968</v>
      </c>
      <c r="F4748" s="9">
        <v>0</v>
      </c>
      <c r="G4748" s="10" t="str">
        <f t="shared" si="221"/>
        <v>q</v>
      </c>
      <c r="H4748" s="1">
        <f t="shared" si="219"/>
        <v>0</v>
      </c>
      <c r="I4748" s="1">
        <f t="shared" si="220"/>
        <v>0</v>
      </c>
    </row>
    <row r="4749" spans="1:9" ht="25.5">
      <c r="A4749" s="18" t="s">
        <v>3011</v>
      </c>
      <c r="B4749" s="18"/>
      <c r="C4749" s="19" t="s">
        <v>3012</v>
      </c>
      <c r="D4749" s="22">
        <f>VLOOKUP(A4749,'[1]Прайс-лист'!$A:$G,4,0)</f>
        <v>411.6</v>
      </c>
      <c r="E4749" s="20" t="s">
        <v>2968</v>
      </c>
      <c r="F4749" s="9">
        <v>0</v>
      </c>
      <c r="G4749" s="10" t="str">
        <f t="shared" si="221"/>
        <v>q</v>
      </c>
      <c r="H4749" s="1">
        <f t="shared" si="219"/>
        <v>0</v>
      </c>
      <c r="I4749" s="1">
        <f t="shared" si="220"/>
        <v>0</v>
      </c>
    </row>
    <row r="4750" spans="1:9" ht="25.5">
      <c r="A4750" s="18"/>
      <c r="B4750" s="18"/>
      <c r="C4750" s="19" t="s">
        <v>3013</v>
      </c>
      <c r="D4750" s="22">
        <f>VLOOKUP(C4750,'[1]Прайс-лист'!$C:$G,2,0)</f>
        <v>81.87</v>
      </c>
      <c r="E4750" s="20" t="s">
        <v>2968</v>
      </c>
      <c r="F4750" s="9">
        <v>0</v>
      </c>
      <c r="G4750" s="10" t="str">
        <f t="shared" si="221"/>
        <v>q</v>
      </c>
      <c r="H4750" s="1">
        <f t="shared" si="219"/>
        <v>0</v>
      </c>
      <c r="I4750" s="1">
        <f t="shared" si="220"/>
        <v>0</v>
      </c>
    </row>
    <row r="4751" spans="1:9">
      <c r="A4751" s="18" t="s">
        <v>3014</v>
      </c>
      <c r="B4751" s="18"/>
      <c r="C4751" s="19" t="s">
        <v>3015</v>
      </c>
      <c r="D4751" s="22">
        <f>VLOOKUP(A4751,'[1]Прайс-лист'!$A:$G,4,0)</f>
        <v>118.65</v>
      </c>
      <c r="E4751" s="20" t="s">
        <v>2968</v>
      </c>
      <c r="F4751" s="9">
        <v>0</v>
      </c>
      <c r="G4751" s="10" t="str">
        <f t="shared" si="221"/>
        <v>q</v>
      </c>
      <c r="H4751" s="1">
        <f t="shared" ref="H4751:H4814" si="222">IF(AND(D4751&gt;0,F4751&gt;0),D4751,0)</f>
        <v>0</v>
      </c>
      <c r="I4751" s="1">
        <f t="shared" ref="I4751:I4814" si="223">IF(AND(D4751&gt;0,F4751&gt;0),F4751,0)</f>
        <v>0</v>
      </c>
    </row>
    <row r="4752" spans="1:9">
      <c r="A4752" s="18">
        <v>15037265</v>
      </c>
      <c r="B4752" s="18"/>
      <c r="C4752" s="19" t="s">
        <v>94</v>
      </c>
      <c r="D4752" s="22">
        <f>VLOOKUP(A4752,'[1]Прайс-лист'!$A:$G,4,0)</f>
        <v>1.87</v>
      </c>
      <c r="E4752" s="20"/>
      <c r="F4752" s="9">
        <v>0</v>
      </c>
      <c r="G4752" s="10" t="str">
        <f t="shared" si="221"/>
        <v>q</v>
      </c>
      <c r="H4752" s="1">
        <f t="shared" si="222"/>
        <v>0</v>
      </c>
      <c r="I4752" s="1">
        <f t="shared" si="223"/>
        <v>0</v>
      </c>
    </row>
    <row r="4753" spans="1:9">
      <c r="A4753" s="18">
        <v>15270360</v>
      </c>
      <c r="B4753" s="18"/>
      <c r="C4753" s="19" t="s">
        <v>3016</v>
      </c>
      <c r="D4753" s="22">
        <f>VLOOKUP(A4753,'[1]Прайс-лист'!$A:$G,4,0)</f>
        <v>9499.49</v>
      </c>
      <c r="E4753" s="20"/>
      <c r="F4753" s="9">
        <v>0</v>
      </c>
      <c r="G4753" s="10" t="str">
        <f t="shared" si="221"/>
        <v>q</v>
      </c>
      <c r="H4753" s="1">
        <f t="shared" si="222"/>
        <v>0</v>
      </c>
      <c r="I4753" s="1">
        <f t="shared" si="223"/>
        <v>0</v>
      </c>
    </row>
    <row r="4754" spans="1:9" ht="25.5">
      <c r="A4754" s="18" t="s">
        <v>3017</v>
      </c>
      <c r="B4754" s="18"/>
      <c r="C4754" s="19" t="s">
        <v>3018</v>
      </c>
      <c r="D4754" s="22">
        <f>VLOOKUP(A4754,'[1]Прайс-лист'!$A:$G,4,0)</f>
        <v>671.21</v>
      </c>
      <c r="E4754" s="20" t="s">
        <v>2957</v>
      </c>
      <c r="F4754" s="9">
        <v>0</v>
      </c>
      <c r="G4754" s="10" t="str">
        <f t="shared" si="221"/>
        <v>q</v>
      </c>
      <c r="H4754" s="1">
        <f t="shared" si="222"/>
        <v>0</v>
      </c>
      <c r="I4754" s="1">
        <f t="shared" si="223"/>
        <v>0</v>
      </c>
    </row>
    <row r="4755" spans="1:9">
      <c r="A4755" s="18">
        <v>20033144</v>
      </c>
      <c r="B4755" s="18"/>
      <c r="C4755" s="19" t="s">
        <v>3019</v>
      </c>
      <c r="D4755" s="22">
        <f>VLOOKUP(A4755,'[1]Прайс-лист'!$A:$G,4,0)</f>
        <v>5867425.2000000002</v>
      </c>
      <c r="E4755" s="20" t="s">
        <v>2955</v>
      </c>
      <c r="F4755" s="9">
        <v>0</v>
      </c>
      <c r="G4755" s="10" t="str">
        <f t="shared" si="221"/>
        <v>q</v>
      </c>
      <c r="H4755" s="1">
        <f t="shared" si="222"/>
        <v>0</v>
      </c>
      <c r="I4755" s="1">
        <f t="shared" si="223"/>
        <v>0</v>
      </c>
    </row>
    <row r="4756" spans="1:9">
      <c r="A4756" s="18">
        <v>20033903</v>
      </c>
      <c r="B4756" s="18"/>
      <c r="C4756" s="19" t="s">
        <v>3020</v>
      </c>
      <c r="D4756" s="22">
        <f>VLOOKUP(A4756,'[1]Прайс-лист'!$A:$G,4,0)</f>
        <v>2676370.06</v>
      </c>
      <c r="E4756" s="20" t="s">
        <v>2955</v>
      </c>
      <c r="F4756" s="9">
        <v>0</v>
      </c>
      <c r="G4756" s="10" t="str">
        <f t="shared" si="221"/>
        <v>q</v>
      </c>
      <c r="H4756" s="1">
        <f t="shared" si="222"/>
        <v>0</v>
      </c>
      <c r="I4756" s="1">
        <f t="shared" si="223"/>
        <v>0</v>
      </c>
    </row>
    <row r="4757" spans="1:9">
      <c r="A4757" s="18">
        <v>20056025</v>
      </c>
      <c r="B4757" s="18"/>
      <c r="C4757" s="19" t="s">
        <v>3021</v>
      </c>
      <c r="D4757" s="22">
        <f>VLOOKUP(A4757,'[1]Прайс-лист'!$A:$G,4,0)</f>
        <v>116.71</v>
      </c>
      <c r="E4757" s="20"/>
      <c r="F4757" s="9">
        <v>0</v>
      </c>
      <c r="G4757" s="10" t="str">
        <f t="shared" ref="G4757:G4820" si="224">IF(F4757=0,"q",D4757/F4757-1)</f>
        <v>q</v>
      </c>
      <c r="H4757" s="1">
        <f t="shared" si="222"/>
        <v>0</v>
      </c>
      <c r="I4757" s="1">
        <f t="shared" si="223"/>
        <v>0</v>
      </c>
    </row>
    <row r="4758" spans="1:9">
      <c r="A4758" s="18">
        <v>20065064</v>
      </c>
      <c r="B4758" s="18"/>
      <c r="C4758" s="19" t="s">
        <v>748</v>
      </c>
      <c r="D4758" s="22">
        <f>VLOOKUP(A4758,'[1]Прайс-лист'!$A:$G,4,0)</f>
        <v>758.29</v>
      </c>
      <c r="E4758" s="20"/>
      <c r="F4758" s="9">
        <v>0</v>
      </c>
      <c r="G4758" s="10" t="str">
        <f t="shared" si="224"/>
        <v>q</v>
      </c>
      <c r="H4758" s="1">
        <f t="shared" si="222"/>
        <v>0</v>
      </c>
      <c r="I4758" s="1">
        <f t="shared" si="223"/>
        <v>0</v>
      </c>
    </row>
    <row r="4759" spans="1:9">
      <c r="A4759" s="18">
        <v>20066167</v>
      </c>
      <c r="B4759" s="18"/>
      <c r="C4759" s="19" t="s">
        <v>1698</v>
      </c>
      <c r="D4759" s="22">
        <f>VLOOKUP(A4759,'[1]Прайс-лист'!$A:$G,4,0)</f>
        <v>37433.160000000003</v>
      </c>
      <c r="E4759" s="20" t="s">
        <v>2952</v>
      </c>
      <c r="F4759" s="9">
        <v>0</v>
      </c>
      <c r="G4759" s="10" t="str">
        <f t="shared" si="224"/>
        <v>q</v>
      </c>
      <c r="H4759" s="1">
        <f t="shared" si="222"/>
        <v>0</v>
      </c>
      <c r="I4759" s="1">
        <f t="shared" si="223"/>
        <v>0</v>
      </c>
    </row>
    <row r="4760" spans="1:9">
      <c r="A4760" s="18">
        <v>20067511</v>
      </c>
      <c r="B4760" s="18"/>
      <c r="C4760" s="19" t="s">
        <v>3022</v>
      </c>
      <c r="D4760" s="22">
        <f>VLOOKUP(A4760,'[1]Прайс-лист'!$A:$G,4,0)</f>
        <v>316.25</v>
      </c>
      <c r="E4760" s="20"/>
      <c r="F4760" s="9">
        <v>0</v>
      </c>
      <c r="G4760" s="10" t="str">
        <f t="shared" si="224"/>
        <v>q</v>
      </c>
      <c r="H4760" s="1">
        <f t="shared" si="222"/>
        <v>0</v>
      </c>
      <c r="I4760" s="1">
        <f t="shared" si="223"/>
        <v>0</v>
      </c>
    </row>
    <row r="4761" spans="1:9">
      <c r="A4761" s="18">
        <v>20068334</v>
      </c>
      <c r="B4761" s="18"/>
      <c r="C4761" s="19" t="s">
        <v>1698</v>
      </c>
      <c r="D4761" s="22">
        <f>VLOOKUP(A4761,'[1]Прайс-лист'!$A:$G,4,0)</f>
        <v>36522.870000000003</v>
      </c>
      <c r="E4761" s="20" t="s">
        <v>2952</v>
      </c>
      <c r="F4761" s="9">
        <v>0</v>
      </c>
      <c r="G4761" s="10" t="str">
        <f t="shared" si="224"/>
        <v>q</v>
      </c>
      <c r="H4761" s="1">
        <f t="shared" si="222"/>
        <v>0</v>
      </c>
      <c r="I4761" s="1">
        <f t="shared" si="223"/>
        <v>0</v>
      </c>
    </row>
    <row r="4762" spans="1:9">
      <c r="A4762" s="18">
        <v>20069861</v>
      </c>
      <c r="B4762" s="18"/>
      <c r="C4762" s="19" t="s">
        <v>3023</v>
      </c>
      <c r="D4762" s="22">
        <f>VLOOKUP(A4762,'[1]Прайс-лист'!$A:$G,4,0)</f>
        <v>32126.6</v>
      </c>
      <c r="E4762" s="20"/>
      <c r="F4762" s="9">
        <v>0</v>
      </c>
      <c r="G4762" s="10" t="str">
        <f t="shared" si="224"/>
        <v>q</v>
      </c>
      <c r="H4762" s="1">
        <f t="shared" si="222"/>
        <v>0</v>
      </c>
      <c r="I4762" s="1">
        <f t="shared" si="223"/>
        <v>0</v>
      </c>
    </row>
    <row r="4763" spans="1:9">
      <c r="A4763" s="18">
        <v>20084115</v>
      </c>
      <c r="B4763" s="18"/>
      <c r="C4763" s="19" t="s">
        <v>3023</v>
      </c>
      <c r="D4763" s="22">
        <f>VLOOKUP(A4763,'[1]Прайс-лист'!$A:$G,4,0)</f>
        <v>32126.6</v>
      </c>
      <c r="E4763" s="20"/>
      <c r="F4763" s="9">
        <v>0</v>
      </c>
      <c r="G4763" s="10" t="str">
        <f t="shared" si="224"/>
        <v>q</v>
      </c>
      <c r="H4763" s="1">
        <f t="shared" si="222"/>
        <v>0</v>
      </c>
      <c r="I4763" s="1">
        <f t="shared" si="223"/>
        <v>0</v>
      </c>
    </row>
    <row r="4764" spans="1:9">
      <c r="A4764" s="18">
        <v>20073435</v>
      </c>
      <c r="B4764" s="18"/>
      <c r="C4764" s="19" t="s">
        <v>3024</v>
      </c>
      <c r="D4764" s="22">
        <f>VLOOKUP(A4764,'[1]Прайс-лист'!$A:$G,4,0)</f>
        <v>2594.38</v>
      </c>
      <c r="E4764" s="20"/>
      <c r="F4764" s="9">
        <v>0</v>
      </c>
      <c r="G4764" s="10" t="str">
        <f t="shared" si="224"/>
        <v>q</v>
      </c>
      <c r="H4764" s="1">
        <f t="shared" si="222"/>
        <v>0</v>
      </c>
      <c r="I4764" s="1">
        <f t="shared" si="223"/>
        <v>0</v>
      </c>
    </row>
    <row r="4765" spans="1:9">
      <c r="A4765" s="18">
        <v>20076503</v>
      </c>
      <c r="B4765" s="18"/>
      <c r="C4765" s="19" t="s">
        <v>3025</v>
      </c>
      <c r="D4765" s="22">
        <f>VLOOKUP(A4765,'[1]Прайс-лист'!$A:$G,4,0)</f>
        <v>1114.29</v>
      </c>
      <c r="E4765" s="20" t="s">
        <v>2958</v>
      </c>
      <c r="F4765" s="9">
        <v>0</v>
      </c>
      <c r="G4765" s="10" t="str">
        <f t="shared" si="224"/>
        <v>q</v>
      </c>
      <c r="H4765" s="1">
        <f t="shared" si="222"/>
        <v>0</v>
      </c>
      <c r="I4765" s="1">
        <f t="shared" si="223"/>
        <v>0</v>
      </c>
    </row>
    <row r="4766" spans="1:9">
      <c r="A4766" s="18">
        <v>20080072</v>
      </c>
      <c r="B4766" s="18"/>
      <c r="C4766" s="19" t="s">
        <v>3026</v>
      </c>
      <c r="D4766" s="22">
        <f>VLOOKUP(A4766,'[1]Прайс-лист'!$A:$G,4,0)</f>
        <v>6619.41</v>
      </c>
      <c r="E4766" s="20" t="s">
        <v>2958</v>
      </c>
      <c r="F4766" s="9">
        <v>0</v>
      </c>
      <c r="G4766" s="10" t="str">
        <f t="shared" si="224"/>
        <v>q</v>
      </c>
      <c r="H4766" s="1">
        <f t="shared" si="222"/>
        <v>0</v>
      </c>
      <c r="I4766" s="1">
        <f t="shared" si="223"/>
        <v>0</v>
      </c>
    </row>
    <row r="4767" spans="1:9">
      <c r="A4767" s="18">
        <v>20080457</v>
      </c>
      <c r="B4767" s="18"/>
      <c r="C4767" s="19" t="s">
        <v>3027</v>
      </c>
      <c r="D4767" s="22">
        <f>VLOOKUP(A4767,'[1]Прайс-лист'!$A:$G,4,0)</f>
        <v>2547.11</v>
      </c>
      <c r="E4767" s="20" t="s">
        <v>2952</v>
      </c>
      <c r="F4767" s="9">
        <v>0</v>
      </c>
      <c r="G4767" s="10" t="str">
        <f t="shared" si="224"/>
        <v>q</v>
      </c>
      <c r="H4767" s="1">
        <f t="shared" si="222"/>
        <v>0</v>
      </c>
      <c r="I4767" s="1">
        <f t="shared" si="223"/>
        <v>0</v>
      </c>
    </row>
    <row r="4768" spans="1:9">
      <c r="A4768" s="18">
        <v>20082466</v>
      </c>
      <c r="B4768" s="18"/>
      <c r="C4768" s="19" t="s">
        <v>3028</v>
      </c>
      <c r="D4768" s="22">
        <f>VLOOKUP(A4768,'[1]Прайс-лист'!$A:$G,4,0)</f>
        <v>27784.46</v>
      </c>
      <c r="E4768" s="20"/>
      <c r="F4768" s="9">
        <v>0</v>
      </c>
      <c r="G4768" s="10" t="str">
        <f t="shared" si="224"/>
        <v>q</v>
      </c>
      <c r="H4768" s="1">
        <f t="shared" si="222"/>
        <v>0</v>
      </c>
      <c r="I4768" s="1">
        <f t="shared" si="223"/>
        <v>0</v>
      </c>
    </row>
    <row r="4769" spans="1:9">
      <c r="A4769" s="18">
        <v>20083092</v>
      </c>
      <c r="B4769" s="18"/>
      <c r="C4769" s="19" t="s">
        <v>3022</v>
      </c>
      <c r="D4769" s="22">
        <f>VLOOKUP(A4769,'[1]Прайс-лист'!$A:$G,4,0)</f>
        <v>255.13</v>
      </c>
      <c r="E4769" s="20"/>
      <c r="F4769" s="9">
        <v>0</v>
      </c>
      <c r="G4769" s="10" t="str">
        <f t="shared" si="224"/>
        <v>q</v>
      </c>
      <c r="H4769" s="1">
        <f t="shared" si="222"/>
        <v>0</v>
      </c>
      <c r="I4769" s="1">
        <f t="shared" si="223"/>
        <v>0</v>
      </c>
    </row>
    <row r="4770" spans="1:9">
      <c r="A4770" s="18">
        <v>20083123</v>
      </c>
      <c r="B4770" s="18"/>
      <c r="C4770" s="19" t="s">
        <v>1698</v>
      </c>
      <c r="D4770" s="22">
        <f>VLOOKUP(A4770,'[1]Прайс-лист'!$A:$G,4,0)</f>
        <v>3031.4</v>
      </c>
      <c r="E4770" s="20" t="s">
        <v>2961</v>
      </c>
      <c r="F4770" s="9">
        <v>0</v>
      </c>
      <c r="G4770" s="10" t="str">
        <f t="shared" si="224"/>
        <v>q</v>
      </c>
      <c r="H4770" s="1">
        <f t="shared" si="222"/>
        <v>0</v>
      </c>
      <c r="I4770" s="1">
        <f t="shared" si="223"/>
        <v>0</v>
      </c>
    </row>
    <row r="4771" spans="1:9">
      <c r="A4771" s="18">
        <v>20084361</v>
      </c>
      <c r="B4771" s="18"/>
      <c r="C4771" s="19" t="s">
        <v>3029</v>
      </c>
      <c r="D4771" s="22">
        <f>VLOOKUP(A4771,'[1]Прайс-лист'!$A:$G,4,0)</f>
        <v>7234.49</v>
      </c>
      <c r="E4771" s="20" t="s">
        <v>2958</v>
      </c>
      <c r="F4771" s="9">
        <v>0</v>
      </c>
      <c r="G4771" s="10" t="str">
        <f t="shared" si="224"/>
        <v>q</v>
      </c>
      <c r="H4771" s="1">
        <f t="shared" si="222"/>
        <v>0</v>
      </c>
      <c r="I4771" s="1">
        <f t="shared" si="223"/>
        <v>0</v>
      </c>
    </row>
    <row r="4772" spans="1:9">
      <c r="A4772" s="18">
        <v>20085195</v>
      </c>
      <c r="B4772" s="18"/>
      <c r="C4772" s="19" t="s">
        <v>3030</v>
      </c>
      <c r="D4772" s="22">
        <f>VLOOKUP(A4772,'[1]Прайс-лист'!$A:$G,4,0)</f>
        <v>25151.26</v>
      </c>
      <c r="E4772" s="20"/>
      <c r="F4772" s="9">
        <v>0</v>
      </c>
      <c r="G4772" s="10" t="str">
        <f t="shared" si="224"/>
        <v>q</v>
      </c>
      <c r="H4772" s="1">
        <f t="shared" si="222"/>
        <v>0</v>
      </c>
      <c r="I4772" s="1">
        <f t="shared" si="223"/>
        <v>0</v>
      </c>
    </row>
    <row r="4773" spans="1:9">
      <c r="A4773" s="18" t="s">
        <v>3031</v>
      </c>
      <c r="B4773" s="18"/>
      <c r="C4773" s="19" t="s">
        <v>3032</v>
      </c>
      <c r="D4773" s="22">
        <f>VLOOKUP(A4773,'[1]Прайс-лист'!$A:$G,4,0)</f>
        <v>0.23</v>
      </c>
      <c r="E4773" s="20"/>
      <c r="F4773" s="9">
        <v>0</v>
      </c>
      <c r="G4773" s="10" t="str">
        <f t="shared" si="224"/>
        <v>q</v>
      </c>
      <c r="H4773" s="1">
        <f t="shared" si="222"/>
        <v>0</v>
      </c>
      <c r="I4773" s="1">
        <f t="shared" si="223"/>
        <v>0</v>
      </c>
    </row>
    <row r="4774" spans="1:9">
      <c r="A4774" s="18" t="s">
        <v>3033</v>
      </c>
      <c r="B4774" s="18"/>
      <c r="C4774" s="19" t="s">
        <v>2976</v>
      </c>
      <c r="D4774" s="22">
        <f>VLOOKUP(A4774,'[1]Прайс-лист'!$A:$G,4,0)</f>
        <v>0.23</v>
      </c>
      <c r="E4774" s="20"/>
      <c r="F4774" s="9">
        <v>0</v>
      </c>
      <c r="G4774" s="10" t="str">
        <f t="shared" si="224"/>
        <v>q</v>
      </c>
      <c r="H4774" s="1">
        <f t="shared" si="222"/>
        <v>0</v>
      </c>
      <c r="I4774" s="1">
        <f t="shared" si="223"/>
        <v>0</v>
      </c>
    </row>
    <row r="4775" spans="1:9">
      <c r="A4775" s="18">
        <v>133057</v>
      </c>
      <c r="B4775" s="18"/>
      <c r="C4775" s="19" t="s">
        <v>3034</v>
      </c>
      <c r="D4775" s="22">
        <f>VLOOKUP(A4775,'[1]Прайс-лист'!$A:$G,4,0)</f>
        <v>11.6</v>
      </c>
      <c r="E4775" s="23" t="s">
        <v>2968</v>
      </c>
      <c r="F4775" s="9">
        <v>0</v>
      </c>
      <c r="G4775" s="10" t="str">
        <f t="shared" si="224"/>
        <v>q</v>
      </c>
      <c r="H4775" s="1">
        <f t="shared" si="222"/>
        <v>0</v>
      </c>
      <c r="I4775" s="1">
        <f t="shared" si="223"/>
        <v>0</v>
      </c>
    </row>
    <row r="4776" spans="1:9">
      <c r="A4776" s="18">
        <v>133059</v>
      </c>
      <c r="B4776" s="18"/>
      <c r="C4776" s="19" t="s">
        <v>3035</v>
      </c>
      <c r="D4776" s="22">
        <f>VLOOKUP(A4776,'[1]Прайс-лист'!$A:$G,4,0)</f>
        <v>8.6999999999999993</v>
      </c>
      <c r="E4776" s="23" t="s">
        <v>2968</v>
      </c>
      <c r="F4776" s="9">
        <v>0</v>
      </c>
      <c r="G4776" s="10" t="str">
        <f t="shared" si="224"/>
        <v>q</v>
      </c>
      <c r="H4776" s="1">
        <f t="shared" si="222"/>
        <v>0</v>
      </c>
      <c r="I4776" s="1">
        <f t="shared" si="223"/>
        <v>0</v>
      </c>
    </row>
    <row r="4777" spans="1:9">
      <c r="A4777" s="18">
        <v>133062</v>
      </c>
      <c r="B4777" s="18"/>
      <c r="C4777" s="19" t="s">
        <v>3036</v>
      </c>
      <c r="D4777" s="22">
        <f>VLOOKUP(A4777,'[1]Прайс-лист'!$A:$G,4,0)</f>
        <v>12.71</v>
      </c>
      <c r="E4777" s="20"/>
      <c r="F4777" s="9">
        <v>0</v>
      </c>
      <c r="G4777" s="10" t="str">
        <f t="shared" si="224"/>
        <v>q</v>
      </c>
      <c r="H4777" s="1">
        <f t="shared" si="222"/>
        <v>0</v>
      </c>
      <c r="I4777" s="1">
        <f t="shared" si="223"/>
        <v>0</v>
      </c>
    </row>
    <row r="4778" spans="1:9">
      <c r="A4778" s="18">
        <v>15272214</v>
      </c>
      <c r="B4778" s="18"/>
      <c r="C4778" s="19" t="s">
        <v>3037</v>
      </c>
      <c r="D4778" s="22">
        <f>VLOOKUP(A4778,'[1]Прайс-лист'!$A:$G,4,0)</f>
        <v>3743.35</v>
      </c>
      <c r="E4778" s="20"/>
      <c r="F4778" s="9">
        <v>0</v>
      </c>
      <c r="G4778" s="10" t="str">
        <f t="shared" si="224"/>
        <v>q</v>
      </c>
      <c r="H4778" s="1">
        <f t="shared" si="222"/>
        <v>0</v>
      </c>
      <c r="I4778" s="1">
        <f t="shared" si="223"/>
        <v>0</v>
      </c>
    </row>
    <row r="4779" spans="1:9">
      <c r="A4779" s="18">
        <v>15311494</v>
      </c>
      <c r="B4779" s="18"/>
      <c r="C4779" s="19" t="s">
        <v>3038</v>
      </c>
      <c r="D4779" s="22">
        <f>VLOOKUP(A4779,'[1]Прайс-лист'!$A:$G,4,0)</f>
        <v>243.36</v>
      </c>
      <c r="E4779" s="20"/>
      <c r="F4779" s="9">
        <v>0</v>
      </c>
      <c r="G4779" s="10" t="str">
        <f t="shared" si="224"/>
        <v>q</v>
      </c>
      <c r="H4779" s="1">
        <f t="shared" si="222"/>
        <v>0</v>
      </c>
      <c r="I4779" s="1">
        <f t="shared" si="223"/>
        <v>0</v>
      </c>
    </row>
    <row r="4780" spans="1:9">
      <c r="A4780" s="18">
        <v>20023971</v>
      </c>
      <c r="B4780" s="18"/>
      <c r="C4780" s="19" t="s">
        <v>2979</v>
      </c>
      <c r="D4780" s="22">
        <f>VLOOKUP(A4780,'[1]Прайс-лист'!$A:$G,4,0)</f>
        <v>865.68</v>
      </c>
      <c r="E4780" s="20"/>
      <c r="F4780" s="9">
        <v>0</v>
      </c>
      <c r="G4780" s="10" t="str">
        <f t="shared" si="224"/>
        <v>q</v>
      </c>
      <c r="H4780" s="1">
        <f t="shared" si="222"/>
        <v>0</v>
      </c>
      <c r="I4780" s="1">
        <f t="shared" si="223"/>
        <v>0</v>
      </c>
    </row>
    <row r="4781" spans="1:9">
      <c r="A4781" s="18">
        <v>20042800</v>
      </c>
      <c r="B4781" s="18"/>
      <c r="C4781" s="19" t="s">
        <v>3039</v>
      </c>
      <c r="D4781" s="22">
        <f>VLOOKUP(A4781,'[1]Прайс-лист'!$A:$G,4,0)</f>
        <v>3728866.96</v>
      </c>
      <c r="E4781" s="20" t="s">
        <v>2955</v>
      </c>
      <c r="F4781" s="9">
        <v>0</v>
      </c>
      <c r="G4781" s="10" t="str">
        <f t="shared" si="224"/>
        <v>q</v>
      </c>
      <c r="H4781" s="1">
        <f t="shared" si="222"/>
        <v>0</v>
      </c>
      <c r="I4781" s="1">
        <f t="shared" si="223"/>
        <v>0</v>
      </c>
    </row>
    <row r="4782" spans="1:9">
      <c r="A4782" s="18">
        <v>20042801</v>
      </c>
      <c r="B4782" s="18"/>
      <c r="C4782" s="19" t="s">
        <v>3020</v>
      </c>
      <c r="D4782" s="22">
        <f>VLOOKUP(A4782,'[1]Прайс-лист'!$A:$G,4,0)</f>
        <v>2237320.54</v>
      </c>
      <c r="E4782" s="20" t="s">
        <v>2955</v>
      </c>
      <c r="F4782" s="9">
        <v>0</v>
      </c>
      <c r="G4782" s="10" t="str">
        <f t="shared" si="224"/>
        <v>q</v>
      </c>
      <c r="H4782" s="1">
        <f t="shared" si="222"/>
        <v>0</v>
      </c>
      <c r="I4782" s="1">
        <f t="shared" si="223"/>
        <v>0</v>
      </c>
    </row>
    <row r="4783" spans="1:9">
      <c r="A4783" s="18">
        <v>20049644</v>
      </c>
      <c r="B4783" s="18"/>
      <c r="C4783" s="19" t="s">
        <v>3040</v>
      </c>
      <c r="D4783" s="22">
        <f>VLOOKUP(A4783,'[1]Прайс-лист'!$A:$G,4,0)</f>
        <v>6358093.5599999996</v>
      </c>
      <c r="E4783" s="20" t="s">
        <v>2953</v>
      </c>
      <c r="F4783" s="9">
        <v>0</v>
      </c>
      <c r="G4783" s="10" t="str">
        <f t="shared" si="224"/>
        <v>q</v>
      </c>
      <c r="H4783" s="1">
        <f t="shared" si="222"/>
        <v>0</v>
      </c>
      <c r="I4783" s="1">
        <f t="shared" si="223"/>
        <v>0</v>
      </c>
    </row>
    <row r="4784" spans="1:9">
      <c r="A4784" s="18">
        <v>216380</v>
      </c>
      <c r="B4784" s="18"/>
      <c r="C4784" s="19" t="s">
        <v>3041</v>
      </c>
      <c r="D4784" s="22">
        <f>VLOOKUP(A4784,'[1]Прайс-лист'!$A:$G,4,0)</f>
        <v>32.200000000000003</v>
      </c>
      <c r="E4784" s="20" t="s">
        <v>2968</v>
      </c>
      <c r="F4784" s="9">
        <v>0</v>
      </c>
      <c r="G4784" s="10" t="str">
        <f t="shared" si="224"/>
        <v>q</v>
      </c>
      <c r="H4784" s="1">
        <f t="shared" si="222"/>
        <v>0</v>
      </c>
      <c r="I4784" s="1">
        <f t="shared" si="223"/>
        <v>0</v>
      </c>
    </row>
    <row r="4785" spans="1:9">
      <c r="A4785" s="18">
        <v>216383</v>
      </c>
      <c r="B4785" s="18"/>
      <c r="C4785" s="19" t="s">
        <v>3042</v>
      </c>
      <c r="D4785" s="22">
        <f>VLOOKUP(A4785,'[1]Прайс-лист'!$A:$G,4,0)</f>
        <v>104.27</v>
      </c>
      <c r="E4785" s="20" t="s">
        <v>2968</v>
      </c>
      <c r="F4785" s="9">
        <v>0</v>
      </c>
      <c r="G4785" s="10" t="str">
        <f t="shared" si="224"/>
        <v>q</v>
      </c>
      <c r="H4785" s="1">
        <f t="shared" si="222"/>
        <v>0</v>
      </c>
      <c r="I4785" s="1">
        <f t="shared" si="223"/>
        <v>0</v>
      </c>
    </row>
    <row r="4786" spans="1:9">
      <c r="A4786" s="18">
        <v>3024614</v>
      </c>
      <c r="B4786" s="18"/>
      <c r="C4786" s="19" t="s">
        <v>3043</v>
      </c>
      <c r="D4786" s="22">
        <f>VLOOKUP(A4786,'[1]Прайс-лист'!$A:$G,4,0)</f>
        <v>1036.27</v>
      </c>
      <c r="E4786" s="20" t="s">
        <v>2953</v>
      </c>
      <c r="F4786" s="9">
        <v>0</v>
      </c>
      <c r="G4786" s="10" t="str">
        <f t="shared" si="224"/>
        <v>q</v>
      </c>
      <c r="H4786" s="1">
        <f t="shared" si="222"/>
        <v>0</v>
      </c>
      <c r="I4786" s="1">
        <f t="shared" si="223"/>
        <v>0</v>
      </c>
    </row>
    <row r="4787" spans="1:9">
      <c r="A4787" s="18">
        <v>3092129</v>
      </c>
      <c r="B4787" s="18"/>
      <c r="C4787" s="19" t="s">
        <v>3044</v>
      </c>
      <c r="D4787" s="22">
        <f>VLOOKUP(A4787,'[1]Прайс-лист'!$A:$G,4,0)</f>
        <v>13735.54</v>
      </c>
      <c r="E4787" s="20" t="s">
        <v>2953</v>
      </c>
      <c r="F4787" s="9">
        <v>0</v>
      </c>
      <c r="G4787" s="10" t="str">
        <f t="shared" si="224"/>
        <v>q</v>
      </c>
      <c r="H4787" s="1">
        <f t="shared" si="222"/>
        <v>0</v>
      </c>
      <c r="I4787" s="1">
        <f t="shared" si="223"/>
        <v>0</v>
      </c>
    </row>
    <row r="4788" spans="1:9">
      <c r="A4788" s="18">
        <v>3095278</v>
      </c>
      <c r="B4788" s="18"/>
      <c r="C4788" s="19" t="s">
        <v>3045</v>
      </c>
      <c r="D4788" s="22">
        <f>VLOOKUP(A4788,'[1]Прайс-лист'!$A:$G,4,0)</f>
        <v>11093.33</v>
      </c>
      <c r="E4788" s="20" t="s">
        <v>2953</v>
      </c>
      <c r="F4788" s="9">
        <v>0</v>
      </c>
      <c r="G4788" s="10" t="str">
        <f t="shared" si="224"/>
        <v>q</v>
      </c>
      <c r="H4788" s="1">
        <f t="shared" si="222"/>
        <v>0</v>
      </c>
      <c r="I4788" s="1">
        <f t="shared" si="223"/>
        <v>0</v>
      </c>
    </row>
    <row r="4789" spans="1:9">
      <c r="A4789" s="18">
        <v>3177160</v>
      </c>
      <c r="B4789" s="18"/>
      <c r="C4789" s="19" t="s">
        <v>3046</v>
      </c>
      <c r="D4789" s="22">
        <f>VLOOKUP(A4789,'[1]Прайс-лист'!$A:$G,4,0)</f>
        <v>3566.32</v>
      </c>
      <c r="E4789" s="20" t="s">
        <v>2953</v>
      </c>
      <c r="F4789" s="9">
        <v>0</v>
      </c>
      <c r="G4789" s="10" t="str">
        <f t="shared" si="224"/>
        <v>q</v>
      </c>
      <c r="H4789" s="1">
        <f t="shared" si="222"/>
        <v>0</v>
      </c>
      <c r="I4789" s="1">
        <f t="shared" si="223"/>
        <v>0</v>
      </c>
    </row>
    <row r="4790" spans="1:9">
      <c r="A4790" s="18">
        <v>3641727</v>
      </c>
      <c r="B4790" s="18"/>
      <c r="C4790" s="19" t="s">
        <v>3047</v>
      </c>
      <c r="D4790" s="22">
        <f>VLOOKUP(A4790,'[1]Прайс-лист'!$A:$G,4,0)</f>
        <v>34060</v>
      </c>
      <c r="E4790" s="20" t="s">
        <v>2953</v>
      </c>
      <c r="F4790" s="9">
        <v>0</v>
      </c>
      <c r="G4790" s="10" t="str">
        <f t="shared" si="224"/>
        <v>q</v>
      </c>
      <c r="H4790" s="1">
        <f t="shared" si="222"/>
        <v>0</v>
      </c>
      <c r="I4790" s="1">
        <f t="shared" si="223"/>
        <v>0</v>
      </c>
    </row>
    <row r="4791" spans="1:9">
      <c r="A4791" s="18">
        <v>3651890</v>
      </c>
      <c r="B4791" s="18"/>
      <c r="C4791" s="19" t="s">
        <v>3048</v>
      </c>
      <c r="D4791" s="22">
        <f>VLOOKUP(A4791,'[1]Прайс-лист'!$A:$G,4,0)</f>
        <v>45703.839999999997</v>
      </c>
      <c r="E4791" s="20" t="s">
        <v>2953</v>
      </c>
      <c r="F4791" s="9">
        <v>0</v>
      </c>
      <c r="G4791" s="10" t="str">
        <f t="shared" si="224"/>
        <v>q</v>
      </c>
      <c r="H4791" s="1">
        <f t="shared" si="222"/>
        <v>0</v>
      </c>
      <c r="I4791" s="1">
        <f t="shared" si="223"/>
        <v>0</v>
      </c>
    </row>
    <row r="4792" spans="1:9">
      <c r="A4792" s="18">
        <v>3691279</v>
      </c>
      <c r="B4792" s="18"/>
      <c r="C4792" s="19" t="s">
        <v>3049</v>
      </c>
      <c r="D4792" s="22">
        <f>VLOOKUP(A4792,'[1]Прайс-лист'!$A:$G,4,0)</f>
        <v>12417.67</v>
      </c>
      <c r="E4792" s="20" t="s">
        <v>2953</v>
      </c>
      <c r="F4792" s="9">
        <v>0</v>
      </c>
      <c r="G4792" s="10" t="str">
        <f t="shared" si="224"/>
        <v>q</v>
      </c>
      <c r="H4792" s="1">
        <f t="shared" si="222"/>
        <v>0</v>
      </c>
      <c r="I4792" s="1">
        <f t="shared" si="223"/>
        <v>0</v>
      </c>
    </row>
    <row r="4793" spans="1:9">
      <c r="A4793" s="33">
        <v>3865312</v>
      </c>
      <c r="B4793" s="18"/>
      <c r="C4793" s="19" t="s">
        <v>3050</v>
      </c>
      <c r="D4793" s="22">
        <f>VLOOKUP(A4793,'[1]Прайс-лист'!$A:$G,4,0)</f>
        <v>740.74</v>
      </c>
      <c r="E4793" s="20" t="s">
        <v>2953</v>
      </c>
      <c r="F4793" s="9">
        <v>0</v>
      </c>
      <c r="G4793" s="10" t="str">
        <f t="shared" si="224"/>
        <v>q</v>
      </c>
      <c r="H4793" s="1">
        <f t="shared" si="222"/>
        <v>0</v>
      </c>
      <c r="I4793" s="1">
        <f t="shared" si="223"/>
        <v>0</v>
      </c>
    </row>
    <row r="4794" spans="1:9">
      <c r="A4794" s="18">
        <v>4372406</v>
      </c>
      <c r="B4794" s="18"/>
      <c r="C4794" s="19" t="s">
        <v>3051</v>
      </c>
      <c r="D4794" s="22">
        <f>VLOOKUP(A4794,'[1]Прайс-лист'!$A:$G,4,0)</f>
        <v>29998.39</v>
      </c>
      <c r="E4794" s="20" t="s">
        <v>2953</v>
      </c>
      <c r="F4794" s="9">
        <v>0</v>
      </c>
      <c r="G4794" s="10" t="str">
        <f t="shared" si="224"/>
        <v>q</v>
      </c>
      <c r="H4794" s="1">
        <f t="shared" si="222"/>
        <v>0</v>
      </c>
      <c r="I4794" s="1">
        <f t="shared" si="223"/>
        <v>0</v>
      </c>
    </row>
    <row r="4795" spans="1:9">
      <c r="A4795" s="18">
        <v>3088320</v>
      </c>
      <c r="B4795" s="18"/>
      <c r="C4795" s="19" t="s">
        <v>3051</v>
      </c>
      <c r="D4795" s="22">
        <f>VLOOKUP(A4795,'[1]Прайс-лист'!$A:$G,4,0)</f>
        <v>29998.39</v>
      </c>
      <c r="E4795" s="20" t="s">
        <v>2953</v>
      </c>
      <c r="F4795" s="9">
        <v>0</v>
      </c>
      <c r="G4795" s="10" t="str">
        <f t="shared" si="224"/>
        <v>q</v>
      </c>
      <c r="H4795" s="1">
        <f t="shared" si="222"/>
        <v>0</v>
      </c>
      <c r="I4795" s="1">
        <f t="shared" si="223"/>
        <v>0</v>
      </c>
    </row>
    <row r="4796" spans="1:9">
      <c r="A4796" s="18">
        <v>4917451</v>
      </c>
      <c r="B4796" s="18"/>
      <c r="C4796" s="19" t="s">
        <v>3052</v>
      </c>
      <c r="D4796" s="22">
        <f>VLOOKUP(A4796,'[1]Прайс-лист'!$A:$G,4,0)</f>
        <v>485.94</v>
      </c>
      <c r="E4796" s="20" t="s">
        <v>2953</v>
      </c>
      <c r="F4796" s="9">
        <v>0</v>
      </c>
      <c r="G4796" s="10" t="str">
        <f t="shared" si="224"/>
        <v>q</v>
      </c>
      <c r="H4796" s="1">
        <f t="shared" si="222"/>
        <v>0</v>
      </c>
      <c r="I4796" s="1">
        <f t="shared" si="223"/>
        <v>0</v>
      </c>
    </row>
    <row r="4797" spans="1:9">
      <c r="A4797" s="18">
        <v>5372910</v>
      </c>
      <c r="B4797" s="18"/>
      <c r="C4797" s="19" t="s">
        <v>3053</v>
      </c>
      <c r="D4797" s="22">
        <f>VLOOKUP(A4797,'[1]Прайс-лист'!$A:$G,4,0)</f>
        <v>11456.78</v>
      </c>
      <c r="E4797" s="20" t="s">
        <v>2953</v>
      </c>
      <c r="F4797" s="9">
        <v>0</v>
      </c>
      <c r="G4797" s="10" t="str">
        <f t="shared" si="224"/>
        <v>q</v>
      </c>
      <c r="H4797" s="1">
        <f t="shared" si="222"/>
        <v>0</v>
      </c>
      <c r="I4797" s="1">
        <f t="shared" si="223"/>
        <v>0</v>
      </c>
    </row>
    <row r="4798" spans="1:9">
      <c r="A4798" s="18">
        <v>5594276</v>
      </c>
      <c r="B4798" s="18"/>
      <c r="C4798" s="19" t="s">
        <v>3054</v>
      </c>
      <c r="D4798" s="22">
        <f>VLOOKUP(A4798,'[1]Прайс-лист'!$A:$G,4,0)</f>
        <v>560</v>
      </c>
      <c r="E4798" s="20" t="s">
        <v>2953</v>
      </c>
      <c r="F4798" s="9">
        <v>0</v>
      </c>
      <c r="G4798" s="10" t="str">
        <f t="shared" si="224"/>
        <v>q</v>
      </c>
      <c r="H4798" s="1">
        <f t="shared" si="222"/>
        <v>0</v>
      </c>
      <c r="I4798" s="1">
        <f t="shared" si="223"/>
        <v>0</v>
      </c>
    </row>
    <row r="4799" spans="1:9">
      <c r="A4799" s="18">
        <v>5594378</v>
      </c>
      <c r="B4799" s="18"/>
      <c r="C4799" s="19" t="s">
        <v>2942</v>
      </c>
      <c r="D4799" s="22">
        <f>VLOOKUP(A4799,'[1]Прайс-лист'!$A:$G,4,0)</f>
        <v>14080</v>
      </c>
      <c r="E4799" s="20" t="s">
        <v>2953</v>
      </c>
      <c r="F4799" s="9">
        <v>0</v>
      </c>
      <c r="G4799" s="10" t="str">
        <f t="shared" si="224"/>
        <v>q</v>
      </c>
      <c r="H4799" s="1">
        <f t="shared" si="222"/>
        <v>0</v>
      </c>
      <c r="I4799" s="1">
        <f t="shared" si="223"/>
        <v>0</v>
      </c>
    </row>
    <row r="4800" spans="1:9">
      <c r="A4800" s="18">
        <v>5594381</v>
      </c>
      <c r="B4800" s="18"/>
      <c r="C4800" s="19" t="s">
        <v>2942</v>
      </c>
      <c r="D4800" s="22">
        <f>VLOOKUP(A4800,'[1]Прайс-лист'!$A:$G,4,0)</f>
        <v>13146.67</v>
      </c>
      <c r="E4800" s="20" t="s">
        <v>2953</v>
      </c>
      <c r="F4800" s="9">
        <v>0</v>
      </c>
      <c r="G4800" s="10" t="str">
        <f t="shared" si="224"/>
        <v>q</v>
      </c>
      <c r="H4800" s="1">
        <f t="shared" si="222"/>
        <v>0</v>
      </c>
      <c r="I4800" s="1">
        <f t="shared" si="223"/>
        <v>0</v>
      </c>
    </row>
    <row r="4801" spans="1:9">
      <c r="A4801" s="18">
        <v>5594387</v>
      </c>
      <c r="B4801" s="18"/>
      <c r="C4801" s="19" t="s">
        <v>2942</v>
      </c>
      <c r="D4801" s="22">
        <f>VLOOKUP(A4801,'[1]Прайс-лист'!$A:$G,4,0)</f>
        <v>13306.67</v>
      </c>
      <c r="E4801" s="20" t="s">
        <v>2953</v>
      </c>
      <c r="F4801" s="9">
        <v>0</v>
      </c>
      <c r="G4801" s="10" t="str">
        <f t="shared" si="224"/>
        <v>q</v>
      </c>
      <c r="H4801" s="1">
        <f t="shared" si="222"/>
        <v>0</v>
      </c>
      <c r="I4801" s="1">
        <f t="shared" si="223"/>
        <v>0</v>
      </c>
    </row>
    <row r="4802" spans="1:9">
      <c r="A4802" s="18">
        <v>9399117</v>
      </c>
      <c r="B4802" s="18"/>
      <c r="C4802" s="19" t="s">
        <v>3055</v>
      </c>
      <c r="D4802" s="22">
        <f>VLOOKUP(A4802,'[1]Прайс-лист'!$A:$G,4,0)</f>
        <v>1961.96</v>
      </c>
      <c r="E4802" s="20" t="s">
        <v>2953</v>
      </c>
      <c r="F4802" s="9">
        <v>0</v>
      </c>
      <c r="G4802" s="10" t="str">
        <f t="shared" si="224"/>
        <v>q</v>
      </c>
      <c r="H4802" s="1">
        <f t="shared" si="222"/>
        <v>0</v>
      </c>
      <c r="I4802" s="1">
        <f t="shared" si="223"/>
        <v>0</v>
      </c>
    </row>
    <row r="4803" spans="1:9">
      <c r="A4803" s="18">
        <v>17092401</v>
      </c>
      <c r="B4803" s="18"/>
      <c r="C4803" s="19" t="s">
        <v>2979</v>
      </c>
      <c r="D4803" s="22">
        <f>VLOOKUP(A4803,'[1]Прайс-лист'!$A:$G,4,0)</f>
        <v>4526.01</v>
      </c>
      <c r="E4803" s="20"/>
      <c r="F4803" s="9">
        <v>0</v>
      </c>
      <c r="G4803" s="10" t="str">
        <f t="shared" si="224"/>
        <v>q</v>
      </c>
      <c r="H4803" s="1">
        <f t="shared" si="222"/>
        <v>0</v>
      </c>
      <c r="I4803" s="1">
        <f t="shared" si="223"/>
        <v>0</v>
      </c>
    </row>
    <row r="4804" spans="1:9">
      <c r="A4804" s="18" t="s">
        <v>3056</v>
      </c>
      <c r="B4804" s="18"/>
      <c r="C4804" s="19" t="s">
        <v>3057</v>
      </c>
      <c r="D4804" s="22">
        <f>VLOOKUP(A4804,'[1]Прайс-лист'!$A:$G,4,0)</f>
        <v>46.68</v>
      </c>
      <c r="E4804" s="20"/>
      <c r="F4804" s="9">
        <v>0</v>
      </c>
      <c r="G4804" s="10" t="str">
        <f t="shared" si="224"/>
        <v>q</v>
      </c>
      <c r="H4804" s="1">
        <f t="shared" si="222"/>
        <v>0</v>
      </c>
      <c r="I4804" s="1">
        <f t="shared" si="223"/>
        <v>0</v>
      </c>
    </row>
    <row r="4805" spans="1:9">
      <c r="A4805" s="18" t="s">
        <v>3058</v>
      </c>
      <c r="B4805" s="18"/>
      <c r="C4805" s="19" t="s">
        <v>3059</v>
      </c>
      <c r="D4805" s="22">
        <f>VLOOKUP(A4805,'[1]Прайс-лист'!$A:$G,4,0)</f>
        <v>140.05000000000001</v>
      </c>
      <c r="E4805" s="20"/>
      <c r="F4805" s="9">
        <v>0</v>
      </c>
      <c r="G4805" s="10" t="str">
        <f t="shared" si="224"/>
        <v>q</v>
      </c>
      <c r="H4805" s="1">
        <f t="shared" si="222"/>
        <v>0</v>
      </c>
      <c r="I4805" s="1">
        <f t="shared" si="223"/>
        <v>0</v>
      </c>
    </row>
    <row r="4806" spans="1:9">
      <c r="A4806" s="18" t="s">
        <v>3060</v>
      </c>
      <c r="B4806" s="18"/>
      <c r="C4806" s="19" t="s">
        <v>3061</v>
      </c>
      <c r="D4806" s="22">
        <f>VLOOKUP(A4806,'[1]Прайс-лист'!$A:$G,4,0)</f>
        <v>58.35</v>
      </c>
      <c r="E4806" s="20"/>
      <c r="F4806" s="9">
        <v>0</v>
      </c>
      <c r="G4806" s="10" t="str">
        <f t="shared" si="224"/>
        <v>q</v>
      </c>
      <c r="H4806" s="1">
        <f t="shared" si="222"/>
        <v>0</v>
      </c>
      <c r="I4806" s="1">
        <f t="shared" si="223"/>
        <v>0</v>
      </c>
    </row>
    <row r="4807" spans="1:9">
      <c r="A4807" s="18" t="s">
        <v>3062</v>
      </c>
      <c r="B4807" s="18"/>
      <c r="C4807" s="19" t="s">
        <v>3063</v>
      </c>
      <c r="D4807" s="22">
        <f>VLOOKUP(A4807,'[1]Прайс-лист'!$A:$G,4,0)</f>
        <v>42.01</v>
      </c>
      <c r="E4807" s="20"/>
      <c r="F4807" s="9">
        <v>0</v>
      </c>
      <c r="G4807" s="10" t="str">
        <f t="shared" si="224"/>
        <v>q</v>
      </c>
      <c r="H4807" s="1">
        <f t="shared" si="222"/>
        <v>0</v>
      </c>
      <c r="I4807" s="1">
        <f t="shared" si="223"/>
        <v>0</v>
      </c>
    </row>
    <row r="4808" spans="1:9">
      <c r="A4808" s="18" t="s">
        <v>3064</v>
      </c>
      <c r="B4808" s="18"/>
      <c r="C4808" s="19" t="s">
        <v>3065</v>
      </c>
      <c r="D4808" s="22">
        <f>VLOOKUP(A4808,'[1]Прайс-лист'!$A:$G,4,0)</f>
        <v>49.02</v>
      </c>
      <c r="E4808" s="20"/>
      <c r="F4808" s="9">
        <v>0</v>
      </c>
      <c r="G4808" s="10" t="str">
        <f t="shared" si="224"/>
        <v>q</v>
      </c>
      <c r="H4808" s="1">
        <f t="shared" si="222"/>
        <v>0</v>
      </c>
      <c r="I4808" s="1">
        <f t="shared" si="223"/>
        <v>0</v>
      </c>
    </row>
    <row r="4809" spans="1:9">
      <c r="A4809" s="18" t="s">
        <v>3066</v>
      </c>
      <c r="B4809" s="18"/>
      <c r="C4809" s="19" t="s">
        <v>3067</v>
      </c>
      <c r="D4809" s="22">
        <f>VLOOKUP(A4809,'[1]Прайс-лист'!$A:$G,4,0)</f>
        <v>53.68</v>
      </c>
      <c r="E4809" s="20"/>
      <c r="F4809" s="9">
        <v>0</v>
      </c>
      <c r="G4809" s="10" t="str">
        <f t="shared" si="224"/>
        <v>q</v>
      </c>
      <c r="H4809" s="1">
        <f t="shared" si="222"/>
        <v>0</v>
      </c>
      <c r="I4809" s="1">
        <f t="shared" si="223"/>
        <v>0</v>
      </c>
    </row>
    <row r="4810" spans="1:9">
      <c r="A4810" s="18"/>
      <c r="B4810" s="18"/>
      <c r="C4810" s="19" t="s">
        <v>3068</v>
      </c>
      <c r="D4810" s="22">
        <f>VLOOKUP(C4810,'[1]Прайс-лист'!$C:$G,2,0)</f>
        <v>18.2</v>
      </c>
      <c r="E4810" s="20"/>
      <c r="F4810" s="9">
        <v>0</v>
      </c>
      <c r="G4810" s="10" t="str">
        <f t="shared" si="224"/>
        <v>q</v>
      </c>
      <c r="H4810" s="1">
        <f t="shared" si="222"/>
        <v>0</v>
      </c>
      <c r="I4810" s="1">
        <f t="shared" si="223"/>
        <v>0</v>
      </c>
    </row>
    <row r="4811" spans="1:9">
      <c r="A4811" s="18" t="s">
        <v>3069</v>
      </c>
      <c r="B4811" s="18"/>
      <c r="C4811" s="19" t="s">
        <v>3070</v>
      </c>
      <c r="D4811" s="22">
        <f>VLOOKUP(A4811,'[1]Прайс-лист'!$A:$G,4,0)</f>
        <v>237.07</v>
      </c>
      <c r="E4811" s="20" t="s">
        <v>2968</v>
      </c>
      <c r="F4811" s="9">
        <v>0</v>
      </c>
      <c r="G4811" s="10" t="str">
        <f t="shared" si="224"/>
        <v>q</v>
      </c>
      <c r="H4811" s="1">
        <f t="shared" si="222"/>
        <v>0</v>
      </c>
      <c r="I4811" s="1">
        <f t="shared" si="223"/>
        <v>0</v>
      </c>
    </row>
    <row r="4812" spans="1:9" ht="25.5">
      <c r="A4812" s="18" t="s">
        <v>3071</v>
      </c>
      <c r="B4812" s="18"/>
      <c r="C4812" s="19" t="s">
        <v>3072</v>
      </c>
      <c r="D4812" s="22">
        <f>VLOOKUP(A4812,'[1]Прайс-лист'!$A:$G,4,0)</f>
        <v>231.2</v>
      </c>
      <c r="E4812" s="20" t="s">
        <v>2968</v>
      </c>
      <c r="F4812" s="9">
        <v>0</v>
      </c>
      <c r="G4812" s="10" t="str">
        <f t="shared" si="224"/>
        <v>q</v>
      </c>
      <c r="H4812" s="1">
        <f t="shared" si="222"/>
        <v>0</v>
      </c>
      <c r="I4812" s="1">
        <f t="shared" si="223"/>
        <v>0</v>
      </c>
    </row>
    <row r="4813" spans="1:9" ht="25.5">
      <c r="A4813" s="18" t="s">
        <v>3073</v>
      </c>
      <c r="B4813" s="18"/>
      <c r="C4813" s="19" t="s">
        <v>3074</v>
      </c>
      <c r="D4813" s="22">
        <f>VLOOKUP(A4813,'[1]Прайс-лист'!$A:$G,4,0)</f>
        <v>213.33</v>
      </c>
      <c r="E4813" s="20" t="s">
        <v>2968</v>
      </c>
      <c r="F4813" s="9">
        <v>0</v>
      </c>
      <c r="G4813" s="10" t="str">
        <f t="shared" si="224"/>
        <v>q</v>
      </c>
      <c r="H4813" s="1">
        <f t="shared" si="222"/>
        <v>0</v>
      </c>
      <c r="I4813" s="1">
        <f t="shared" si="223"/>
        <v>0</v>
      </c>
    </row>
    <row r="4814" spans="1:9">
      <c r="A4814" s="18"/>
      <c r="B4814" s="18"/>
      <c r="C4814" s="19" t="s">
        <v>3010</v>
      </c>
      <c r="D4814" s="22">
        <f>VLOOKUP(C4814,'[1]Прайс-лист'!$C:$G,2,0)</f>
        <v>821.33</v>
      </c>
      <c r="E4814" s="20" t="s">
        <v>2968</v>
      </c>
      <c r="F4814" s="9">
        <v>0</v>
      </c>
      <c r="G4814" s="10" t="str">
        <f t="shared" si="224"/>
        <v>q</v>
      </c>
      <c r="H4814" s="1">
        <f t="shared" si="222"/>
        <v>0</v>
      </c>
      <c r="I4814" s="1">
        <f t="shared" si="223"/>
        <v>0</v>
      </c>
    </row>
    <row r="4815" spans="1:9" ht="25.5">
      <c r="A4815" s="18" t="s">
        <v>3075</v>
      </c>
      <c r="B4815" s="18"/>
      <c r="C4815" s="19" t="s">
        <v>3076</v>
      </c>
      <c r="D4815" s="22">
        <f>VLOOKUP(A4815,'[1]Прайс-лист'!$A:$G,4,0)</f>
        <v>145.74</v>
      </c>
      <c r="E4815" s="20" t="s">
        <v>2968</v>
      </c>
      <c r="F4815" s="9">
        <v>0</v>
      </c>
      <c r="G4815" s="10" t="str">
        <f t="shared" si="224"/>
        <v>q</v>
      </c>
      <c r="H4815" s="1">
        <f t="shared" ref="H4815:H4878" si="225">IF(AND(D4815&gt;0,F4815&gt;0),D4815,0)</f>
        <v>0</v>
      </c>
      <c r="I4815" s="1">
        <f t="shared" ref="I4815:I4878" si="226">IF(AND(D4815&gt;0,F4815&gt;0),F4815,0)</f>
        <v>0</v>
      </c>
    </row>
    <row r="4816" spans="1:9">
      <c r="A4816" s="18" t="s">
        <v>3077</v>
      </c>
      <c r="B4816" s="18"/>
      <c r="C4816" s="19" t="s">
        <v>3078</v>
      </c>
      <c r="D4816" s="22">
        <f>VLOOKUP(A4816,'[1]Прайс-лист'!$A:$G,4,0)</f>
        <v>51.52</v>
      </c>
      <c r="E4816" s="20" t="s">
        <v>2968</v>
      </c>
      <c r="F4816" s="9">
        <v>0</v>
      </c>
      <c r="G4816" s="10" t="str">
        <f t="shared" si="224"/>
        <v>q</v>
      </c>
      <c r="H4816" s="1">
        <f t="shared" si="225"/>
        <v>0</v>
      </c>
      <c r="I4816" s="1">
        <f t="shared" si="226"/>
        <v>0</v>
      </c>
    </row>
    <row r="4817" spans="1:9">
      <c r="A4817" s="18" t="s">
        <v>3079</v>
      </c>
      <c r="B4817" s="18"/>
      <c r="C4817" s="19" t="s">
        <v>3080</v>
      </c>
      <c r="D4817" s="22">
        <f>VLOOKUP(A4817,'[1]Прайс-лист'!$A:$G,4,0)</f>
        <v>9.52</v>
      </c>
      <c r="E4817" s="20" t="s">
        <v>2968</v>
      </c>
      <c r="F4817" s="9">
        <v>0</v>
      </c>
      <c r="G4817" s="10" t="str">
        <f t="shared" si="224"/>
        <v>q</v>
      </c>
      <c r="H4817" s="1">
        <f t="shared" si="225"/>
        <v>0</v>
      </c>
      <c r="I4817" s="1">
        <f t="shared" si="226"/>
        <v>0</v>
      </c>
    </row>
    <row r="4818" spans="1:9" ht="25.5">
      <c r="A4818" s="18" t="s">
        <v>3081</v>
      </c>
      <c r="B4818" s="18"/>
      <c r="C4818" s="19" t="s">
        <v>3082</v>
      </c>
      <c r="D4818" s="22">
        <f>VLOOKUP(A4818,'[1]Прайс-лист'!$A:$G,4,0)</f>
        <v>3392.36</v>
      </c>
      <c r="E4818" s="23" t="s">
        <v>2968</v>
      </c>
      <c r="F4818" s="9">
        <v>0</v>
      </c>
      <c r="G4818" s="10" t="str">
        <f t="shared" si="224"/>
        <v>q</v>
      </c>
      <c r="H4818" s="1">
        <f t="shared" si="225"/>
        <v>0</v>
      </c>
      <c r="I4818" s="1">
        <f t="shared" si="226"/>
        <v>0</v>
      </c>
    </row>
    <row r="4819" spans="1:9">
      <c r="A4819" s="18">
        <v>15037885</v>
      </c>
      <c r="B4819" s="18"/>
      <c r="C4819" s="19" t="s">
        <v>94</v>
      </c>
      <c r="D4819" s="22">
        <f>VLOOKUP(A4819,'[1]Прайс-лист'!$A:$G,4,0)</f>
        <v>172.59</v>
      </c>
      <c r="E4819" s="20"/>
      <c r="F4819" s="9">
        <v>0</v>
      </c>
      <c r="G4819" s="10" t="str">
        <f t="shared" si="224"/>
        <v>q</v>
      </c>
      <c r="H4819" s="1">
        <f t="shared" si="225"/>
        <v>0</v>
      </c>
      <c r="I4819" s="1">
        <f t="shared" si="226"/>
        <v>0</v>
      </c>
    </row>
    <row r="4820" spans="1:9">
      <c r="A4820" s="18">
        <v>20046697</v>
      </c>
      <c r="B4820" s="18"/>
      <c r="C4820" s="19" t="s">
        <v>3083</v>
      </c>
      <c r="D4820" s="22">
        <f>VLOOKUP(A4820,'[1]Прайс-лист'!$A:$G,4,0)</f>
        <v>376.52</v>
      </c>
      <c r="E4820" s="20"/>
      <c r="F4820" s="9">
        <v>0</v>
      </c>
      <c r="G4820" s="10" t="str">
        <f t="shared" si="224"/>
        <v>q</v>
      </c>
      <c r="H4820" s="1">
        <f t="shared" si="225"/>
        <v>0</v>
      </c>
      <c r="I4820" s="1">
        <f t="shared" si="226"/>
        <v>0</v>
      </c>
    </row>
    <row r="4821" spans="1:9">
      <c r="A4821" s="18">
        <v>20056576</v>
      </c>
      <c r="B4821" s="18"/>
      <c r="C4821" s="19" t="s">
        <v>3084</v>
      </c>
      <c r="D4821" s="22">
        <f>VLOOKUP(A4821,'[1]Прайс-лист'!$A:$G,4,0)</f>
        <v>52109.68</v>
      </c>
      <c r="E4821" s="20"/>
      <c r="F4821" s="9">
        <v>0</v>
      </c>
      <c r="G4821" s="10" t="str">
        <f t="shared" ref="G4821:G4884" si="227">IF(F4821=0,"q",D4821/F4821-1)</f>
        <v>q</v>
      </c>
      <c r="H4821" s="1">
        <f t="shared" si="225"/>
        <v>0</v>
      </c>
      <c r="I4821" s="1">
        <f t="shared" si="226"/>
        <v>0</v>
      </c>
    </row>
    <row r="4822" spans="1:9">
      <c r="A4822" s="18">
        <v>20058226</v>
      </c>
      <c r="B4822" s="18"/>
      <c r="C4822" s="19" t="s">
        <v>3085</v>
      </c>
      <c r="D4822" s="22">
        <f>VLOOKUP(A4822,'[1]Прайс-лист'!$A:$G,4,0)</f>
        <v>2448.8200000000002</v>
      </c>
      <c r="E4822" s="20"/>
      <c r="F4822" s="9">
        <v>0</v>
      </c>
      <c r="G4822" s="10" t="str">
        <f t="shared" si="227"/>
        <v>q</v>
      </c>
      <c r="H4822" s="1">
        <f t="shared" si="225"/>
        <v>0</v>
      </c>
      <c r="I4822" s="1">
        <f t="shared" si="226"/>
        <v>0</v>
      </c>
    </row>
    <row r="4823" spans="1:9">
      <c r="A4823" s="18">
        <v>20065082</v>
      </c>
      <c r="B4823" s="18"/>
      <c r="C4823" s="19" t="s">
        <v>2987</v>
      </c>
      <c r="D4823" s="22">
        <f>VLOOKUP(A4823,'[1]Прайс-лист'!$A:$G,4,0)</f>
        <v>3634.39</v>
      </c>
      <c r="E4823" s="20"/>
      <c r="F4823" s="9">
        <v>0</v>
      </c>
      <c r="G4823" s="10" t="str">
        <f t="shared" si="227"/>
        <v>q</v>
      </c>
      <c r="H4823" s="1">
        <f t="shared" si="225"/>
        <v>0</v>
      </c>
      <c r="I4823" s="1">
        <f t="shared" si="226"/>
        <v>0</v>
      </c>
    </row>
    <row r="4824" spans="1:9">
      <c r="A4824" s="18">
        <v>20078179</v>
      </c>
      <c r="B4824" s="18"/>
      <c r="C4824" s="19" t="s">
        <v>3086</v>
      </c>
      <c r="D4824" s="22">
        <f>VLOOKUP(A4824,'[1]Прайс-лист'!$A:$G,4,0)</f>
        <v>386.91</v>
      </c>
      <c r="E4824" s="20"/>
      <c r="F4824" s="9">
        <v>0</v>
      </c>
      <c r="G4824" s="10" t="str">
        <f t="shared" si="227"/>
        <v>q</v>
      </c>
      <c r="H4824" s="1">
        <f t="shared" si="225"/>
        <v>0</v>
      </c>
      <c r="I4824" s="1">
        <f t="shared" si="226"/>
        <v>0</v>
      </c>
    </row>
    <row r="4825" spans="1:9">
      <c r="A4825" s="18">
        <v>20083121</v>
      </c>
      <c r="B4825" s="18"/>
      <c r="C4825" s="19" t="s">
        <v>1698</v>
      </c>
      <c r="D4825" s="22">
        <f>VLOOKUP(A4825,'[1]Прайс-лист'!$A:$G,4,0)</f>
        <v>2862.71</v>
      </c>
      <c r="E4825" s="20"/>
      <c r="F4825" s="9">
        <v>0</v>
      </c>
      <c r="G4825" s="10" t="str">
        <f t="shared" si="227"/>
        <v>q</v>
      </c>
      <c r="H4825" s="1">
        <f t="shared" si="225"/>
        <v>0</v>
      </c>
      <c r="I4825" s="1">
        <f t="shared" si="226"/>
        <v>0</v>
      </c>
    </row>
    <row r="4826" spans="1:9">
      <c r="A4826" s="18">
        <v>20083124</v>
      </c>
      <c r="B4826" s="18"/>
      <c r="C4826" s="19" t="s">
        <v>3087</v>
      </c>
      <c r="D4826" s="22">
        <f>VLOOKUP(A4826,'[1]Прайс-лист'!$A:$G,4,0)</f>
        <v>1222.75</v>
      </c>
      <c r="E4826" s="20" t="s">
        <v>2961</v>
      </c>
      <c r="F4826" s="9">
        <v>0</v>
      </c>
      <c r="G4826" s="10" t="str">
        <f t="shared" si="227"/>
        <v>q</v>
      </c>
      <c r="H4826" s="1">
        <f t="shared" si="225"/>
        <v>0</v>
      </c>
      <c r="I4826" s="1">
        <f t="shared" si="226"/>
        <v>0</v>
      </c>
    </row>
    <row r="4827" spans="1:9">
      <c r="A4827" s="18">
        <v>212161</v>
      </c>
      <c r="B4827" s="18"/>
      <c r="C4827" s="19" t="s">
        <v>2976</v>
      </c>
      <c r="D4827" s="22">
        <f>VLOOKUP(A4827,'[1]Прайс-лист'!$A:$G,4,0)</f>
        <v>67.34</v>
      </c>
      <c r="E4827" s="20" t="s">
        <v>2953</v>
      </c>
      <c r="F4827" s="9">
        <v>0</v>
      </c>
      <c r="G4827" s="10" t="str">
        <f t="shared" si="227"/>
        <v>q</v>
      </c>
      <c r="H4827" s="1">
        <f t="shared" si="225"/>
        <v>0</v>
      </c>
      <c r="I4827" s="1">
        <f t="shared" si="226"/>
        <v>0</v>
      </c>
    </row>
    <row r="4828" spans="1:9">
      <c r="A4828" s="18">
        <v>2862797</v>
      </c>
      <c r="B4828" s="18"/>
      <c r="C4828" s="19" t="s">
        <v>748</v>
      </c>
      <c r="D4828" s="22">
        <f>VLOOKUP(A4828,'[1]Прайс-лист'!$A:$G,4,0)</f>
        <v>17873.849999999999</v>
      </c>
      <c r="E4828" s="20" t="s">
        <v>2953</v>
      </c>
      <c r="F4828" s="9">
        <v>0</v>
      </c>
      <c r="G4828" s="10" t="str">
        <f t="shared" si="227"/>
        <v>q</v>
      </c>
      <c r="H4828" s="1">
        <f t="shared" si="225"/>
        <v>0</v>
      </c>
      <c r="I4828" s="1">
        <f t="shared" si="226"/>
        <v>0</v>
      </c>
    </row>
    <row r="4829" spans="1:9">
      <c r="A4829" s="18">
        <v>2862800</v>
      </c>
      <c r="B4829" s="18"/>
      <c r="C4829" s="19" t="s">
        <v>748</v>
      </c>
      <c r="D4829" s="22">
        <f>VLOOKUP(A4829,'[1]Прайс-лист'!$A:$G,4,0)</f>
        <v>8143.89</v>
      </c>
      <c r="E4829" s="20" t="s">
        <v>2953</v>
      </c>
      <c r="F4829" s="9">
        <v>0</v>
      </c>
      <c r="G4829" s="10" t="str">
        <f t="shared" si="227"/>
        <v>q</v>
      </c>
      <c r="H4829" s="1">
        <f t="shared" si="225"/>
        <v>0</v>
      </c>
      <c r="I4829" s="1">
        <f t="shared" si="226"/>
        <v>0</v>
      </c>
    </row>
    <row r="4830" spans="1:9">
      <c r="A4830" s="18">
        <v>2882025</v>
      </c>
      <c r="B4830" s="18"/>
      <c r="C4830" s="19" t="s">
        <v>3088</v>
      </c>
      <c r="D4830" s="22">
        <f>VLOOKUP(A4830,'[1]Прайс-лист'!$A:$G,4,0)</f>
        <v>33487.78</v>
      </c>
      <c r="E4830" s="20" t="s">
        <v>2953</v>
      </c>
      <c r="F4830" s="9">
        <v>0</v>
      </c>
      <c r="G4830" s="10" t="str">
        <f t="shared" si="227"/>
        <v>q</v>
      </c>
      <c r="H4830" s="1">
        <f t="shared" si="225"/>
        <v>0</v>
      </c>
      <c r="I4830" s="1">
        <f t="shared" si="226"/>
        <v>0</v>
      </c>
    </row>
    <row r="4831" spans="1:9">
      <c r="A4831" s="18">
        <v>3029631</v>
      </c>
      <c r="B4831" s="18"/>
      <c r="C4831" s="19" t="s">
        <v>3038</v>
      </c>
      <c r="D4831" s="22">
        <f>VLOOKUP(A4831,'[1]Прайс-лист'!$A:$G,4,0)</f>
        <v>1619.61</v>
      </c>
      <c r="E4831" s="20" t="s">
        <v>2953</v>
      </c>
      <c r="F4831" s="9">
        <v>0</v>
      </c>
      <c r="G4831" s="10" t="str">
        <f t="shared" si="227"/>
        <v>q</v>
      </c>
      <c r="H4831" s="1">
        <f t="shared" si="225"/>
        <v>0</v>
      </c>
      <c r="I4831" s="1">
        <f t="shared" si="226"/>
        <v>0</v>
      </c>
    </row>
    <row r="4832" spans="1:9">
      <c r="A4832" s="18">
        <v>3046409</v>
      </c>
      <c r="B4832" s="18"/>
      <c r="C4832" s="19" t="s">
        <v>94</v>
      </c>
      <c r="D4832" s="22">
        <f>VLOOKUP(A4832,'[1]Прайс-лист'!$A:$G,4,0)</f>
        <v>1043.8900000000001</v>
      </c>
      <c r="E4832" s="20" t="s">
        <v>2953</v>
      </c>
      <c r="F4832" s="9">
        <v>0</v>
      </c>
      <c r="G4832" s="10" t="str">
        <f t="shared" si="227"/>
        <v>q</v>
      </c>
      <c r="H4832" s="1">
        <f t="shared" si="225"/>
        <v>0</v>
      </c>
      <c r="I4832" s="1">
        <f t="shared" si="226"/>
        <v>0</v>
      </c>
    </row>
    <row r="4833" spans="1:9">
      <c r="A4833" s="18">
        <v>3046410</v>
      </c>
      <c r="B4833" s="18"/>
      <c r="C4833" s="19" t="s">
        <v>3089</v>
      </c>
      <c r="D4833" s="22">
        <f>VLOOKUP(A4833,'[1]Прайс-лист'!$A:$G,4,0)</f>
        <v>77.39</v>
      </c>
      <c r="E4833" s="20" t="s">
        <v>2953</v>
      </c>
      <c r="F4833" s="9">
        <v>0</v>
      </c>
      <c r="G4833" s="10" t="str">
        <f t="shared" si="227"/>
        <v>q</v>
      </c>
      <c r="H4833" s="1">
        <f t="shared" si="225"/>
        <v>0</v>
      </c>
      <c r="I4833" s="1">
        <f t="shared" si="226"/>
        <v>0</v>
      </c>
    </row>
    <row r="4834" spans="1:9">
      <c r="A4834" s="18">
        <v>3051716</v>
      </c>
      <c r="B4834" s="18"/>
      <c r="C4834" s="19" t="s">
        <v>3090</v>
      </c>
      <c r="D4834" s="22">
        <f>VLOOKUP(A4834,'[1]Прайс-лист'!$A:$G,4,0)</f>
        <v>21871.9</v>
      </c>
      <c r="E4834" s="20" t="s">
        <v>2953</v>
      </c>
      <c r="F4834" s="9">
        <v>0</v>
      </c>
      <c r="G4834" s="10" t="str">
        <f t="shared" si="227"/>
        <v>q</v>
      </c>
      <c r="H4834" s="1">
        <f t="shared" si="225"/>
        <v>0</v>
      </c>
      <c r="I4834" s="1">
        <f t="shared" si="226"/>
        <v>0</v>
      </c>
    </row>
    <row r="4835" spans="1:9">
      <c r="A4835" s="18">
        <v>3055119</v>
      </c>
      <c r="B4835" s="18"/>
      <c r="C4835" s="19" t="s">
        <v>3090</v>
      </c>
      <c r="D4835" s="22">
        <f>VLOOKUP(A4835,'[1]Прайс-лист'!$A:$G,4,0)</f>
        <v>10363.18</v>
      </c>
      <c r="E4835" s="20" t="s">
        <v>2953</v>
      </c>
      <c r="F4835" s="9">
        <v>0</v>
      </c>
      <c r="G4835" s="10" t="str">
        <f t="shared" si="227"/>
        <v>q</v>
      </c>
      <c r="H4835" s="1">
        <f t="shared" si="225"/>
        <v>0</v>
      </c>
      <c r="I4835" s="1">
        <f t="shared" si="226"/>
        <v>0</v>
      </c>
    </row>
    <row r="4836" spans="1:9">
      <c r="A4836" s="18">
        <v>3076346</v>
      </c>
      <c r="B4836" s="18"/>
      <c r="C4836" s="19" t="s">
        <v>2937</v>
      </c>
      <c r="D4836" s="22">
        <f>VLOOKUP(A4836,'[1]Прайс-лист'!$A:$G,4,0)</f>
        <v>482.3</v>
      </c>
      <c r="E4836" s="20" t="s">
        <v>2953</v>
      </c>
      <c r="F4836" s="9">
        <v>0</v>
      </c>
      <c r="G4836" s="10" t="str">
        <f t="shared" si="227"/>
        <v>q</v>
      </c>
      <c r="H4836" s="1">
        <f t="shared" si="225"/>
        <v>0</v>
      </c>
      <c r="I4836" s="1">
        <f t="shared" si="226"/>
        <v>0</v>
      </c>
    </row>
    <row r="4837" spans="1:9">
      <c r="A4837" s="18">
        <v>3089409</v>
      </c>
      <c r="B4837" s="18"/>
      <c r="C4837" s="19" t="s">
        <v>2937</v>
      </c>
      <c r="D4837" s="22">
        <f>VLOOKUP(A4837,'[1]Прайс-лист'!$A:$G,4,0)</f>
        <v>2171.25</v>
      </c>
      <c r="E4837" s="20" t="s">
        <v>2953</v>
      </c>
      <c r="F4837" s="9">
        <v>0</v>
      </c>
      <c r="G4837" s="10" t="str">
        <f t="shared" si="227"/>
        <v>q</v>
      </c>
      <c r="H4837" s="1">
        <f t="shared" si="225"/>
        <v>0</v>
      </c>
      <c r="I4837" s="1">
        <f t="shared" si="226"/>
        <v>0</v>
      </c>
    </row>
    <row r="4838" spans="1:9">
      <c r="A4838" s="18">
        <v>3089765</v>
      </c>
      <c r="B4838" s="18"/>
      <c r="C4838" s="19" t="s">
        <v>3038</v>
      </c>
      <c r="D4838" s="22">
        <f>VLOOKUP(A4838,'[1]Прайс-лист'!$A:$G,4,0)</f>
        <v>1794.52</v>
      </c>
      <c r="E4838" s="20" t="s">
        <v>2953</v>
      </c>
      <c r="F4838" s="9">
        <v>0</v>
      </c>
      <c r="G4838" s="10" t="str">
        <f t="shared" si="227"/>
        <v>q</v>
      </c>
      <c r="H4838" s="1">
        <f t="shared" si="225"/>
        <v>0</v>
      </c>
      <c r="I4838" s="1">
        <f t="shared" si="226"/>
        <v>0</v>
      </c>
    </row>
    <row r="4839" spans="1:9">
      <c r="A4839" s="18">
        <v>3408600</v>
      </c>
      <c r="B4839" s="18"/>
      <c r="C4839" s="19" t="s">
        <v>2942</v>
      </c>
      <c r="D4839" s="22">
        <f>VLOOKUP(A4839,'[1]Прайс-лист'!$A:$G,4,0)</f>
        <v>8828.82</v>
      </c>
      <c r="E4839" s="20" t="s">
        <v>2953</v>
      </c>
      <c r="F4839" s="9">
        <v>0</v>
      </c>
      <c r="G4839" s="10" t="str">
        <f t="shared" si="227"/>
        <v>q</v>
      </c>
      <c r="H4839" s="1">
        <f t="shared" si="225"/>
        <v>0</v>
      </c>
      <c r="I4839" s="1">
        <f t="shared" si="226"/>
        <v>0</v>
      </c>
    </row>
    <row r="4840" spans="1:9">
      <c r="A4840" s="18">
        <v>3408602</v>
      </c>
      <c r="B4840" s="18"/>
      <c r="C4840" s="19" t="s">
        <v>2942</v>
      </c>
      <c r="D4840" s="22">
        <f>VLOOKUP(A4840,'[1]Прайс-лист'!$A:$G,4,0)</f>
        <v>8604.9599999999991</v>
      </c>
      <c r="E4840" s="20" t="s">
        <v>2953</v>
      </c>
      <c r="F4840" s="9">
        <v>0</v>
      </c>
      <c r="G4840" s="10" t="str">
        <f t="shared" si="227"/>
        <v>q</v>
      </c>
      <c r="H4840" s="1">
        <f t="shared" si="225"/>
        <v>0</v>
      </c>
      <c r="I4840" s="1">
        <f t="shared" si="226"/>
        <v>0</v>
      </c>
    </row>
    <row r="4841" spans="1:9">
      <c r="A4841" s="18">
        <v>3408651</v>
      </c>
      <c r="B4841" s="18"/>
      <c r="C4841" s="19" t="s">
        <v>2942</v>
      </c>
      <c r="D4841" s="22">
        <f>VLOOKUP(A4841,'[1]Прайс-лист'!$A:$G,4,0)</f>
        <v>7477.98</v>
      </c>
      <c r="E4841" s="20" t="s">
        <v>2953</v>
      </c>
      <c r="F4841" s="9">
        <v>0</v>
      </c>
      <c r="G4841" s="10" t="str">
        <f t="shared" si="227"/>
        <v>q</v>
      </c>
      <c r="H4841" s="1">
        <f t="shared" si="225"/>
        <v>0</v>
      </c>
      <c r="I4841" s="1">
        <f t="shared" si="226"/>
        <v>0</v>
      </c>
    </row>
    <row r="4842" spans="1:9">
      <c r="A4842" s="18">
        <v>3590435</v>
      </c>
      <c r="B4842" s="18"/>
      <c r="C4842" s="19" t="s">
        <v>94</v>
      </c>
      <c r="D4842" s="22">
        <f>VLOOKUP(A4842,'[1]Прайс-лист'!$A:$G,4,0)</f>
        <v>254.23</v>
      </c>
      <c r="E4842" s="20" t="s">
        <v>2953</v>
      </c>
      <c r="F4842" s="9">
        <v>0</v>
      </c>
      <c r="G4842" s="10" t="str">
        <f t="shared" si="227"/>
        <v>q</v>
      </c>
      <c r="H4842" s="1">
        <f t="shared" si="225"/>
        <v>0</v>
      </c>
      <c r="I4842" s="1">
        <f t="shared" si="226"/>
        <v>0</v>
      </c>
    </row>
    <row r="4843" spans="1:9">
      <c r="A4843" s="18">
        <v>3590444</v>
      </c>
      <c r="B4843" s="18"/>
      <c r="C4843" s="19" t="s">
        <v>3089</v>
      </c>
      <c r="D4843" s="22">
        <f>VLOOKUP(A4843,'[1]Прайс-лист'!$A:$G,4,0)</f>
        <v>331.45</v>
      </c>
      <c r="E4843" s="20" t="s">
        <v>2953</v>
      </c>
      <c r="F4843" s="9">
        <v>0</v>
      </c>
      <c r="G4843" s="10" t="str">
        <f t="shared" si="227"/>
        <v>q</v>
      </c>
      <c r="H4843" s="1">
        <f t="shared" si="225"/>
        <v>0</v>
      </c>
      <c r="I4843" s="1">
        <f t="shared" si="226"/>
        <v>0</v>
      </c>
    </row>
    <row r="4844" spans="1:9">
      <c r="A4844" s="18">
        <v>3627923</v>
      </c>
      <c r="B4844" s="18"/>
      <c r="C4844" s="19" t="s">
        <v>3091</v>
      </c>
      <c r="D4844" s="22">
        <f>VLOOKUP(A4844,'[1]Прайс-лист'!$A:$G,4,0)</f>
        <v>704654.33</v>
      </c>
      <c r="E4844" s="20" t="s">
        <v>2953</v>
      </c>
      <c r="F4844" s="9">
        <v>0</v>
      </c>
      <c r="G4844" s="10" t="str">
        <f t="shared" si="227"/>
        <v>q</v>
      </c>
      <c r="H4844" s="1">
        <f t="shared" si="225"/>
        <v>0</v>
      </c>
      <c r="I4844" s="1">
        <f t="shared" si="226"/>
        <v>0</v>
      </c>
    </row>
    <row r="4845" spans="1:9">
      <c r="A4845" s="18">
        <v>3628969</v>
      </c>
      <c r="B4845" s="18"/>
      <c r="C4845" s="19" t="s">
        <v>3092</v>
      </c>
      <c r="D4845" s="22">
        <f>VLOOKUP(A4845,'[1]Прайс-лист'!$A:$G,4,0)</f>
        <v>196.31</v>
      </c>
      <c r="E4845" s="20" t="s">
        <v>2953</v>
      </c>
      <c r="F4845" s="9">
        <v>0</v>
      </c>
      <c r="G4845" s="10" t="str">
        <f t="shared" si="227"/>
        <v>q</v>
      </c>
      <c r="H4845" s="1">
        <f t="shared" si="225"/>
        <v>0</v>
      </c>
      <c r="I4845" s="1">
        <f t="shared" si="226"/>
        <v>0</v>
      </c>
    </row>
    <row r="4846" spans="1:9">
      <c r="A4846" s="18">
        <v>3629452</v>
      </c>
      <c r="B4846" s="18"/>
      <c r="C4846" s="19" t="s">
        <v>3038</v>
      </c>
      <c r="D4846" s="22">
        <f>VLOOKUP(A4846,'[1]Прайс-лист'!$A:$G,4,0)</f>
        <v>219.4</v>
      </c>
      <c r="E4846" s="20" t="s">
        <v>2953</v>
      </c>
      <c r="F4846" s="9">
        <v>0</v>
      </c>
      <c r="G4846" s="10" t="str">
        <f t="shared" si="227"/>
        <v>q</v>
      </c>
      <c r="H4846" s="1">
        <f t="shared" si="225"/>
        <v>0</v>
      </c>
      <c r="I4846" s="1">
        <f t="shared" si="226"/>
        <v>0</v>
      </c>
    </row>
    <row r="4847" spans="1:9">
      <c r="A4847" s="18">
        <v>3635339</v>
      </c>
      <c r="B4847" s="18"/>
      <c r="C4847" s="19" t="s">
        <v>748</v>
      </c>
      <c r="D4847" s="22">
        <f>VLOOKUP(A4847,'[1]Прайс-лист'!$A:$G,4,0)</f>
        <v>6083.84</v>
      </c>
      <c r="E4847" s="20" t="s">
        <v>2953</v>
      </c>
      <c r="F4847" s="9">
        <v>0</v>
      </c>
      <c r="G4847" s="10" t="str">
        <f t="shared" si="227"/>
        <v>q</v>
      </c>
      <c r="H4847" s="1">
        <f t="shared" si="225"/>
        <v>0</v>
      </c>
      <c r="I4847" s="1">
        <f t="shared" si="226"/>
        <v>0</v>
      </c>
    </row>
    <row r="4848" spans="1:9">
      <c r="A4848" s="18">
        <v>3637765</v>
      </c>
      <c r="B4848" s="18"/>
      <c r="C4848" s="19" t="s">
        <v>748</v>
      </c>
      <c r="D4848" s="22">
        <f>VLOOKUP(A4848,'[1]Прайс-лист'!$A:$G,4,0)</f>
        <v>3789.13</v>
      </c>
      <c r="E4848" s="20" t="s">
        <v>2953</v>
      </c>
      <c r="F4848" s="9">
        <v>0</v>
      </c>
      <c r="G4848" s="10" t="str">
        <f t="shared" si="227"/>
        <v>q</v>
      </c>
      <c r="H4848" s="1">
        <f t="shared" si="225"/>
        <v>0</v>
      </c>
      <c r="I4848" s="1">
        <f t="shared" si="226"/>
        <v>0</v>
      </c>
    </row>
    <row r="4849" spans="1:9">
      <c r="A4849" s="18">
        <v>3637766</v>
      </c>
      <c r="B4849" s="18"/>
      <c r="C4849" s="19" t="s">
        <v>748</v>
      </c>
      <c r="D4849" s="22">
        <f>VLOOKUP(A4849,'[1]Прайс-лист'!$A:$G,4,0)</f>
        <v>3626.12</v>
      </c>
      <c r="E4849" s="20" t="s">
        <v>2953</v>
      </c>
      <c r="F4849" s="9">
        <v>0</v>
      </c>
      <c r="G4849" s="10" t="str">
        <f t="shared" si="227"/>
        <v>q</v>
      </c>
      <c r="H4849" s="1">
        <f t="shared" si="225"/>
        <v>0</v>
      </c>
      <c r="I4849" s="1">
        <f t="shared" si="226"/>
        <v>0</v>
      </c>
    </row>
    <row r="4850" spans="1:9">
      <c r="A4850" s="18">
        <v>3637767</v>
      </c>
      <c r="B4850" s="18"/>
      <c r="C4850" s="19" t="s">
        <v>748</v>
      </c>
      <c r="D4850" s="22">
        <f>VLOOKUP(A4850,'[1]Прайс-лист'!$A:$G,4,0)</f>
        <v>19985.91</v>
      </c>
      <c r="E4850" s="20" t="s">
        <v>2953</v>
      </c>
      <c r="F4850" s="9">
        <v>0</v>
      </c>
      <c r="G4850" s="10" t="str">
        <f t="shared" si="227"/>
        <v>q</v>
      </c>
      <c r="H4850" s="1">
        <f t="shared" si="225"/>
        <v>0</v>
      </c>
      <c r="I4850" s="1">
        <f t="shared" si="226"/>
        <v>0</v>
      </c>
    </row>
    <row r="4851" spans="1:9">
      <c r="A4851" s="18">
        <v>3638573</v>
      </c>
      <c r="B4851" s="18"/>
      <c r="C4851" s="19" t="s">
        <v>748</v>
      </c>
      <c r="D4851" s="22">
        <f>VLOOKUP(A4851,'[1]Прайс-лист'!$A:$G,4,0)</f>
        <v>10289.790000000001</v>
      </c>
      <c r="E4851" s="20" t="s">
        <v>2953</v>
      </c>
      <c r="F4851" s="9">
        <v>0</v>
      </c>
      <c r="G4851" s="10" t="str">
        <f t="shared" si="227"/>
        <v>q</v>
      </c>
      <c r="H4851" s="1">
        <f t="shared" si="225"/>
        <v>0</v>
      </c>
      <c r="I4851" s="1">
        <f t="shared" si="226"/>
        <v>0</v>
      </c>
    </row>
    <row r="4852" spans="1:9">
      <c r="A4852" s="18">
        <v>3638575</v>
      </c>
      <c r="B4852" s="18"/>
      <c r="C4852" s="19" t="s">
        <v>748</v>
      </c>
      <c r="D4852" s="22">
        <f>VLOOKUP(A4852,'[1]Прайс-лист'!$A:$G,4,0)</f>
        <v>5012.8900000000003</v>
      </c>
      <c r="E4852" s="20" t="s">
        <v>2953</v>
      </c>
      <c r="F4852" s="9">
        <v>0</v>
      </c>
      <c r="G4852" s="10" t="str">
        <f t="shared" si="227"/>
        <v>q</v>
      </c>
      <c r="H4852" s="1">
        <f t="shared" si="225"/>
        <v>0</v>
      </c>
      <c r="I4852" s="1">
        <f t="shared" si="226"/>
        <v>0</v>
      </c>
    </row>
    <row r="4853" spans="1:9">
      <c r="A4853" s="18">
        <v>3638851</v>
      </c>
      <c r="B4853" s="18"/>
      <c r="C4853" s="19" t="s">
        <v>748</v>
      </c>
      <c r="D4853" s="22">
        <f>VLOOKUP(A4853,'[1]Прайс-лист'!$A:$G,4,0)</f>
        <v>16779.650000000001</v>
      </c>
      <c r="E4853" s="20" t="s">
        <v>2953</v>
      </c>
      <c r="F4853" s="9">
        <v>0</v>
      </c>
      <c r="G4853" s="10" t="str">
        <f t="shared" si="227"/>
        <v>q</v>
      </c>
      <c r="H4853" s="1">
        <f t="shared" si="225"/>
        <v>0</v>
      </c>
      <c r="I4853" s="1">
        <f t="shared" si="226"/>
        <v>0</v>
      </c>
    </row>
    <row r="4854" spans="1:9">
      <c r="A4854" s="18">
        <v>3640108</v>
      </c>
      <c r="B4854" s="18"/>
      <c r="C4854" s="19" t="s">
        <v>748</v>
      </c>
      <c r="D4854" s="22">
        <f>VLOOKUP(A4854,'[1]Прайс-лист'!$A:$G,4,0)</f>
        <v>6769.96</v>
      </c>
      <c r="E4854" s="20" t="s">
        <v>2953</v>
      </c>
      <c r="F4854" s="9">
        <v>0</v>
      </c>
      <c r="G4854" s="10" t="str">
        <f t="shared" si="227"/>
        <v>q</v>
      </c>
      <c r="H4854" s="1">
        <f t="shared" si="225"/>
        <v>0</v>
      </c>
      <c r="I4854" s="1">
        <f t="shared" si="226"/>
        <v>0</v>
      </c>
    </row>
    <row r="4855" spans="1:9">
      <c r="A4855" s="18">
        <v>3640184</v>
      </c>
      <c r="B4855" s="18"/>
      <c r="C4855" s="19" t="s">
        <v>748</v>
      </c>
      <c r="D4855" s="22">
        <f>VLOOKUP(A4855,'[1]Прайс-лист'!$A:$G,4,0)</f>
        <v>2635.29</v>
      </c>
      <c r="E4855" s="20" t="s">
        <v>2953</v>
      </c>
      <c r="F4855" s="9">
        <v>0</v>
      </c>
      <c r="G4855" s="10" t="str">
        <f t="shared" si="227"/>
        <v>q</v>
      </c>
      <c r="H4855" s="1">
        <f t="shared" si="225"/>
        <v>0</v>
      </c>
      <c r="I4855" s="1">
        <f t="shared" si="226"/>
        <v>0</v>
      </c>
    </row>
    <row r="4856" spans="1:9">
      <c r="A4856" s="18">
        <v>3640894</v>
      </c>
      <c r="B4856" s="18"/>
      <c r="C4856" s="19" t="s">
        <v>748</v>
      </c>
      <c r="D4856" s="22">
        <f>VLOOKUP(A4856,'[1]Прайс-лист'!$A:$G,4,0)</f>
        <v>5232.4399999999996</v>
      </c>
      <c r="E4856" s="20" t="s">
        <v>2953</v>
      </c>
      <c r="F4856" s="9">
        <v>0</v>
      </c>
      <c r="G4856" s="10" t="str">
        <f t="shared" si="227"/>
        <v>q</v>
      </c>
      <c r="H4856" s="1">
        <f t="shared" si="225"/>
        <v>0</v>
      </c>
      <c r="I4856" s="1">
        <f t="shared" si="226"/>
        <v>0</v>
      </c>
    </row>
    <row r="4857" spans="1:9">
      <c r="A4857" s="18">
        <v>3640895</v>
      </c>
      <c r="B4857" s="18"/>
      <c r="C4857" s="19" t="s">
        <v>748</v>
      </c>
      <c r="D4857" s="22">
        <f>VLOOKUP(A4857,'[1]Прайс-лист'!$A:$G,4,0)</f>
        <v>4479.42</v>
      </c>
      <c r="E4857" s="20" t="s">
        <v>2953</v>
      </c>
      <c r="F4857" s="9">
        <v>0</v>
      </c>
      <c r="G4857" s="10" t="str">
        <f t="shared" si="227"/>
        <v>q</v>
      </c>
      <c r="H4857" s="1">
        <f t="shared" si="225"/>
        <v>0</v>
      </c>
      <c r="I4857" s="1">
        <f t="shared" si="226"/>
        <v>0</v>
      </c>
    </row>
    <row r="4858" spans="1:9">
      <c r="A4858" s="18">
        <v>3640896</v>
      </c>
      <c r="B4858" s="18"/>
      <c r="C4858" s="19" t="s">
        <v>748</v>
      </c>
      <c r="D4858" s="22">
        <f>VLOOKUP(A4858,'[1]Прайс-лист'!$A:$G,4,0)</f>
        <v>6265.16</v>
      </c>
      <c r="E4858" s="20" t="s">
        <v>2953</v>
      </c>
      <c r="F4858" s="9">
        <v>0</v>
      </c>
      <c r="G4858" s="10" t="str">
        <f t="shared" si="227"/>
        <v>q</v>
      </c>
      <c r="H4858" s="1">
        <f t="shared" si="225"/>
        <v>0</v>
      </c>
      <c r="I4858" s="1">
        <f t="shared" si="226"/>
        <v>0</v>
      </c>
    </row>
    <row r="4859" spans="1:9">
      <c r="A4859" s="18">
        <v>3640897</v>
      </c>
      <c r="B4859" s="18"/>
      <c r="C4859" s="19" t="s">
        <v>748</v>
      </c>
      <c r="D4859" s="22">
        <f>VLOOKUP(A4859,'[1]Прайс-лист'!$A:$G,4,0)</f>
        <v>3140.88</v>
      </c>
      <c r="E4859" s="20" t="s">
        <v>2953</v>
      </c>
      <c r="F4859" s="9">
        <v>0</v>
      </c>
      <c r="G4859" s="10" t="str">
        <f t="shared" si="227"/>
        <v>q</v>
      </c>
      <c r="H4859" s="1">
        <f t="shared" si="225"/>
        <v>0</v>
      </c>
      <c r="I4859" s="1">
        <f t="shared" si="226"/>
        <v>0</v>
      </c>
    </row>
    <row r="4860" spans="1:9">
      <c r="A4860" s="18">
        <v>3641305</v>
      </c>
      <c r="B4860" s="18"/>
      <c r="C4860" s="19" t="s">
        <v>3093</v>
      </c>
      <c r="D4860" s="22">
        <f>VLOOKUP(A4860,'[1]Прайс-лист'!$A:$G,4,0)</f>
        <v>45992.37</v>
      </c>
      <c r="E4860" s="20" t="s">
        <v>2953</v>
      </c>
      <c r="F4860" s="9">
        <v>0</v>
      </c>
      <c r="G4860" s="10" t="str">
        <f t="shared" si="227"/>
        <v>q</v>
      </c>
      <c r="H4860" s="1">
        <f t="shared" si="225"/>
        <v>0</v>
      </c>
      <c r="I4860" s="1">
        <f t="shared" si="226"/>
        <v>0</v>
      </c>
    </row>
    <row r="4861" spans="1:9">
      <c r="A4861" s="18">
        <v>3642347</v>
      </c>
      <c r="B4861" s="18"/>
      <c r="C4861" s="19" t="s">
        <v>2988</v>
      </c>
      <c r="D4861" s="22">
        <f>VLOOKUP(A4861,'[1]Прайс-лист'!$A:$G,4,0)</f>
        <v>1367.65</v>
      </c>
      <c r="E4861" s="20" t="s">
        <v>2953</v>
      </c>
      <c r="F4861" s="9">
        <v>0</v>
      </c>
      <c r="G4861" s="10" t="str">
        <f t="shared" si="227"/>
        <v>q</v>
      </c>
      <c r="H4861" s="1">
        <f t="shared" si="225"/>
        <v>0</v>
      </c>
      <c r="I4861" s="1">
        <f t="shared" si="226"/>
        <v>0</v>
      </c>
    </row>
    <row r="4862" spans="1:9">
      <c r="A4862" s="18">
        <v>3645841</v>
      </c>
      <c r="B4862" s="18"/>
      <c r="C4862" s="19" t="s">
        <v>3094</v>
      </c>
      <c r="D4862" s="22">
        <f>VLOOKUP(A4862,'[1]Прайс-лист'!$A:$G,4,0)</f>
        <v>141.96</v>
      </c>
      <c r="E4862" s="20" t="s">
        <v>2953</v>
      </c>
      <c r="F4862" s="9">
        <v>0</v>
      </c>
      <c r="G4862" s="10" t="str">
        <f t="shared" si="227"/>
        <v>q</v>
      </c>
      <c r="H4862" s="1">
        <f t="shared" si="225"/>
        <v>0</v>
      </c>
      <c r="I4862" s="1">
        <f t="shared" si="226"/>
        <v>0</v>
      </c>
    </row>
    <row r="4863" spans="1:9">
      <c r="A4863" s="18">
        <v>3649464</v>
      </c>
      <c r="B4863" s="18"/>
      <c r="C4863" s="19" t="s">
        <v>748</v>
      </c>
      <c r="D4863" s="22">
        <f>VLOOKUP(A4863,'[1]Прайс-лист'!$A:$G,4,0)</f>
        <v>14348.13</v>
      </c>
      <c r="E4863" s="20" t="s">
        <v>2953</v>
      </c>
      <c r="F4863" s="9">
        <v>0</v>
      </c>
      <c r="G4863" s="10" t="str">
        <f t="shared" si="227"/>
        <v>q</v>
      </c>
      <c r="H4863" s="1">
        <f t="shared" si="225"/>
        <v>0</v>
      </c>
      <c r="I4863" s="1">
        <f t="shared" si="226"/>
        <v>0</v>
      </c>
    </row>
    <row r="4864" spans="1:9">
      <c r="A4864" s="18">
        <v>3657717</v>
      </c>
      <c r="B4864" s="18"/>
      <c r="C4864" s="19" t="s">
        <v>3038</v>
      </c>
      <c r="D4864" s="22">
        <f>VLOOKUP(A4864,'[1]Прайс-лист'!$A:$G,4,0)</f>
        <v>241.26</v>
      </c>
      <c r="E4864" s="20" t="s">
        <v>2953</v>
      </c>
      <c r="F4864" s="9">
        <v>0</v>
      </c>
      <c r="G4864" s="10" t="str">
        <f t="shared" si="227"/>
        <v>q</v>
      </c>
      <c r="H4864" s="1">
        <f t="shared" si="225"/>
        <v>0</v>
      </c>
      <c r="I4864" s="1">
        <f t="shared" si="226"/>
        <v>0</v>
      </c>
    </row>
    <row r="4865" spans="1:9">
      <c r="A4865" s="18">
        <v>3801639</v>
      </c>
      <c r="B4865" s="18"/>
      <c r="C4865" s="19" t="s">
        <v>3095</v>
      </c>
      <c r="D4865" s="22">
        <f>VLOOKUP(A4865,'[1]Прайс-лист'!$A:$G,4,0)</f>
        <v>3404.26</v>
      </c>
      <c r="E4865" s="20" t="s">
        <v>2953</v>
      </c>
      <c r="F4865" s="9">
        <v>0</v>
      </c>
      <c r="G4865" s="10" t="str">
        <f t="shared" si="227"/>
        <v>q</v>
      </c>
      <c r="H4865" s="1">
        <f t="shared" si="225"/>
        <v>0</v>
      </c>
      <c r="I4865" s="1">
        <f t="shared" si="226"/>
        <v>0</v>
      </c>
    </row>
    <row r="4866" spans="1:9">
      <c r="A4866" s="18">
        <v>3803994</v>
      </c>
      <c r="B4866" s="18"/>
      <c r="C4866" s="19" t="s">
        <v>3095</v>
      </c>
      <c r="D4866" s="22">
        <f>VLOOKUP(A4866,'[1]Прайс-лист'!$A:$G,4,0)</f>
        <v>5418.56</v>
      </c>
      <c r="E4866" s="20" t="s">
        <v>2953</v>
      </c>
      <c r="F4866" s="9">
        <v>0</v>
      </c>
      <c r="G4866" s="10" t="str">
        <f t="shared" si="227"/>
        <v>q</v>
      </c>
      <c r="H4866" s="1">
        <f t="shared" si="225"/>
        <v>0</v>
      </c>
      <c r="I4866" s="1">
        <f t="shared" si="226"/>
        <v>0</v>
      </c>
    </row>
    <row r="4867" spans="1:9">
      <c r="A4867" s="18">
        <v>3963988</v>
      </c>
      <c r="B4867" s="18"/>
      <c r="C4867" s="19" t="s">
        <v>2930</v>
      </c>
      <c r="D4867" s="22">
        <f>VLOOKUP(A4867,'[1]Прайс-лист'!$A:$G,4,0)</f>
        <v>83.2</v>
      </c>
      <c r="E4867" s="20" t="s">
        <v>2953</v>
      </c>
      <c r="F4867" s="9">
        <v>0</v>
      </c>
      <c r="G4867" s="10" t="str">
        <f t="shared" si="227"/>
        <v>q</v>
      </c>
      <c r="H4867" s="1">
        <f t="shared" si="225"/>
        <v>0</v>
      </c>
      <c r="I4867" s="1">
        <f t="shared" si="226"/>
        <v>0</v>
      </c>
    </row>
    <row r="4868" spans="1:9">
      <c r="A4868" s="18">
        <v>3963990</v>
      </c>
      <c r="B4868" s="18"/>
      <c r="C4868" s="19" t="s">
        <v>3096</v>
      </c>
      <c r="D4868" s="22">
        <f>VLOOKUP(A4868,'[1]Прайс-лист'!$A:$G,4,0)</f>
        <v>70.22</v>
      </c>
      <c r="E4868" s="20" t="s">
        <v>2953</v>
      </c>
      <c r="F4868" s="9">
        <v>0</v>
      </c>
      <c r="G4868" s="10" t="str">
        <f t="shared" si="227"/>
        <v>q</v>
      </c>
      <c r="H4868" s="1">
        <f t="shared" si="225"/>
        <v>0</v>
      </c>
      <c r="I4868" s="1">
        <f t="shared" si="226"/>
        <v>0</v>
      </c>
    </row>
    <row r="4869" spans="1:9">
      <c r="A4869" s="18">
        <v>4027974</v>
      </c>
      <c r="B4869" s="18"/>
      <c r="C4869" s="19" t="s">
        <v>3097</v>
      </c>
      <c r="D4869" s="22">
        <f>VLOOKUP(A4869,'[1]Прайс-лист'!$A:$G,4,0)</f>
        <v>6896.15</v>
      </c>
      <c r="E4869" s="20" t="s">
        <v>2953</v>
      </c>
      <c r="F4869" s="9">
        <v>0</v>
      </c>
      <c r="G4869" s="10" t="str">
        <f t="shared" si="227"/>
        <v>q</v>
      </c>
      <c r="H4869" s="1">
        <f t="shared" si="225"/>
        <v>0</v>
      </c>
      <c r="I4869" s="1">
        <f t="shared" si="226"/>
        <v>0</v>
      </c>
    </row>
    <row r="4870" spans="1:9">
      <c r="A4870" s="18">
        <v>4032708</v>
      </c>
      <c r="B4870" s="18"/>
      <c r="C4870" s="19" t="s">
        <v>3097</v>
      </c>
      <c r="D4870" s="22">
        <f>VLOOKUP(A4870,'[1]Прайс-лист'!$A:$G,4,0)</f>
        <v>7044.67</v>
      </c>
      <c r="E4870" s="20" t="s">
        <v>2953</v>
      </c>
      <c r="F4870" s="9">
        <v>0</v>
      </c>
      <c r="G4870" s="10" t="str">
        <f t="shared" si="227"/>
        <v>q</v>
      </c>
      <c r="H4870" s="1">
        <f t="shared" si="225"/>
        <v>0</v>
      </c>
      <c r="I4870" s="1">
        <f t="shared" si="226"/>
        <v>0</v>
      </c>
    </row>
    <row r="4871" spans="1:9">
      <c r="A4871" s="18">
        <v>4090028</v>
      </c>
      <c r="B4871" s="18"/>
      <c r="C4871" s="19" t="s">
        <v>3098</v>
      </c>
      <c r="D4871" s="22">
        <f>VLOOKUP(A4871,'[1]Прайс-лист'!$A:$G,4,0)</f>
        <v>4503.18</v>
      </c>
      <c r="E4871" s="20" t="s">
        <v>2953</v>
      </c>
      <c r="F4871" s="9">
        <v>0</v>
      </c>
      <c r="G4871" s="10" t="str">
        <f t="shared" si="227"/>
        <v>q</v>
      </c>
      <c r="H4871" s="1">
        <f t="shared" si="225"/>
        <v>0</v>
      </c>
      <c r="I4871" s="1">
        <f t="shared" si="226"/>
        <v>0</v>
      </c>
    </row>
    <row r="4872" spans="1:9">
      <c r="A4872" s="18">
        <v>4098549</v>
      </c>
      <c r="B4872" s="18"/>
      <c r="C4872" s="19" t="s">
        <v>3096</v>
      </c>
      <c r="D4872" s="22">
        <f>VLOOKUP(A4872,'[1]Прайс-лист'!$A:$G,4,0)</f>
        <v>273.02999999999997</v>
      </c>
      <c r="E4872" s="20" t="s">
        <v>2953</v>
      </c>
      <c r="F4872" s="9">
        <v>0</v>
      </c>
      <c r="G4872" s="10" t="str">
        <f t="shared" si="227"/>
        <v>q</v>
      </c>
      <c r="H4872" s="1">
        <f t="shared" si="225"/>
        <v>0</v>
      </c>
      <c r="I4872" s="1">
        <f t="shared" si="226"/>
        <v>0</v>
      </c>
    </row>
    <row r="4873" spans="1:9">
      <c r="A4873" s="18">
        <v>4099096</v>
      </c>
      <c r="B4873" s="18"/>
      <c r="C4873" s="19" t="s">
        <v>3099</v>
      </c>
      <c r="D4873" s="22">
        <f>VLOOKUP(A4873,'[1]Прайс-лист'!$A:$G,4,0)</f>
        <v>797.85</v>
      </c>
      <c r="E4873" s="20" t="s">
        <v>2953</v>
      </c>
      <c r="F4873" s="9">
        <v>0</v>
      </c>
      <c r="G4873" s="10" t="str">
        <f t="shared" si="227"/>
        <v>q</v>
      </c>
      <c r="H4873" s="1">
        <f t="shared" si="225"/>
        <v>0</v>
      </c>
      <c r="I4873" s="1">
        <f t="shared" si="226"/>
        <v>0</v>
      </c>
    </row>
    <row r="4874" spans="1:9">
      <c r="A4874" s="18">
        <v>4326918</v>
      </c>
      <c r="B4874" s="18"/>
      <c r="C4874" s="19" t="s">
        <v>3050</v>
      </c>
      <c r="D4874" s="22">
        <f>VLOOKUP(A4874,'[1]Прайс-лист'!$A:$G,4,0)</f>
        <v>13009.05</v>
      </c>
      <c r="E4874" s="20" t="s">
        <v>2953</v>
      </c>
      <c r="F4874" s="9">
        <v>0</v>
      </c>
      <c r="G4874" s="10" t="str">
        <f t="shared" si="227"/>
        <v>q</v>
      </c>
      <c r="H4874" s="1">
        <f t="shared" si="225"/>
        <v>0</v>
      </c>
      <c r="I4874" s="1">
        <f t="shared" si="226"/>
        <v>0</v>
      </c>
    </row>
    <row r="4875" spans="1:9">
      <c r="A4875" s="18">
        <v>4352588</v>
      </c>
      <c r="B4875" s="18"/>
      <c r="C4875" s="19" t="s">
        <v>3100</v>
      </c>
      <c r="D4875" s="22">
        <f>VLOOKUP(A4875,'[1]Прайс-лист'!$A:$G,4,0)</f>
        <v>16220.24</v>
      </c>
      <c r="E4875" s="20" t="s">
        <v>2953</v>
      </c>
      <c r="F4875" s="9">
        <v>0</v>
      </c>
      <c r="G4875" s="10" t="str">
        <f t="shared" si="227"/>
        <v>q</v>
      </c>
      <c r="H4875" s="1">
        <f t="shared" si="225"/>
        <v>0</v>
      </c>
      <c r="I4875" s="1">
        <f t="shared" si="226"/>
        <v>0</v>
      </c>
    </row>
    <row r="4876" spans="1:9">
      <c r="A4876" s="18" t="s">
        <v>3101</v>
      </c>
      <c r="B4876" s="18"/>
      <c r="C4876" s="19" t="s">
        <v>3038</v>
      </c>
      <c r="D4876" s="22">
        <f>VLOOKUP(A4876,'[1]Прайс-лист'!$A:$G,4,0)</f>
        <v>97.23</v>
      </c>
      <c r="E4876" s="20" t="s">
        <v>2953</v>
      </c>
      <c r="F4876" s="9">
        <v>0</v>
      </c>
      <c r="G4876" s="10" t="str">
        <f t="shared" si="227"/>
        <v>q</v>
      </c>
      <c r="H4876" s="1">
        <f t="shared" si="225"/>
        <v>0</v>
      </c>
      <c r="I4876" s="1">
        <f t="shared" si="226"/>
        <v>0</v>
      </c>
    </row>
    <row r="4877" spans="1:9">
      <c r="A4877" s="18" t="s">
        <v>3102</v>
      </c>
      <c r="B4877" s="18"/>
      <c r="C4877" s="19" t="s">
        <v>3038</v>
      </c>
      <c r="D4877" s="22">
        <f>VLOOKUP(A4877,'[1]Прайс-лист'!$A:$G,4,0)</f>
        <v>221.04</v>
      </c>
      <c r="E4877" s="20" t="s">
        <v>2953</v>
      </c>
      <c r="F4877" s="9">
        <v>0</v>
      </c>
      <c r="G4877" s="10" t="str">
        <f t="shared" si="227"/>
        <v>q</v>
      </c>
      <c r="H4877" s="1">
        <f t="shared" si="225"/>
        <v>0</v>
      </c>
      <c r="I4877" s="1">
        <f t="shared" si="226"/>
        <v>0</v>
      </c>
    </row>
    <row r="4878" spans="1:9">
      <c r="A4878" s="18">
        <v>4390202</v>
      </c>
      <c r="B4878" s="18"/>
      <c r="C4878" s="19" t="s">
        <v>748</v>
      </c>
      <c r="D4878" s="22">
        <f>VLOOKUP(A4878,'[1]Прайс-лист'!$A:$G,4,0)</f>
        <v>8817.32</v>
      </c>
      <c r="E4878" s="20" t="s">
        <v>2953</v>
      </c>
      <c r="F4878" s="9">
        <v>0</v>
      </c>
      <c r="G4878" s="10" t="str">
        <f t="shared" si="227"/>
        <v>q</v>
      </c>
      <c r="H4878" s="1">
        <f t="shared" si="225"/>
        <v>0</v>
      </c>
      <c r="I4878" s="1">
        <f t="shared" si="226"/>
        <v>0</v>
      </c>
    </row>
    <row r="4879" spans="1:9">
      <c r="A4879" s="18">
        <v>4916621</v>
      </c>
      <c r="B4879" s="18"/>
      <c r="C4879" s="19" t="s">
        <v>3103</v>
      </c>
      <c r="D4879" s="22">
        <f>VLOOKUP(A4879,'[1]Прайс-лист'!$A:$G,4,0)</f>
        <v>32909.57</v>
      </c>
      <c r="E4879" s="20" t="s">
        <v>2953</v>
      </c>
      <c r="F4879" s="9">
        <v>0</v>
      </c>
      <c r="G4879" s="10" t="str">
        <f t="shared" si="227"/>
        <v>q</v>
      </c>
      <c r="H4879" s="1">
        <f t="shared" ref="H4879:H4942" si="228">IF(AND(D4879&gt;0,F4879&gt;0),D4879,0)</f>
        <v>0</v>
      </c>
      <c r="I4879" s="1">
        <f t="shared" ref="I4879:I4942" si="229">IF(AND(D4879&gt;0,F4879&gt;0),F4879,0)</f>
        <v>0</v>
      </c>
    </row>
    <row r="4880" spans="1:9">
      <c r="A4880" s="18">
        <v>4924673</v>
      </c>
      <c r="B4880" s="18"/>
      <c r="C4880" s="19" t="s">
        <v>748</v>
      </c>
      <c r="D4880" s="22">
        <f>VLOOKUP(A4880,'[1]Прайс-лист'!$A:$G,4,0)</f>
        <v>3671.16</v>
      </c>
      <c r="E4880" s="20" t="s">
        <v>2953</v>
      </c>
      <c r="F4880" s="9">
        <v>0</v>
      </c>
      <c r="G4880" s="10" t="str">
        <f t="shared" si="227"/>
        <v>q</v>
      </c>
      <c r="H4880" s="1">
        <f t="shared" si="228"/>
        <v>0</v>
      </c>
      <c r="I4880" s="1">
        <f t="shared" si="229"/>
        <v>0</v>
      </c>
    </row>
    <row r="4881" spans="1:9">
      <c r="A4881" s="18">
        <v>4924788</v>
      </c>
      <c r="B4881" s="18"/>
      <c r="C4881" s="19" t="s">
        <v>748</v>
      </c>
      <c r="D4881" s="22">
        <f>VLOOKUP(A4881,'[1]Прайс-лист'!$A:$G,4,0)</f>
        <v>3166.76</v>
      </c>
      <c r="E4881" s="20" t="s">
        <v>2953</v>
      </c>
      <c r="F4881" s="9">
        <v>0</v>
      </c>
      <c r="G4881" s="10" t="str">
        <f t="shared" si="227"/>
        <v>q</v>
      </c>
      <c r="H4881" s="1">
        <f t="shared" si="228"/>
        <v>0</v>
      </c>
      <c r="I4881" s="1">
        <f t="shared" si="229"/>
        <v>0</v>
      </c>
    </row>
    <row r="4882" spans="1:9">
      <c r="A4882" s="18">
        <v>4955818</v>
      </c>
      <c r="B4882" s="18"/>
      <c r="C4882" s="19" t="s">
        <v>3104</v>
      </c>
      <c r="D4882" s="22">
        <f>VLOOKUP(A4882,'[1]Прайс-лист'!$A:$G,4,0)</f>
        <v>13115.99</v>
      </c>
      <c r="E4882" s="20" t="s">
        <v>2953</v>
      </c>
      <c r="F4882" s="9">
        <v>0</v>
      </c>
      <c r="G4882" s="10" t="str">
        <f t="shared" si="227"/>
        <v>q</v>
      </c>
      <c r="H4882" s="1">
        <f t="shared" si="228"/>
        <v>0</v>
      </c>
      <c r="I4882" s="1">
        <f t="shared" si="229"/>
        <v>0</v>
      </c>
    </row>
    <row r="4883" spans="1:9">
      <c r="A4883" s="18">
        <v>4955819</v>
      </c>
      <c r="B4883" s="18"/>
      <c r="C4883" s="19" t="s">
        <v>3105</v>
      </c>
      <c r="D4883" s="22">
        <f>VLOOKUP(A4883,'[1]Прайс-лист'!$A:$G,4,0)</f>
        <v>43691.8</v>
      </c>
      <c r="E4883" s="20" t="s">
        <v>2953</v>
      </c>
      <c r="F4883" s="9">
        <v>0</v>
      </c>
      <c r="G4883" s="10" t="str">
        <f t="shared" si="227"/>
        <v>q</v>
      </c>
      <c r="H4883" s="1">
        <f t="shared" si="228"/>
        <v>0</v>
      </c>
      <c r="I4883" s="1">
        <f t="shared" si="229"/>
        <v>0</v>
      </c>
    </row>
    <row r="4884" spans="1:9">
      <c r="A4884" s="18">
        <v>4955820</v>
      </c>
      <c r="B4884" s="18"/>
      <c r="C4884" s="19" t="s">
        <v>3100</v>
      </c>
      <c r="D4884" s="22">
        <f>VLOOKUP(A4884,'[1]Прайс-лист'!$A:$G,4,0)</f>
        <v>15803.27</v>
      </c>
      <c r="E4884" s="20" t="s">
        <v>2953</v>
      </c>
      <c r="F4884" s="9">
        <v>0</v>
      </c>
      <c r="G4884" s="10" t="str">
        <f t="shared" si="227"/>
        <v>q</v>
      </c>
      <c r="H4884" s="1">
        <f t="shared" si="228"/>
        <v>0</v>
      </c>
      <c r="I4884" s="1">
        <f t="shared" si="229"/>
        <v>0</v>
      </c>
    </row>
    <row r="4885" spans="1:9">
      <c r="A4885" s="18">
        <v>4955822</v>
      </c>
      <c r="B4885" s="18"/>
      <c r="C4885" s="19" t="s">
        <v>3106</v>
      </c>
      <c r="D4885" s="22">
        <f>VLOOKUP(A4885,'[1]Прайс-лист'!$A:$G,4,0)</f>
        <v>3000.75</v>
      </c>
      <c r="E4885" s="20" t="s">
        <v>2953</v>
      </c>
      <c r="F4885" s="9">
        <v>0</v>
      </c>
      <c r="G4885" s="10" t="str">
        <f t="shared" ref="G4885:G4948" si="230">IF(F4885=0,"q",D4885/F4885-1)</f>
        <v>q</v>
      </c>
      <c r="H4885" s="1">
        <f t="shared" si="228"/>
        <v>0</v>
      </c>
      <c r="I4885" s="1">
        <f t="shared" si="229"/>
        <v>0</v>
      </c>
    </row>
    <row r="4886" spans="1:9">
      <c r="A4886" s="18">
        <v>4955823</v>
      </c>
      <c r="B4886" s="18"/>
      <c r="C4886" s="19" t="s">
        <v>3107</v>
      </c>
      <c r="D4886" s="22">
        <f>VLOOKUP(A4886,'[1]Прайс-лист'!$A:$G,4,0)</f>
        <v>4628.67</v>
      </c>
      <c r="E4886" s="20" t="s">
        <v>2953</v>
      </c>
      <c r="F4886" s="9">
        <v>0</v>
      </c>
      <c r="G4886" s="10" t="str">
        <f t="shared" si="230"/>
        <v>q</v>
      </c>
      <c r="H4886" s="1">
        <f t="shared" si="228"/>
        <v>0</v>
      </c>
      <c r="I4886" s="1">
        <f t="shared" si="229"/>
        <v>0</v>
      </c>
    </row>
    <row r="4887" spans="1:9">
      <c r="A4887" s="18">
        <v>4970295</v>
      </c>
      <c r="B4887" s="18"/>
      <c r="C4887" s="19" t="s">
        <v>748</v>
      </c>
      <c r="D4887" s="22">
        <f>VLOOKUP(A4887,'[1]Прайс-лист'!$A:$G,4,0)</f>
        <v>4462.3100000000004</v>
      </c>
      <c r="E4887" s="20" t="s">
        <v>2953</v>
      </c>
      <c r="F4887" s="9">
        <v>0</v>
      </c>
      <c r="G4887" s="10" t="str">
        <f t="shared" si="230"/>
        <v>q</v>
      </c>
      <c r="H4887" s="1">
        <f t="shared" si="228"/>
        <v>0</v>
      </c>
      <c r="I4887" s="1">
        <f t="shared" si="229"/>
        <v>0</v>
      </c>
    </row>
    <row r="4888" spans="1:9">
      <c r="A4888" s="18">
        <v>4979005</v>
      </c>
      <c r="B4888" s="18"/>
      <c r="C4888" s="19" t="s">
        <v>3108</v>
      </c>
      <c r="D4888" s="22">
        <f>VLOOKUP(A4888,'[1]Прайс-лист'!$A:$G,4,0)</f>
        <v>186.59</v>
      </c>
      <c r="E4888" s="20" t="s">
        <v>2953</v>
      </c>
      <c r="F4888" s="9">
        <v>0</v>
      </c>
      <c r="G4888" s="10" t="str">
        <f t="shared" si="230"/>
        <v>q</v>
      </c>
      <c r="H4888" s="1">
        <f t="shared" si="228"/>
        <v>0</v>
      </c>
      <c r="I4888" s="1">
        <f t="shared" si="229"/>
        <v>0</v>
      </c>
    </row>
    <row r="4889" spans="1:9">
      <c r="A4889" s="18">
        <v>5375708</v>
      </c>
      <c r="B4889" s="18"/>
      <c r="C4889" s="19" t="s">
        <v>748</v>
      </c>
      <c r="D4889" s="22">
        <f>VLOOKUP(A4889,'[1]Прайс-лист'!$A:$G,4,0)</f>
        <v>3260.92</v>
      </c>
      <c r="E4889" s="20" t="s">
        <v>2953</v>
      </c>
      <c r="F4889" s="9">
        <v>0</v>
      </c>
      <c r="G4889" s="10" t="str">
        <f t="shared" si="230"/>
        <v>q</v>
      </c>
      <c r="H4889" s="1">
        <f t="shared" si="228"/>
        <v>0</v>
      </c>
      <c r="I4889" s="1">
        <f t="shared" si="229"/>
        <v>0</v>
      </c>
    </row>
    <row r="4890" spans="1:9">
      <c r="A4890" s="18">
        <v>55537</v>
      </c>
      <c r="B4890" s="18"/>
      <c r="C4890" s="19" t="s">
        <v>3109</v>
      </c>
      <c r="D4890" s="22">
        <f>VLOOKUP(A4890,'[1]Прайс-лист'!$A:$G,4,0)</f>
        <v>148570</v>
      </c>
      <c r="E4890" s="20" t="s">
        <v>2955</v>
      </c>
      <c r="F4890" s="9">
        <v>0</v>
      </c>
      <c r="G4890" s="10" t="str">
        <f t="shared" si="230"/>
        <v>q</v>
      </c>
      <c r="H4890" s="1">
        <f t="shared" si="228"/>
        <v>0</v>
      </c>
      <c r="I4890" s="1">
        <f t="shared" si="229"/>
        <v>0</v>
      </c>
    </row>
    <row r="4891" spans="1:9">
      <c r="A4891" s="18">
        <v>68152</v>
      </c>
      <c r="B4891" s="18"/>
      <c r="C4891" s="19" t="s">
        <v>3038</v>
      </c>
      <c r="D4891" s="22">
        <f>VLOOKUP(A4891,'[1]Прайс-лист'!$A:$G,4,0)</f>
        <v>219.4</v>
      </c>
      <c r="E4891" s="20"/>
      <c r="F4891" s="9">
        <v>0</v>
      </c>
      <c r="G4891" s="10" t="str">
        <f t="shared" si="230"/>
        <v>q</v>
      </c>
      <c r="H4891" s="1">
        <f t="shared" si="228"/>
        <v>0</v>
      </c>
      <c r="I4891" s="1">
        <f t="shared" si="229"/>
        <v>0</v>
      </c>
    </row>
    <row r="4892" spans="1:9">
      <c r="A4892" s="18" t="s">
        <v>3110</v>
      </c>
      <c r="B4892" s="18"/>
      <c r="C4892" s="19" t="s">
        <v>2930</v>
      </c>
      <c r="D4892" s="22">
        <f>VLOOKUP(A4892,'[1]Прайс-лист'!$A:$G,4,0)</f>
        <v>54.14</v>
      </c>
      <c r="E4892" s="20"/>
      <c r="F4892" s="9">
        <v>0</v>
      </c>
      <c r="G4892" s="10" t="str">
        <f t="shared" si="230"/>
        <v>q</v>
      </c>
      <c r="H4892" s="1">
        <f t="shared" si="228"/>
        <v>0</v>
      </c>
      <c r="I4892" s="1">
        <f t="shared" si="229"/>
        <v>0</v>
      </c>
    </row>
    <row r="4893" spans="1:9">
      <c r="A4893" s="18" t="s">
        <v>3111</v>
      </c>
      <c r="B4893" s="18"/>
      <c r="C4893" s="19" t="s">
        <v>3112</v>
      </c>
      <c r="D4893" s="22">
        <f>VLOOKUP(A4893,'[1]Прайс-лист'!$A:$G,4,0)</f>
        <v>461.36</v>
      </c>
      <c r="E4893" s="20"/>
      <c r="F4893" s="9">
        <v>0</v>
      </c>
      <c r="G4893" s="10" t="str">
        <f t="shared" si="230"/>
        <v>q</v>
      </c>
      <c r="H4893" s="1">
        <f t="shared" si="228"/>
        <v>0</v>
      </c>
      <c r="I4893" s="1">
        <f t="shared" si="229"/>
        <v>0</v>
      </c>
    </row>
    <row r="4894" spans="1:9">
      <c r="A4894" s="18">
        <v>101719</v>
      </c>
      <c r="B4894" s="18"/>
      <c r="C4894" s="19" t="s">
        <v>3113</v>
      </c>
      <c r="D4894" s="22">
        <f>VLOOKUP(A4894,'[1]Прайс-лист'!$A:$G,4,0)</f>
        <v>414.17</v>
      </c>
      <c r="E4894" s="20" t="s">
        <v>2958</v>
      </c>
      <c r="F4894" s="9">
        <v>0</v>
      </c>
      <c r="G4894" s="10" t="str">
        <f t="shared" si="230"/>
        <v>q</v>
      </c>
      <c r="H4894" s="1">
        <f t="shared" si="228"/>
        <v>0</v>
      </c>
      <c r="I4894" s="1">
        <f t="shared" si="229"/>
        <v>0</v>
      </c>
    </row>
    <row r="4895" spans="1:9">
      <c r="A4895" s="18" t="s">
        <v>3114</v>
      </c>
      <c r="B4895" s="18"/>
      <c r="C4895" s="19" t="s">
        <v>3113</v>
      </c>
      <c r="D4895" s="22">
        <f>VLOOKUP(A4895,'[1]Прайс-лист'!$A:$G,4,0)</f>
        <v>414.17</v>
      </c>
      <c r="E4895" s="20" t="s">
        <v>2958</v>
      </c>
      <c r="F4895" s="9">
        <v>0</v>
      </c>
      <c r="G4895" s="10" t="str">
        <f t="shared" si="230"/>
        <v>q</v>
      </c>
      <c r="H4895" s="1">
        <f t="shared" si="228"/>
        <v>0</v>
      </c>
      <c r="I4895" s="1">
        <f t="shared" si="229"/>
        <v>0</v>
      </c>
    </row>
    <row r="4896" spans="1:9">
      <c r="A4896" s="18">
        <v>15037865</v>
      </c>
      <c r="B4896" s="18"/>
      <c r="C4896" s="19" t="s">
        <v>2930</v>
      </c>
      <c r="D4896" s="22">
        <f>VLOOKUP(A4896,'[1]Прайс-лист'!$A:$G,4,0)</f>
        <v>15.65</v>
      </c>
      <c r="E4896" s="20"/>
      <c r="F4896" s="9">
        <v>0</v>
      </c>
      <c r="G4896" s="10" t="str">
        <f t="shared" si="230"/>
        <v>q</v>
      </c>
      <c r="H4896" s="1">
        <f t="shared" si="228"/>
        <v>0</v>
      </c>
      <c r="I4896" s="1">
        <f t="shared" si="229"/>
        <v>0</v>
      </c>
    </row>
    <row r="4897" spans="1:9">
      <c r="A4897" s="18">
        <v>15272863</v>
      </c>
      <c r="B4897" s="18"/>
      <c r="C4897" s="19" t="s">
        <v>94</v>
      </c>
      <c r="D4897" s="22">
        <f>VLOOKUP(A4897,'[1]Прайс-лист'!$A:$G,4,0)</f>
        <v>77.739999999999995</v>
      </c>
      <c r="E4897" s="20"/>
      <c r="F4897" s="9">
        <v>0</v>
      </c>
      <c r="G4897" s="10" t="str">
        <f t="shared" si="230"/>
        <v>q</v>
      </c>
      <c r="H4897" s="1">
        <f t="shared" si="228"/>
        <v>0</v>
      </c>
      <c r="I4897" s="1">
        <f t="shared" si="229"/>
        <v>0</v>
      </c>
    </row>
    <row r="4898" spans="1:9">
      <c r="A4898" s="18">
        <v>20033902</v>
      </c>
      <c r="B4898" s="18"/>
      <c r="C4898" s="19" t="s">
        <v>1705</v>
      </c>
      <c r="D4898" s="22">
        <f>VLOOKUP(A4898,'[1]Прайс-лист'!$A:$G,4,0)</f>
        <v>2676370.06</v>
      </c>
      <c r="E4898" s="20" t="s">
        <v>2955</v>
      </c>
      <c r="F4898" s="9">
        <v>0</v>
      </c>
      <c r="G4898" s="10" t="str">
        <f t="shared" si="230"/>
        <v>q</v>
      </c>
      <c r="H4898" s="1">
        <f t="shared" si="228"/>
        <v>0</v>
      </c>
      <c r="I4898" s="1">
        <f t="shared" si="229"/>
        <v>0</v>
      </c>
    </row>
    <row r="4899" spans="1:9">
      <c r="A4899" s="18">
        <v>20056150</v>
      </c>
      <c r="B4899" s="18"/>
      <c r="C4899" s="19" t="s">
        <v>3115</v>
      </c>
      <c r="D4899" s="22">
        <f>VLOOKUP(A4899,'[1]Прайс-лист'!$A:$G,4,0)</f>
        <v>6961.08</v>
      </c>
      <c r="E4899" s="20" t="s">
        <v>2952</v>
      </c>
      <c r="F4899" s="9">
        <v>0</v>
      </c>
      <c r="G4899" s="10" t="str">
        <f t="shared" si="230"/>
        <v>q</v>
      </c>
      <c r="H4899" s="1">
        <f t="shared" si="228"/>
        <v>0</v>
      </c>
      <c r="I4899" s="1">
        <f t="shared" si="229"/>
        <v>0</v>
      </c>
    </row>
    <row r="4900" spans="1:9">
      <c r="A4900" s="18">
        <v>20065671</v>
      </c>
      <c r="B4900" s="18"/>
      <c r="C4900" s="19" t="s">
        <v>3116</v>
      </c>
      <c r="D4900" s="22">
        <f>VLOOKUP(A4900,'[1]Прайс-лист'!$A:$G,4,0)</f>
        <v>1600.08</v>
      </c>
      <c r="E4900" s="20"/>
      <c r="F4900" s="9">
        <v>0</v>
      </c>
      <c r="G4900" s="10" t="str">
        <f t="shared" si="230"/>
        <v>q</v>
      </c>
      <c r="H4900" s="1">
        <f t="shared" si="228"/>
        <v>0</v>
      </c>
      <c r="I4900" s="1">
        <f t="shared" si="229"/>
        <v>0</v>
      </c>
    </row>
    <row r="4901" spans="1:9">
      <c r="A4901" s="18">
        <v>20068443</v>
      </c>
      <c r="B4901" s="18"/>
      <c r="C4901" s="19" t="s">
        <v>3117</v>
      </c>
      <c r="D4901" s="22">
        <f>VLOOKUP(A4901,'[1]Прайс-лист'!$A:$G,4,0)</f>
        <v>1708.83</v>
      </c>
      <c r="E4901" s="20"/>
      <c r="F4901" s="9">
        <v>0</v>
      </c>
      <c r="G4901" s="10" t="str">
        <f t="shared" si="230"/>
        <v>q</v>
      </c>
      <c r="H4901" s="1">
        <f t="shared" si="228"/>
        <v>0</v>
      </c>
      <c r="I4901" s="1">
        <f t="shared" si="229"/>
        <v>0</v>
      </c>
    </row>
    <row r="4902" spans="1:9">
      <c r="A4902" s="18">
        <v>20068447</v>
      </c>
      <c r="B4902" s="18"/>
      <c r="C4902" s="19" t="s">
        <v>3118</v>
      </c>
      <c r="D4902" s="22">
        <f>VLOOKUP(A4902,'[1]Прайс-лист'!$A:$G,4,0)</f>
        <v>4209.93</v>
      </c>
      <c r="E4902" s="20"/>
      <c r="F4902" s="9">
        <v>0</v>
      </c>
      <c r="G4902" s="10" t="str">
        <f t="shared" si="230"/>
        <v>q</v>
      </c>
      <c r="H4902" s="1">
        <f t="shared" si="228"/>
        <v>0</v>
      </c>
      <c r="I4902" s="1">
        <f t="shared" si="229"/>
        <v>0</v>
      </c>
    </row>
    <row r="4903" spans="1:9">
      <c r="A4903" s="18">
        <v>20068448</v>
      </c>
      <c r="B4903" s="18"/>
      <c r="C4903" s="19" t="s">
        <v>3119</v>
      </c>
      <c r="D4903" s="22">
        <f>VLOOKUP(A4903,'[1]Прайс-лист'!$A:$G,4,0)</f>
        <v>6269.39</v>
      </c>
      <c r="E4903" s="20"/>
      <c r="F4903" s="9">
        <v>0</v>
      </c>
      <c r="G4903" s="10" t="str">
        <f t="shared" si="230"/>
        <v>q</v>
      </c>
      <c r="H4903" s="1">
        <f t="shared" si="228"/>
        <v>0</v>
      </c>
      <c r="I4903" s="1">
        <f t="shared" si="229"/>
        <v>0</v>
      </c>
    </row>
    <row r="4904" spans="1:9">
      <c r="A4904" s="18">
        <v>20072078</v>
      </c>
      <c r="B4904" s="18"/>
      <c r="C4904" s="19" t="s">
        <v>2984</v>
      </c>
      <c r="D4904" s="22">
        <f>VLOOKUP(A4904,'[1]Прайс-лист'!$A:$G,4,0)</f>
        <v>1099.3599999999999</v>
      </c>
      <c r="E4904" s="20" t="s">
        <v>2958</v>
      </c>
      <c r="F4904" s="9">
        <v>0</v>
      </c>
      <c r="G4904" s="10" t="str">
        <f t="shared" si="230"/>
        <v>q</v>
      </c>
      <c r="H4904" s="1">
        <f t="shared" si="228"/>
        <v>0</v>
      </c>
      <c r="I4904" s="1">
        <f t="shared" si="229"/>
        <v>0</v>
      </c>
    </row>
    <row r="4905" spans="1:9">
      <c r="A4905" s="18">
        <v>202888</v>
      </c>
      <c r="B4905" s="18"/>
      <c r="C4905" s="19" t="s">
        <v>3038</v>
      </c>
      <c r="D4905" s="22">
        <f>VLOOKUP(A4905,'[1]Прайс-лист'!$A:$G,4,0)</f>
        <v>176.44</v>
      </c>
      <c r="E4905" s="20" t="s">
        <v>2953</v>
      </c>
      <c r="F4905" s="9">
        <v>0</v>
      </c>
      <c r="G4905" s="10" t="str">
        <f t="shared" si="230"/>
        <v>q</v>
      </c>
      <c r="H4905" s="1">
        <f t="shared" si="228"/>
        <v>0</v>
      </c>
      <c r="I4905" s="1">
        <f t="shared" si="229"/>
        <v>0</v>
      </c>
    </row>
    <row r="4906" spans="1:9">
      <c r="A4906" s="18">
        <v>2872279</v>
      </c>
      <c r="B4906" s="18"/>
      <c r="C4906" s="19" t="s">
        <v>3120</v>
      </c>
      <c r="D4906" s="22">
        <f>VLOOKUP(A4906,'[1]Прайс-лист'!$A:$G,4,0)</f>
        <v>764.9</v>
      </c>
      <c r="E4906" s="20" t="s">
        <v>2953</v>
      </c>
      <c r="F4906" s="9">
        <v>0</v>
      </c>
      <c r="G4906" s="10" t="str">
        <f t="shared" si="230"/>
        <v>q</v>
      </c>
      <c r="H4906" s="1">
        <f t="shared" si="228"/>
        <v>0</v>
      </c>
      <c r="I4906" s="1">
        <f t="shared" si="229"/>
        <v>0</v>
      </c>
    </row>
    <row r="4907" spans="1:9">
      <c r="A4907" s="18">
        <v>3632305</v>
      </c>
      <c r="B4907" s="18"/>
      <c r="C4907" s="19" t="s">
        <v>3089</v>
      </c>
      <c r="D4907" s="22">
        <f>VLOOKUP(A4907,'[1]Прайс-лист'!$A:$G,4,0)</f>
        <v>1711.71</v>
      </c>
      <c r="E4907" s="20" t="s">
        <v>2953</v>
      </c>
      <c r="F4907" s="9">
        <v>0</v>
      </c>
      <c r="G4907" s="10" t="str">
        <f t="shared" si="230"/>
        <v>q</v>
      </c>
      <c r="H4907" s="1">
        <f t="shared" si="228"/>
        <v>0</v>
      </c>
      <c r="I4907" s="1">
        <f t="shared" si="229"/>
        <v>0</v>
      </c>
    </row>
    <row r="4908" spans="1:9">
      <c r="A4908" s="18">
        <v>3632306</v>
      </c>
      <c r="B4908" s="18"/>
      <c r="C4908" s="19" t="s">
        <v>94</v>
      </c>
      <c r="D4908" s="22">
        <f>VLOOKUP(A4908,'[1]Прайс-лист'!$A:$G,4,0)</f>
        <v>1673.3</v>
      </c>
      <c r="E4908" s="20" t="s">
        <v>2953</v>
      </c>
      <c r="F4908" s="9">
        <v>0</v>
      </c>
      <c r="G4908" s="10" t="str">
        <f t="shared" si="230"/>
        <v>q</v>
      </c>
      <c r="H4908" s="1">
        <f t="shared" si="228"/>
        <v>0</v>
      </c>
      <c r="I4908" s="1">
        <f t="shared" si="229"/>
        <v>0</v>
      </c>
    </row>
    <row r="4909" spans="1:9">
      <c r="A4909" s="18">
        <v>4068673</v>
      </c>
      <c r="B4909" s="18"/>
      <c r="C4909" s="19" t="s">
        <v>3121</v>
      </c>
      <c r="D4909" s="22">
        <f>VLOOKUP(A4909,'[1]Прайс-лист'!$A:$G,4,0)</f>
        <v>93837.38</v>
      </c>
      <c r="E4909" s="20" t="s">
        <v>2953</v>
      </c>
      <c r="F4909" s="9">
        <v>0</v>
      </c>
      <c r="G4909" s="10" t="str">
        <f t="shared" si="230"/>
        <v>q</v>
      </c>
      <c r="H4909" s="1">
        <f t="shared" si="228"/>
        <v>0</v>
      </c>
      <c r="I4909" s="1">
        <f t="shared" si="229"/>
        <v>0</v>
      </c>
    </row>
    <row r="4910" spans="1:9">
      <c r="A4910" s="18">
        <v>4099092</v>
      </c>
      <c r="B4910" s="18"/>
      <c r="C4910" s="19" t="s">
        <v>3122</v>
      </c>
      <c r="D4910" s="22">
        <f>VLOOKUP(A4910,'[1]Прайс-лист'!$A:$G,4,0)</f>
        <v>203.45</v>
      </c>
      <c r="E4910" s="20" t="s">
        <v>2953</v>
      </c>
      <c r="F4910" s="9">
        <v>0</v>
      </c>
      <c r="G4910" s="10" t="str">
        <f t="shared" si="230"/>
        <v>q</v>
      </c>
      <c r="H4910" s="1">
        <f t="shared" si="228"/>
        <v>0</v>
      </c>
      <c r="I4910" s="1">
        <f t="shared" si="229"/>
        <v>0</v>
      </c>
    </row>
    <row r="4911" spans="1:9">
      <c r="A4911" s="18">
        <v>4099093</v>
      </c>
      <c r="B4911" s="18"/>
      <c r="C4911" s="19" t="s">
        <v>3122</v>
      </c>
      <c r="D4911" s="22">
        <f>VLOOKUP(A4911,'[1]Прайс-лист'!$A:$G,4,0)</f>
        <v>196.34</v>
      </c>
      <c r="E4911" s="20" t="s">
        <v>2953</v>
      </c>
      <c r="F4911" s="9">
        <v>0</v>
      </c>
      <c r="G4911" s="10" t="str">
        <f t="shared" si="230"/>
        <v>q</v>
      </c>
      <c r="H4911" s="1">
        <f t="shared" si="228"/>
        <v>0</v>
      </c>
      <c r="I4911" s="1">
        <f t="shared" si="229"/>
        <v>0</v>
      </c>
    </row>
    <row r="4912" spans="1:9">
      <c r="A4912" s="18">
        <v>4101401</v>
      </c>
      <c r="B4912" s="18"/>
      <c r="C4912" s="19" t="s">
        <v>3123</v>
      </c>
      <c r="D4912" s="22">
        <f>VLOOKUP(A4912,'[1]Прайс-лист'!$A:$G,4,0)</f>
        <v>371.07</v>
      </c>
      <c r="E4912" s="20" t="s">
        <v>2953</v>
      </c>
      <c r="F4912" s="9">
        <v>0</v>
      </c>
      <c r="G4912" s="10" t="str">
        <f t="shared" si="230"/>
        <v>q</v>
      </c>
      <c r="H4912" s="1">
        <f t="shared" si="228"/>
        <v>0</v>
      </c>
      <c r="I4912" s="1">
        <f t="shared" si="229"/>
        <v>0</v>
      </c>
    </row>
    <row r="4913" spans="1:9">
      <c r="A4913" s="18">
        <v>4027972</v>
      </c>
      <c r="B4913" s="18"/>
      <c r="C4913" s="19" t="s">
        <v>3124</v>
      </c>
      <c r="D4913" s="22">
        <f>VLOOKUP(A4913,'[1]Прайс-лист'!$A:$G,4,0)</f>
        <v>13055.25</v>
      </c>
      <c r="E4913" s="20" t="s">
        <v>2953</v>
      </c>
      <c r="F4913" s="9">
        <v>0</v>
      </c>
      <c r="G4913" s="10" t="str">
        <f t="shared" si="230"/>
        <v>q</v>
      </c>
      <c r="H4913" s="1">
        <f t="shared" si="228"/>
        <v>0</v>
      </c>
      <c r="I4913" s="1">
        <f t="shared" si="229"/>
        <v>0</v>
      </c>
    </row>
    <row r="4914" spans="1:9">
      <c r="A4914" s="18">
        <v>4956003</v>
      </c>
      <c r="B4914" s="18"/>
      <c r="C4914" s="19" t="s">
        <v>3125</v>
      </c>
      <c r="D4914" s="22">
        <f>VLOOKUP(A4914,'[1]Прайс-лист'!$A:$G,4,0)</f>
        <v>53225.25</v>
      </c>
      <c r="E4914" s="20" t="s">
        <v>2953</v>
      </c>
      <c r="F4914" s="9">
        <v>0</v>
      </c>
      <c r="G4914" s="10" t="str">
        <f t="shared" si="230"/>
        <v>q</v>
      </c>
      <c r="H4914" s="1">
        <f t="shared" si="228"/>
        <v>0</v>
      </c>
      <c r="I4914" s="1">
        <f t="shared" si="229"/>
        <v>0</v>
      </c>
    </row>
    <row r="4915" spans="1:9">
      <c r="A4915" s="18">
        <v>3647093</v>
      </c>
      <c r="B4915" s="18"/>
      <c r="C4915" s="27" t="s">
        <v>3126</v>
      </c>
      <c r="D4915" s="22">
        <f>VLOOKUP(A4915,'[1]Прайс-лист'!$A:$G,4,0)</f>
        <v>1263274.48</v>
      </c>
      <c r="E4915" s="20" t="s">
        <v>2953</v>
      </c>
      <c r="F4915" s="9">
        <v>0</v>
      </c>
      <c r="G4915" s="10" t="str">
        <f t="shared" si="230"/>
        <v>q</v>
      </c>
      <c r="H4915" s="1">
        <f t="shared" si="228"/>
        <v>0</v>
      </c>
      <c r="I4915" s="1">
        <f t="shared" si="229"/>
        <v>0</v>
      </c>
    </row>
    <row r="4916" spans="1:9">
      <c r="A4916" s="18">
        <v>3331969</v>
      </c>
      <c r="B4916" s="18"/>
      <c r="C4916" s="19" t="s">
        <v>3127</v>
      </c>
      <c r="D4916" s="22">
        <f>VLOOKUP(A4916,'[1]Прайс-лист'!$A:$G,4,0)</f>
        <v>803.4</v>
      </c>
      <c r="E4916" s="20" t="s">
        <v>2953</v>
      </c>
      <c r="F4916" s="9">
        <v>0</v>
      </c>
      <c r="G4916" s="10" t="str">
        <f t="shared" si="230"/>
        <v>q</v>
      </c>
      <c r="H4916" s="1">
        <f t="shared" si="228"/>
        <v>0</v>
      </c>
      <c r="I4916" s="1">
        <f t="shared" si="229"/>
        <v>0</v>
      </c>
    </row>
    <row r="4917" spans="1:9">
      <c r="A4917" s="18">
        <v>3331970</v>
      </c>
      <c r="B4917" s="18"/>
      <c r="C4917" s="19" t="s">
        <v>3127</v>
      </c>
      <c r="D4917" s="22">
        <f>VLOOKUP(A4917,'[1]Прайс-лист'!$A:$G,4,0)</f>
        <v>1807.65</v>
      </c>
      <c r="E4917" s="20" t="s">
        <v>2953</v>
      </c>
      <c r="F4917" s="9">
        <v>0</v>
      </c>
      <c r="G4917" s="10" t="str">
        <f t="shared" si="230"/>
        <v>q</v>
      </c>
      <c r="H4917" s="1">
        <f t="shared" si="228"/>
        <v>0</v>
      </c>
      <c r="I4917" s="1">
        <f t="shared" si="229"/>
        <v>0</v>
      </c>
    </row>
    <row r="4918" spans="1:9">
      <c r="A4918" s="18">
        <v>4100983</v>
      </c>
      <c r="B4918" s="18"/>
      <c r="C4918" s="19" t="s">
        <v>3128</v>
      </c>
      <c r="D4918" s="22">
        <f>VLOOKUP(A4918,'[1]Прайс-лист'!$A:$G,4,0)</f>
        <v>13055.25</v>
      </c>
      <c r="E4918" s="20" t="s">
        <v>2953</v>
      </c>
      <c r="F4918" s="9">
        <v>0</v>
      </c>
      <c r="G4918" s="10" t="str">
        <f t="shared" si="230"/>
        <v>q</v>
      </c>
      <c r="H4918" s="1">
        <f t="shared" si="228"/>
        <v>0</v>
      </c>
      <c r="I4918" s="1">
        <f t="shared" si="229"/>
        <v>0</v>
      </c>
    </row>
    <row r="4919" spans="1:9">
      <c r="A4919" s="18">
        <v>4956001</v>
      </c>
      <c r="B4919" s="18"/>
      <c r="C4919" s="19" t="s">
        <v>3129</v>
      </c>
      <c r="D4919" s="22">
        <f>VLOOKUP(A4919,'[1]Прайс-лист'!$A:$G,4,0)</f>
        <v>15503.93</v>
      </c>
      <c r="E4919" s="20" t="s">
        <v>2953</v>
      </c>
      <c r="F4919" s="9">
        <v>0</v>
      </c>
      <c r="G4919" s="10" t="str">
        <f t="shared" si="230"/>
        <v>q</v>
      </c>
      <c r="H4919" s="1">
        <f t="shared" si="228"/>
        <v>0</v>
      </c>
      <c r="I4919" s="1">
        <f t="shared" si="229"/>
        <v>0</v>
      </c>
    </row>
    <row r="4920" spans="1:9">
      <c r="A4920" s="18">
        <v>4089233</v>
      </c>
      <c r="B4920" s="18"/>
      <c r="C4920" s="19" t="s">
        <v>3130</v>
      </c>
      <c r="D4920" s="22">
        <f>VLOOKUP(A4920,'[1]Прайс-лист'!$A:$G,4,0)</f>
        <v>12051</v>
      </c>
      <c r="E4920" s="20" t="s">
        <v>2953</v>
      </c>
      <c r="F4920" s="9">
        <v>0</v>
      </c>
      <c r="G4920" s="10" t="str">
        <f t="shared" si="230"/>
        <v>q</v>
      </c>
      <c r="H4920" s="1">
        <f t="shared" si="228"/>
        <v>0</v>
      </c>
      <c r="I4920" s="1">
        <f t="shared" si="229"/>
        <v>0</v>
      </c>
    </row>
    <row r="4921" spans="1:9">
      <c r="A4921" s="18">
        <v>4956002</v>
      </c>
      <c r="B4921" s="18"/>
      <c r="C4921" s="19" t="s">
        <v>3104</v>
      </c>
      <c r="D4921" s="22">
        <f>VLOOKUP(A4921,'[1]Прайс-лист'!$A:$G,4,0)</f>
        <v>4722.6099999999997</v>
      </c>
      <c r="E4921" s="20" t="s">
        <v>2953</v>
      </c>
      <c r="F4921" s="9">
        <v>0</v>
      </c>
      <c r="G4921" s="10" t="str">
        <f t="shared" si="230"/>
        <v>q</v>
      </c>
      <c r="H4921" s="1">
        <f t="shared" si="228"/>
        <v>0</v>
      </c>
      <c r="I4921" s="1">
        <f t="shared" si="229"/>
        <v>0</v>
      </c>
    </row>
    <row r="4922" spans="1:9">
      <c r="A4922" s="18">
        <v>3089201</v>
      </c>
      <c r="B4922" s="18"/>
      <c r="C4922" s="19" t="s">
        <v>3131</v>
      </c>
      <c r="D4922" s="22">
        <f>VLOOKUP(A4922,'[1]Прайс-лист'!$A:$G,4,0)</f>
        <v>341.45</v>
      </c>
      <c r="E4922" s="20" t="s">
        <v>2953</v>
      </c>
      <c r="F4922" s="9">
        <v>0</v>
      </c>
      <c r="G4922" s="10" t="str">
        <f t="shared" si="230"/>
        <v>q</v>
      </c>
      <c r="H4922" s="1">
        <f t="shared" si="228"/>
        <v>0</v>
      </c>
      <c r="I4922" s="1">
        <f t="shared" si="229"/>
        <v>0</v>
      </c>
    </row>
    <row r="4923" spans="1:9">
      <c r="A4923" s="18">
        <v>3332234</v>
      </c>
      <c r="B4923" s="18"/>
      <c r="C4923" s="19" t="s">
        <v>3132</v>
      </c>
      <c r="D4923" s="22">
        <f>VLOOKUP(A4923,'[1]Прайс-лист'!$A:$G,4,0)</f>
        <v>2008.5</v>
      </c>
      <c r="E4923" s="20" t="s">
        <v>2953</v>
      </c>
      <c r="F4923" s="9">
        <v>0</v>
      </c>
      <c r="G4923" s="10" t="str">
        <f t="shared" si="230"/>
        <v>q</v>
      </c>
      <c r="H4923" s="1">
        <f t="shared" si="228"/>
        <v>0</v>
      </c>
      <c r="I4923" s="1">
        <f t="shared" si="229"/>
        <v>0</v>
      </c>
    </row>
    <row r="4924" spans="1:9">
      <c r="A4924" s="18">
        <v>3642431</v>
      </c>
      <c r="B4924" s="18"/>
      <c r="C4924" s="19" t="s">
        <v>3133</v>
      </c>
      <c r="D4924" s="22">
        <f>VLOOKUP(A4924,'[1]Прайс-лист'!$A:$G,4,0)</f>
        <v>9038.25</v>
      </c>
      <c r="E4924" s="20" t="s">
        <v>2953</v>
      </c>
      <c r="F4924" s="9">
        <v>0</v>
      </c>
      <c r="G4924" s="10" t="str">
        <f t="shared" si="230"/>
        <v>q</v>
      </c>
      <c r="H4924" s="1">
        <f t="shared" si="228"/>
        <v>0</v>
      </c>
      <c r="I4924" s="1">
        <f t="shared" si="229"/>
        <v>0</v>
      </c>
    </row>
    <row r="4925" spans="1:9">
      <c r="A4925" s="18">
        <v>4016701</v>
      </c>
      <c r="B4925" s="18"/>
      <c r="C4925" s="19" t="s">
        <v>3134</v>
      </c>
      <c r="D4925" s="22">
        <f>VLOOKUP(A4925,'[1]Прайс-лист'!$A:$G,4,0)</f>
        <v>803.4</v>
      </c>
      <c r="E4925" s="20" t="s">
        <v>2953</v>
      </c>
      <c r="F4925" s="9">
        <v>0</v>
      </c>
      <c r="G4925" s="10" t="str">
        <f t="shared" si="230"/>
        <v>q</v>
      </c>
      <c r="H4925" s="1">
        <f t="shared" si="228"/>
        <v>0</v>
      </c>
      <c r="I4925" s="1">
        <f t="shared" si="229"/>
        <v>0</v>
      </c>
    </row>
    <row r="4926" spans="1:9" ht="25.5">
      <c r="A4926" s="18">
        <v>3165022</v>
      </c>
      <c r="B4926" s="18"/>
      <c r="C4926" s="19" t="s">
        <v>3135</v>
      </c>
      <c r="D4926" s="22">
        <f>VLOOKUP(A4926,'[1]Прайс-лист'!$A:$G,4,0)</f>
        <v>12051</v>
      </c>
      <c r="E4926" s="20" t="s">
        <v>2953</v>
      </c>
      <c r="F4926" s="9">
        <v>0</v>
      </c>
      <c r="G4926" s="10" t="str">
        <f t="shared" si="230"/>
        <v>q</v>
      </c>
      <c r="H4926" s="1">
        <f t="shared" si="228"/>
        <v>0</v>
      </c>
      <c r="I4926" s="1">
        <f t="shared" si="229"/>
        <v>0</v>
      </c>
    </row>
    <row r="4927" spans="1:9">
      <c r="A4927" s="18">
        <v>4100474</v>
      </c>
      <c r="B4927" s="18"/>
      <c r="C4927" s="19" t="s">
        <v>2988</v>
      </c>
      <c r="D4927" s="22">
        <f>VLOOKUP(A4927,'[1]Прайс-лист'!$A:$G,4,0)</f>
        <v>103.19</v>
      </c>
      <c r="E4927" s="20" t="s">
        <v>2953</v>
      </c>
      <c r="F4927" s="9">
        <v>0</v>
      </c>
      <c r="G4927" s="10" t="str">
        <f t="shared" si="230"/>
        <v>q</v>
      </c>
      <c r="H4927" s="1">
        <f t="shared" si="228"/>
        <v>0</v>
      </c>
      <c r="I4927" s="1">
        <f t="shared" si="229"/>
        <v>0</v>
      </c>
    </row>
    <row r="4928" spans="1:9">
      <c r="A4928" s="18">
        <v>3089886</v>
      </c>
      <c r="B4928" s="18"/>
      <c r="C4928" s="19" t="s">
        <v>3136</v>
      </c>
      <c r="D4928" s="22">
        <f>VLOOKUP(A4928,'[1]Прайс-лист'!$A:$G,4,0)</f>
        <v>903.83</v>
      </c>
      <c r="E4928" s="20" t="s">
        <v>2953</v>
      </c>
      <c r="F4928" s="9">
        <v>0</v>
      </c>
      <c r="G4928" s="10" t="str">
        <f t="shared" si="230"/>
        <v>q</v>
      </c>
      <c r="H4928" s="1">
        <f t="shared" si="228"/>
        <v>0</v>
      </c>
      <c r="I4928" s="1">
        <f t="shared" si="229"/>
        <v>0</v>
      </c>
    </row>
    <row r="4929" spans="1:9">
      <c r="A4929" s="18">
        <v>4955999</v>
      </c>
      <c r="B4929" s="18">
        <v>945599</v>
      </c>
      <c r="C4929" s="19" t="s">
        <v>3104</v>
      </c>
      <c r="D4929" s="22">
        <f>VLOOKUP(A4929,'[1]Прайс-лист'!$A:$G,4,0)</f>
        <v>14305.43</v>
      </c>
      <c r="E4929" s="20" t="s">
        <v>2953</v>
      </c>
      <c r="F4929" s="9">
        <v>0</v>
      </c>
      <c r="G4929" s="10" t="str">
        <f t="shared" si="230"/>
        <v>q</v>
      </c>
      <c r="H4929" s="1">
        <f t="shared" si="228"/>
        <v>0</v>
      </c>
      <c r="I4929" s="1">
        <f t="shared" si="229"/>
        <v>0</v>
      </c>
    </row>
    <row r="4930" spans="1:9">
      <c r="A4930" s="18">
        <v>9455999</v>
      </c>
      <c r="B4930" s="18">
        <v>4955999</v>
      </c>
      <c r="C4930" s="19" t="s">
        <v>3104</v>
      </c>
      <c r="D4930" s="22">
        <f>VLOOKUP(A4930,'[1]Прайс-лист'!$A:$G,4,0)</f>
        <v>14305.43</v>
      </c>
      <c r="E4930" s="20" t="s">
        <v>2953</v>
      </c>
      <c r="F4930" s="9">
        <v>0</v>
      </c>
      <c r="G4930" s="10" t="str">
        <f t="shared" si="230"/>
        <v>q</v>
      </c>
      <c r="H4930" s="1">
        <f t="shared" si="228"/>
        <v>0</v>
      </c>
      <c r="I4930" s="1">
        <f t="shared" si="229"/>
        <v>0</v>
      </c>
    </row>
    <row r="4931" spans="1:9">
      <c r="A4931" s="18">
        <v>3332298</v>
      </c>
      <c r="B4931" s="18"/>
      <c r="C4931" s="19" t="s">
        <v>3137</v>
      </c>
      <c r="D4931" s="22">
        <f>VLOOKUP(A4931,'[1]Прайс-лист'!$A:$G,4,0)</f>
        <v>1305.53</v>
      </c>
      <c r="E4931" s="20" t="s">
        <v>2953</v>
      </c>
      <c r="F4931" s="9">
        <v>0</v>
      </c>
      <c r="G4931" s="10" t="str">
        <f t="shared" si="230"/>
        <v>q</v>
      </c>
      <c r="H4931" s="1">
        <f t="shared" si="228"/>
        <v>0</v>
      </c>
      <c r="I4931" s="1">
        <f t="shared" si="229"/>
        <v>0</v>
      </c>
    </row>
    <row r="4932" spans="1:9">
      <c r="A4932" s="18">
        <v>3082132</v>
      </c>
      <c r="B4932" s="18"/>
      <c r="C4932" s="19" t="s">
        <v>3138</v>
      </c>
      <c r="D4932" s="22">
        <f>VLOOKUP(A4932,'[1]Прайс-лист'!$A:$G,4,0)</f>
        <v>401.7</v>
      </c>
      <c r="E4932" s="20" t="s">
        <v>2953</v>
      </c>
      <c r="F4932" s="9">
        <v>0</v>
      </c>
      <c r="G4932" s="10" t="str">
        <f t="shared" si="230"/>
        <v>q</v>
      </c>
      <c r="H4932" s="1">
        <f t="shared" si="228"/>
        <v>0</v>
      </c>
      <c r="I4932" s="1">
        <f t="shared" si="229"/>
        <v>0</v>
      </c>
    </row>
    <row r="4933" spans="1:9">
      <c r="A4933" s="18">
        <v>3636374</v>
      </c>
      <c r="B4933" s="18"/>
      <c r="C4933" s="19" t="s">
        <v>3139</v>
      </c>
      <c r="D4933" s="22">
        <f>VLOOKUP(A4933,'[1]Прайс-лист'!$A:$G,4,0)</f>
        <v>86.07</v>
      </c>
      <c r="E4933" s="20" t="s">
        <v>2953</v>
      </c>
      <c r="F4933" s="9">
        <v>0</v>
      </c>
      <c r="G4933" s="10" t="str">
        <f t="shared" si="230"/>
        <v>q</v>
      </c>
      <c r="H4933" s="1">
        <f t="shared" si="228"/>
        <v>0</v>
      </c>
      <c r="I4933" s="1">
        <f t="shared" si="229"/>
        <v>0</v>
      </c>
    </row>
    <row r="4934" spans="1:9">
      <c r="A4934" s="18">
        <v>3900634</v>
      </c>
      <c r="B4934" s="18"/>
      <c r="C4934" s="19" t="s">
        <v>3140</v>
      </c>
      <c r="D4934" s="22">
        <f>VLOOKUP(A4934,'[1]Прайс-лист'!$A:$G,4,0)</f>
        <v>14.06</v>
      </c>
      <c r="E4934" s="20" t="s">
        <v>2953</v>
      </c>
      <c r="F4934" s="9">
        <v>0</v>
      </c>
      <c r="G4934" s="10" t="str">
        <f t="shared" si="230"/>
        <v>q</v>
      </c>
      <c r="H4934" s="1">
        <f t="shared" si="228"/>
        <v>0</v>
      </c>
      <c r="I4934" s="1">
        <f t="shared" si="229"/>
        <v>0</v>
      </c>
    </row>
    <row r="4935" spans="1:9">
      <c r="A4935" s="18">
        <v>3678611</v>
      </c>
      <c r="B4935" s="18"/>
      <c r="C4935" s="19" t="s">
        <v>3141</v>
      </c>
      <c r="D4935" s="22">
        <f>VLOOKUP(A4935,'[1]Прайс-лист'!$A:$G,4,0)</f>
        <v>28.12</v>
      </c>
      <c r="E4935" s="20" t="s">
        <v>2953</v>
      </c>
      <c r="F4935" s="9">
        <v>0</v>
      </c>
      <c r="G4935" s="10" t="str">
        <f t="shared" si="230"/>
        <v>q</v>
      </c>
      <c r="H4935" s="1">
        <f t="shared" si="228"/>
        <v>0</v>
      </c>
      <c r="I4935" s="1">
        <f t="shared" si="229"/>
        <v>0</v>
      </c>
    </row>
    <row r="4936" spans="1:9">
      <c r="A4936" s="18">
        <v>3902460</v>
      </c>
      <c r="B4936" s="18"/>
      <c r="C4936" s="19" t="s">
        <v>3142</v>
      </c>
      <c r="D4936" s="22">
        <f>VLOOKUP(A4936,'[1]Прайс-лист'!$A:$G,4,0)</f>
        <v>60.06</v>
      </c>
      <c r="E4936" s="20" t="s">
        <v>2953</v>
      </c>
      <c r="F4936" s="9">
        <v>0</v>
      </c>
      <c r="G4936" s="10" t="str">
        <f t="shared" si="230"/>
        <v>q</v>
      </c>
      <c r="H4936" s="1">
        <f t="shared" si="228"/>
        <v>0</v>
      </c>
      <c r="I4936" s="1">
        <f t="shared" si="229"/>
        <v>0</v>
      </c>
    </row>
    <row r="4937" spans="1:9">
      <c r="A4937" s="18">
        <v>20035994</v>
      </c>
      <c r="B4937" s="18"/>
      <c r="C4937" s="19" t="s">
        <v>3143</v>
      </c>
      <c r="D4937" s="22">
        <f>VLOOKUP(A4937,'[1]Прайс-лист'!$A:$G,4,0)</f>
        <v>3012.75</v>
      </c>
      <c r="E4937" s="20"/>
      <c r="F4937" s="9">
        <v>0</v>
      </c>
      <c r="G4937" s="10" t="str">
        <f t="shared" si="230"/>
        <v>q</v>
      </c>
      <c r="H4937" s="1">
        <f t="shared" si="228"/>
        <v>0</v>
      </c>
      <c r="I4937" s="1">
        <f t="shared" si="229"/>
        <v>0</v>
      </c>
    </row>
    <row r="4938" spans="1:9">
      <c r="A4938" s="18">
        <v>20084385</v>
      </c>
      <c r="B4938" s="18"/>
      <c r="C4938" s="19" t="s">
        <v>3144</v>
      </c>
      <c r="D4938" s="22">
        <f>VLOOKUP(A4938,'[1]Прайс-лист'!$A:$G,4,0)</f>
        <v>25810.5</v>
      </c>
      <c r="E4938" s="20"/>
      <c r="F4938" s="9">
        <v>0</v>
      </c>
      <c r="G4938" s="10" t="str">
        <f t="shared" si="230"/>
        <v>q</v>
      </c>
      <c r="H4938" s="1">
        <f t="shared" si="228"/>
        <v>0</v>
      </c>
      <c r="I4938" s="1">
        <f t="shared" si="229"/>
        <v>0</v>
      </c>
    </row>
    <row r="4939" spans="1:9">
      <c r="A4939" s="18">
        <v>20039017</v>
      </c>
      <c r="B4939" s="18"/>
      <c r="C4939" s="19" t="s">
        <v>2990</v>
      </c>
      <c r="D4939" s="22">
        <f>VLOOKUP(A4939,'[1]Прайс-лист'!$A:$G,4,0)</f>
        <v>13055.25</v>
      </c>
      <c r="E4939" s="20"/>
      <c r="F4939" s="9">
        <v>0</v>
      </c>
      <c r="G4939" s="10" t="str">
        <f t="shared" si="230"/>
        <v>q</v>
      </c>
      <c r="H4939" s="1">
        <f t="shared" si="228"/>
        <v>0</v>
      </c>
      <c r="I4939" s="1">
        <f t="shared" si="229"/>
        <v>0</v>
      </c>
    </row>
    <row r="4940" spans="1:9">
      <c r="A4940" s="18">
        <v>3088386</v>
      </c>
      <c r="B4940" s="18"/>
      <c r="C4940" s="19" t="s">
        <v>3145</v>
      </c>
      <c r="D4940" s="22">
        <f>VLOOKUP(A4940,'[1]Прайс-лист'!$A:$G,4,0)</f>
        <v>344.45</v>
      </c>
      <c r="E4940" s="20" t="s">
        <v>2953</v>
      </c>
      <c r="F4940" s="9">
        <v>0</v>
      </c>
      <c r="G4940" s="10" t="str">
        <f t="shared" si="230"/>
        <v>q</v>
      </c>
      <c r="H4940" s="1">
        <f t="shared" si="228"/>
        <v>0</v>
      </c>
      <c r="I4940" s="1">
        <f t="shared" si="229"/>
        <v>0</v>
      </c>
    </row>
    <row r="4941" spans="1:9">
      <c r="A4941" s="18">
        <v>4024810</v>
      </c>
      <c r="B4941" s="18"/>
      <c r="C4941" s="19" t="s">
        <v>3146</v>
      </c>
      <c r="D4941" s="22">
        <f>VLOOKUP(A4941,'[1]Прайс-лист'!$A:$G,4,0)</f>
        <v>270.97000000000003</v>
      </c>
      <c r="E4941" s="20" t="s">
        <v>2953</v>
      </c>
      <c r="F4941" s="9">
        <v>0</v>
      </c>
      <c r="G4941" s="10" t="str">
        <f t="shared" si="230"/>
        <v>q</v>
      </c>
      <c r="H4941" s="1">
        <f t="shared" si="228"/>
        <v>0</v>
      </c>
      <c r="I4941" s="1">
        <f t="shared" si="229"/>
        <v>0</v>
      </c>
    </row>
    <row r="4942" spans="1:9">
      <c r="A4942" s="18">
        <v>4007569</v>
      </c>
      <c r="B4942" s="18"/>
      <c r="C4942" s="19" t="s">
        <v>3147</v>
      </c>
      <c r="D4942" s="22">
        <f>VLOOKUP(A4942,'[1]Прайс-лист'!$A:$G,4,0)</f>
        <v>13548.31</v>
      </c>
      <c r="E4942" s="20" t="s">
        <v>2953</v>
      </c>
      <c r="F4942" s="9">
        <v>0</v>
      </c>
      <c r="G4942" s="10" t="str">
        <f t="shared" si="230"/>
        <v>q</v>
      </c>
      <c r="H4942" s="1">
        <f t="shared" si="228"/>
        <v>0</v>
      </c>
      <c r="I4942" s="1">
        <f t="shared" si="229"/>
        <v>0</v>
      </c>
    </row>
    <row r="4943" spans="1:9">
      <c r="A4943" s="18">
        <v>4016468</v>
      </c>
      <c r="B4943" s="18"/>
      <c r="C4943" s="19" t="s">
        <v>3148</v>
      </c>
      <c r="D4943" s="22">
        <f>VLOOKUP(A4943,'[1]Прайс-лист'!$A:$G,4,0)</f>
        <v>261.11</v>
      </c>
      <c r="E4943" s="20" t="s">
        <v>2953</v>
      </c>
      <c r="F4943" s="9">
        <v>0</v>
      </c>
      <c r="G4943" s="10" t="str">
        <f t="shared" si="230"/>
        <v>q</v>
      </c>
      <c r="H4943" s="1">
        <f t="shared" ref="H4943:H5006" si="231">IF(AND(D4943&gt;0,F4943&gt;0),D4943,0)</f>
        <v>0</v>
      </c>
      <c r="I4943" s="1">
        <f t="shared" ref="I4943:I5006" si="232">IF(AND(D4943&gt;0,F4943&gt;0),F4943,0)</f>
        <v>0</v>
      </c>
    </row>
    <row r="4944" spans="1:9">
      <c r="A4944" s="18">
        <v>5375888</v>
      </c>
      <c r="B4944" s="18"/>
      <c r="C4944" s="19" t="s">
        <v>3149</v>
      </c>
      <c r="D4944" s="22">
        <f>VLOOKUP(A4944,'[1]Прайс-лист'!$A:$G,4,0)</f>
        <v>2935.47</v>
      </c>
      <c r="E4944" s="20" t="s">
        <v>2953</v>
      </c>
      <c r="F4944" s="9">
        <v>0</v>
      </c>
      <c r="G4944" s="10" t="str">
        <f t="shared" si="230"/>
        <v>q</v>
      </c>
      <c r="H4944" s="1">
        <f t="shared" si="231"/>
        <v>0</v>
      </c>
      <c r="I4944" s="1">
        <f t="shared" si="232"/>
        <v>0</v>
      </c>
    </row>
    <row r="4945" spans="1:9">
      <c r="A4945" s="18">
        <v>3171181</v>
      </c>
      <c r="B4945" s="18"/>
      <c r="C4945" s="19" t="s">
        <v>3089</v>
      </c>
      <c r="D4945" s="22">
        <f>VLOOKUP(A4945,'[1]Прайс-лист'!$A:$G,4,0)</f>
        <v>180.64</v>
      </c>
      <c r="E4945" s="20" t="s">
        <v>2953</v>
      </c>
      <c r="F4945" s="9">
        <v>0</v>
      </c>
      <c r="G4945" s="10" t="str">
        <f t="shared" si="230"/>
        <v>q</v>
      </c>
      <c r="H4945" s="1">
        <f t="shared" si="231"/>
        <v>0</v>
      </c>
      <c r="I4945" s="1">
        <f t="shared" si="232"/>
        <v>0</v>
      </c>
    </row>
    <row r="4946" spans="1:9">
      <c r="A4946" s="18">
        <v>3916071</v>
      </c>
      <c r="B4946" s="18"/>
      <c r="C4946" s="19" t="s">
        <v>94</v>
      </c>
      <c r="D4946" s="22">
        <f>VLOOKUP(A4946,'[1]Прайс-лист'!$A:$G,4,0)</f>
        <v>1806.44</v>
      </c>
      <c r="E4946" s="20" t="s">
        <v>2953</v>
      </c>
      <c r="F4946" s="9">
        <v>0</v>
      </c>
      <c r="G4946" s="10" t="str">
        <f t="shared" si="230"/>
        <v>q</v>
      </c>
      <c r="H4946" s="1">
        <f t="shared" si="231"/>
        <v>0</v>
      </c>
      <c r="I4946" s="1">
        <f t="shared" si="232"/>
        <v>0</v>
      </c>
    </row>
    <row r="4947" spans="1:9">
      <c r="A4947" s="18" t="s">
        <v>3150</v>
      </c>
      <c r="B4947" s="18"/>
      <c r="C4947" s="19" t="s">
        <v>3151</v>
      </c>
      <c r="D4947" s="22">
        <f>VLOOKUP(A4947,'[1]Прайс-лист'!$A:$G,4,0)</f>
        <v>5.26</v>
      </c>
      <c r="E4947" s="20"/>
      <c r="F4947" s="9">
        <v>0</v>
      </c>
      <c r="G4947" s="10" t="str">
        <f t="shared" si="230"/>
        <v>q</v>
      </c>
      <c r="H4947" s="1">
        <f t="shared" si="231"/>
        <v>0</v>
      </c>
      <c r="I4947" s="1">
        <f t="shared" si="232"/>
        <v>0</v>
      </c>
    </row>
    <row r="4948" spans="1:9">
      <c r="A4948" s="18">
        <v>15250059</v>
      </c>
      <c r="B4948" s="18"/>
      <c r="C4948" s="19" t="s">
        <v>3152</v>
      </c>
      <c r="D4948" s="22">
        <f>VLOOKUP(A4948,'[1]Прайс-лист'!$A:$G,4,0)</f>
        <v>1581.43</v>
      </c>
      <c r="E4948" s="20" t="s">
        <v>2960</v>
      </c>
      <c r="F4948" s="9">
        <v>0</v>
      </c>
      <c r="G4948" s="10" t="str">
        <f t="shared" si="230"/>
        <v>q</v>
      </c>
      <c r="H4948" s="1">
        <f t="shared" si="231"/>
        <v>0</v>
      </c>
      <c r="I4948" s="1">
        <f t="shared" si="232"/>
        <v>0</v>
      </c>
    </row>
    <row r="4949" spans="1:9">
      <c r="A4949" s="18">
        <v>15257064</v>
      </c>
      <c r="B4949" s="18"/>
      <c r="C4949" s="19" t="s">
        <v>3153</v>
      </c>
      <c r="D4949" s="22">
        <f>VLOOKUP(A4949,'[1]Прайс-лист'!$A:$G,4,0)</f>
        <v>3657.16</v>
      </c>
      <c r="E4949" s="20"/>
      <c r="F4949" s="9">
        <v>0</v>
      </c>
      <c r="G4949" s="10" t="str">
        <f t="shared" ref="G4949:G5012" si="233">IF(F4949=0,"q",D4949/F4949-1)</f>
        <v>q</v>
      </c>
      <c r="H4949" s="1">
        <f t="shared" si="231"/>
        <v>0</v>
      </c>
      <c r="I4949" s="1">
        <f t="shared" si="232"/>
        <v>0</v>
      </c>
    </row>
    <row r="4950" spans="1:9">
      <c r="A4950" s="18">
        <v>15274213</v>
      </c>
      <c r="B4950" s="18"/>
      <c r="C4950" s="19" t="s">
        <v>3154</v>
      </c>
      <c r="D4950" s="22">
        <f>VLOOKUP(A4950,'[1]Прайс-лист'!$A:$G,4,0)</f>
        <v>863.26</v>
      </c>
      <c r="E4950" s="20"/>
      <c r="F4950" s="9">
        <v>0</v>
      </c>
      <c r="G4950" s="10" t="str">
        <f t="shared" si="233"/>
        <v>q</v>
      </c>
      <c r="H4950" s="1">
        <f t="shared" si="231"/>
        <v>0</v>
      </c>
      <c r="I4950" s="1">
        <f t="shared" si="232"/>
        <v>0</v>
      </c>
    </row>
    <row r="4951" spans="1:9">
      <c r="A4951" s="18">
        <v>15308924</v>
      </c>
      <c r="B4951" s="18"/>
      <c r="C4951" s="19" t="s">
        <v>3155</v>
      </c>
      <c r="D4951" s="22">
        <f>VLOOKUP(A4951,'[1]Прайс-лист'!$A:$G,4,0)</f>
        <v>280.47000000000003</v>
      </c>
      <c r="E4951" s="20"/>
      <c r="F4951" s="9">
        <v>0</v>
      </c>
      <c r="G4951" s="10" t="str">
        <f t="shared" si="233"/>
        <v>q</v>
      </c>
      <c r="H4951" s="1">
        <f t="shared" si="231"/>
        <v>0</v>
      </c>
      <c r="I4951" s="1">
        <f t="shared" si="232"/>
        <v>0</v>
      </c>
    </row>
    <row r="4952" spans="1:9">
      <c r="A4952" s="18">
        <v>55675112</v>
      </c>
      <c r="B4952" s="18"/>
      <c r="C4952" s="19" t="s">
        <v>3155</v>
      </c>
      <c r="D4952" s="22">
        <f>VLOOKUP(A4952,'[1]Прайс-лист'!$A:$G,4,0)</f>
        <v>280.47000000000003</v>
      </c>
      <c r="E4952" s="20"/>
      <c r="F4952" s="9">
        <v>0</v>
      </c>
      <c r="G4952" s="10" t="str">
        <f t="shared" si="233"/>
        <v>q</v>
      </c>
      <c r="H4952" s="1">
        <f t="shared" si="231"/>
        <v>0</v>
      </c>
      <c r="I4952" s="1">
        <f t="shared" si="232"/>
        <v>0</v>
      </c>
    </row>
    <row r="4953" spans="1:9">
      <c r="A4953" s="18">
        <v>15358149</v>
      </c>
      <c r="B4953" s="18"/>
      <c r="C4953" s="19" t="s">
        <v>795</v>
      </c>
      <c r="D4953" s="22">
        <f>VLOOKUP(A4953,'[1]Прайс-лист'!$A:$G,4,0)</f>
        <v>1902.81</v>
      </c>
      <c r="E4953" s="20"/>
      <c r="F4953" s="9">
        <v>0</v>
      </c>
      <c r="G4953" s="10" t="str">
        <f t="shared" si="233"/>
        <v>q</v>
      </c>
      <c r="H4953" s="1">
        <f t="shared" si="231"/>
        <v>0</v>
      </c>
      <c r="I4953" s="1">
        <f t="shared" si="232"/>
        <v>0</v>
      </c>
    </row>
    <row r="4954" spans="1:9">
      <c r="A4954" s="18">
        <v>15365822</v>
      </c>
      <c r="B4954" s="18"/>
      <c r="C4954" s="19" t="s">
        <v>2944</v>
      </c>
      <c r="D4954" s="22">
        <f>VLOOKUP(A4954,'[1]Прайс-лист'!$A:$G,4,0)</f>
        <v>2077.6799999999998</v>
      </c>
      <c r="E4954" s="20"/>
      <c r="F4954" s="9">
        <v>0</v>
      </c>
      <c r="G4954" s="10" t="str">
        <f t="shared" si="233"/>
        <v>q</v>
      </c>
      <c r="H4954" s="1">
        <f t="shared" si="231"/>
        <v>0</v>
      </c>
      <c r="I4954" s="1">
        <f t="shared" si="232"/>
        <v>0</v>
      </c>
    </row>
    <row r="4955" spans="1:9">
      <c r="A4955" s="18">
        <v>9384855</v>
      </c>
      <c r="B4955" s="18"/>
      <c r="C4955" s="19" t="s">
        <v>2944</v>
      </c>
      <c r="D4955" s="22">
        <f>VLOOKUP(A4955,'[1]Прайс-лист'!$A:$G,4,0)</f>
        <v>3126.5</v>
      </c>
      <c r="E4955" s="20" t="s">
        <v>2960</v>
      </c>
      <c r="F4955" s="9">
        <v>0</v>
      </c>
      <c r="G4955" s="10" t="str">
        <f t="shared" si="233"/>
        <v>q</v>
      </c>
      <c r="H4955" s="1">
        <f t="shared" si="231"/>
        <v>0</v>
      </c>
      <c r="I4955" s="1">
        <f t="shared" si="232"/>
        <v>0</v>
      </c>
    </row>
    <row r="4956" spans="1:9">
      <c r="A4956" s="18">
        <v>15395318</v>
      </c>
      <c r="B4956" s="18"/>
      <c r="C4956" s="19" t="s">
        <v>3027</v>
      </c>
      <c r="D4956" s="22">
        <f>VLOOKUP(A4956,'[1]Прайс-лист'!$A:$G,4,0)</f>
        <v>1404.39</v>
      </c>
      <c r="E4956" s="20"/>
      <c r="F4956" s="9">
        <v>0</v>
      </c>
      <c r="G4956" s="10" t="str">
        <f t="shared" si="233"/>
        <v>q</v>
      </c>
      <c r="H4956" s="1">
        <f t="shared" si="231"/>
        <v>0</v>
      </c>
      <c r="I4956" s="1">
        <f t="shared" si="232"/>
        <v>0</v>
      </c>
    </row>
    <row r="4957" spans="1:9">
      <c r="A4957" s="18" t="s">
        <v>3156</v>
      </c>
      <c r="B4957" s="18"/>
      <c r="C4957" s="19" t="s">
        <v>3157</v>
      </c>
      <c r="D4957" s="22">
        <f>VLOOKUP(A4957,'[1]Прайс-лист'!$A:$G,4,0)</f>
        <v>2.74</v>
      </c>
      <c r="E4957" s="20" t="s">
        <v>2967</v>
      </c>
      <c r="F4957" s="9">
        <v>0</v>
      </c>
      <c r="G4957" s="10" t="str">
        <f t="shared" si="233"/>
        <v>q</v>
      </c>
      <c r="H4957" s="1">
        <f t="shared" si="231"/>
        <v>0</v>
      </c>
      <c r="I4957" s="1">
        <f t="shared" si="232"/>
        <v>0</v>
      </c>
    </row>
    <row r="4958" spans="1:9">
      <c r="A4958" s="18">
        <v>20036979</v>
      </c>
      <c r="B4958" s="18"/>
      <c r="C4958" s="19" t="s">
        <v>3158</v>
      </c>
      <c r="D4958" s="22">
        <f>VLOOKUP(A4958,'[1]Прайс-лист'!$A:$G,4,0)</f>
        <v>911.66</v>
      </c>
      <c r="E4958" s="20"/>
      <c r="F4958" s="9">
        <v>0</v>
      </c>
      <c r="G4958" s="10" t="str">
        <f t="shared" si="233"/>
        <v>q</v>
      </c>
      <c r="H4958" s="1">
        <f t="shared" si="231"/>
        <v>0</v>
      </c>
      <c r="I4958" s="1">
        <f t="shared" si="232"/>
        <v>0</v>
      </c>
    </row>
    <row r="4959" spans="1:9">
      <c r="A4959" s="18">
        <v>20036980</v>
      </c>
      <c r="B4959" s="18"/>
      <c r="C4959" s="19" t="s">
        <v>3159</v>
      </c>
      <c r="D4959" s="22">
        <f>VLOOKUP(A4959,'[1]Прайс-лист'!$A:$G,4,0)</f>
        <v>1207.1400000000001</v>
      </c>
      <c r="E4959" s="20"/>
      <c r="F4959" s="9">
        <v>0</v>
      </c>
      <c r="G4959" s="10" t="str">
        <f t="shared" si="233"/>
        <v>q</v>
      </c>
      <c r="H4959" s="1">
        <f t="shared" si="231"/>
        <v>0</v>
      </c>
      <c r="I4959" s="1">
        <f t="shared" si="232"/>
        <v>0</v>
      </c>
    </row>
    <row r="4960" spans="1:9">
      <c r="A4960" s="18">
        <v>20036981</v>
      </c>
      <c r="B4960" s="18"/>
      <c r="C4960" s="19" t="s">
        <v>3158</v>
      </c>
      <c r="D4960" s="22">
        <f>VLOOKUP(A4960,'[1]Прайс-лист'!$A:$G,4,0)</f>
        <v>911.66</v>
      </c>
      <c r="E4960" s="20"/>
      <c r="F4960" s="9">
        <v>0</v>
      </c>
      <c r="G4960" s="10" t="str">
        <f t="shared" si="233"/>
        <v>q</v>
      </c>
      <c r="H4960" s="1">
        <f t="shared" si="231"/>
        <v>0</v>
      </c>
      <c r="I4960" s="1">
        <f t="shared" si="232"/>
        <v>0</v>
      </c>
    </row>
    <row r="4961" spans="1:9">
      <c r="A4961" s="18">
        <v>20036982</v>
      </c>
      <c r="B4961" s="18"/>
      <c r="C4961" s="19" t="s">
        <v>3158</v>
      </c>
      <c r="D4961" s="22">
        <f>VLOOKUP(A4961,'[1]Прайс-лист'!$A:$G,4,0)</f>
        <v>911.66</v>
      </c>
      <c r="E4961" s="20"/>
      <c r="F4961" s="9">
        <v>0</v>
      </c>
      <c r="G4961" s="10" t="str">
        <f t="shared" si="233"/>
        <v>q</v>
      </c>
      <c r="H4961" s="1">
        <f t="shared" si="231"/>
        <v>0</v>
      </c>
      <c r="I4961" s="1">
        <f t="shared" si="232"/>
        <v>0</v>
      </c>
    </row>
    <row r="4962" spans="1:9">
      <c r="A4962" s="18">
        <v>20046794</v>
      </c>
      <c r="B4962" s="18"/>
      <c r="C4962" s="19" t="s">
        <v>3160</v>
      </c>
      <c r="D4962" s="22">
        <f>VLOOKUP(A4962,'[1]Прайс-лист'!$A:$G,4,0)</f>
        <v>4650.3999999999996</v>
      </c>
      <c r="E4962" s="20"/>
      <c r="F4962" s="9">
        <v>0</v>
      </c>
      <c r="G4962" s="10" t="str">
        <f t="shared" si="233"/>
        <v>q</v>
      </c>
      <c r="H4962" s="1">
        <f t="shared" si="231"/>
        <v>0</v>
      </c>
      <c r="I4962" s="1">
        <f t="shared" si="232"/>
        <v>0</v>
      </c>
    </row>
    <row r="4963" spans="1:9">
      <c r="A4963" s="18">
        <v>2881835</v>
      </c>
      <c r="B4963" s="18"/>
      <c r="C4963" s="19" t="s">
        <v>3161</v>
      </c>
      <c r="D4963" s="22">
        <f>VLOOKUP(A4963,'[1]Прайс-лист'!$A:$G,4,0)</f>
        <v>447071.55</v>
      </c>
      <c r="E4963" s="20" t="s">
        <v>2953</v>
      </c>
      <c r="F4963" s="9">
        <v>0</v>
      </c>
      <c r="G4963" s="10" t="str">
        <f t="shared" si="233"/>
        <v>q</v>
      </c>
      <c r="H4963" s="1">
        <f t="shared" si="231"/>
        <v>0</v>
      </c>
      <c r="I4963" s="1">
        <f t="shared" si="232"/>
        <v>0</v>
      </c>
    </row>
    <row r="4964" spans="1:9">
      <c r="A4964" s="18">
        <v>2881834</v>
      </c>
      <c r="B4964" s="18"/>
      <c r="C4964" s="19" t="s">
        <v>3162</v>
      </c>
      <c r="D4964" s="22">
        <f>VLOOKUP(A4964,'[1]Прайс-лист'!$A:$G,4,0)</f>
        <v>447071.55</v>
      </c>
      <c r="E4964" s="20" t="s">
        <v>2953</v>
      </c>
      <c r="F4964" s="9">
        <v>0</v>
      </c>
      <c r="G4964" s="10" t="str">
        <f t="shared" si="233"/>
        <v>q</v>
      </c>
      <c r="H4964" s="1">
        <f t="shared" si="231"/>
        <v>0</v>
      </c>
      <c r="I4964" s="1">
        <f t="shared" si="232"/>
        <v>0</v>
      </c>
    </row>
    <row r="4965" spans="1:9">
      <c r="A4965" s="18">
        <v>20060619</v>
      </c>
      <c r="B4965" s="18"/>
      <c r="C4965" s="19" t="s">
        <v>3163</v>
      </c>
      <c r="D4965" s="22">
        <f>VLOOKUP(A4965,'[1]Прайс-лист'!$A:$G,4,0)</f>
        <v>10031.129999999999</v>
      </c>
      <c r="E4965" s="20"/>
      <c r="F4965" s="9">
        <v>0</v>
      </c>
      <c r="G4965" s="10" t="str">
        <f t="shared" si="233"/>
        <v>q</v>
      </c>
      <c r="H4965" s="1">
        <f t="shared" si="231"/>
        <v>0</v>
      </c>
      <c r="I4965" s="1">
        <f t="shared" si="232"/>
        <v>0</v>
      </c>
    </row>
    <row r="4966" spans="1:9">
      <c r="A4966" s="18">
        <v>20084886</v>
      </c>
      <c r="B4966" s="18"/>
      <c r="C4966" s="19" t="s">
        <v>3164</v>
      </c>
      <c r="D4966" s="22">
        <f>VLOOKUP(A4966,'[1]Прайс-лист'!$A:$G,4,0)</f>
        <v>1693.33</v>
      </c>
      <c r="E4966" s="20" t="s">
        <v>2964</v>
      </c>
      <c r="F4966" s="9">
        <v>0</v>
      </c>
      <c r="G4966" s="10" t="str">
        <f t="shared" si="233"/>
        <v>q</v>
      </c>
      <c r="H4966" s="1">
        <f t="shared" si="231"/>
        <v>0</v>
      </c>
      <c r="I4966" s="1">
        <f t="shared" si="232"/>
        <v>0</v>
      </c>
    </row>
    <row r="4967" spans="1:9">
      <c r="A4967" s="18">
        <v>29543250</v>
      </c>
      <c r="B4967" s="18"/>
      <c r="C4967" s="19" t="s">
        <v>3165</v>
      </c>
      <c r="D4967" s="22">
        <f>VLOOKUP(A4967,'[1]Прайс-лист'!$A:$G,4,0)</f>
        <v>125999.64</v>
      </c>
      <c r="E4967" s="20"/>
      <c r="F4967" s="9">
        <v>0</v>
      </c>
      <c r="G4967" s="10" t="str">
        <f t="shared" si="233"/>
        <v>q</v>
      </c>
      <c r="H4967" s="1">
        <f t="shared" si="231"/>
        <v>0</v>
      </c>
      <c r="I4967" s="1">
        <f t="shared" si="232"/>
        <v>0</v>
      </c>
    </row>
    <row r="4968" spans="1:9">
      <c r="A4968" s="18">
        <v>29544093</v>
      </c>
      <c r="B4968" s="18"/>
      <c r="C4968" s="19" t="s">
        <v>3166</v>
      </c>
      <c r="D4968" s="22">
        <f>VLOOKUP(A4968,'[1]Прайс-лист'!$A:$G,4,0)</f>
        <v>1983800</v>
      </c>
      <c r="E4968" s="20" t="s">
        <v>3352</v>
      </c>
      <c r="F4968" s="9">
        <v>0</v>
      </c>
      <c r="G4968" s="10" t="str">
        <f t="shared" si="233"/>
        <v>q</v>
      </c>
      <c r="H4968" s="1">
        <f t="shared" si="231"/>
        <v>0</v>
      </c>
      <c r="I4968" s="1">
        <f t="shared" si="232"/>
        <v>0</v>
      </c>
    </row>
    <row r="4969" spans="1:9">
      <c r="A4969" s="18">
        <v>29557837</v>
      </c>
      <c r="B4969" s="18"/>
      <c r="C4969" s="19" t="s">
        <v>3167</v>
      </c>
      <c r="D4969" s="22">
        <f>VLOOKUP(A4969,'[1]Прайс-лист'!$A:$G,4,0)</f>
        <v>12703.73</v>
      </c>
      <c r="E4969" s="20"/>
      <c r="F4969" s="9">
        <v>0</v>
      </c>
      <c r="G4969" s="10" t="str">
        <f t="shared" si="233"/>
        <v>q</v>
      </c>
      <c r="H4969" s="1">
        <f t="shared" si="231"/>
        <v>0</v>
      </c>
      <c r="I4969" s="1">
        <f t="shared" si="232"/>
        <v>0</v>
      </c>
    </row>
    <row r="4970" spans="1:9">
      <c r="A4970" s="18">
        <v>29558464</v>
      </c>
      <c r="B4970" s="18">
        <v>29560408</v>
      </c>
      <c r="C4970" s="19" t="s">
        <v>2109</v>
      </c>
      <c r="D4970" s="22">
        <f>VLOOKUP(A4970,'[1]Прайс-лист'!$A:$G,4,0)</f>
        <v>4816.7</v>
      </c>
      <c r="E4970" s="20" t="s">
        <v>2951</v>
      </c>
      <c r="F4970" s="9">
        <v>0</v>
      </c>
      <c r="G4970" s="10" t="str">
        <f t="shared" si="233"/>
        <v>q</v>
      </c>
      <c r="H4970" s="1">
        <f t="shared" si="231"/>
        <v>0</v>
      </c>
      <c r="I4970" s="1">
        <f t="shared" si="232"/>
        <v>0</v>
      </c>
    </row>
    <row r="4971" spans="1:9">
      <c r="A4971" s="18">
        <v>3003354</v>
      </c>
      <c r="B4971" s="18"/>
      <c r="C4971" s="19" t="s">
        <v>2987</v>
      </c>
      <c r="D4971" s="22">
        <f>VLOOKUP(A4971,'[1]Прайс-лист'!$A:$G,4,0)</f>
        <v>2818.31</v>
      </c>
      <c r="E4971" s="20" t="s">
        <v>2953</v>
      </c>
      <c r="F4971" s="9">
        <v>0</v>
      </c>
      <c r="G4971" s="10" t="str">
        <f t="shared" si="233"/>
        <v>q</v>
      </c>
      <c r="H4971" s="1">
        <f t="shared" si="231"/>
        <v>0</v>
      </c>
      <c r="I4971" s="1">
        <f t="shared" si="232"/>
        <v>0</v>
      </c>
    </row>
    <row r="4972" spans="1:9">
      <c r="A4972" s="18">
        <v>3092114</v>
      </c>
      <c r="B4972" s="18"/>
      <c r="C4972" s="19" t="s">
        <v>3168</v>
      </c>
      <c r="D4972" s="22">
        <f>VLOOKUP(A4972,'[1]Прайс-лист'!$A:$G,4,0)</f>
        <v>3305.12</v>
      </c>
      <c r="E4972" s="20" t="s">
        <v>2953</v>
      </c>
      <c r="F4972" s="9">
        <v>0</v>
      </c>
      <c r="G4972" s="10" t="str">
        <f t="shared" si="233"/>
        <v>q</v>
      </c>
      <c r="H4972" s="1">
        <f t="shared" si="231"/>
        <v>0</v>
      </c>
      <c r="I4972" s="1">
        <f t="shared" si="232"/>
        <v>0</v>
      </c>
    </row>
    <row r="4973" spans="1:9">
      <c r="A4973" s="18">
        <v>3092471</v>
      </c>
      <c r="B4973" s="18"/>
      <c r="C4973" s="19" t="s">
        <v>2988</v>
      </c>
      <c r="D4973" s="22">
        <f>VLOOKUP(A4973,'[1]Прайс-лист'!$A:$G,4,0)</f>
        <v>520.58000000000004</v>
      </c>
      <c r="E4973" s="20" t="s">
        <v>2953</v>
      </c>
      <c r="F4973" s="9">
        <v>0</v>
      </c>
      <c r="G4973" s="10" t="str">
        <f t="shared" si="233"/>
        <v>q</v>
      </c>
      <c r="H4973" s="1">
        <f t="shared" si="231"/>
        <v>0</v>
      </c>
      <c r="I4973" s="1">
        <f t="shared" si="232"/>
        <v>0</v>
      </c>
    </row>
    <row r="4974" spans="1:9">
      <c r="A4974" s="18">
        <v>3092484</v>
      </c>
      <c r="B4974" s="18"/>
      <c r="C4974" s="19" t="s">
        <v>3169</v>
      </c>
      <c r="D4974" s="22">
        <f>VLOOKUP(A4974,'[1]Прайс-лист'!$A:$G,4,0)</f>
        <v>808.97</v>
      </c>
      <c r="E4974" s="20" t="s">
        <v>2953</v>
      </c>
      <c r="F4974" s="9">
        <v>0</v>
      </c>
      <c r="G4974" s="10" t="str">
        <f t="shared" si="233"/>
        <v>q</v>
      </c>
      <c r="H4974" s="1">
        <f t="shared" si="231"/>
        <v>0</v>
      </c>
      <c r="I4974" s="1">
        <f t="shared" si="232"/>
        <v>0</v>
      </c>
    </row>
    <row r="4975" spans="1:9">
      <c r="A4975" s="18">
        <v>3092543</v>
      </c>
      <c r="B4975" s="18"/>
      <c r="C4975" s="19" t="s">
        <v>3170</v>
      </c>
      <c r="D4975" s="22">
        <f>VLOOKUP(A4975,'[1]Прайс-лист'!$A:$G,4,0)</f>
        <v>214.76</v>
      </c>
      <c r="E4975" s="20" t="s">
        <v>2953</v>
      </c>
      <c r="F4975" s="9">
        <v>0</v>
      </c>
      <c r="G4975" s="10" t="str">
        <f t="shared" si="233"/>
        <v>q</v>
      </c>
      <c r="H4975" s="1">
        <f t="shared" si="231"/>
        <v>0</v>
      </c>
      <c r="I4975" s="1">
        <f t="shared" si="232"/>
        <v>0</v>
      </c>
    </row>
    <row r="4976" spans="1:9">
      <c r="A4976" s="18">
        <v>3093635</v>
      </c>
      <c r="B4976" s="18"/>
      <c r="C4976" s="19" t="s">
        <v>3161</v>
      </c>
      <c r="D4976" s="22">
        <f>VLOOKUP(A4976,'[1]Прайс-лист'!$A:$G,4,0)</f>
        <v>318500</v>
      </c>
      <c r="E4976" s="20" t="s">
        <v>2953</v>
      </c>
      <c r="F4976" s="9">
        <v>0</v>
      </c>
      <c r="G4976" s="10" t="str">
        <f t="shared" si="233"/>
        <v>q</v>
      </c>
      <c r="H4976" s="1">
        <f t="shared" si="231"/>
        <v>0</v>
      </c>
      <c r="I4976" s="1">
        <f t="shared" si="232"/>
        <v>0</v>
      </c>
    </row>
    <row r="4977" spans="1:9">
      <c r="A4977" s="18">
        <v>3093636</v>
      </c>
      <c r="B4977" s="18"/>
      <c r="C4977" s="19" t="s">
        <v>3162</v>
      </c>
      <c r="D4977" s="22">
        <f>VLOOKUP(A4977,'[1]Прайс-лист'!$A:$G,4,0)</f>
        <v>273387.03000000003</v>
      </c>
      <c r="E4977" s="20" t="s">
        <v>2953</v>
      </c>
      <c r="F4977" s="9">
        <v>0</v>
      </c>
      <c r="G4977" s="10" t="str">
        <f t="shared" si="233"/>
        <v>q</v>
      </c>
      <c r="H4977" s="1">
        <f t="shared" si="231"/>
        <v>0</v>
      </c>
      <c r="I4977" s="1">
        <f t="shared" si="232"/>
        <v>0</v>
      </c>
    </row>
    <row r="4978" spans="1:9">
      <c r="A4978" s="18">
        <v>3093282</v>
      </c>
      <c r="B4978" s="18"/>
      <c r="C4978" s="19" t="s">
        <v>3171</v>
      </c>
      <c r="D4978" s="22">
        <f>VLOOKUP(A4978,'[1]Прайс-лист'!$A:$G,4,0)</f>
        <v>21716.240000000002</v>
      </c>
      <c r="E4978" s="20" t="s">
        <v>2953</v>
      </c>
      <c r="F4978" s="9">
        <v>0</v>
      </c>
      <c r="G4978" s="10" t="str">
        <f t="shared" si="233"/>
        <v>q</v>
      </c>
      <c r="H4978" s="1">
        <f t="shared" si="231"/>
        <v>0</v>
      </c>
      <c r="I4978" s="1">
        <f t="shared" si="232"/>
        <v>0</v>
      </c>
    </row>
    <row r="4979" spans="1:9">
      <c r="A4979" s="18">
        <v>3093283</v>
      </c>
      <c r="B4979" s="18"/>
      <c r="C4979" s="19" t="s">
        <v>3171</v>
      </c>
      <c r="D4979" s="22">
        <f>VLOOKUP(A4979,'[1]Прайс-лист'!$A:$G,4,0)</f>
        <v>16099.72</v>
      </c>
      <c r="E4979" s="20" t="s">
        <v>2953</v>
      </c>
      <c r="F4979" s="9">
        <v>0</v>
      </c>
      <c r="G4979" s="10" t="str">
        <f t="shared" si="233"/>
        <v>q</v>
      </c>
      <c r="H4979" s="1">
        <f t="shared" si="231"/>
        <v>0</v>
      </c>
      <c r="I4979" s="1">
        <f t="shared" si="232"/>
        <v>0</v>
      </c>
    </row>
    <row r="4980" spans="1:9">
      <c r="A4980" s="18">
        <v>3093629</v>
      </c>
      <c r="B4980" s="18"/>
      <c r="C4980" s="19" t="s">
        <v>3172</v>
      </c>
      <c r="D4980" s="22">
        <f>VLOOKUP(A4980,'[1]Прайс-лист'!$A:$G,4,0)</f>
        <v>3282.86</v>
      </c>
      <c r="E4980" s="20" t="s">
        <v>2953</v>
      </c>
      <c r="F4980" s="9">
        <v>0</v>
      </c>
      <c r="G4980" s="10" t="str">
        <f t="shared" si="233"/>
        <v>q</v>
      </c>
      <c r="H4980" s="1">
        <f t="shared" si="231"/>
        <v>0</v>
      </c>
      <c r="I4980" s="1">
        <f t="shared" si="232"/>
        <v>0</v>
      </c>
    </row>
    <row r="4981" spans="1:9">
      <c r="A4981" s="18">
        <v>2433370507</v>
      </c>
      <c r="B4981" s="18"/>
      <c r="C4981" s="19" t="s">
        <v>3172</v>
      </c>
      <c r="D4981" s="22">
        <f>VLOOKUP(A4981,'[1]Прайс-лист'!$A:$G,4,0)</f>
        <v>3282.86</v>
      </c>
      <c r="E4981" s="20" t="s">
        <v>2953</v>
      </c>
      <c r="F4981" s="9">
        <v>0</v>
      </c>
      <c r="G4981" s="10" t="str">
        <f t="shared" si="233"/>
        <v>q</v>
      </c>
      <c r="H4981" s="1">
        <f t="shared" si="231"/>
        <v>0</v>
      </c>
      <c r="I4981" s="1">
        <f t="shared" si="232"/>
        <v>0</v>
      </c>
    </row>
    <row r="4982" spans="1:9">
      <c r="A4982" s="18">
        <v>4295505</v>
      </c>
      <c r="B4982" s="18"/>
      <c r="C4982" s="19" t="s">
        <v>3173</v>
      </c>
      <c r="D4982" s="22">
        <f>VLOOKUP(A4982,'[1]Прайс-лист'!$A:$G,4,0)</f>
        <v>92496.04</v>
      </c>
      <c r="E4982" s="20" t="s">
        <v>2953</v>
      </c>
      <c r="F4982" s="9">
        <v>0</v>
      </c>
      <c r="G4982" s="10" t="str">
        <f t="shared" si="233"/>
        <v>q</v>
      </c>
      <c r="H4982" s="1">
        <f t="shared" si="231"/>
        <v>0</v>
      </c>
      <c r="I4982" s="1">
        <f t="shared" si="232"/>
        <v>0</v>
      </c>
    </row>
    <row r="4983" spans="1:9">
      <c r="A4983" s="18">
        <v>45560</v>
      </c>
      <c r="B4983" s="18"/>
      <c r="C4983" s="19" t="s">
        <v>3174</v>
      </c>
      <c r="D4983" s="22">
        <f>VLOOKUP(A4983,'[1]Прайс-лист'!$A:$G,4,0)</f>
        <v>31.28</v>
      </c>
      <c r="E4983" s="23" t="s">
        <v>2968</v>
      </c>
      <c r="F4983" s="9">
        <v>0</v>
      </c>
      <c r="G4983" s="10" t="str">
        <f t="shared" si="233"/>
        <v>q</v>
      </c>
      <c r="H4983" s="1">
        <f t="shared" si="231"/>
        <v>0</v>
      </c>
      <c r="I4983" s="1">
        <f t="shared" si="232"/>
        <v>0</v>
      </c>
    </row>
    <row r="4984" spans="1:9">
      <c r="A4984" s="18">
        <v>45566</v>
      </c>
      <c r="B4984" s="18"/>
      <c r="C4984" s="19" t="s">
        <v>3175</v>
      </c>
      <c r="D4984" s="22">
        <f>VLOOKUP(A4984,'[1]Прайс-лист'!$A:$G,4,0)</f>
        <v>28.45</v>
      </c>
      <c r="E4984" s="23" t="s">
        <v>2968</v>
      </c>
      <c r="F4984" s="9">
        <v>0</v>
      </c>
      <c r="G4984" s="10" t="str">
        <f t="shared" si="233"/>
        <v>q</v>
      </c>
      <c r="H4984" s="1">
        <f t="shared" si="231"/>
        <v>0</v>
      </c>
      <c r="I4984" s="1">
        <f t="shared" si="232"/>
        <v>0</v>
      </c>
    </row>
    <row r="4985" spans="1:9">
      <c r="A4985" s="18">
        <v>4954430</v>
      </c>
      <c r="B4985" s="18"/>
      <c r="C4985" s="19" t="s">
        <v>3176</v>
      </c>
      <c r="D4985" s="22">
        <f>VLOOKUP(A4985,'[1]Прайс-лист'!$A:$G,4,0)</f>
        <v>95306.12</v>
      </c>
      <c r="E4985" s="20" t="s">
        <v>2953</v>
      </c>
      <c r="F4985" s="9">
        <v>0</v>
      </c>
      <c r="G4985" s="10" t="str">
        <f t="shared" si="233"/>
        <v>q</v>
      </c>
      <c r="H4985" s="1">
        <f t="shared" si="231"/>
        <v>0</v>
      </c>
      <c r="I4985" s="1">
        <f t="shared" si="232"/>
        <v>0</v>
      </c>
    </row>
    <row r="4986" spans="1:9">
      <c r="A4986" s="18">
        <v>5321615</v>
      </c>
      <c r="B4986" s="18"/>
      <c r="C4986" s="19" t="s">
        <v>3177</v>
      </c>
      <c r="D4986" s="22">
        <f>VLOOKUP(A4986,'[1]Прайс-лист'!$A:$G,4,0)</f>
        <v>222247.48</v>
      </c>
      <c r="E4986" s="20" t="s">
        <v>2953</v>
      </c>
      <c r="F4986" s="9">
        <v>0</v>
      </c>
      <c r="G4986" s="10" t="str">
        <f t="shared" si="233"/>
        <v>q</v>
      </c>
      <c r="H4986" s="1">
        <f t="shared" si="231"/>
        <v>0</v>
      </c>
      <c r="I4986" s="1">
        <f t="shared" si="232"/>
        <v>0</v>
      </c>
    </row>
    <row r="4987" spans="1:9">
      <c r="A4987" s="18">
        <v>5593523</v>
      </c>
      <c r="B4987" s="18"/>
      <c r="C4987" s="19" t="s">
        <v>3178</v>
      </c>
      <c r="D4987" s="22">
        <f>VLOOKUP(A4987,'[1]Прайс-лист'!$A:$G,4,0)</f>
        <v>36589.279999999999</v>
      </c>
      <c r="E4987" s="20" t="s">
        <v>2953</v>
      </c>
      <c r="F4987" s="9">
        <v>0</v>
      </c>
      <c r="G4987" s="10" t="str">
        <f t="shared" si="233"/>
        <v>q</v>
      </c>
      <c r="H4987" s="1">
        <f t="shared" si="231"/>
        <v>0</v>
      </c>
      <c r="I4987" s="1">
        <f t="shared" si="232"/>
        <v>0</v>
      </c>
    </row>
    <row r="4988" spans="1:9">
      <c r="A4988" s="18">
        <v>6835526</v>
      </c>
      <c r="B4988" s="18"/>
      <c r="C4988" s="19" t="s">
        <v>3179</v>
      </c>
      <c r="D4988" s="22">
        <f>VLOOKUP(A4988,'[1]Прайс-лист'!$A:$G,4,0)</f>
        <v>338.46</v>
      </c>
      <c r="E4988" s="20" t="s">
        <v>2953</v>
      </c>
      <c r="F4988" s="9">
        <v>0</v>
      </c>
      <c r="G4988" s="10" t="str">
        <f t="shared" si="233"/>
        <v>q</v>
      </c>
      <c r="H4988" s="1">
        <f t="shared" si="231"/>
        <v>0</v>
      </c>
      <c r="I4988" s="1">
        <f t="shared" si="232"/>
        <v>0</v>
      </c>
    </row>
    <row r="4989" spans="1:9">
      <c r="A4989" s="18">
        <v>6838821</v>
      </c>
      <c r="B4989" s="18"/>
      <c r="C4989" s="19" t="s">
        <v>3179</v>
      </c>
      <c r="D4989" s="22">
        <f>VLOOKUP(A4989,'[1]Прайс-лист'!$A:$G,4,0)</f>
        <v>287.56</v>
      </c>
      <c r="E4989" s="20" t="s">
        <v>2953</v>
      </c>
      <c r="F4989" s="9">
        <v>0</v>
      </c>
      <c r="G4989" s="10" t="str">
        <f t="shared" si="233"/>
        <v>q</v>
      </c>
      <c r="H4989" s="1">
        <f t="shared" si="231"/>
        <v>0</v>
      </c>
      <c r="I4989" s="1">
        <f t="shared" si="232"/>
        <v>0</v>
      </c>
    </row>
    <row r="4990" spans="1:9">
      <c r="A4990" s="18">
        <v>9010662</v>
      </c>
      <c r="B4990" s="18"/>
      <c r="C4990" s="19" t="s">
        <v>3180</v>
      </c>
      <c r="D4990" s="22">
        <f>VLOOKUP(A4990,'[1]Прайс-лист'!$A:$G,4,0)</f>
        <v>384.88</v>
      </c>
      <c r="E4990" s="20" t="s">
        <v>2967</v>
      </c>
      <c r="F4990" s="9">
        <v>0</v>
      </c>
      <c r="G4990" s="10" t="str">
        <f t="shared" si="233"/>
        <v>q</v>
      </c>
      <c r="H4990" s="1">
        <f t="shared" si="231"/>
        <v>0</v>
      </c>
      <c r="I4990" s="1">
        <f t="shared" si="232"/>
        <v>0</v>
      </c>
    </row>
    <row r="4991" spans="1:9">
      <c r="A4991" s="18">
        <v>9018310</v>
      </c>
      <c r="B4991" s="18"/>
      <c r="C4991" s="19" t="s">
        <v>3181</v>
      </c>
      <c r="D4991" s="22">
        <f>VLOOKUP(A4991,'[1]Прайс-лист'!$A:$G,4,0)</f>
        <v>457.99</v>
      </c>
      <c r="E4991" s="20" t="s">
        <v>2960</v>
      </c>
      <c r="F4991" s="9">
        <v>0</v>
      </c>
      <c r="G4991" s="10" t="str">
        <f t="shared" si="233"/>
        <v>q</v>
      </c>
      <c r="H4991" s="1">
        <f t="shared" si="231"/>
        <v>0</v>
      </c>
      <c r="I4991" s="1">
        <f t="shared" si="232"/>
        <v>0</v>
      </c>
    </row>
    <row r="4992" spans="1:9" ht="25.5">
      <c r="A4992" s="18" t="s">
        <v>3182</v>
      </c>
      <c r="B4992" s="18"/>
      <c r="C4992" s="19" t="s">
        <v>3183</v>
      </c>
      <c r="D4992" s="22">
        <f>VLOOKUP(A4992,'[1]Прайс-лист'!$A:$G,4,0)</f>
        <v>100</v>
      </c>
      <c r="E4992" s="20" t="s">
        <v>2968</v>
      </c>
      <c r="F4992" s="9">
        <v>0</v>
      </c>
      <c r="G4992" s="10" t="str">
        <f t="shared" si="233"/>
        <v>q</v>
      </c>
      <c r="H4992" s="1">
        <f t="shared" si="231"/>
        <v>0</v>
      </c>
      <c r="I4992" s="1">
        <f t="shared" si="232"/>
        <v>0</v>
      </c>
    </row>
    <row r="4993" spans="1:9" ht="25.5">
      <c r="A4993" s="18"/>
      <c r="B4993" s="18"/>
      <c r="C4993" s="19" t="s">
        <v>3013</v>
      </c>
      <c r="D4993" s="22">
        <f>VLOOKUP(C4993,'[1]Прайс-лист'!$C:$G,2,0)</f>
        <v>81.87</v>
      </c>
      <c r="E4993" s="20" t="s">
        <v>2968</v>
      </c>
      <c r="F4993" s="9">
        <v>0</v>
      </c>
      <c r="G4993" s="10" t="str">
        <f t="shared" si="233"/>
        <v>q</v>
      </c>
      <c r="H4993" s="1">
        <f t="shared" si="231"/>
        <v>0</v>
      </c>
      <c r="I4993" s="1">
        <f t="shared" si="232"/>
        <v>0</v>
      </c>
    </row>
    <row r="4994" spans="1:9">
      <c r="A4994" s="18" t="s">
        <v>3184</v>
      </c>
      <c r="B4994" s="18"/>
      <c r="C4994" s="19" t="s">
        <v>3185</v>
      </c>
      <c r="D4994" s="22">
        <f>VLOOKUP(A4994,'[1]Прайс-лист'!$A:$G,4,0)</f>
        <v>16.32</v>
      </c>
      <c r="E4994" s="20" t="s">
        <v>2968</v>
      </c>
      <c r="F4994" s="9">
        <v>0</v>
      </c>
      <c r="G4994" s="10" t="str">
        <f t="shared" si="233"/>
        <v>q</v>
      </c>
      <c r="H4994" s="1">
        <f t="shared" si="231"/>
        <v>0</v>
      </c>
      <c r="I4994" s="1">
        <f t="shared" si="232"/>
        <v>0</v>
      </c>
    </row>
    <row r="4995" spans="1:9">
      <c r="A4995" s="18" t="s">
        <v>3186</v>
      </c>
      <c r="B4995" s="18"/>
      <c r="C4995" s="19" t="s">
        <v>3187</v>
      </c>
      <c r="D4995" s="22">
        <f>VLOOKUP(A4995,'[1]Прайс-лист'!$A:$G,4,0)</f>
        <v>104.27</v>
      </c>
      <c r="E4995" s="20" t="s">
        <v>2968</v>
      </c>
      <c r="F4995" s="9">
        <v>0</v>
      </c>
      <c r="G4995" s="10" t="str">
        <f t="shared" si="233"/>
        <v>q</v>
      </c>
      <c r="H4995" s="1">
        <f t="shared" si="231"/>
        <v>0</v>
      </c>
      <c r="I4995" s="1">
        <f t="shared" si="232"/>
        <v>0</v>
      </c>
    </row>
    <row r="4996" spans="1:9">
      <c r="A4996" s="18">
        <v>4068581</v>
      </c>
      <c r="B4996" s="18"/>
      <c r="C4996" s="19" t="s">
        <v>3188</v>
      </c>
      <c r="D4996" s="22">
        <f>VLOOKUP(A4996,'[1]Прайс-лист'!$A:$G,4,0)</f>
        <v>3925.74</v>
      </c>
      <c r="E4996" s="20" t="s">
        <v>2953</v>
      </c>
      <c r="F4996" s="9">
        <v>0</v>
      </c>
      <c r="G4996" s="10" t="str">
        <f t="shared" si="233"/>
        <v>q</v>
      </c>
      <c r="H4996" s="1">
        <f t="shared" si="231"/>
        <v>0</v>
      </c>
      <c r="I4996" s="1">
        <f t="shared" si="232"/>
        <v>0</v>
      </c>
    </row>
    <row r="4997" spans="1:9">
      <c r="A4997" s="18">
        <v>3093365</v>
      </c>
      <c r="B4997" s="18"/>
      <c r="C4997" s="19" t="s">
        <v>3189</v>
      </c>
      <c r="D4997" s="22">
        <f>VLOOKUP(A4997,'[1]Прайс-лист'!$A:$G,4,0)</f>
        <v>2648.1</v>
      </c>
      <c r="E4997" s="20" t="s">
        <v>2953</v>
      </c>
      <c r="F4997" s="9">
        <v>0</v>
      </c>
      <c r="G4997" s="10" t="str">
        <f t="shared" si="233"/>
        <v>q</v>
      </c>
      <c r="H4997" s="1">
        <f t="shared" si="231"/>
        <v>0</v>
      </c>
      <c r="I4997" s="1">
        <f t="shared" si="232"/>
        <v>0</v>
      </c>
    </row>
    <row r="4998" spans="1:9">
      <c r="A4998" s="18">
        <v>3093367</v>
      </c>
      <c r="B4998" s="18"/>
      <c r="C4998" s="19" t="s">
        <v>3189</v>
      </c>
      <c r="D4998" s="22">
        <f>VLOOKUP(A4998,'[1]Прайс-лист'!$A:$G,4,0)</f>
        <v>2699.06</v>
      </c>
      <c r="E4998" s="20" t="s">
        <v>2953</v>
      </c>
      <c r="F4998" s="9">
        <v>0</v>
      </c>
      <c r="G4998" s="10" t="str">
        <f t="shared" si="233"/>
        <v>q</v>
      </c>
      <c r="H4998" s="1">
        <f t="shared" si="231"/>
        <v>0</v>
      </c>
      <c r="I4998" s="1">
        <f t="shared" si="232"/>
        <v>0</v>
      </c>
    </row>
    <row r="4999" spans="1:9">
      <c r="A4999" s="18">
        <v>3094747</v>
      </c>
      <c r="B4999" s="18"/>
      <c r="C4999" s="19" t="s">
        <v>3190</v>
      </c>
      <c r="D4999" s="22">
        <f>VLOOKUP(A4999,'[1]Прайс-лист'!$A:$G,4,0)</f>
        <v>3705.6</v>
      </c>
      <c r="E4999" s="20" t="s">
        <v>2953</v>
      </c>
      <c r="F4999" s="9">
        <v>0</v>
      </c>
      <c r="G4999" s="10" t="str">
        <f t="shared" si="233"/>
        <v>q</v>
      </c>
      <c r="H4999" s="1">
        <f t="shared" si="231"/>
        <v>0</v>
      </c>
      <c r="I4999" s="1">
        <f t="shared" si="232"/>
        <v>0</v>
      </c>
    </row>
    <row r="5000" spans="1:9">
      <c r="A5000" s="18">
        <v>3093370</v>
      </c>
      <c r="B5000" s="18"/>
      <c r="C5000" s="19" t="s">
        <v>3189</v>
      </c>
      <c r="D5000" s="22">
        <f>VLOOKUP(A5000,'[1]Прайс-лист'!$A:$G,4,0)</f>
        <v>2193.1</v>
      </c>
      <c r="E5000" s="20" t="s">
        <v>2953</v>
      </c>
      <c r="F5000" s="9">
        <v>0</v>
      </c>
      <c r="G5000" s="10" t="str">
        <f t="shared" si="233"/>
        <v>q</v>
      </c>
      <c r="H5000" s="1">
        <f t="shared" si="231"/>
        <v>0</v>
      </c>
      <c r="I5000" s="1">
        <f t="shared" si="232"/>
        <v>0</v>
      </c>
    </row>
    <row r="5001" spans="1:9">
      <c r="A5001" s="18">
        <v>3093372</v>
      </c>
      <c r="B5001" s="18"/>
      <c r="C5001" s="19" t="s">
        <v>3189</v>
      </c>
      <c r="D5001" s="22">
        <f>VLOOKUP(A5001,'[1]Прайс-лист'!$A:$G,4,0)</f>
        <v>2642.64</v>
      </c>
      <c r="E5001" s="20" t="s">
        <v>2953</v>
      </c>
      <c r="F5001" s="9">
        <v>0</v>
      </c>
      <c r="G5001" s="10" t="str">
        <f t="shared" si="233"/>
        <v>q</v>
      </c>
      <c r="H5001" s="1">
        <f t="shared" si="231"/>
        <v>0</v>
      </c>
      <c r="I5001" s="1">
        <f t="shared" si="232"/>
        <v>0</v>
      </c>
    </row>
    <row r="5002" spans="1:9">
      <c r="A5002" s="18">
        <v>3093373</v>
      </c>
      <c r="B5002" s="18"/>
      <c r="C5002" s="19" t="s">
        <v>3189</v>
      </c>
      <c r="D5002" s="22">
        <f>VLOOKUP(A5002,'[1]Прайс-лист'!$A:$G,4,0)</f>
        <v>2642.64</v>
      </c>
      <c r="E5002" s="20" t="s">
        <v>2953</v>
      </c>
      <c r="F5002" s="9">
        <v>0</v>
      </c>
      <c r="G5002" s="10" t="str">
        <f t="shared" si="233"/>
        <v>q</v>
      </c>
      <c r="H5002" s="1">
        <f t="shared" si="231"/>
        <v>0</v>
      </c>
      <c r="I5002" s="1">
        <f t="shared" si="232"/>
        <v>0</v>
      </c>
    </row>
    <row r="5003" spans="1:9">
      <c r="A5003" s="18">
        <v>3093374</v>
      </c>
      <c r="B5003" s="18"/>
      <c r="C5003" s="19" t="s">
        <v>3189</v>
      </c>
      <c r="D5003" s="22">
        <f>VLOOKUP(A5003,'[1]Прайс-лист'!$A:$G,4,0)</f>
        <v>2648.1</v>
      </c>
      <c r="E5003" s="20" t="s">
        <v>2953</v>
      </c>
      <c r="F5003" s="9">
        <v>0</v>
      </c>
      <c r="G5003" s="10" t="str">
        <f t="shared" si="233"/>
        <v>q</v>
      </c>
      <c r="H5003" s="1">
        <f t="shared" si="231"/>
        <v>0</v>
      </c>
      <c r="I5003" s="1">
        <f t="shared" si="232"/>
        <v>0</v>
      </c>
    </row>
    <row r="5004" spans="1:9">
      <c r="A5004" s="18">
        <v>3093375</v>
      </c>
      <c r="B5004" s="18"/>
      <c r="C5004" s="19" t="s">
        <v>3189</v>
      </c>
      <c r="D5004" s="22">
        <f>VLOOKUP(A5004,'[1]Прайс-лист'!$A:$G,4,0)</f>
        <v>2298.66</v>
      </c>
      <c r="E5004" s="20" t="s">
        <v>2953</v>
      </c>
      <c r="F5004" s="9">
        <v>0</v>
      </c>
      <c r="G5004" s="10" t="str">
        <f t="shared" si="233"/>
        <v>q</v>
      </c>
      <c r="H5004" s="1">
        <f t="shared" si="231"/>
        <v>0</v>
      </c>
      <c r="I5004" s="1">
        <f t="shared" si="232"/>
        <v>0</v>
      </c>
    </row>
    <row r="5005" spans="1:9">
      <c r="A5005" s="18">
        <v>3093683</v>
      </c>
      <c r="B5005" s="18"/>
      <c r="C5005" s="19" t="s">
        <v>3189</v>
      </c>
      <c r="D5005" s="22">
        <f>VLOOKUP(A5005,'[1]Прайс-лист'!$A:$G,4,0)</f>
        <v>2129.4</v>
      </c>
      <c r="E5005" s="20" t="s">
        <v>2953</v>
      </c>
      <c r="F5005" s="9">
        <v>0</v>
      </c>
      <c r="G5005" s="10" t="str">
        <f t="shared" si="233"/>
        <v>q</v>
      </c>
      <c r="H5005" s="1">
        <f t="shared" si="231"/>
        <v>0</v>
      </c>
      <c r="I5005" s="1">
        <f t="shared" si="232"/>
        <v>0</v>
      </c>
    </row>
    <row r="5006" spans="1:9">
      <c r="A5006" s="18">
        <v>3093684</v>
      </c>
      <c r="B5006" s="18"/>
      <c r="C5006" s="19" t="s">
        <v>3189</v>
      </c>
      <c r="D5006" s="22">
        <f>VLOOKUP(A5006,'[1]Прайс-лист'!$A:$G,4,0)</f>
        <v>2648.1</v>
      </c>
      <c r="E5006" s="20" t="s">
        <v>2953</v>
      </c>
      <c r="F5006" s="9">
        <v>0</v>
      </c>
      <c r="G5006" s="10" t="str">
        <f t="shared" si="233"/>
        <v>q</v>
      </c>
      <c r="H5006" s="1">
        <f t="shared" si="231"/>
        <v>0</v>
      </c>
      <c r="I5006" s="1">
        <f t="shared" si="232"/>
        <v>0</v>
      </c>
    </row>
    <row r="5007" spans="1:9">
      <c r="A5007" s="18">
        <v>3093685</v>
      </c>
      <c r="B5007" s="18"/>
      <c r="C5007" s="19" t="s">
        <v>3189</v>
      </c>
      <c r="D5007" s="22">
        <f>VLOOKUP(A5007,'[1]Прайс-лист'!$A:$G,4,0)</f>
        <v>2642.64</v>
      </c>
      <c r="E5007" s="20" t="s">
        <v>2953</v>
      </c>
      <c r="F5007" s="9">
        <v>0</v>
      </c>
      <c r="G5007" s="10" t="str">
        <f t="shared" si="233"/>
        <v>q</v>
      </c>
      <c r="H5007" s="1">
        <f t="shared" ref="H5007:H5070" si="234">IF(AND(D5007&gt;0,F5007&gt;0),D5007,0)</f>
        <v>0</v>
      </c>
      <c r="I5007" s="1">
        <f t="shared" ref="I5007:I5070" si="235">IF(AND(D5007&gt;0,F5007&gt;0),F5007,0)</f>
        <v>0</v>
      </c>
    </row>
    <row r="5008" spans="1:9">
      <c r="A5008" s="18">
        <v>4067803</v>
      </c>
      <c r="B5008" s="18"/>
      <c r="C5008" s="19" t="s">
        <v>3191</v>
      </c>
      <c r="D5008" s="22">
        <f>VLOOKUP(A5008,'[1]Прайс-лист'!$A:$G,4,0)</f>
        <v>2854.08</v>
      </c>
      <c r="E5008" s="20" t="s">
        <v>2953</v>
      </c>
      <c r="F5008" s="9">
        <v>0</v>
      </c>
      <c r="G5008" s="10" t="str">
        <f t="shared" si="233"/>
        <v>q</v>
      </c>
      <c r="H5008" s="1">
        <f t="shared" si="234"/>
        <v>0</v>
      </c>
      <c r="I5008" s="1">
        <f t="shared" si="235"/>
        <v>0</v>
      </c>
    </row>
    <row r="5009" spans="1:9">
      <c r="A5009" s="18">
        <v>3093099</v>
      </c>
      <c r="B5009" s="18"/>
      <c r="C5009" s="19" t="s">
        <v>3192</v>
      </c>
      <c r="D5009" s="22">
        <f>VLOOKUP(A5009,'[1]Прайс-лист'!$A:$G,4,0)</f>
        <v>611.59</v>
      </c>
      <c r="E5009" s="20" t="s">
        <v>2953</v>
      </c>
      <c r="F5009" s="9">
        <v>0</v>
      </c>
      <c r="G5009" s="10" t="str">
        <f t="shared" si="233"/>
        <v>q</v>
      </c>
      <c r="H5009" s="1">
        <f t="shared" si="234"/>
        <v>0</v>
      </c>
      <c r="I5009" s="1">
        <f t="shared" si="235"/>
        <v>0</v>
      </c>
    </row>
    <row r="5010" spans="1:9">
      <c r="A5010" s="18">
        <v>4068308</v>
      </c>
      <c r="B5010" s="18"/>
      <c r="C5010" s="19" t="s">
        <v>3193</v>
      </c>
      <c r="D5010" s="22">
        <f>VLOOKUP(A5010,'[1]Прайс-лист'!$A:$G,4,0)</f>
        <v>28903.42</v>
      </c>
      <c r="E5010" s="20" t="s">
        <v>2953</v>
      </c>
      <c r="F5010" s="9">
        <v>0</v>
      </c>
      <c r="G5010" s="10" t="str">
        <f t="shared" si="233"/>
        <v>q</v>
      </c>
      <c r="H5010" s="1">
        <f t="shared" si="234"/>
        <v>0</v>
      </c>
      <c r="I5010" s="1">
        <f t="shared" si="235"/>
        <v>0</v>
      </c>
    </row>
    <row r="5011" spans="1:9">
      <c r="A5011" s="18">
        <v>4951860</v>
      </c>
      <c r="B5011" s="18"/>
      <c r="C5011" s="19" t="s">
        <v>3194</v>
      </c>
      <c r="D5011" s="22">
        <f>VLOOKUP(A5011,'[1]Прайс-лист'!$A:$G,4,0)</f>
        <v>1834.56</v>
      </c>
      <c r="E5011" s="20" t="s">
        <v>2953</v>
      </c>
      <c r="F5011" s="9">
        <v>0</v>
      </c>
      <c r="G5011" s="10" t="str">
        <f t="shared" si="233"/>
        <v>q</v>
      </c>
      <c r="H5011" s="1">
        <f t="shared" si="234"/>
        <v>0</v>
      </c>
      <c r="I5011" s="1">
        <f t="shared" si="235"/>
        <v>0</v>
      </c>
    </row>
    <row r="5012" spans="1:9">
      <c r="A5012" s="18">
        <v>5491993</v>
      </c>
      <c r="B5012" s="18"/>
      <c r="C5012" s="19" t="s">
        <v>3120</v>
      </c>
      <c r="D5012" s="22">
        <f>VLOOKUP(A5012,'[1]Прайс-лист'!$A:$G,4,0)</f>
        <v>652.37</v>
      </c>
      <c r="E5012" s="20" t="s">
        <v>2953</v>
      </c>
      <c r="F5012" s="9">
        <v>0</v>
      </c>
      <c r="G5012" s="10" t="str">
        <f t="shared" si="233"/>
        <v>q</v>
      </c>
      <c r="H5012" s="1">
        <f t="shared" si="234"/>
        <v>0</v>
      </c>
      <c r="I5012" s="1">
        <f t="shared" si="235"/>
        <v>0</v>
      </c>
    </row>
    <row r="5013" spans="1:9">
      <c r="A5013" s="18">
        <v>5483706</v>
      </c>
      <c r="B5013" s="18"/>
      <c r="C5013" s="19" t="s">
        <v>3195</v>
      </c>
      <c r="D5013" s="22">
        <f>VLOOKUP(A5013,'[1]Прайс-лист'!$A:$G,4,0)</f>
        <v>79830.66</v>
      </c>
      <c r="E5013" s="20" t="s">
        <v>2953</v>
      </c>
      <c r="F5013" s="9">
        <v>0</v>
      </c>
      <c r="G5013" s="10" t="str">
        <f t="shared" ref="G5013:G5076" si="236">IF(F5013=0,"q",D5013/F5013-1)</f>
        <v>q</v>
      </c>
      <c r="H5013" s="1">
        <f t="shared" si="234"/>
        <v>0</v>
      </c>
      <c r="I5013" s="1">
        <f t="shared" si="235"/>
        <v>0</v>
      </c>
    </row>
    <row r="5014" spans="1:9">
      <c r="A5014" s="18">
        <v>3092730</v>
      </c>
      <c r="B5014" s="18"/>
      <c r="C5014" s="19" t="s">
        <v>2988</v>
      </c>
      <c r="D5014" s="22">
        <f>VLOOKUP(A5014,'[1]Прайс-лист'!$A:$G,4,0)</f>
        <v>2391.13</v>
      </c>
      <c r="E5014" s="20" t="s">
        <v>2953</v>
      </c>
      <c r="F5014" s="9">
        <v>0</v>
      </c>
      <c r="G5014" s="10" t="str">
        <f t="shared" si="236"/>
        <v>q</v>
      </c>
      <c r="H5014" s="1">
        <f t="shared" si="234"/>
        <v>0</v>
      </c>
      <c r="I5014" s="1">
        <f t="shared" si="235"/>
        <v>0</v>
      </c>
    </row>
    <row r="5015" spans="1:9">
      <c r="A5015" s="18">
        <v>4975632</v>
      </c>
      <c r="B5015" s="18"/>
      <c r="C5015" s="19" t="s">
        <v>3196</v>
      </c>
      <c r="D5015" s="22">
        <f>VLOOKUP(A5015,'[1]Прайс-лист'!$A:$G,4,0)</f>
        <v>50839.88</v>
      </c>
      <c r="E5015" s="20" t="s">
        <v>2953</v>
      </c>
      <c r="F5015" s="9">
        <v>0</v>
      </c>
      <c r="G5015" s="10" t="str">
        <f t="shared" si="236"/>
        <v>q</v>
      </c>
      <c r="H5015" s="1">
        <f t="shared" si="234"/>
        <v>0</v>
      </c>
      <c r="I5015" s="1">
        <f t="shared" si="235"/>
        <v>0</v>
      </c>
    </row>
    <row r="5016" spans="1:9">
      <c r="A5016" s="18">
        <v>3092463</v>
      </c>
      <c r="B5016" s="18"/>
      <c r="C5016" s="19" t="s">
        <v>3197</v>
      </c>
      <c r="D5016" s="22">
        <f>VLOOKUP(A5016,'[1]Прайс-лист'!$A:$G,4,0)</f>
        <v>249.34</v>
      </c>
      <c r="E5016" s="20" t="s">
        <v>2953</v>
      </c>
      <c r="F5016" s="9">
        <v>0</v>
      </c>
      <c r="G5016" s="10" t="str">
        <f t="shared" si="236"/>
        <v>q</v>
      </c>
      <c r="H5016" s="1">
        <f t="shared" si="234"/>
        <v>0</v>
      </c>
      <c r="I5016" s="1">
        <f t="shared" si="235"/>
        <v>0</v>
      </c>
    </row>
    <row r="5017" spans="1:9">
      <c r="A5017" s="18">
        <v>3093789</v>
      </c>
      <c r="B5017" s="18"/>
      <c r="C5017" s="19" t="s">
        <v>3197</v>
      </c>
      <c r="D5017" s="22">
        <f>VLOOKUP(A5017,'[1]Прайс-лист'!$A:$G,4,0)</f>
        <v>120.12</v>
      </c>
      <c r="E5017" s="20" t="s">
        <v>2953</v>
      </c>
      <c r="F5017" s="9">
        <v>0</v>
      </c>
      <c r="G5017" s="10" t="str">
        <f t="shared" si="236"/>
        <v>q</v>
      </c>
      <c r="H5017" s="1">
        <f t="shared" si="234"/>
        <v>0</v>
      </c>
      <c r="I5017" s="1">
        <f t="shared" si="235"/>
        <v>0</v>
      </c>
    </row>
    <row r="5018" spans="1:9">
      <c r="A5018" s="18">
        <v>3092459</v>
      </c>
      <c r="B5018" s="18"/>
      <c r="C5018" s="19" t="s">
        <v>3198</v>
      </c>
      <c r="D5018" s="22">
        <f>VLOOKUP(A5018,'[1]Прайс-лист'!$A:$G,4,0)</f>
        <v>374.29</v>
      </c>
      <c r="E5018" s="20" t="s">
        <v>2953</v>
      </c>
      <c r="F5018" s="9">
        <v>0</v>
      </c>
      <c r="G5018" s="10" t="str">
        <f t="shared" si="236"/>
        <v>q</v>
      </c>
      <c r="H5018" s="1">
        <f t="shared" si="234"/>
        <v>0</v>
      </c>
      <c r="I5018" s="1">
        <f t="shared" si="235"/>
        <v>0</v>
      </c>
    </row>
    <row r="5019" spans="1:9">
      <c r="A5019" s="18">
        <v>3093784</v>
      </c>
      <c r="B5019" s="18"/>
      <c r="C5019" s="19" t="s">
        <v>3148</v>
      </c>
      <c r="D5019" s="22">
        <f>VLOOKUP(A5019,'[1]Прайс-лист'!$A:$G,4,0)</f>
        <v>101.06</v>
      </c>
      <c r="E5019" s="20" t="s">
        <v>2953</v>
      </c>
      <c r="F5019" s="9">
        <v>0</v>
      </c>
      <c r="G5019" s="10" t="str">
        <f t="shared" si="236"/>
        <v>q</v>
      </c>
      <c r="H5019" s="1">
        <f t="shared" si="234"/>
        <v>0</v>
      </c>
      <c r="I5019" s="1">
        <f t="shared" si="235"/>
        <v>0</v>
      </c>
    </row>
    <row r="5020" spans="1:9">
      <c r="A5020" s="18">
        <v>4310999</v>
      </c>
      <c r="B5020" s="18"/>
      <c r="C5020" s="19" t="s">
        <v>3199</v>
      </c>
      <c r="D5020" s="22">
        <f>VLOOKUP(A5020,'[1]Прайс-лист'!$A:$G,4,0)</f>
        <v>1019.32</v>
      </c>
      <c r="E5020" s="20" t="s">
        <v>2953</v>
      </c>
      <c r="F5020" s="9">
        <v>0</v>
      </c>
      <c r="G5020" s="10" t="str">
        <f t="shared" si="236"/>
        <v>q</v>
      </c>
      <c r="H5020" s="1">
        <f t="shared" si="234"/>
        <v>0</v>
      </c>
      <c r="I5020" s="1">
        <f t="shared" si="235"/>
        <v>0</v>
      </c>
    </row>
    <row r="5021" spans="1:9">
      <c r="A5021" s="18">
        <v>4975848</v>
      </c>
      <c r="B5021" s="18"/>
      <c r="C5021" s="19" t="s">
        <v>3200</v>
      </c>
      <c r="D5021" s="22">
        <f>VLOOKUP(A5021,'[1]Прайс-лист'!$A:$G,4,0)</f>
        <v>713.52</v>
      </c>
      <c r="E5021" s="20" t="s">
        <v>2953</v>
      </c>
      <c r="F5021" s="9">
        <v>0</v>
      </c>
      <c r="G5021" s="10" t="str">
        <f t="shared" si="236"/>
        <v>q</v>
      </c>
      <c r="H5021" s="1">
        <f t="shared" si="234"/>
        <v>0</v>
      </c>
      <c r="I5021" s="1">
        <f t="shared" si="235"/>
        <v>0</v>
      </c>
    </row>
    <row r="5022" spans="1:9">
      <c r="A5022" s="18">
        <v>3092493</v>
      </c>
      <c r="B5022" s="18"/>
      <c r="C5022" s="19" t="s">
        <v>3201</v>
      </c>
      <c r="D5022" s="22">
        <f>VLOOKUP(A5022,'[1]Прайс-лист'!$A:$G,4,0)</f>
        <v>1277.6400000000001</v>
      </c>
      <c r="E5022" s="20" t="s">
        <v>2953</v>
      </c>
      <c r="F5022" s="9">
        <v>0</v>
      </c>
      <c r="G5022" s="10" t="str">
        <f t="shared" si="236"/>
        <v>q</v>
      </c>
      <c r="H5022" s="1">
        <f t="shared" si="234"/>
        <v>0</v>
      </c>
      <c r="I5022" s="1">
        <f t="shared" si="235"/>
        <v>0</v>
      </c>
    </row>
    <row r="5023" spans="1:9">
      <c r="A5023" s="18">
        <v>4975687</v>
      </c>
      <c r="B5023" s="18"/>
      <c r="C5023" s="19" t="s">
        <v>3201</v>
      </c>
      <c r="D5023" s="22">
        <f>VLOOKUP(A5023,'[1]Прайс-лист'!$A:$G,4,0)</f>
        <v>815.45</v>
      </c>
      <c r="E5023" s="20" t="s">
        <v>2953</v>
      </c>
      <c r="F5023" s="9">
        <v>0</v>
      </c>
      <c r="G5023" s="10" t="str">
        <f t="shared" si="236"/>
        <v>q</v>
      </c>
      <c r="H5023" s="1">
        <f t="shared" si="234"/>
        <v>0</v>
      </c>
      <c r="I5023" s="1">
        <f t="shared" si="235"/>
        <v>0</v>
      </c>
    </row>
    <row r="5024" spans="1:9">
      <c r="A5024" s="18">
        <v>3092932</v>
      </c>
      <c r="B5024" s="18"/>
      <c r="C5024" s="19" t="s">
        <v>3202</v>
      </c>
      <c r="D5024" s="22">
        <f>VLOOKUP(A5024,'[1]Прайс-лист'!$A:$G,4,0)</f>
        <v>24702.86</v>
      </c>
      <c r="E5024" s="20" t="s">
        <v>2953</v>
      </c>
      <c r="F5024" s="9">
        <v>0</v>
      </c>
      <c r="G5024" s="10" t="str">
        <f t="shared" si="236"/>
        <v>q</v>
      </c>
      <c r="H5024" s="1">
        <f t="shared" si="234"/>
        <v>0</v>
      </c>
      <c r="I5024" s="1">
        <f t="shared" si="235"/>
        <v>0</v>
      </c>
    </row>
    <row r="5025" spans="1:9">
      <c r="A5025" s="18">
        <v>3804708</v>
      </c>
      <c r="B5025" s="18"/>
      <c r="C5025" s="19" t="s">
        <v>3203</v>
      </c>
      <c r="D5025" s="22">
        <f>VLOOKUP(A5025,'[1]Прайс-лист'!$A:$G,4,0)</f>
        <v>3605.42</v>
      </c>
      <c r="E5025" s="20" t="s">
        <v>2953</v>
      </c>
      <c r="F5025" s="9">
        <v>0</v>
      </c>
      <c r="G5025" s="10" t="str">
        <f t="shared" si="236"/>
        <v>q</v>
      </c>
      <c r="H5025" s="1">
        <f t="shared" si="234"/>
        <v>0</v>
      </c>
      <c r="I5025" s="1">
        <f t="shared" si="235"/>
        <v>0</v>
      </c>
    </row>
    <row r="5026" spans="1:9">
      <c r="A5026" s="18">
        <v>3092572</v>
      </c>
      <c r="B5026" s="18"/>
      <c r="C5026" s="19" t="s">
        <v>3204</v>
      </c>
      <c r="D5026" s="22">
        <f>VLOOKUP(A5026,'[1]Прайс-лист'!$A:$G,4,0)</f>
        <v>3261.44</v>
      </c>
      <c r="E5026" s="20" t="s">
        <v>2953</v>
      </c>
      <c r="F5026" s="9">
        <v>0</v>
      </c>
      <c r="G5026" s="10" t="str">
        <f t="shared" si="236"/>
        <v>q</v>
      </c>
      <c r="H5026" s="1">
        <f t="shared" si="234"/>
        <v>0</v>
      </c>
      <c r="I5026" s="1">
        <f t="shared" si="235"/>
        <v>0</v>
      </c>
    </row>
    <row r="5027" spans="1:9">
      <c r="A5027" s="18">
        <v>3093785</v>
      </c>
      <c r="B5027" s="18"/>
      <c r="C5027" s="19" t="s">
        <v>3205</v>
      </c>
      <c r="D5027" s="22">
        <f>VLOOKUP(A5027,'[1]Прайс-лист'!$A:$G,4,0)</f>
        <v>127.4</v>
      </c>
      <c r="E5027" s="20" t="s">
        <v>2953</v>
      </c>
      <c r="F5027" s="9">
        <v>0</v>
      </c>
      <c r="G5027" s="10" t="str">
        <f t="shared" si="236"/>
        <v>q</v>
      </c>
      <c r="H5027" s="1">
        <f t="shared" si="234"/>
        <v>0</v>
      </c>
      <c r="I5027" s="1">
        <f t="shared" si="235"/>
        <v>0</v>
      </c>
    </row>
    <row r="5028" spans="1:9">
      <c r="A5028" s="18">
        <v>3092564</v>
      </c>
      <c r="B5028" s="18"/>
      <c r="C5028" s="19" t="s">
        <v>3206</v>
      </c>
      <c r="D5028" s="22">
        <f>VLOOKUP(A5028,'[1]Прайс-лист'!$A:$G,4,0)</f>
        <v>1328.6</v>
      </c>
      <c r="E5028" s="20" t="s">
        <v>2953</v>
      </c>
      <c r="F5028" s="9">
        <v>0</v>
      </c>
      <c r="G5028" s="10" t="str">
        <f t="shared" si="236"/>
        <v>q</v>
      </c>
      <c r="H5028" s="1">
        <f t="shared" si="234"/>
        <v>0</v>
      </c>
      <c r="I5028" s="1">
        <f t="shared" si="235"/>
        <v>0</v>
      </c>
    </row>
    <row r="5029" spans="1:9">
      <c r="A5029" s="18">
        <v>309250700</v>
      </c>
      <c r="B5029" s="18"/>
      <c r="C5029" s="19" t="s">
        <v>3207</v>
      </c>
      <c r="D5029" s="22">
        <f>VLOOKUP(A5029,'[1]Прайс-лист'!$A:$G,4,0)</f>
        <v>1807.65</v>
      </c>
      <c r="E5029" s="20" t="s">
        <v>2953</v>
      </c>
      <c r="F5029" s="9">
        <v>0</v>
      </c>
      <c r="G5029" s="10" t="str">
        <f t="shared" si="236"/>
        <v>q</v>
      </c>
      <c r="H5029" s="1">
        <f t="shared" si="234"/>
        <v>0</v>
      </c>
      <c r="I5029" s="1">
        <f t="shared" si="235"/>
        <v>0</v>
      </c>
    </row>
    <row r="5030" spans="1:9">
      <c r="A5030" s="18">
        <v>3092515</v>
      </c>
      <c r="B5030" s="18"/>
      <c r="C5030" s="19" t="s">
        <v>3208</v>
      </c>
      <c r="D5030" s="22">
        <f>VLOOKUP(A5030,'[1]Прайс-лист'!$A:$G,4,0)</f>
        <v>6523.61</v>
      </c>
      <c r="E5030" s="20" t="s">
        <v>2953</v>
      </c>
      <c r="F5030" s="9">
        <v>0</v>
      </c>
      <c r="G5030" s="10" t="str">
        <f t="shared" si="236"/>
        <v>q</v>
      </c>
      <c r="H5030" s="1">
        <f t="shared" si="234"/>
        <v>0</v>
      </c>
      <c r="I5030" s="1">
        <f t="shared" si="235"/>
        <v>0</v>
      </c>
    </row>
    <row r="5031" spans="1:9">
      <c r="A5031" s="18">
        <v>4068612</v>
      </c>
      <c r="B5031" s="18"/>
      <c r="C5031" s="19" t="s">
        <v>3209</v>
      </c>
      <c r="D5031" s="22">
        <f>VLOOKUP(A5031,'[1]Прайс-лист'!$A:$G,4,0)</f>
        <v>11759.02</v>
      </c>
      <c r="E5031" s="20" t="s">
        <v>2953</v>
      </c>
      <c r="F5031" s="9">
        <v>0</v>
      </c>
      <c r="G5031" s="10" t="str">
        <f t="shared" si="236"/>
        <v>q</v>
      </c>
      <c r="H5031" s="1">
        <f t="shared" si="234"/>
        <v>0</v>
      </c>
      <c r="I5031" s="1">
        <f t="shared" si="235"/>
        <v>0</v>
      </c>
    </row>
    <row r="5032" spans="1:9">
      <c r="A5032" s="18">
        <v>4096427</v>
      </c>
      <c r="B5032" s="18"/>
      <c r="C5032" s="19" t="s">
        <v>3210</v>
      </c>
      <c r="D5032" s="22">
        <f>VLOOKUP(A5032,'[1]Прайс-лист'!$A:$G,4,0)</f>
        <v>40040</v>
      </c>
      <c r="E5032" s="20" t="s">
        <v>2953</v>
      </c>
      <c r="F5032" s="9">
        <v>0</v>
      </c>
      <c r="G5032" s="10" t="str">
        <f t="shared" si="236"/>
        <v>q</v>
      </c>
      <c r="H5032" s="1">
        <f t="shared" si="234"/>
        <v>0</v>
      </c>
      <c r="I5032" s="1">
        <f t="shared" si="235"/>
        <v>0</v>
      </c>
    </row>
    <row r="5033" spans="1:9">
      <c r="A5033" s="18">
        <v>3092399</v>
      </c>
      <c r="B5033" s="18"/>
      <c r="C5033" s="19" t="s">
        <v>3211</v>
      </c>
      <c r="D5033" s="22">
        <f>VLOOKUP(A5033,'[1]Прайс-лист'!$A:$G,4,0)</f>
        <v>507.78</v>
      </c>
      <c r="E5033" s="20" t="s">
        <v>2953</v>
      </c>
      <c r="F5033" s="9">
        <v>0</v>
      </c>
      <c r="G5033" s="10" t="str">
        <f t="shared" si="236"/>
        <v>q</v>
      </c>
      <c r="H5033" s="1">
        <f t="shared" si="234"/>
        <v>0</v>
      </c>
      <c r="I5033" s="1">
        <f t="shared" si="235"/>
        <v>0</v>
      </c>
    </row>
    <row r="5034" spans="1:9">
      <c r="A5034" s="18">
        <v>3092714</v>
      </c>
      <c r="B5034" s="18"/>
      <c r="C5034" s="19" t="s">
        <v>3212</v>
      </c>
      <c r="D5034" s="22">
        <f>VLOOKUP(A5034,'[1]Прайс-лист'!$A:$G,4,0)</f>
        <v>326.18</v>
      </c>
      <c r="E5034" s="20" t="s">
        <v>2953</v>
      </c>
      <c r="F5034" s="9">
        <v>0</v>
      </c>
      <c r="G5034" s="10" t="str">
        <f t="shared" si="236"/>
        <v>q</v>
      </c>
      <c r="H5034" s="1">
        <f t="shared" si="234"/>
        <v>0</v>
      </c>
      <c r="I5034" s="1">
        <f t="shared" si="235"/>
        <v>0</v>
      </c>
    </row>
    <row r="5035" spans="1:9">
      <c r="A5035" s="18">
        <v>5409320</v>
      </c>
      <c r="B5035" s="18"/>
      <c r="C5035" s="19" t="s">
        <v>3213</v>
      </c>
      <c r="D5035" s="22">
        <f>VLOOKUP(A5035,'[1]Прайс-лист'!$A:$G,4,0)</f>
        <v>143519.74</v>
      </c>
      <c r="E5035" s="20" t="s">
        <v>2953</v>
      </c>
      <c r="F5035" s="9">
        <v>0</v>
      </c>
      <c r="G5035" s="10" t="str">
        <f t="shared" si="236"/>
        <v>q</v>
      </c>
      <c r="H5035" s="1">
        <f t="shared" si="234"/>
        <v>0</v>
      </c>
      <c r="I5035" s="1">
        <f t="shared" si="235"/>
        <v>0</v>
      </c>
    </row>
    <row r="5036" spans="1:9">
      <c r="A5036" s="18">
        <v>3016306</v>
      </c>
      <c r="B5036" s="18"/>
      <c r="C5036" s="19" t="s">
        <v>3214</v>
      </c>
      <c r="D5036" s="22">
        <f>VLOOKUP(A5036,'[1]Прайс-лист'!$A:$G,4,0)</f>
        <v>809.9</v>
      </c>
      <c r="E5036" s="20" t="s">
        <v>2953</v>
      </c>
      <c r="F5036" s="9">
        <v>0</v>
      </c>
      <c r="G5036" s="10" t="str">
        <f t="shared" si="236"/>
        <v>q</v>
      </c>
      <c r="H5036" s="1">
        <f t="shared" si="234"/>
        <v>0</v>
      </c>
      <c r="I5036" s="1">
        <f t="shared" si="235"/>
        <v>0</v>
      </c>
    </row>
    <row r="5037" spans="1:9">
      <c r="A5037" s="18">
        <v>3202117</v>
      </c>
      <c r="B5037" s="18"/>
      <c r="C5037" s="19" t="s">
        <v>2988</v>
      </c>
      <c r="D5037" s="22">
        <f>VLOOKUP(A5037,'[1]Прайс-лист'!$A:$G,4,0)</f>
        <v>83.72</v>
      </c>
      <c r="E5037" s="20" t="s">
        <v>2953</v>
      </c>
      <c r="F5037" s="9">
        <v>0</v>
      </c>
      <c r="G5037" s="10" t="str">
        <f t="shared" si="236"/>
        <v>q</v>
      </c>
      <c r="H5037" s="1">
        <f t="shared" si="234"/>
        <v>0</v>
      </c>
      <c r="I5037" s="1">
        <f t="shared" si="235"/>
        <v>0</v>
      </c>
    </row>
    <row r="5038" spans="1:9">
      <c r="A5038" s="18">
        <v>3087969</v>
      </c>
      <c r="B5038" s="18"/>
      <c r="C5038" s="19" t="s">
        <v>748</v>
      </c>
      <c r="D5038" s="22">
        <f>VLOOKUP(A5038,'[1]Прайс-лист'!$A:$G,4,0)</f>
        <v>2264.08</v>
      </c>
      <c r="E5038" s="20" t="s">
        <v>2953</v>
      </c>
      <c r="F5038" s="9">
        <v>0</v>
      </c>
      <c r="G5038" s="10" t="str">
        <f t="shared" si="236"/>
        <v>q</v>
      </c>
      <c r="H5038" s="1">
        <f t="shared" si="234"/>
        <v>0</v>
      </c>
      <c r="I5038" s="1">
        <f t="shared" si="235"/>
        <v>0</v>
      </c>
    </row>
    <row r="5039" spans="1:9">
      <c r="A5039" s="18">
        <v>4295606</v>
      </c>
      <c r="B5039" s="18"/>
      <c r="C5039" s="19" t="s">
        <v>748</v>
      </c>
      <c r="D5039" s="22">
        <f>VLOOKUP(A5039,'[1]Прайс-лист'!$A:$G,4,0)</f>
        <v>3166.8</v>
      </c>
      <c r="E5039" s="20" t="s">
        <v>2953</v>
      </c>
      <c r="F5039" s="9">
        <v>0</v>
      </c>
      <c r="G5039" s="10" t="str">
        <f t="shared" si="236"/>
        <v>q</v>
      </c>
      <c r="H5039" s="1">
        <f t="shared" si="234"/>
        <v>0</v>
      </c>
      <c r="I5039" s="1">
        <f t="shared" si="235"/>
        <v>0</v>
      </c>
    </row>
    <row r="5040" spans="1:9">
      <c r="A5040" s="18">
        <v>4295611</v>
      </c>
      <c r="B5040" s="18"/>
      <c r="C5040" s="19" t="s">
        <v>748</v>
      </c>
      <c r="D5040" s="22">
        <f>VLOOKUP(A5040,'[1]Прайс-лист'!$A:$G,4,0)</f>
        <v>4315.22</v>
      </c>
      <c r="E5040" s="20" t="s">
        <v>2953</v>
      </c>
      <c r="F5040" s="9">
        <v>0</v>
      </c>
      <c r="G5040" s="10" t="str">
        <f t="shared" si="236"/>
        <v>q</v>
      </c>
      <c r="H5040" s="1">
        <f t="shared" si="234"/>
        <v>0</v>
      </c>
      <c r="I5040" s="1">
        <f t="shared" si="235"/>
        <v>0</v>
      </c>
    </row>
    <row r="5041" spans="1:9">
      <c r="A5041" s="18">
        <v>4975839</v>
      </c>
      <c r="B5041" s="18"/>
      <c r="C5041" s="19" t="s">
        <v>748</v>
      </c>
      <c r="D5041" s="22">
        <f>VLOOKUP(A5041,'[1]Прайс-лист'!$A:$G,4,0)</f>
        <v>3028.48</v>
      </c>
      <c r="E5041" s="20" t="s">
        <v>2953</v>
      </c>
      <c r="F5041" s="9">
        <v>0</v>
      </c>
      <c r="G5041" s="10" t="str">
        <f t="shared" si="236"/>
        <v>q</v>
      </c>
      <c r="H5041" s="1">
        <f t="shared" si="234"/>
        <v>0</v>
      </c>
      <c r="I5041" s="1">
        <f t="shared" si="235"/>
        <v>0</v>
      </c>
    </row>
    <row r="5042" spans="1:9">
      <c r="A5042" s="18">
        <v>4975840</v>
      </c>
      <c r="B5042" s="18"/>
      <c r="C5042" s="19" t="s">
        <v>748</v>
      </c>
      <c r="D5042" s="22">
        <f>VLOOKUP(A5042,'[1]Прайс-лист'!$A:$G,4,0)</f>
        <v>4142.32</v>
      </c>
      <c r="E5042" s="20" t="s">
        <v>2953</v>
      </c>
      <c r="F5042" s="9">
        <v>0</v>
      </c>
      <c r="G5042" s="10" t="str">
        <f t="shared" si="236"/>
        <v>q</v>
      </c>
      <c r="H5042" s="1">
        <f t="shared" si="234"/>
        <v>0</v>
      </c>
      <c r="I5042" s="1">
        <f t="shared" si="235"/>
        <v>0</v>
      </c>
    </row>
    <row r="5043" spans="1:9">
      <c r="A5043" s="18">
        <v>3092596</v>
      </c>
      <c r="B5043" s="18"/>
      <c r="C5043" s="19" t="s">
        <v>2988</v>
      </c>
      <c r="D5043" s="22">
        <f>VLOOKUP(A5043,'[1]Прайс-лист'!$A:$G,4,0)</f>
        <v>1184.82</v>
      </c>
      <c r="E5043" s="20" t="s">
        <v>2953</v>
      </c>
      <c r="F5043" s="9">
        <v>0</v>
      </c>
      <c r="G5043" s="10" t="str">
        <f t="shared" si="236"/>
        <v>q</v>
      </c>
      <c r="H5043" s="1">
        <f t="shared" si="234"/>
        <v>0</v>
      </c>
      <c r="I5043" s="1">
        <f t="shared" si="235"/>
        <v>0</v>
      </c>
    </row>
    <row r="5044" spans="1:9">
      <c r="A5044" s="18">
        <v>4068287</v>
      </c>
      <c r="B5044" s="18"/>
      <c r="C5044" s="19" t="s">
        <v>3215</v>
      </c>
      <c r="D5044" s="22">
        <f>VLOOKUP(A5044,'[1]Прайс-лист'!$A:$G,4,0)</f>
        <v>6119.75</v>
      </c>
      <c r="E5044" s="20" t="s">
        <v>2953</v>
      </c>
      <c r="F5044" s="9">
        <v>0</v>
      </c>
      <c r="G5044" s="10" t="str">
        <f t="shared" si="236"/>
        <v>q</v>
      </c>
      <c r="H5044" s="1">
        <f t="shared" si="234"/>
        <v>0</v>
      </c>
      <c r="I5044" s="1">
        <f t="shared" si="235"/>
        <v>0</v>
      </c>
    </row>
    <row r="5045" spans="1:9">
      <c r="A5045" s="18">
        <v>3092530</v>
      </c>
      <c r="B5045" s="18"/>
      <c r="C5045" s="19" t="s">
        <v>3216</v>
      </c>
      <c r="D5045" s="22">
        <f>VLOOKUP(A5045,'[1]Прайс-лист'!$A:$G,4,0)</f>
        <v>3248.7</v>
      </c>
      <c r="E5045" s="20" t="s">
        <v>2953</v>
      </c>
      <c r="F5045" s="9">
        <v>0</v>
      </c>
      <c r="G5045" s="10" t="str">
        <f t="shared" si="236"/>
        <v>q</v>
      </c>
      <c r="H5045" s="1">
        <f t="shared" si="234"/>
        <v>0</v>
      </c>
      <c r="I5045" s="1">
        <f t="shared" si="235"/>
        <v>0</v>
      </c>
    </row>
    <row r="5046" spans="1:9">
      <c r="A5046" s="18">
        <v>3092480</v>
      </c>
      <c r="B5046" s="18"/>
      <c r="C5046" s="19" t="s">
        <v>3217</v>
      </c>
      <c r="D5046" s="22">
        <f>VLOOKUP(A5046,'[1]Прайс-лист'!$A:$G,4,0)</f>
        <v>626.08000000000004</v>
      </c>
      <c r="E5046" s="20" t="s">
        <v>2953</v>
      </c>
      <c r="F5046" s="9">
        <v>0</v>
      </c>
      <c r="G5046" s="10" t="str">
        <f t="shared" si="236"/>
        <v>q</v>
      </c>
      <c r="H5046" s="1">
        <f t="shared" si="234"/>
        <v>0</v>
      </c>
      <c r="I5046" s="1">
        <f t="shared" si="235"/>
        <v>0</v>
      </c>
    </row>
    <row r="5047" spans="1:9">
      <c r="A5047" s="18">
        <v>4975421</v>
      </c>
      <c r="B5047" s="18"/>
      <c r="C5047" s="19" t="s">
        <v>3218</v>
      </c>
      <c r="D5047" s="22">
        <f>VLOOKUP(A5047,'[1]Прайс-лист'!$A:$G,4,0)</f>
        <v>64272</v>
      </c>
      <c r="E5047" s="20" t="s">
        <v>2953</v>
      </c>
      <c r="F5047" s="9">
        <v>0</v>
      </c>
      <c r="G5047" s="10" t="str">
        <f t="shared" si="236"/>
        <v>q</v>
      </c>
      <c r="H5047" s="1">
        <f t="shared" si="234"/>
        <v>0</v>
      </c>
      <c r="I5047" s="1">
        <f t="shared" si="235"/>
        <v>0</v>
      </c>
    </row>
    <row r="5048" spans="1:9">
      <c r="A5048" s="18">
        <v>5593585</v>
      </c>
      <c r="B5048" s="18"/>
      <c r="C5048" s="19" t="s">
        <v>3219</v>
      </c>
      <c r="D5048" s="22">
        <f>VLOOKUP(A5048,'[1]Прайс-лист'!$A:$G,4,0)</f>
        <v>45736.6</v>
      </c>
      <c r="E5048" s="20" t="s">
        <v>2953</v>
      </c>
      <c r="F5048" s="9">
        <v>0</v>
      </c>
      <c r="G5048" s="10" t="str">
        <f t="shared" si="236"/>
        <v>q</v>
      </c>
      <c r="H5048" s="1">
        <f t="shared" si="234"/>
        <v>0</v>
      </c>
      <c r="I5048" s="1">
        <f t="shared" si="235"/>
        <v>0</v>
      </c>
    </row>
    <row r="5049" spans="1:9">
      <c r="A5049" s="18">
        <v>6312396</v>
      </c>
      <c r="B5049" s="18"/>
      <c r="C5049" s="19" t="s">
        <v>3220</v>
      </c>
      <c r="D5049" s="22">
        <f>VLOOKUP(A5049,'[1]Прайс-лист'!$A:$G,4,0)</f>
        <v>44849.81</v>
      </c>
      <c r="E5049" s="20" t="s">
        <v>2953</v>
      </c>
      <c r="F5049" s="9">
        <v>0</v>
      </c>
      <c r="G5049" s="10" t="str">
        <f t="shared" si="236"/>
        <v>q</v>
      </c>
      <c r="H5049" s="1">
        <f t="shared" si="234"/>
        <v>0</v>
      </c>
      <c r="I5049" s="1">
        <f t="shared" si="235"/>
        <v>0</v>
      </c>
    </row>
    <row r="5050" spans="1:9">
      <c r="A5050" s="18">
        <v>3092855</v>
      </c>
      <c r="B5050" s="18"/>
      <c r="C5050" s="19" t="s">
        <v>3221</v>
      </c>
      <c r="D5050" s="22">
        <f>VLOOKUP(A5050,'[1]Прайс-лист'!$A:$G,4,0)</f>
        <v>32215.91</v>
      </c>
      <c r="E5050" s="20" t="s">
        <v>2953</v>
      </c>
      <c r="F5050" s="9">
        <v>0</v>
      </c>
      <c r="G5050" s="10" t="str">
        <f t="shared" si="236"/>
        <v>q</v>
      </c>
      <c r="H5050" s="1">
        <f t="shared" si="234"/>
        <v>0</v>
      </c>
      <c r="I5050" s="1">
        <f t="shared" si="235"/>
        <v>0</v>
      </c>
    </row>
    <row r="5051" spans="1:9">
      <c r="A5051" s="18">
        <v>3093010</v>
      </c>
      <c r="B5051" s="18"/>
      <c r="C5051" s="19" t="s">
        <v>3222</v>
      </c>
      <c r="D5051" s="22">
        <f>VLOOKUP(A5051,'[1]Прайс-лист'!$A:$G,4,0)</f>
        <v>24463.53</v>
      </c>
      <c r="E5051" s="20" t="s">
        <v>2953</v>
      </c>
      <c r="F5051" s="9">
        <v>0</v>
      </c>
      <c r="G5051" s="10" t="str">
        <f t="shared" si="236"/>
        <v>q</v>
      </c>
      <c r="H5051" s="1">
        <f t="shared" si="234"/>
        <v>0</v>
      </c>
      <c r="I5051" s="1">
        <f t="shared" si="235"/>
        <v>0</v>
      </c>
    </row>
    <row r="5052" spans="1:9">
      <c r="A5052" s="18">
        <v>4024870</v>
      </c>
      <c r="B5052" s="18"/>
      <c r="C5052" s="19" t="s">
        <v>3223</v>
      </c>
      <c r="D5052" s="22">
        <f>VLOOKUP(A5052,'[1]Прайс-лист'!$A:$G,4,0)</f>
        <v>37510.75</v>
      </c>
      <c r="E5052" s="20" t="s">
        <v>2953</v>
      </c>
      <c r="F5052" s="9">
        <v>0</v>
      </c>
      <c r="G5052" s="10" t="str">
        <f t="shared" si="236"/>
        <v>q</v>
      </c>
      <c r="H5052" s="1">
        <f t="shared" si="234"/>
        <v>0</v>
      </c>
      <c r="I5052" s="1">
        <f t="shared" si="235"/>
        <v>0</v>
      </c>
    </row>
    <row r="5053" spans="1:9">
      <c r="A5053" s="18">
        <v>15008261</v>
      </c>
      <c r="B5053" s="18"/>
      <c r="C5053" s="19" t="s">
        <v>2976</v>
      </c>
      <c r="D5053" s="22">
        <f>VLOOKUP(A5053,'[1]Прайс-лист'!$A:$G,4,0)</f>
        <v>32.11</v>
      </c>
      <c r="E5053" s="20"/>
      <c r="F5053" s="9">
        <v>0</v>
      </c>
      <c r="G5053" s="10" t="str">
        <f t="shared" si="236"/>
        <v>q</v>
      </c>
      <c r="H5053" s="1">
        <f t="shared" si="234"/>
        <v>0</v>
      </c>
      <c r="I5053" s="1">
        <f t="shared" si="235"/>
        <v>0</v>
      </c>
    </row>
    <row r="5054" spans="1:9">
      <c r="A5054" s="18">
        <v>15008262</v>
      </c>
      <c r="B5054" s="18"/>
      <c r="C5054" s="19" t="s">
        <v>2976</v>
      </c>
      <c r="D5054" s="22">
        <f>VLOOKUP(A5054,'[1]Прайс-лист'!$A:$G,4,0)</f>
        <v>62.04</v>
      </c>
      <c r="E5054" s="20"/>
      <c r="F5054" s="9">
        <v>0</v>
      </c>
      <c r="G5054" s="10" t="str">
        <f t="shared" si="236"/>
        <v>q</v>
      </c>
      <c r="H5054" s="1">
        <f t="shared" si="234"/>
        <v>0</v>
      </c>
      <c r="I5054" s="1">
        <f t="shared" si="235"/>
        <v>0</v>
      </c>
    </row>
    <row r="5055" spans="1:9">
      <c r="A5055" s="18">
        <v>151512</v>
      </c>
      <c r="B5055" s="18"/>
      <c r="C5055" s="19" t="s">
        <v>3224</v>
      </c>
      <c r="D5055" s="22">
        <f>VLOOKUP(A5055,'[1]Прайс-лист'!$A:$G,4,0)</f>
        <v>33.43</v>
      </c>
      <c r="E5055" s="20" t="s">
        <v>2968</v>
      </c>
      <c r="F5055" s="9">
        <v>0</v>
      </c>
      <c r="G5055" s="10" t="str">
        <f t="shared" si="236"/>
        <v>q</v>
      </c>
      <c r="H5055" s="1">
        <f t="shared" si="234"/>
        <v>0</v>
      </c>
      <c r="I5055" s="1">
        <f t="shared" si="235"/>
        <v>0</v>
      </c>
    </row>
    <row r="5056" spans="1:9">
      <c r="A5056" s="18">
        <v>15229005</v>
      </c>
      <c r="B5056" s="18"/>
      <c r="C5056" s="19" t="s">
        <v>3225</v>
      </c>
      <c r="D5056" s="22">
        <f>VLOOKUP(A5056,'[1]Прайс-лист'!$A:$G,4,0)</f>
        <v>2386.13</v>
      </c>
      <c r="E5056" s="20" t="s">
        <v>2960</v>
      </c>
      <c r="F5056" s="9">
        <v>0</v>
      </c>
      <c r="G5056" s="10" t="str">
        <f t="shared" si="236"/>
        <v>q</v>
      </c>
      <c r="H5056" s="1">
        <f t="shared" si="234"/>
        <v>0</v>
      </c>
      <c r="I5056" s="1">
        <f t="shared" si="235"/>
        <v>0</v>
      </c>
    </row>
    <row r="5057" spans="1:9">
      <c r="A5057" s="18">
        <v>9014474</v>
      </c>
      <c r="B5057" s="18"/>
      <c r="C5057" s="19" t="s">
        <v>3225</v>
      </c>
      <c r="D5057" s="22">
        <f>VLOOKUP(A5057,'[1]Прайс-лист'!$A:$G,4,0)</f>
        <v>2386.13</v>
      </c>
      <c r="E5057" s="20" t="s">
        <v>2960</v>
      </c>
      <c r="F5057" s="9">
        <v>0</v>
      </c>
      <c r="G5057" s="10" t="str">
        <f t="shared" si="236"/>
        <v>q</v>
      </c>
      <c r="H5057" s="1">
        <f t="shared" si="234"/>
        <v>0</v>
      </c>
      <c r="I5057" s="1">
        <f t="shared" si="235"/>
        <v>0</v>
      </c>
    </row>
    <row r="5058" spans="1:9">
      <c r="A5058" s="18">
        <v>15233847</v>
      </c>
      <c r="B5058" s="18"/>
      <c r="C5058" s="19" t="s">
        <v>3226</v>
      </c>
      <c r="D5058" s="22">
        <f>VLOOKUP(A5058,'[1]Прайс-лист'!$A:$G,4,0)</f>
        <v>88.62</v>
      </c>
      <c r="E5058" s="20"/>
      <c r="F5058" s="9">
        <v>0</v>
      </c>
      <c r="G5058" s="10" t="str">
        <f t="shared" si="236"/>
        <v>q</v>
      </c>
      <c r="H5058" s="1">
        <f t="shared" si="234"/>
        <v>0</v>
      </c>
      <c r="I5058" s="1">
        <f t="shared" si="235"/>
        <v>0</v>
      </c>
    </row>
    <row r="5059" spans="1:9">
      <c r="A5059" s="18">
        <v>15233866</v>
      </c>
      <c r="B5059" s="18"/>
      <c r="C5059" s="19" t="s">
        <v>3226</v>
      </c>
      <c r="D5059" s="22">
        <f>VLOOKUP(A5059,'[1]Прайс-лист'!$A:$G,4,0)</f>
        <v>43.94</v>
      </c>
      <c r="E5059" s="20"/>
      <c r="F5059" s="9">
        <v>0</v>
      </c>
      <c r="G5059" s="10" t="str">
        <f t="shared" si="236"/>
        <v>q</v>
      </c>
      <c r="H5059" s="1">
        <f t="shared" si="234"/>
        <v>0</v>
      </c>
      <c r="I5059" s="1">
        <f t="shared" si="235"/>
        <v>0</v>
      </c>
    </row>
    <row r="5060" spans="1:9">
      <c r="A5060" s="18">
        <v>15236564</v>
      </c>
      <c r="B5060" s="18"/>
      <c r="C5060" s="19" t="s">
        <v>3227</v>
      </c>
      <c r="D5060" s="22">
        <f>VLOOKUP(A5060,'[1]Прайс-лист'!$A:$G,4,0)</f>
        <v>569.53</v>
      </c>
      <c r="E5060" s="20"/>
      <c r="F5060" s="9">
        <v>0</v>
      </c>
      <c r="G5060" s="10" t="str">
        <f t="shared" si="236"/>
        <v>q</v>
      </c>
      <c r="H5060" s="1">
        <f t="shared" si="234"/>
        <v>0</v>
      </c>
      <c r="I5060" s="1">
        <f t="shared" si="235"/>
        <v>0</v>
      </c>
    </row>
    <row r="5061" spans="1:9">
      <c r="A5061" s="18">
        <v>15246651</v>
      </c>
      <c r="B5061" s="18"/>
      <c r="C5061" s="19" t="s">
        <v>3038</v>
      </c>
      <c r="D5061" s="22">
        <f>VLOOKUP(A5061,'[1]Прайс-лист'!$A:$G,4,0)</f>
        <v>354.9</v>
      </c>
      <c r="E5061" s="20"/>
      <c r="F5061" s="9">
        <v>0</v>
      </c>
      <c r="G5061" s="10" t="str">
        <f t="shared" si="236"/>
        <v>q</v>
      </c>
      <c r="H5061" s="1">
        <f t="shared" si="234"/>
        <v>0</v>
      </c>
      <c r="I5061" s="1">
        <f t="shared" si="235"/>
        <v>0</v>
      </c>
    </row>
    <row r="5062" spans="1:9">
      <c r="A5062" s="18">
        <v>15246693</v>
      </c>
      <c r="B5062" s="18"/>
      <c r="C5062" s="19" t="s">
        <v>3038</v>
      </c>
      <c r="D5062" s="22">
        <f>VLOOKUP(A5062,'[1]Прайс-лист'!$A:$G,4,0)</f>
        <v>258.57</v>
      </c>
      <c r="E5062" s="20"/>
      <c r="F5062" s="9">
        <v>0</v>
      </c>
      <c r="G5062" s="10" t="str">
        <f t="shared" si="236"/>
        <v>q</v>
      </c>
      <c r="H5062" s="1">
        <f t="shared" si="234"/>
        <v>0</v>
      </c>
      <c r="I5062" s="1">
        <f t="shared" si="235"/>
        <v>0</v>
      </c>
    </row>
    <row r="5063" spans="1:9">
      <c r="A5063" s="18">
        <v>15248752</v>
      </c>
      <c r="B5063" s="18"/>
      <c r="C5063" s="19" t="s">
        <v>3228</v>
      </c>
      <c r="D5063" s="22">
        <f>VLOOKUP(A5063,'[1]Прайс-лист'!$A:$G,4,0)</f>
        <v>271.12</v>
      </c>
      <c r="E5063" s="23" t="s">
        <v>2968</v>
      </c>
      <c r="F5063" s="9">
        <v>0</v>
      </c>
      <c r="G5063" s="10" t="str">
        <f t="shared" si="236"/>
        <v>q</v>
      </c>
      <c r="H5063" s="1">
        <f t="shared" si="234"/>
        <v>0</v>
      </c>
      <c r="I5063" s="1">
        <f t="shared" si="235"/>
        <v>0</v>
      </c>
    </row>
    <row r="5064" spans="1:9">
      <c r="A5064" s="18">
        <v>55675073</v>
      </c>
      <c r="B5064" s="18"/>
      <c r="C5064" s="19" t="s">
        <v>3228</v>
      </c>
      <c r="D5064" s="22">
        <f>VLOOKUP(A5064,'[1]Прайс-лист'!$A:$G,4,0)</f>
        <v>271.12</v>
      </c>
      <c r="E5064" s="23" t="s">
        <v>2968</v>
      </c>
      <c r="F5064" s="9">
        <v>0</v>
      </c>
      <c r="G5064" s="10" t="str">
        <f t="shared" si="236"/>
        <v>q</v>
      </c>
      <c r="H5064" s="1">
        <f t="shared" si="234"/>
        <v>0</v>
      </c>
      <c r="I5064" s="1">
        <f t="shared" si="235"/>
        <v>0</v>
      </c>
    </row>
    <row r="5065" spans="1:9">
      <c r="A5065" s="18">
        <v>15251475</v>
      </c>
      <c r="B5065" s="18"/>
      <c r="C5065" s="19" t="s">
        <v>1698</v>
      </c>
      <c r="D5065" s="22">
        <f>VLOOKUP(A5065,'[1]Прайс-лист'!$A:$G,4,0)</f>
        <v>5599.23</v>
      </c>
      <c r="E5065" s="20"/>
      <c r="F5065" s="9">
        <v>0</v>
      </c>
      <c r="G5065" s="10" t="str">
        <f t="shared" si="236"/>
        <v>q</v>
      </c>
      <c r="H5065" s="1">
        <f t="shared" si="234"/>
        <v>0</v>
      </c>
      <c r="I5065" s="1">
        <f t="shared" si="235"/>
        <v>0</v>
      </c>
    </row>
    <row r="5066" spans="1:9">
      <c r="A5066" s="18">
        <v>15255867</v>
      </c>
      <c r="B5066" s="18"/>
      <c r="C5066" s="19" t="s">
        <v>3229</v>
      </c>
      <c r="D5066" s="22">
        <f>VLOOKUP(A5066,'[1]Прайс-лист'!$A:$G,4,0)</f>
        <v>264.39</v>
      </c>
      <c r="E5066" s="20"/>
      <c r="F5066" s="9">
        <v>0</v>
      </c>
      <c r="G5066" s="10" t="str">
        <f t="shared" si="236"/>
        <v>q</v>
      </c>
      <c r="H5066" s="1">
        <f t="shared" si="234"/>
        <v>0</v>
      </c>
      <c r="I5066" s="1">
        <f t="shared" si="235"/>
        <v>0</v>
      </c>
    </row>
    <row r="5067" spans="1:9">
      <c r="A5067" s="18">
        <v>15258795</v>
      </c>
      <c r="B5067" s="18"/>
      <c r="C5067" s="19" t="s">
        <v>3230</v>
      </c>
      <c r="D5067" s="22">
        <f>VLOOKUP(A5067,'[1]Прайс-лист'!$A:$G,4,0)</f>
        <v>419.12</v>
      </c>
      <c r="E5067" s="20"/>
      <c r="F5067" s="9">
        <v>0</v>
      </c>
      <c r="G5067" s="10" t="str">
        <f t="shared" si="236"/>
        <v>q</v>
      </c>
      <c r="H5067" s="1">
        <f t="shared" si="234"/>
        <v>0</v>
      </c>
      <c r="I5067" s="1">
        <f t="shared" si="235"/>
        <v>0</v>
      </c>
    </row>
    <row r="5068" spans="1:9">
      <c r="A5068" s="18">
        <v>15258797</v>
      </c>
      <c r="B5068" s="18"/>
      <c r="C5068" s="19" t="s">
        <v>3231</v>
      </c>
      <c r="D5068" s="22">
        <f>VLOOKUP(A5068,'[1]Прайс-лист'!$A:$G,4,0)</f>
        <v>260.26</v>
      </c>
      <c r="E5068" s="20"/>
      <c r="F5068" s="9">
        <v>0</v>
      </c>
      <c r="G5068" s="10" t="str">
        <f t="shared" si="236"/>
        <v>q</v>
      </c>
      <c r="H5068" s="1">
        <f t="shared" si="234"/>
        <v>0</v>
      </c>
      <c r="I5068" s="1">
        <f t="shared" si="235"/>
        <v>0</v>
      </c>
    </row>
    <row r="5069" spans="1:9">
      <c r="A5069" s="18">
        <v>15258798</v>
      </c>
      <c r="B5069" s="18"/>
      <c r="C5069" s="19" t="s">
        <v>3232</v>
      </c>
      <c r="D5069" s="22">
        <f>VLOOKUP(A5069,'[1]Прайс-лист'!$A:$G,4,0)</f>
        <v>425.88</v>
      </c>
      <c r="E5069" s="20"/>
      <c r="F5069" s="9">
        <v>0</v>
      </c>
      <c r="G5069" s="10" t="str">
        <f t="shared" si="236"/>
        <v>q</v>
      </c>
      <c r="H5069" s="1">
        <f t="shared" si="234"/>
        <v>0</v>
      </c>
      <c r="I5069" s="1">
        <f t="shared" si="235"/>
        <v>0</v>
      </c>
    </row>
    <row r="5070" spans="1:9">
      <c r="A5070" s="18">
        <v>15266680</v>
      </c>
      <c r="B5070" s="18"/>
      <c r="C5070" s="19" t="s">
        <v>3233</v>
      </c>
      <c r="D5070" s="22">
        <f>VLOOKUP(A5070,'[1]Прайс-лист'!$A:$G,4,0)</f>
        <v>753.74</v>
      </c>
      <c r="E5070" s="20"/>
      <c r="F5070" s="9">
        <v>0</v>
      </c>
      <c r="G5070" s="10" t="str">
        <f t="shared" si="236"/>
        <v>q</v>
      </c>
      <c r="H5070" s="1">
        <f t="shared" si="234"/>
        <v>0</v>
      </c>
      <c r="I5070" s="1">
        <f t="shared" si="235"/>
        <v>0</v>
      </c>
    </row>
    <row r="5071" spans="1:9">
      <c r="A5071" s="18">
        <v>15273753</v>
      </c>
      <c r="B5071" s="18"/>
      <c r="C5071" s="19" t="s">
        <v>3233</v>
      </c>
      <c r="D5071" s="22">
        <f>VLOOKUP(A5071,'[1]Прайс-лист'!$A:$G,4,0)</f>
        <v>620.41999999999996</v>
      </c>
      <c r="E5071" s="20"/>
      <c r="F5071" s="9">
        <v>0</v>
      </c>
      <c r="G5071" s="10" t="str">
        <f t="shared" si="236"/>
        <v>q</v>
      </c>
      <c r="H5071" s="1">
        <f t="shared" ref="H5071:H5134" si="237">IF(AND(D5071&gt;0,F5071&gt;0),D5071,0)</f>
        <v>0</v>
      </c>
      <c r="I5071" s="1">
        <f t="shared" ref="I5071:I5134" si="238">IF(AND(D5071&gt;0,F5071&gt;0),F5071,0)</f>
        <v>0</v>
      </c>
    </row>
    <row r="5072" spans="1:9">
      <c r="A5072" s="18">
        <v>15267578</v>
      </c>
      <c r="B5072" s="18"/>
      <c r="C5072" s="19" t="s">
        <v>3234</v>
      </c>
      <c r="D5072" s="22">
        <f>VLOOKUP(A5072,'[1]Прайс-лист'!$A:$G,4,0)</f>
        <v>936.26</v>
      </c>
      <c r="E5072" s="20"/>
      <c r="F5072" s="9">
        <v>0</v>
      </c>
      <c r="G5072" s="10" t="str">
        <f t="shared" si="236"/>
        <v>q</v>
      </c>
      <c r="H5072" s="1">
        <f t="shared" si="237"/>
        <v>0</v>
      </c>
      <c r="I5072" s="1">
        <f t="shared" si="238"/>
        <v>0</v>
      </c>
    </row>
    <row r="5073" spans="1:9">
      <c r="A5073" s="18">
        <v>15269026</v>
      </c>
      <c r="B5073" s="18"/>
      <c r="C5073" s="19" t="s">
        <v>3235</v>
      </c>
      <c r="D5073" s="22">
        <f>VLOOKUP(A5073,'[1]Прайс-лист'!$A:$G,4,0)</f>
        <v>1358.76</v>
      </c>
      <c r="E5073" s="20"/>
      <c r="F5073" s="9">
        <v>0</v>
      </c>
      <c r="G5073" s="10" t="str">
        <f t="shared" si="236"/>
        <v>q</v>
      </c>
      <c r="H5073" s="1">
        <f t="shared" si="237"/>
        <v>0</v>
      </c>
      <c r="I5073" s="1">
        <f t="shared" si="238"/>
        <v>0</v>
      </c>
    </row>
    <row r="5074" spans="1:9">
      <c r="A5074" s="18">
        <v>15269790</v>
      </c>
      <c r="B5074" s="18"/>
      <c r="C5074" s="19" t="s">
        <v>3236</v>
      </c>
      <c r="D5074" s="22">
        <f>VLOOKUP(A5074,'[1]Прайс-лист'!$A:$G,4,0)</f>
        <v>329.47</v>
      </c>
      <c r="E5074" s="20"/>
      <c r="F5074" s="9">
        <v>0</v>
      </c>
      <c r="G5074" s="10" t="str">
        <f t="shared" si="236"/>
        <v>q</v>
      </c>
      <c r="H5074" s="1">
        <f t="shared" si="237"/>
        <v>0</v>
      </c>
      <c r="I5074" s="1">
        <f t="shared" si="238"/>
        <v>0</v>
      </c>
    </row>
    <row r="5075" spans="1:9">
      <c r="A5075" s="18">
        <v>15269873</v>
      </c>
      <c r="B5075" s="18"/>
      <c r="C5075" s="19" t="s">
        <v>3237</v>
      </c>
      <c r="D5075" s="22">
        <f>VLOOKUP(A5075,'[1]Прайс-лист'!$A:$G,4,0)</f>
        <v>1690</v>
      </c>
      <c r="E5075" s="20"/>
      <c r="F5075" s="9">
        <v>0</v>
      </c>
      <c r="G5075" s="10" t="str">
        <f t="shared" si="236"/>
        <v>q</v>
      </c>
      <c r="H5075" s="1">
        <f t="shared" si="237"/>
        <v>0</v>
      </c>
      <c r="I5075" s="1">
        <f t="shared" si="238"/>
        <v>0</v>
      </c>
    </row>
    <row r="5076" spans="1:9">
      <c r="A5076" s="18">
        <v>15269951</v>
      </c>
      <c r="B5076" s="18"/>
      <c r="C5076" s="19" t="s">
        <v>3093</v>
      </c>
      <c r="D5076" s="22">
        <f>VLOOKUP(A5076,'[1]Прайс-лист'!$A:$G,4,0)</f>
        <v>2588.9299999999998</v>
      </c>
      <c r="E5076" s="20"/>
      <c r="F5076" s="9">
        <v>0</v>
      </c>
      <c r="G5076" s="10" t="str">
        <f t="shared" si="236"/>
        <v>q</v>
      </c>
      <c r="H5076" s="1">
        <f t="shared" si="237"/>
        <v>0</v>
      </c>
      <c r="I5076" s="1">
        <f t="shared" si="238"/>
        <v>0</v>
      </c>
    </row>
    <row r="5077" spans="1:9">
      <c r="A5077" s="18">
        <v>15271338</v>
      </c>
      <c r="B5077" s="18"/>
      <c r="C5077" s="19" t="s">
        <v>2976</v>
      </c>
      <c r="D5077" s="22">
        <f>VLOOKUP(A5077,'[1]Прайс-лист'!$A:$G,4,0)</f>
        <v>19.329999999999998</v>
      </c>
      <c r="E5077" s="20"/>
      <c r="F5077" s="9">
        <v>0</v>
      </c>
      <c r="G5077" s="10" t="str">
        <f t="shared" ref="G5077:G5140" si="239">IF(F5077=0,"q",D5077/F5077-1)</f>
        <v>q</v>
      </c>
      <c r="H5077" s="1">
        <f t="shared" si="237"/>
        <v>0</v>
      </c>
      <c r="I5077" s="1">
        <f t="shared" si="238"/>
        <v>0</v>
      </c>
    </row>
    <row r="5078" spans="1:9">
      <c r="A5078" s="18">
        <v>15272031</v>
      </c>
      <c r="B5078" s="18"/>
      <c r="C5078" s="19" t="s">
        <v>94</v>
      </c>
      <c r="D5078" s="22">
        <f>VLOOKUP(A5078,'[1]Прайс-лист'!$A:$G,4,0)</f>
        <v>33.799999999999997</v>
      </c>
      <c r="E5078" s="20"/>
      <c r="F5078" s="9">
        <v>0</v>
      </c>
      <c r="G5078" s="10" t="str">
        <f t="shared" si="239"/>
        <v>q</v>
      </c>
      <c r="H5078" s="1">
        <f t="shared" si="237"/>
        <v>0</v>
      </c>
      <c r="I5078" s="1">
        <f t="shared" si="238"/>
        <v>0</v>
      </c>
    </row>
    <row r="5079" spans="1:9">
      <c r="A5079" s="18">
        <v>15272303</v>
      </c>
      <c r="B5079" s="18"/>
      <c r="C5079" s="19" t="s">
        <v>3016</v>
      </c>
      <c r="D5079" s="22">
        <f>VLOOKUP(A5079,'[1]Прайс-лист'!$A:$G,4,0)</f>
        <v>5566.86</v>
      </c>
      <c r="E5079" s="20"/>
      <c r="F5079" s="9">
        <v>0</v>
      </c>
      <c r="G5079" s="10" t="str">
        <f t="shared" si="239"/>
        <v>q</v>
      </c>
      <c r="H5079" s="1">
        <f t="shared" si="237"/>
        <v>0</v>
      </c>
      <c r="I5079" s="1">
        <f t="shared" si="238"/>
        <v>0</v>
      </c>
    </row>
    <row r="5080" spans="1:9">
      <c r="A5080" s="18">
        <v>15273146</v>
      </c>
      <c r="B5080" s="18"/>
      <c r="C5080" s="19" t="s">
        <v>1698</v>
      </c>
      <c r="D5080" s="22">
        <f>VLOOKUP(A5080,'[1]Прайс-лист'!$A:$G,4,0)</f>
        <v>960</v>
      </c>
      <c r="E5080" s="20"/>
      <c r="F5080" s="9">
        <v>0</v>
      </c>
      <c r="G5080" s="10" t="str">
        <f t="shared" si="239"/>
        <v>q</v>
      </c>
      <c r="H5080" s="1">
        <f t="shared" si="237"/>
        <v>0</v>
      </c>
      <c r="I5080" s="1">
        <f t="shared" si="238"/>
        <v>0</v>
      </c>
    </row>
    <row r="5081" spans="1:9">
      <c r="A5081" s="18">
        <v>15273162</v>
      </c>
      <c r="B5081" s="18"/>
      <c r="C5081" s="19" t="s">
        <v>3238</v>
      </c>
      <c r="D5081" s="22">
        <f>VLOOKUP(A5081,'[1]Прайс-лист'!$A:$G,4,0)</f>
        <v>30.13</v>
      </c>
      <c r="E5081" s="20"/>
      <c r="F5081" s="9">
        <v>0</v>
      </c>
      <c r="G5081" s="10" t="str">
        <f t="shared" si="239"/>
        <v>q</v>
      </c>
      <c r="H5081" s="1">
        <f t="shared" si="237"/>
        <v>0</v>
      </c>
      <c r="I5081" s="1">
        <f t="shared" si="238"/>
        <v>0</v>
      </c>
    </row>
    <row r="5082" spans="1:9">
      <c r="A5082" s="18" t="s">
        <v>3239</v>
      </c>
      <c r="B5082" s="18"/>
      <c r="C5082" s="19" t="s">
        <v>3238</v>
      </c>
      <c r="D5082" s="22">
        <f>VLOOKUP(A5082,'[1]Прайс-лист'!$A:$G,4,0)</f>
        <v>30.13</v>
      </c>
      <c r="E5082" s="20"/>
      <c r="F5082" s="9">
        <v>0</v>
      </c>
      <c r="G5082" s="10" t="str">
        <f t="shared" si="239"/>
        <v>q</v>
      </c>
      <c r="H5082" s="1">
        <f t="shared" si="237"/>
        <v>0</v>
      </c>
      <c r="I5082" s="1">
        <f t="shared" si="238"/>
        <v>0</v>
      </c>
    </row>
    <row r="5083" spans="1:9">
      <c r="A5083" s="18">
        <v>15273163</v>
      </c>
      <c r="B5083" s="18"/>
      <c r="C5083" s="19" t="s">
        <v>3068</v>
      </c>
      <c r="D5083" s="22">
        <f>VLOOKUP(A5083,'[1]Прайс-лист'!$A:$G,4,0)</f>
        <v>31.1</v>
      </c>
      <c r="E5083" s="20"/>
      <c r="F5083" s="9">
        <v>0</v>
      </c>
      <c r="G5083" s="10" t="str">
        <f t="shared" si="239"/>
        <v>q</v>
      </c>
      <c r="H5083" s="1">
        <f t="shared" si="237"/>
        <v>0</v>
      </c>
      <c r="I5083" s="1">
        <f t="shared" si="238"/>
        <v>0</v>
      </c>
    </row>
    <row r="5084" spans="1:9">
      <c r="A5084" s="18">
        <v>15273164</v>
      </c>
      <c r="B5084" s="18"/>
      <c r="C5084" s="19" t="s">
        <v>3240</v>
      </c>
      <c r="D5084" s="22">
        <f>VLOOKUP(A5084,'[1]Прайс-лист'!$A:$G,4,0)</f>
        <v>28.8</v>
      </c>
      <c r="E5084" s="20"/>
      <c r="F5084" s="9">
        <v>0</v>
      </c>
      <c r="G5084" s="10" t="str">
        <f t="shared" si="239"/>
        <v>q</v>
      </c>
      <c r="H5084" s="1">
        <f t="shared" si="237"/>
        <v>0</v>
      </c>
      <c r="I5084" s="1">
        <f t="shared" si="238"/>
        <v>0</v>
      </c>
    </row>
    <row r="5085" spans="1:9">
      <c r="A5085" s="18">
        <v>15273165</v>
      </c>
      <c r="B5085" s="18"/>
      <c r="C5085" s="19" t="s">
        <v>3241</v>
      </c>
      <c r="D5085" s="22">
        <f>VLOOKUP(A5085,'[1]Прайс-лист'!$A:$G,4,0)</f>
        <v>32.26</v>
      </c>
      <c r="E5085" s="20"/>
      <c r="F5085" s="9">
        <v>0</v>
      </c>
      <c r="G5085" s="10" t="str">
        <f t="shared" si="239"/>
        <v>q</v>
      </c>
      <c r="H5085" s="1">
        <f t="shared" si="237"/>
        <v>0</v>
      </c>
      <c r="I5085" s="1">
        <f t="shared" si="238"/>
        <v>0</v>
      </c>
    </row>
    <row r="5086" spans="1:9">
      <c r="A5086" s="18">
        <v>15273649</v>
      </c>
      <c r="B5086" s="18"/>
      <c r="C5086" s="19" t="s">
        <v>3242</v>
      </c>
      <c r="D5086" s="22">
        <f>VLOOKUP(A5086,'[1]Прайс-лист'!$A:$G,4,0)</f>
        <v>65.599999999999994</v>
      </c>
      <c r="E5086" s="20"/>
      <c r="F5086" s="9">
        <v>0</v>
      </c>
      <c r="G5086" s="10" t="str">
        <f t="shared" si="239"/>
        <v>q</v>
      </c>
      <c r="H5086" s="1">
        <f t="shared" si="237"/>
        <v>0</v>
      </c>
      <c r="I5086" s="1">
        <f t="shared" si="238"/>
        <v>0</v>
      </c>
    </row>
    <row r="5087" spans="1:9">
      <c r="A5087" s="18">
        <v>15273650</v>
      </c>
      <c r="B5087" s="18"/>
      <c r="C5087" s="19" t="s">
        <v>3243</v>
      </c>
      <c r="D5087" s="22">
        <f>VLOOKUP(A5087,'[1]Прайс-лист'!$A:$G,4,0)</f>
        <v>109.6</v>
      </c>
      <c r="E5087" s="20"/>
      <c r="F5087" s="9">
        <v>0</v>
      </c>
      <c r="G5087" s="10" t="str">
        <f t="shared" si="239"/>
        <v>q</v>
      </c>
      <c r="H5087" s="1">
        <f t="shared" si="237"/>
        <v>0</v>
      </c>
      <c r="I5087" s="1">
        <f t="shared" si="238"/>
        <v>0</v>
      </c>
    </row>
    <row r="5088" spans="1:9">
      <c r="A5088" s="18">
        <v>15274261</v>
      </c>
      <c r="B5088" s="18"/>
      <c r="C5088" s="19" t="s">
        <v>3244</v>
      </c>
      <c r="D5088" s="22">
        <f>VLOOKUP(A5088,'[1]Прайс-лист'!$A:$G,4,0)</f>
        <v>325.48</v>
      </c>
      <c r="E5088" s="20"/>
      <c r="F5088" s="9">
        <v>0</v>
      </c>
      <c r="G5088" s="10" t="str">
        <f t="shared" si="239"/>
        <v>q</v>
      </c>
      <c r="H5088" s="1">
        <f t="shared" si="237"/>
        <v>0</v>
      </c>
      <c r="I5088" s="1">
        <f t="shared" si="238"/>
        <v>0</v>
      </c>
    </row>
    <row r="5089" spans="1:9">
      <c r="A5089" s="18">
        <v>15274307</v>
      </c>
      <c r="B5089" s="18"/>
      <c r="C5089" s="19" t="s">
        <v>3245</v>
      </c>
      <c r="D5089" s="22">
        <f>VLOOKUP(A5089,'[1]Прайс-лист'!$A:$G,4,0)</f>
        <v>28800</v>
      </c>
      <c r="E5089" s="20" t="s">
        <v>2964</v>
      </c>
      <c r="F5089" s="9">
        <v>0</v>
      </c>
      <c r="G5089" s="10" t="str">
        <f t="shared" si="239"/>
        <v>q</v>
      </c>
      <c r="H5089" s="1">
        <f t="shared" si="237"/>
        <v>0</v>
      </c>
      <c r="I5089" s="1">
        <f t="shared" si="238"/>
        <v>0</v>
      </c>
    </row>
    <row r="5090" spans="1:9">
      <c r="A5090" s="18">
        <v>20084786</v>
      </c>
      <c r="B5090" s="18"/>
      <c r="C5090" s="19" t="s">
        <v>3246</v>
      </c>
      <c r="D5090" s="22">
        <f>VLOOKUP(A5090,'[1]Прайс-лист'!$A:$G,4,0)</f>
        <v>17117.54</v>
      </c>
      <c r="E5090" s="20" t="s">
        <v>2964</v>
      </c>
      <c r="F5090" s="9">
        <v>0</v>
      </c>
      <c r="G5090" s="10" t="str">
        <f t="shared" si="239"/>
        <v>q</v>
      </c>
      <c r="H5090" s="1">
        <f t="shared" si="237"/>
        <v>0</v>
      </c>
      <c r="I5090" s="1">
        <f t="shared" si="238"/>
        <v>0</v>
      </c>
    </row>
    <row r="5091" spans="1:9">
      <c r="A5091" s="18">
        <v>15275628</v>
      </c>
      <c r="B5091" s="18"/>
      <c r="C5091" s="19" t="s">
        <v>3247</v>
      </c>
      <c r="D5091" s="22">
        <f>VLOOKUP(A5091,'[1]Прайс-лист'!$A:$G,4,0)</f>
        <v>36.64</v>
      </c>
      <c r="E5091" s="20"/>
      <c r="F5091" s="9">
        <v>0</v>
      </c>
      <c r="G5091" s="10" t="str">
        <f t="shared" si="239"/>
        <v>q</v>
      </c>
      <c r="H5091" s="1">
        <f t="shared" si="237"/>
        <v>0</v>
      </c>
      <c r="I5091" s="1">
        <f t="shared" si="238"/>
        <v>0</v>
      </c>
    </row>
    <row r="5092" spans="1:9">
      <c r="A5092" s="18">
        <v>15300085</v>
      </c>
      <c r="B5092" s="18"/>
      <c r="C5092" s="19" t="s">
        <v>2942</v>
      </c>
      <c r="D5092" s="22">
        <f>VLOOKUP(A5092,'[1]Прайс-лист'!$A:$G,4,0)</f>
        <v>1608.88</v>
      </c>
      <c r="E5092" s="20"/>
      <c r="F5092" s="9">
        <v>0</v>
      </c>
      <c r="G5092" s="10" t="str">
        <f t="shared" si="239"/>
        <v>q</v>
      </c>
      <c r="H5092" s="1">
        <f t="shared" si="237"/>
        <v>0</v>
      </c>
      <c r="I5092" s="1">
        <f t="shared" si="238"/>
        <v>0</v>
      </c>
    </row>
    <row r="5093" spans="1:9">
      <c r="A5093" s="18">
        <v>15300119</v>
      </c>
      <c r="B5093" s="18"/>
      <c r="C5093" s="19" t="s">
        <v>3248</v>
      </c>
      <c r="D5093" s="22">
        <f>VLOOKUP(A5093,'[1]Прайс-лист'!$A:$G,4,0)</f>
        <v>3447.6</v>
      </c>
      <c r="E5093" s="20"/>
      <c r="F5093" s="9">
        <v>0</v>
      </c>
      <c r="G5093" s="10" t="str">
        <f t="shared" si="239"/>
        <v>q</v>
      </c>
      <c r="H5093" s="1">
        <f t="shared" si="237"/>
        <v>0</v>
      </c>
      <c r="I5093" s="1">
        <f t="shared" si="238"/>
        <v>0</v>
      </c>
    </row>
    <row r="5094" spans="1:9">
      <c r="A5094" s="18">
        <v>15505601</v>
      </c>
      <c r="B5094" s="18"/>
      <c r="C5094" s="19" t="s">
        <v>3248</v>
      </c>
      <c r="D5094" s="22">
        <f>VLOOKUP(A5094,'[1]Прайс-лист'!$A:$G,4,0)</f>
        <v>3447.6</v>
      </c>
      <c r="E5094" s="20"/>
      <c r="F5094" s="9">
        <v>0</v>
      </c>
      <c r="G5094" s="10" t="str">
        <f t="shared" si="239"/>
        <v>q</v>
      </c>
      <c r="H5094" s="1">
        <f t="shared" si="237"/>
        <v>0</v>
      </c>
      <c r="I5094" s="1">
        <f t="shared" si="238"/>
        <v>0</v>
      </c>
    </row>
    <row r="5095" spans="1:9">
      <c r="A5095" s="18">
        <v>15300602</v>
      </c>
      <c r="B5095" s="18"/>
      <c r="C5095" s="19" t="s">
        <v>3249</v>
      </c>
      <c r="D5095" s="22">
        <f>VLOOKUP(A5095,'[1]Прайс-лист'!$A:$G,4,0)</f>
        <v>154.52000000000001</v>
      </c>
      <c r="E5095" s="20"/>
      <c r="F5095" s="9">
        <v>0</v>
      </c>
      <c r="G5095" s="10" t="str">
        <f t="shared" si="239"/>
        <v>q</v>
      </c>
      <c r="H5095" s="1">
        <f t="shared" si="237"/>
        <v>0</v>
      </c>
      <c r="I5095" s="1">
        <f t="shared" si="238"/>
        <v>0</v>
      </c>
    </row>
    <row r="5096" spans="1:9">
      <c r="A5096" s="18">
        <v>15303318</v>
      </c>
      <c r="B5096" s="18"/>
      <c r="C5096" s="19" t="s">
        <v>2942</v>
      </c>
      <c r="D5096" s="22">
        <f>VLOOKUP(A5096,'[1]Прайс-лист'!$A:$G,4,0)</f>
        <v>2060.27</v>
      </c>
      <c r="E5096" s="20"/>
      <c r="F5096" s="9">
        <v>0</v>
      </c>
      <c r="G5096" s="10" t="str">
        <f t="shared" si="239"/>
        <v>q</v>
      </c>
      <c r="H5096" s="1">
        <f t="shared" si="237"/>
        <v>0</v>
      </c>
      <c r="I5096" s="1">
        <f t="shared" si="238"/>
        <v>0</v>
      </c>
    </row>
    <row r="5097" spans="1:9">
      <c r="A5097" s="18">
        <v>15309649</v>
      </c>
      <c r="B5097" s="18"/>
      <c r="C5097" s="19" t="s">
        <v>2100</v>
      </c>
      <c r="D5097" s="22">
        <f>VLOOKUP(A5097,'[1]Прайс-лист'!$A:$G,4,0)</f>
        <v>219.7</v>
      </c>
      <c r="E5097" s="20"/>
      <c r="F5097" s="9">
        <v>0</v>
      </c>
      <c r="G5097" s="10" t="str">
        <f t="shared" si="239"/>
        <v>q</v>
      </c>
      <c r="H5097" s="1">
        <f t="shared" si="237"/>
        <v>0</v>
      </c>
      <c r="I5097" s="1">
        <f t="shared" si="238"/>
        <v>0</v>
      </c>
    </row>
    <row r="5098" spans="1:9">
      <c r="A5098" s="18">
        <v>15310396</v>
      </c>
      <c r="B5098" s="18"/>
      <c r="C5098" s="19" t="s">
        <v>3250</v>
      </c>
      <c r="D5098" s="22">
        <f>VLOOKUP(A5098,'[1]Прайс-лист'!$A:$G,4,0)</f>
        <v>1281.06</v>
      </c>
      <c r="E5098" s="20"/>
      <c r="F5098" s="9">
        <v>0</v>
      </c>
      <c r="G5098" s="10" t="str">
        <f t="shared" si="239"/>
        <v>q</v>
      </c>
      <c r="H5098" s="1">
        <f t="shared" si="237"/>
        <v>0</v>
      </c>
      <c r="I5098" s="1">
        <f t="shared" si="238"/>
        <v>0</v>
      </c>
    </row>
    <row r="5099" spans="1:9">
      <c r="A5099" s="18">
        <v>15311874</v>
      </c>
      <c r="B5099" s="18"/>
      <c r="C5099" s="19" t="s">
        <v>3251</v>
      </c>
      <c r="D5099" s="22">
        <f>VLOOKUP(A5099,'[1]Прайс-лист'!$A:$G,4,0)</f>
        <v>80728.89</v>
      </c>
      <c r="E5099" s="20"/>
      <c r="F5099" s="9">
        <v>0</v>
      </c>
      <c r="G5099" s="10" t="str">
        <f t="shared" si="239"/>
        <v>q</v>
      </c>
      <c r="H5099" s="1">
        <f t="shared" si="237"/>
        <v>0</v>
      </c>
      <c r="I5099" s="1">
        <f t="shared" si="238"/>
        <v>0</v>
      </c>
    </row>
    <row r="5100" spans="1:9">
      <c r="A5100" s="18">
        <v>15311954</v>
      </c>
      <c r="B5100" s="18"/>
      <c r="C5100" s="19" t="s">
        <v>3227</v>
      </c>
      <c r="D5100" s="22">
        <f>VLOOKUP(A5100,'[1]Прайс-лист'!$A:$G,4,0)</f>
        <v>6316.67</v>
      </c>
      <c r="E5100" s="20"/>
      <c r="F5100" s="9">
        <v>0</v>
      </c>
      <c r="G5100" s="10" t="str">
        <f t="shared" si="239"/>
        <v>q</v>
      </c>
      <c r="H5100" s="1">
        <f t="shared" si="237"/>
        <v>0</v>
      </c>
      <c r="I5100" s="1">
        <f t="shared" si="238"/>
        <v>0</v>
      </c>
    </row>
    <row r="5101" spans="1:9" ht="25.5">
      <c r="A5101" s="18">
        <v>15338589</v>
      </c>
      <c r="B5101" s="18"/>
      <c r="C5101" s="19" t="s">
        <v>3252</v>
      </c>
      <c r="D5101" s="22">
        <f>VLOOKUP(A5101,'[1]Прайс-лист'!$A:$G,4,0)</f>
        <v>315.06</v>
      </c>
      <c r="E5101" s="20"/>
      <c r="F5101" s="9">
        <v>0</v>
      </c>
      <c r="G5101" s="10" t="str">
        <f t="shared" si="239"/>
        <v>q</v>
      </c>
      <c r="H5101" s="1">
        <f t="shared" si="237"/>
        <v>0</v>
      </c>
      <c r="I5101" s="1">
        <f t="shared" si="238"/>
        <v>0</v>
      </c>
    </row>
    <row r="5102" spans="1:9">
      <c r="A5102" s="18">
        <v>15390982</v>
      </c>
      <c r="B5102" s="18"/>
      <c r="C5102" s="19" t="s">
        <v>1658</v>
      </c>
      <c r="D5102" s="22">
        <f>VLOOKUP(A5102,'[1]Прайс-лист'!$A:$G,4,0)</f>
        <v>13445.69</v>
      </c>
      <c r="E5102" s="20"/>
      <c r="F5102" s="9">
        <v>0</v>
      </c>
      <c r="G5102" s="10" t="str">
        <f t="shared" si="239"/>
        <v>q</v>
      </c>
      <c r="H5102" s="1">
        <f t="shared" si="237"/>
        <v>0</v>
      </c>
      <c r="I5102" s="1">
        <f t="shared" si="238"/>
        <v>0</v>
      </c>
    </row>
    <row r="5103" spans="1:9">
      <c r="A5103" s="18">
        <v>15502489</v>
      </c>
      <c r="B5103" s="18"/>
      <c r="C5103" s="19" t="s">
        <v>3253</v>
      </c>
      <c r="D5103" s="22">
        <f>VLOOKUP(A5103,'[1]Прайс-лист'!$A:$G,4,0)</f>
        <v>5290.83</v>
      </c>
      <c r="E5103" s="20" t="s">
        <v>2953</v>
      </c>
      <c r="F5103" s="9">
        <v>0</v>
      </c>
      <c r="G5103" s="10" t="str">
        <f t="shared" si="239"/>
        <v>q</v>
      </c>
      <c r="H5103" s="1">
        <f t="shared" si="237"/>
        <v>0</v>
      </c>
      <c r="I5103" s="1">
        <f t="shared" si="238"/>
        <v>0</v>
      </c>
    </row>
    <row r="5104" spans="1:9">
      <c r="A5104" s="18">
        <v>5282841</v>
      </c>
      <c r="B5104" s="18"/>
      <c r="C5104" s="19" t="s">
        <v>3253</v>
      </c>
      <c r="D5104" s="22">
        <f>VLOOKUP(A5104,'[1]Прайс-лист'!$A:$G,4,0)</f>
        <v>5290.83</v>
      </c>
      <c r="E5104" s="20" t="s">
        <v>2953</v>
      </c>
      <c r="F5104" s="9">
        <v>0</v>
      </c>
      <c r="G5104" s="10" t="str">
        <f t="shared" si="239"/>
        <v>q</v>
      </c>
      <c r="H5104" s="1">
        <f t="shared" si="237"/>
        <v>0</v>
      </c>
      <c r="I5104" s="1">
        <f t="shared" si="238"/>
        <v>0</v>
      </c>
    </row>
    <row r="5105" spans="1:9">
      <c r="A5105" s="18">
        <v>15504813</v>
      </c>
      <c r="B5105" s="18"/>
      <c r="C5105" s="19" t="s">
        <v>2976</v>
      </c>
      <c r="D5105" s="22">
        <f>VLOOKUP(A5105,'[1]Прайс-лист'!$A:$G,4,0)</f>
        <v>5.17</v>
      </c>
      <c r="E5105" s="20"/>
      <c r="F5105" s="9">
        <v>0</v>
      </c>
      <c r="G5105" s="10" t="str">
        <f t="shared" si="239"/>
        <v>q</v>
      </c>
      <c r="H5105" s="1">
        <f t="shared" si="237"/>
        <v>0</v>
      </c>
      <c r="I5105" s="1">
        <f t="shared" si="238"/>
        <v>0</v>
      </c>
    </row>
    <row r="5106" spans="1:9">
      <c r="A5106" s="18">
        <v>15271344</v>
      </c>
      <c r="B5106" s="18"/>
      <c r="C5106" s="19" t="s">
        <v>2976</v>
      </c>
      <c r="D5106" s="22">
        <f>VLOOKUP(A5106,'[1]Прайс-лист'!$A:$G,4,0)</f>
        <v>5.17</v>
      </c>
      <c r="E5106" s="20"/>
      <c r="F5106" s="9">
        <v>0</v>
      </c>
      <c r="G5106" s="10" t="str">
        <f t="shared" si="239"/>
        <v>q</v>
      </c>
      <c r="H5106" s="1">
        <f t="shared" si="237"/>
        <v>0</v>
      </c>
      <c r="I5106" s="1">
        <f t="shared" si="238"/>
        <v>0</v>
      </c>
    </row>
    <row r="5107" spans="1:9">
      <c r="A5107" s="18">
        <v>15504973</v>
      </c>
      <c r="B5107" s="18"/>
      <c r="C5107" s="19" t="s">
        <v>636</v>
      </c>
      <c r="D5107" s="22">
        <f>VLOOKUP(A5107,'[1]Прайс-лист'!$A:$G,4,0)</f>
        <v>223.89</v>
      </c>
      <c r="E5107" s="20"/>
      <c r="F5107" s="9">
        <v>0</v>
      </c>
      <c r="G5107" s="10" t="str">
        <f t="shared" si="239"/>
        <v>q</v>
      </c>
      <c r="H5107" s="1">
        <f t="shared" si="237"/>
        <v>0</v>
      </c>
      <c r="I5107" s="1">
        <f t="shared" si="238"/>
        <v>0</v>
      </c>
    </row>
    <row r="5108" spans="1:9">
      <c r="A5108" s="18">
        <v>15505044</v>
      </c>
      <c r="B5108" s="18"/>
      <c r="C5108" s="19" t="s">
        <v>2976</v>
      </c>
      <c r="D5108" s="22">
        <f>VLOOKUP(A5108,'[1]Прайс-лист'!$A:$G,4,0)</f>
        <v>12.7</v>
      </c>
      <c r="E5108" s="20"/>
      <c r="F5108" s="9">
        <v>0</v>
      </c>
      <c r="G5108" s="10" t="str">
        <f t="shared" si="239"/>
        <v>q</v>
      </c>
      <c r="H5108" s="1">
        <f t="shared" si="237"/>
        <v>0</v>
      </c>
      <c r="I5108" s="1">
        <f t="shared" si="238"/>
        <v>0</v>
      </c>
    </row>
    <row r="5109" spans="1:9">
      <c r="A5109" s="18">
        <v>15505045</v>
      </c>
      <c r="B5109" s="18"/>
      <c r="C5109" s="19" t="s">
        <v>3254</v>
      </c>
      <c r="D5109" s="22">
        <f>VLOOKUP(A5109,'[1]Прайс-лист'!$A:$G,4,0)</f>
        <v>28.86</v>
      </c>
      <c r="E5109" s="20"/>
      <c r="F5109" s="9">
        <v>0</v>
      </c>
      <c r="G5109" s="10" t="str">
        <f t="shared" si="239"/>
        <v>q</v>
      </c>
      <c r="H5109" s="1">
        <f t="shared" si="237"/>
        <v>0</v>
      </c>
      <c r="I5109" s="1">
        <f t="shared" si="238"/>
        <v>0</v>
      </c>
    </row>
    <row r="5110" spans="1:9">
      <c r="A5110" s="18">
        <v>20011437</v>
      </c>
      <c r="B5110" s="18"/>
      <c r="C5110" s="19" t="s">
        <v>3255</v>
      </c>
      <c r="D5110" s="22">
        <f>VLOOKUP(A5110,'[1]Прайс-лист'!$A:$G,4,0)</f>
        <v>467.88</v>
      </c>
      <c r="E5110" s="20"/>
      <c r="F5110" s="9">
        <v>0</v>
      </c>
      <c r="G5110" s="10" t="str">
        <f t="shared" si="239"/>
        <v>q</v>
      </c>
      <c r="H5110" s="1">
        <f t="shared" si="237"/>
        <v>0</v>
      </c>
      <c r="I5110" s="1">
        <f t="shared" si="238"/>
        <v>0</v>
      </c>
    </row>
    <row r="5111" spans="1:9">
      <c r="A5111" s="18">
        <v>15272223</v>
      </c>
      <c r="B5111" s="18"/>
      <c r="C5111" s="19" t="s">
        <v>3255</v>
      </c>
      <c r="D5111" s="22">
        <f>VLOOKUP(A5111,'[1]Прайс-лист'!$A:$G,4,0)</f>
        <v>467.88</v>
      </c>
      <c r="E5111" s="20"/>
      <c r="F5111" s="9">
        <v>0</v>
      </c>
      <c r="G5111" s="10" t="str">
        <f t="shared" si="239"/>
        <v>q</v>
      </c>
      <c r="H5111" s="1">
        <f t="shared" si="237"/>
        <v>0</v>
      </c>
      <c r="I5111" s="1">
        <f t="shared" si="238"/>
        <v>0</v>
      </c>
    </row>
    <row r="5112" spans="1:9">
      <c r="A5112" s="18">
        <v>20011438</v>
      </c>
      <c r="B5112" s="18"/>
      <c r="C5112" s="19" t="s">
        <v>3256</v>
      </c>
      <c r="D5112" s="22">
        <f>VLOOKUP(A5112,'[1]Прайс-лист'!$A:$G,4,0)</f>
        <v>57.33</v>
      </c>
      <c r="E5112" s="20"/>
      <c r="F5112" s="9">
        <v>0</v>
      </c>
      <c r="G5112" s="10" t="str">
        <f t="shared" si="239"/>
        <v>q</v>
      </c>
      <c r="H5112" s="1">
        <f t="shared" si="237"/>
        <v>0</v>
      </c>
      <c r="I5112" s="1">
        <f t="shared" si="238"/>
        <v>0</v>
      </c>
    </row>
    <row r="5113" spans="1:9">
      <c r="A5113" s="18">
        <v>20036967</v>
      </c>
      <c r="B5113" s="18"/>
      <c r="C5113" s="19" t="s">
        <v>3257</v>
      </c>
      <c r="D5113" s="22">
        <f>VLOOKUP(A5113,'[1]Прайс-лист'!$A:$G,4,0)</f>
        <v>273.77999999999997</v>
      </c>
      <c r="E5113" s="20"/>
      <c r="F5113" s="9">
        <v>0</v>
      </c>
      <c r="G5113" s="10" t="str">
        <f t="shared" si="239"/>
        <v>q</v>
      </c>
      <c r="H5113" s="1">
        <f t="shared" si="237"/>
        <v>0</v>
      </c>
      <c r="I5113" s="1">
        <f t="shared" si="238"/>
        <v>0</v>
      </c>
    </row>
    <row r="5114" spans="1:9">
      <c r="A5114" s="18">
        <v>20036968</v>
      </c>
      <c r="B5114" s="18"/>
      <c r="C5114" s="19" t="s">
        <v>3257</v>
      </c>
      <c r="D5114" s="22">
        <f>VLOOKUP(A5114,'[1]Прайс-лист'!$A:$G,4,0)</f>
        <v>287.3</v>
      </c>
      <c r="E5114" s="20"/>
      <c r="F5114" s="9">
        <v>0</v>
      </c>
      <c r="G5114" s="10" t="str">
        <f t="shared" si="239"/>
        <v>q</v>
      </c>
      <c r="H5114" s="1">
        <f t="shared" si="237"/>
        <v>0</v>
      </c>
      <c r="I5114" s="1">
        <f t="shared" si="238"/>
        <v>0</v>
      </c>
    </row>
    <row r="5115" spans="1:9">
      <c r="A5115" s="18">
        <v>20037468</v>
      </c>
      <c r="B5115" s="18"/>
      <c r="C5115" s="19" t="s">
        <v>3258</v>
      </c>
      <c r="D5115" s="22">
        <f>VLOOKUP(A5115,'[1]Прайс-лист'!$A:$G,4,0)</f>
        <v>3202.55</v>
      </c>
      <c r="E5115" s="20" t="s">
        <v>2952</v>
      </c>
      <c r="F5115" s="9">
        <v>0</v>
      </c>
      <c r="G5115" s="10" t="str">
        <f t="shared" si="239"/>
        <v>q</v>
      </c>
      <c r="H5115" s="1">
        <f t="shared" si="237"/>
        <v>0</v>
      </c>
      <c r="I5115" s="1">
        <f t="shared" si="238"/>
        <v>0</v>
      </c>
    </row>
    <row r="5116" spans="1:9">
      <c r="A5116" s="18">
        <v>20037472</v>
      </c>
      <c r="B5116" s="18"/>
      <c r="C5116" s="19" t="s">
        <v>748</v>
      </c>
      <c r="D5116" s="22">
        <f>VLOOKUP(A5116,'[1]Прайс-лист'!$A:$G,4,0)</f>
        <v>6930.69</v>
      </c>
      <c r="E5116" s="20"/>
      <c r="F5116" s="9">
        <v>0</v>
      </c>
      <c r="G5116" s="10" t="str">
        <f t="shared" si="239"/>
        <v>q</v>
      </c>
      <c r="H5116" s="1">
        <f t="shared" si="237"/>
        <v>0</v>
      </c>
      <c r="I5116" s="1">
        <f t="shared" si="238"/>
        <v>0</v>
      </c>
    </row>
    <row r="5117" spans="1:9">
      <c r="A5117" s="18">
        <v>20039897</v>
      </c>
      <c r="B5117" s="18"/>
      <c r="C5117" s="19" t="s">
        <v>3259</v>
      </c>
      <c r="D5117" s="22">
        <f>VLOOKUP(A5117,'[1]Прайс-лист'!$A:$G,4,0)</f>
        <v>295.75</v>
      </c>
      <c r="E5117" s="20"/>
      <c r="F5117" s="9">
        <v>0</v>
      </c>
      <c r="G5117" s="10" t="str">
        <f t="shared" si="239"/>
        <v>q</v>
      </c>
      <c r="H5117" s="1">
        <f t="shared" si="237"/>
        <v>0</v>
      </c>
      <c r="I5117" s="1">
        <f t="shared" si="238"/>
        <v>0</v>
      </c>
    </row>
    <row r="5118" spans="1:9">
      <c r="A5118" s="18">
        <v>20042033</v>
      </c>
      <c r="B5118" s="18"/>
      <c r="C5118" s="19" t="s">
        <v>3260</v>
      </c>
      <c r="D5118" s="22">
        <f>VLOOKUP(A5118,'[1]Прайс-лист'!$A:$G,4,0)</f>
        <v>428.18</v>
      </c>
      <c r="E5118" s="20"/>
      <c r="F5118" s="9">
        <v>0</v>
      </c>
      <c r="G5118" s="10" t="str">
        <f t="shared" si="239"/>
        <v>q</v>
      </c>
      <c r="H5118" s="1">
        <f t="shared" si="237"/>
        <v>0</v>
      </c>
      <c r="I5118" s="1">
        <f t="shared" si="238"/>
        <v>0</v>
      </c>
    </row>
    <row r="5119" spans="1:9">
      <c r="A5119" s="18">
        <v>20045935</v>
      </c>
      <c r="B5119" s="18"/>
      <c r="C5119" s="19" t="s">
        <v>3261</v>
      </c>
      <c r="D5119" s="22">
        <f>VLOOKUP(A5119,'[1]Прайс-лист'!$A:$G,4,0)</f>
        <v>5913.57</v>
      </c>
      <c r="E5119" s="20"/>
      <c r="F5119" s="9">
        <v>0</v>
      </c>
      <c r="G5119" s="10" t="str">
        <f t="shared" si="239"/>
        <v>q</v>
      </c>
      <c r="H5119" s="1">
        <f t="shared" si="237"/>
        <v>0</v>
      </c>
      <c r="I5119" s="1">
        <f t="shared" si="238"/>
        <v>0</v>
      </c>
    </row>
    <row r="5120" spans="1:9">
      <c r="A5120" s="18">
        <v>214026</v>
      </c>
      <c r="B5120" s="18"/>
      <c r="C5120" s="19" t="s">
        <v>3262</v>
      </c>
      <c r="D5120" s="22">
        <f>VLOOKUP(A5120,'[1]Прайс-лист'!$A:$G,4,0)</f>
        <v>81.96</v>
      </c>
      <c r="E5120" s="20" t="s">
        <v>2968</v>
      </c>
      <c r="F5120" s="9">
        <v>0</v>
      </c>
      <c r="G5120" s="10" t="str">
        <f t="shared" si="239"/>
        <v>q</v>
      </c>
      <c r="H5120" s="1">
        <f t="shared" si="237"/>
        <v>0</v>
      </c>
      <c r="I5120" s="1">
        <f t="shared" si="238"/>
        <v>0</v>
      </c>
    </row>
    <row r="5121" spans="1:9">
      <c r="A5121" s="18">
        <v>220674</v>
      </c>
      <c r="B5121" s="18"/>
      <c r="C5121" s="19" t="s">
        <v>3263</v>
      </c>
      <c r="D5121" s="22">
        <f>VLOOKUP(A5121,'[1]Прайс-лист'!$A:$G,4,0)</f>
        <v>6.38</v>
      </c>
      <c r="E5121" s="20" t="s">
        <v>2968</v>
      </c>
      <c r="F5121" s="9">
        <v>0</v>
      </c>
      <c r="G5121" s="10" t="str">
        <f t="shared" si="239"/>
        <v>q</v>
      </c>
      <c r="H5121" s="1">
        <f t="shared" si="237"/>
        <v>0</v>
      </c>
      <c r="I5121" s="1">
        <f t="shared" si="238"/>
        <v>0</v>
      </c>
    </row>
    <row r="5122" spans="1:9">
      <c r="A5122" s="18">
        <v>223464</v>
      </c>
      <c r="B5122" s="18"/>
      <c r="C5122" s="19" t="s">
        <v>3264</v>
      </c>
      <c r="D5122" s="22">
        <f>VLOOKUP(A5122,'[1]Прайс-лист'!$A:$G,4,0)</f>
        <v>64.22</v>
      </c>
      <c r="E5122" s="20" t="s">
        <v>2953</v>
      </c>
      <c r="F5122" s="9">
        <v>0</v>
      </c>
      <c r="G5122" s="10" t="str">
        <f t="shared" si="239"/>
        <v>q</v>
      </c>
      <c r="H5122" s="1">
        <f t="shared" si="237"/>
        <v>0</v>
      </c>
      <c r="I5122" s="1">
        <f t="shared" si="238"/>
        <v>0</v>
      </c>
    </row>
    <row r="5123" spans="1:9">
      <c r="A5123" s="18">
        <v>2337379</v>
      </c>
      <c r="B5123" s="18"/>
      <c r="C5123" s="19" t="s">
        <v>3038</v>
      </c>
      <c r="D5123" s="22">
        <f>VLOOKUP(A5123,'[1]Прайс-лист'!$A:$G,4,0)</f>
        <v>23.66</v>
      </c>
      <c r="E5123" s="20"/>
      <c r="F5123" s="9">
        <v>0</v>
      </c>
      <c r="G5123" s="10" t="str">
        <f t="shared" si="239"/>
        <v>q</v>
      </c>
      <c r="H5123" s="1">
        <f t="shared" si="237"/>
        <v>0</v>
      </c>
      <c r="I5123" s="1">
        <f t="shared" si="238"/>
        <v>0</v>
      </c>
    </row>
    <row r="5124" spans="1:9">
      <c r="A5124" s="18">
        <v>240903</v>
      </c>
      <c r="B5124" s="18"/>
      <c r="C5124" s="19" t="s">
        <v>3265</v>
      </c>
      <c r="D5124" s="22">
        <f>VLOOKUP(A5124,'[1]Прайс-лист'!$A:$G,4,0)</f>
        <v>79.23</v>
      </c>
      <c r="E5124" s="20" t="s">
        <v>2968</v>
      </c>
      <c r="F5124" s="9">
        <v>0</v>
      </c>
      <c r="G5124" s="10" t="str">
        <f t="shared" si="239"/>
        <v>q</v>
      </c>
      <c r="H5124" s="1">
        <f t="shared" si="237"/>
        <v>0</v>
      </c>
      <c r="I5124" s="1">
        <f t="shared" si="238"/>
        <v>0</v>
      </c>
    </row>
    <row r="5125" spans="1:9">
      <c r="A5125" s="18">
        <v>29529657</v>
      </c>
      <c r="B5125" s="18"/>
      <c r="C5125" s="19" t="s">
        <v>3266</v>
      </c>
      <c r="D5125" s="22">
        <f>VLOOKUP(A5125,'[1]Прайс-лист'!$A:$G,4,0)</f>
        <v>10880.22</v>
      </c>
      <c r="E5125" s="20"/>
      <c r="F5125" s="9">
        <v>0</v>
      </c>
      <c r="G5125" s="10" t="str">
        <f t="shared" si="239"/>
        <v>q</v>
      </c>
      <c r="H5125" s="1">
        <f t="shared" si="237"/>
        <v>0</v>
      </c>
      <c r="I5125" s="1">
        <f t="shared" si="238"/>
        <v>0</v>
      </c>
    </row>
    <row r="5126" spans="1:9">
      <c r="A5126" s="18">
        <v>29558647</v>
      </c>
      <c r="B5126" s="18"/>
      <c r="C5126" s="19" t="s">
        <v>3266</v>
      </c>
      <c r="D5126" s="22">
        <f>VLOOKUP(A5126,'[1]Прайс-лист'!$A:$G,4,0)</f>
        <v>9041.85</v>
      </c>
      <c r="E5126" s="20"/>
      <c r="F5126" s="9">
        <v>0</v>
      </c>
      <c r="G5126" s="10" t="str">
        <f t="shared" si="239"/>
        <v>q</v>
      </c>
      <c r="H5126" s="1">
        <f t="shared" si="237"/>
        <v>0</v>
      </c>
      <c r="I5126" s="1">
        <f t="shared" si="238"/>
        <v>0</v>
      </c>
    </row>
    <row r="5127" spans="1:9">
      <c r="A5127" s="18">
        <v>3039376</v>
      </c>
      <c r="B5127" s="18"/>
      <c r="C5127" s="19" t="s">
        <v>3267</v>
      </c>
      <c r="D5127" s="22">
        <f>VLOOKUP(A5127,'[1]Прайс-лист'!$A:$G,4,0)</f>
        <v>232.96</v>
      </c>
      <c r="E5127" s="20" t="s">
        <v>2953</v>
      </c>
      <c r="F5127" s="9">
        <v>0</v>
      </c>
      <c r="G5127" s="10" t="str">
        <f t="shared" si="239"/>
        <v>q</v>
      </c>
      <c r="H5127" s="1">
        <f t="shared" si="237"/>
        <v>0</v>
      </c>
      <c r="I5127" s="1">
        <f t="shared" si="238"/>
        <v>0</v>
      </c>
    </row>
    <row r="5128" spans="1:9">
      <c r="A5128" s="18">
        <v>3066498</v>
      </c>
      <c r="B5128" s="18"/>
      <c r="C5128" s="19" t="s">
        <v>94</v>
      </c>
      <c r="D5128" s="22">
        <f>VLOOKUP(A5128,'[1]Прайс-лист'!$A:$G,4,0)</f>
        <v>338.52</v>
      </c>
      <c r="E5128" s="20" t="s">
        <v>2953</v>
      </c>
      <c r="F5128" s="9">
        <v>0</v>
      </c>
      <c r="G5128" s="10" t="str">
        <f t="shared" si="239"/>
        <v>q</v>
      </c>
      <c r="H5128" s="1">
        <f t="shared" si="237"/>
        <v>0</v>
      </c>
      <c r="I5128" s="1">
        <f t="shared" si="238"/>
        <v>0</v>
      </c>
    </row>
    <row r="5129" spans="1:9">
      <c r="A5129" s="18">
        <v>3046283</v>
      </c>
      <c r="B5129" s="18"/>
      <c r="C5129" s="19" t="s">
        <v>94</v>
      </c>
      <c r="D5129" s="22">
        <f>VLOOKUP(A5129,'[1]Прайс-лист'!$A:$G,4,0)</f>
        <v>444.08</v>
      </c>
      <c r="E5129" s="20" t="s">
        <v>2953</v>
      </c>
      <c r="F5129" s="9">
        <v>0</v>
      </c>
      <c r="G5129" s="10" t="str">
        <f t="shared" si="239"/>
        <v>q</v>
      </c>
      <c r="H5129" s="1">
        <f t="shared" si="237"/>
        <v>0</v>
      </c>
      <c r="I5129" s="1">
        <f t="shared" si="238"/>
        <v>0</v>
      </c>
    </row>
    <row r="5130" spans="1:9">
      <c r="A5130" s="18">
        <v>4042917</v>
      </c>
      <c r="B5130" s="18"/>
      <c r="C5130" s="19" t="s">
        <v>3268</v>
      </c>
      <c r="D5130" s="22">
        <f>VLOOKUP(A5130,'[1]Прайс-лист'!$A:$G,4,0)</f>
        <v>185587.22</v>
      </c>
      <c r="E5130" s="20" t="s">
        <v>2953</v>
      </c>
      <c r="F5130" s="9">
        <v>0</v>
      </c>
      <c r="G5130" s="10" t="str">
        <f t="shared" si="239"/>
        <v>q</v>
      </c>
      <c r="H5130" s="1">
        <f t="shared" si="237"/>
        <v>0</v>
      </c>
      <c r="I5130" s="1">
        <f t="shared" si="238"/>
        <v>0</v>
      </c>
    </row>
    <row r="5131" spans="1:9">
      <c r="A5131" s="18">
        <v>49036</v>
      </c>
      <c r="B5131" s="18"/>
      <c r="C5131" s="19" t="s">
        <v>3269</v>
      </c>
      <c r="D5131" s="22">
        <f>VLOOKUP(A5131,'[1]Прайс-лист'!$A:$G,4,0)</f>
        <v>90.72</v>
      </c>
      <c r="E5131" s="23" t="s">
        <v>2968</v>
      </c>
      <c r="F5131" s="9">
        <v>0</v>
      </c>
      <c r="G5131" s="10" t="str">
        <f t="shared" si="239"/>
        <v>q</v>
      </c>
      <c r="H5131" s="1">
        <f t="shared" si="237"/>
        <v>0</v>
      </c>
      <c r="I5131" s="1">
        <f t="shared" si="238"/>
        <v>0</v>
      </c>
    </row>
    <row r="5132" spans="1:9">
      <c r="A5132" s="18">
        <v>55866</v>
      </c>
      <c r="B5132" s="18"/>
      <c r="C5132" s="19" t="s">
        <v>3270</v>
      </c>
      <c r="D5132" s="22">
        <f>VLOOKUP(A5132,'[1]Прайс-лист'!$A:$G,4,0)</f>
        <v>25.67</v>
      </c>
      <c r="E5132" s="23" t="s">
        <v>2968</v>
      </c>
      <c r="F5132" s="9">
        <v>0</v>
      </c>
      <c r="G5132" s="10" t="str">
        <f t="shared" si="239"/>
        <v>q</v>
      </c>
      <c r="H5132" s="1">
        <f t="shared" si="237"/>
        <v>0</v>
      </c>
      <c r="I5132" s="1">
        <f t="shared" si="238"/>
        <v>0</v>
      </c>
    </row>
    <row r="5133" spans="1:9" ht="25.5">
      <c r="A5133" s="18" t="s">
        <v>3271</v>
      </c>
      <c r="B5133" s="18"/>
      <c r="C5133" s="19" t="s">
        <v>3272</v>
      </c>
      <c r="D5133" s="22">
        <f>VLOOKUP(A5133,'[1]Прайс-лист'!$A:$G,4,0)</f>
        <v>211.87</v>
      </c>
      <c r="E5133" s="23" t="s">
        <v>2968</v>
      </c>
      <c r="F5133" s="9">
        <v>0</v>
      </c>
      <c r="G5133" s="10" t="str">
        <f t="shared" si="239"/>
        <v>q</v>
      </c>
      <c r="H5133" s="1">
        <f t="shared" si="237"/>
        <v>0</v>
      </c>
      <c r="I5133" s="1">
        <f t="shared" si="238"/>
        <v>0</v>
      </c>
    </row>
    <row r="5134" spans="1:9">
      <c r="A5134" s="18"/>
      <c r="B5134" s="18"/>
      <c r="C5134" s="19" t="s">
        <v>3273</v>
      </c>
      <c r="D5134" s="22">
        <f>VLOOKUP(C5134,'[1]Прайс-лист'!$C:$G,2,0)</f>
        <v>3182.63</v>
      </c>
      <c r="E5134" s="20"/>
      <c r="F5134" s="9">
        <v>0</v>
      </c>
      <c r="G5134" s="10" t="str">
        <f t="shared" si="239"/>
        <v>q</v>
      </c>
      <c r="H5134" s="1">
        <f t="shared" si="237"/>
        <v>0</v>
      </c>
      <c r="I5134" s="1">
        <f t="shared" si="238"/>
        <v>0</v>
      </c>
    </row>
    <row r="5135" spans="1:9">
      <c r="A5135" s="18" t="s">
        <v>3274</v>
      </c>
      <c r="B5135" s="18"/>
      <c r="C5135" s="19" t="s">
        <v>3275</v>
      </c>
      <c r="D5135" s="22">
        <f>VLOOKUP(A5135,'[1]Прайс-лист'!$A:$G,4,0)</f>
        <v>32</v>
      </c>
      <c r="E5135" s="20" t="s">
        <v>2968</v>
      </c>
      <c r="F5135" s="9">
        <v>0</v>
      </c>
      <c r="G5135" s="10" t="str">
        <f t="shared" si="239"/>
        <v>q</v>
      </c>
      <c r="H5135" s="1">
        <f t="shared" ref="H5135:H5198" si="240">IF(AND(D5135&gt;0,F5135&gt;0),D5135,0)</f>
        <v>0</v>
      </c>
      <c r="I5135" s="1">
        <f t="shared" ref="I5135:I5198" si="241">IF(AND(D5135&gt;0,F5135&gt;0),F5135,0)</f>
        <v>0</v>
      </c>
    </row>
    <row r="5136" spans="1:9">
      <c r="A5136" s="18" t="s">
        <v>3276</v>
      </c>
      <c r="B5136" s="18"/>
      <c r="C5136" s="19" t="s">
        <v>3277</v>
      </c>
      <c r="D5136" s="22">
        <f>VLOOKUP(A5136,'[1]Прайс-лист'!$A:$G,4,0)</f>
        <v>1643.78</v>
      </c>
      <c r="E5136" s="20" t="s">
        <v>2968</v>
      </c>
      <c r="F5136" s="9">
        <v>0</v>
      </c>
      <c r="G5136" s="10" t="str">
        <f t="shared" si="239"/>
        <v>q</v>
      </c>
      <c r="H5136" s="1">
        <f t="shared" si="240"/>
        <v>0</v>
      </c>
      <c r="I5136" s="1">
        <f t="shared" si="241"/>
        <v>0</v>
      </c>
    </row>
    <row r="5137" spans="1:9">
      <c r="A5137" s="18" t="s">
        <v>3278</v>
      </c>
      <c r="B5137" s="18"/>
      <c r="C5137" s="19" t="s">
        <v>3279</v>
      </c>
      <c r="D5137" s="22">
        <f>VLOOKUP(A5137,'[1]Прайс-лист'!$A:$G,4,0)</f>
        <v>442.96</v>
      </c>
      <c r="E5137" s="20" t="s">
        <v>2968</v>
      </c>
      <c r="F5137" s="9">
        <v>0</v>
      </c>
      <c r="G5137" s="10" t="str">
        <f t="shared" si="239"/>
        <v>q</v>
      </c>
      <c r="H5137" s="1">
        <f t="shared" si="240"/>
        <v>0</v>
      </c>
      <c r="I5137" s="1">
        <f t="shared" si="241"/>
        <v>0</v>
      </c>
    </row>
    <row r="5138" spans="1:9">
      <c r="A5138" s="18" t="s">
        <v>3280</v>
      </c>
      <c r="B5138" s="18"/>
      <c r="C5138" s="19" t="s">
        <v>3281</v>
      </c>
      <c r="D5138" s="22">
        <f>VLOOKUP(A5138,'[1]Прайс-лист'!$A:$G,4,0)</f>
        <v>335.2</v>
      </c>
      <c r="E5138" s="20" t="s">
        <v>2968</v>
      </c>
      <c r="F5138" s="9">
        <v>0</v>
      </c>
      <c r="G5138" s="10" t="str">
        <f t="shared" si="239"/>
        <v>q</v>
      </c>
      <c r="H5138" s="1">
        <f t="shared" si="240"/>
        <v>0</v>
      </c>
      <c r="I5138" s="1">
        <f t="shared" si="241"/>
        <v>0</v>
      </c>
    </row>
    <row r="5139" spans="1:9" ht="25.5">
      <c r="A5139" s="18" t="s">
        <v>3282</v>
      </c>
      <c r="B5139" s="18"/>
      <c r="C5139" s="19" t="s">
        <v>3283</v>
      </c>
      <c r="D5139" s="22">
        <f>VLOOKUP(A5139,'[1]Прайс-лист'!$A:$G,4,0)</f>
        <v>24.53</v>
      </c>
      <c r="E5139" s="20" t="s">
        <v>2968</v>
      </c>
      <c r="F5139" s="9">
        <v>0</v>
      </c>
      <c r="G5139" s="10" t="str">
        <f t="shared" si="239"/>
        <v>q</v>
      </c>
      <c r="H5139" s="1">
        <f t="shared" si="240"/>
        <v>0</v>
      </c>
      <c r="I5139" s="1">
        <f t="shared" si="241"/>
        <v>0</v>
      </c>
    </row>
    <row r="5140" spans="1:9">
      <c r="A5140" s="18" t="s">
        <v>3284</v>
      </c>
      <c r="B5140" s="18"/>
      <c r="C5140" s="19" t="s">
        <v>3285</v>
      </c>
      <c r="D5140" s="22">
        <f>VLOOKUP(A5140,'[1]Прайс-лист'!$A:$G,4,0)</f>
        <v>163.55000000000001</v>
      </c>
      <c r="E5140" s="20" t="s">
        <v>2968</v>
      </c>
      <c r="F5140" s="9">
        <v>0</v>
      </c>
      <c r="G5140" s="10" t="str">
        <f t="shared" si="239"/>
        <v>q</v>
      </c>
      <c r="H5140" s="1">
        <f t="shared" si="240"/>
        <v>0</v>
      </c>
      <c r="I5140" s="1">
        <f t="shared" si="241"/>
        <v>0</v>
      </c>
    </row>
    <row r="5141" spans="1:9">
      <c r="A5141" s="18" t="s">
        <v>3286</v>
      </c>
      <c r="B5141" s="18"/>
      <c r="C5141" s="19" t="s">
        <v>3287</v>
      </c>
      <c r="D5141" s="22">
        <f>VLOOKUP(A5141,'[1]Прайс-лист'!$A:$G,4,0)</f>
        <v>165.2</v>
      </c>
      <c r="E5141" s="20" t="s">
        <v>2968</v>
      </c>
      <c r="F5141" s="9">
        <v>0</v>
      </c>
      <c r="G5141" s="10" t="str">
        <f t="shared" ref="G5141:G5204" si="242">IF(F5141=0,"q",D5141/F5141-1)</f>
        <v>q</v>
      </c>
      <c r="H5141" s="1">
        <f t="shared" si="240"/>
        <v>0</v>
      </c>
      <c r="I5141" s="1">
        <f t="shared" si="241"/>
        <v>0</v>
      </c>
    </row>
    <row r="5142" spans="1:9">
      <c r="A5142" s="18">
        <v>146</v>
      </c>
      <c r="B5142" s="18"/>
      <c r="C5142" s="19" t="s">
        <v>3288</v>
      </c>
      <c r="D5142" s="22">
        <f>VLOOKUP(A5142,'[1]Прайс-лист'!$A:$G,4,0)</f>
        <v>149.29</v>
      </c>
      <c r="E5142" s="20" t="s">
        <v>2968</v>
      </c>
      <c r="F5142" s="9">
        <v>0</v>
      </c>
      <c r="G5142" s="10" t="str">
        <f t="shared" si="242"/>
        <v>q</v>
      </c>
      <c r="H5142" s="1">
        <f t="shared" si="240"/>
        <v>0</v>
      </c>
      <c r="I5142" s="1">
        <f t="shared" si="241"/>
        <v>0</v>
      </c>
    </row>
    <row r="5143" spans="1:9">
      <c r="A5143" s="18" t="s">
        <v>3289</v>
      </c>
      <c r="B5143" s="18"/>
      <c r="C5143" s="19" t="s">
        <v>3290</v>
      </c>
      <c r="D5143" s="22">
        <f>VLOOKUP(A5143,'[1]Прайс-лист'!$A:$G,4,0)</f>
        <v>65.41</v>
      </c>
      <c r="E5143" s="20" t="s">
        <v>2968</v>
      </c>
      <c r="F5143" s="9">
        <v>0</v>
      </c>
      <c r="G5143" s="10" t="str">
        <f t="shared" si="242"/>
        <v>q</v>
      </c>
      <c r="H5143" s="1">
        <f t="shared" si="240"/>
        <v>0</v>
      </c>
      <c r="I5143" s="1">
        <f t="shared" si="241"/>
        <v>0</v>
      </c>
    </row>
    <row r="5144" spans="1:9">
      <c r="A5144" s="18" t="s">
        <v>3291</v>
      </c>
      <c r="B5144" s="18"/>
      <c r="C5144" s="19" t="s">
        <v>3292</v>
      </c>
      <c r="D5144" s="22">
        <f>VLOOKUP(A5144,'[1]Прайс-лист'!$A:$G,4,0)</f>
        <v>77.400000000000006</v>
      </c>
      <c r="E5144" s="20" t="s">
        <v>2968</v>
      </c>
      <c r="F5144" s="9">
        <v>0</v>
      </c>
      <c r="G5144" s="10" t="str">
        <f t="shared" si="242"/>
        <v>q</v>
      </c>
      <c r="H5144" s="1">
        <f t="shared" si="240"/>
        <v>0</v>
      </c>
      <c r="I5144" s="1">
        <f t="shared" si="241"/>
        <v>0</v>
      </c>
    </row>
    <row r="5145" spans="1:9">
      <c r="A5145" s="18" t="s">
        <v>3293</v>
      </c>
      <c r="B5145" s="18"/>
      <c r="C5145" s="19" t="s">
        <v>3294</v>
      </c>
      <c r="D5145" s="22">
        <f>VLOOKUP(A5145,'[1]Прайс-лист'!$A:$G,4,0)</f>
        <v>270.8</v>
      </c>
      <c r="E5145" s="20" t="s">
        <v>2968</v>
      </c>
      <c r="F5145" s="9">
        <v>0</v>
      </c>
      <c r="G5145" s="10" t="str">
        <f t="shared" si="242"/>
        <v>q</v>
      </c>
      <c r="H5145" s="1">
        <f t="shared" si="240"/>
        <v>0</v>
      </c>
      <c r="I5145" s="1">
        <f t="shared" si="241"/>
        <v>0</v>
      </c>
    </row>
    <row r="5146" spans="1:9">
      <c r="A5146" s="18" t="s">
        <v>3295</v>
      </c>
      <c r="B5146" s="18"/>
      <c r="C5146" s="19" t="s">
        <v>3296</v>
      </c>
      <c r="D5146" s="22">
        <f>VLOOKUP(A5146,'[1]Прайс-лист'!$A:$G,4,0)</f>
        <v>331.63</v>
      </c>
      <c r="E5146" s="20" t="s">
        <v>2968</v>
      </c>
      <c r="F5146" s="9">
        <v>0</v>
      </c>
      <c r="G5146" s="10" t="str">
        <f t="shared" si="242"/>
        <v>q</v>
      </c>
      <c r="H5146" s="1">
        <f t="shared" si="240"/>
        <v>0</v>
      </c>
      <c r="I5146" s="1">
        <f t="shared" si="241"/>
        <v>0</v>
      </c>
    </row>
    <row r="5147" spans="1:9">
      <c r="A5147" s="18">
        <v>20067187</v>
      </c>
      <c r="B5147" s="18"/>
      <c r="C5147" s="19" t="s">
        <v>3297</v>
      </c>
      <c r="D5147" s="22">
        <f>VLOOKUP(A5147,'[1]Прайс-лист'!$A:$G,4,0)</f>
        <v>1571.43</v>
      </c>
      <c r="E5147" s="20" t="s">
        <v>2957</v>
      </c>
      <c r="F5147" s="9">
        <v>0</v>
      </c>
      <c r="G5147" s="10" t="str">
        <f t="shared" si="242"/>
        <v>q</v>
      </c>
      <c r="H5147" s="1">
        <f t="shared" si="240"/>
        <v>0</v>
      </c>
      <c r="I5147" s="1">
        <f t="shared" si="241"/>
        <v>0</v>
      </c>
    </row>
    <row r="5148" spans="1:9">
      <c r="A5148" s="18">
        <v>3093368</v>
      </c>
      <c r="B5148" s="18"/>
      <c r="C5148" s="19" t="s">
        <v>3190</v>
      </c>
      <c r="D5148" s="22">
        <f>VLOOKUP(A5148,'[1]Прайс-лист'!$A:$G,4,0)</f>
        <v>3705.6</v>
      </c>
      <c r="E5148" s="20" t="s">
        <v>2953</v>
      </c>
      <c r="F5148" s="9">
        <v>0</v>
      </c>
      <c r="G5148" s="10" t="str">
        <f t="shared" si="242"/>
        <v>q</v>
      </c>
      <c r="H5148" s="1">
        <f t="shared" si="240"/>
        <v>0</v>
      </c>
      <c r="I5148" s="1">
        <f t="shared" si="241"/>
        <v>0</v>
      </c>
    </row>
    <row r="5149" spans="1:9">
      <c r="A5149" s="18">
        <v>5462024</v>
      </c>
      <c r="B5149" s="18"/>
      <c r="C5149" s="19" t="s">
        <v>3050</v>
      </c>
      <c r="D5149" s="22">
        <f>VLOOKUP(A5149,'[1]Прайс-лист'!$A:$G,4,0)</f>
        <v>23561.25</v>
      </c>
      <c r="E5149" s="20" t="s">
        <v>2953</v>
      </c>
      <c r="F5149" s="9">
        <v>0</v>
      </c>
      <c r="G5149" s="10" t="str">
        <f t="shared" si="242"/>
        <v>q</v>
      </c>
      <c r="H5149" s="1">
        <f t="shared" si="240"/>
        <v>0</v>
      </c>
      <c r="I5149" s="1">
        <f t="shared" si="241"/>
        <v>0</v>
      </c>
    </row>
    <row r="5150" spans="1:9">
      <c r="A5150" s="18">
        <v>20075176</v>
      </c>
      <c r="B5150" s="18"/>
      <c r="C5150" s="19" t="s">
        <v>3298</v>
      </c>
      <c r="D5150" s="22">
        <f>VLOOKUP(A5150,'[1]Прайс-лист'!$A:$G,4,0)</f>
        <v>989476.73</v>
      </c>
      <c r="E5150" s="20"/>
      <c r="F5150" s="9">
        <v>0</v>
      </c>
      <c r="G5150" s="10" t="str">
        <f t="shared" si="242"/>
        <v>q</v>
      </c>
      <c r="H5150" s="1">
        <f t="shared" si="240"/>
        <v>0</v>
      </c>
      <c r="I5150" s="1">
        <f t="shared" si="241"/>
        <v>0</v>
      </c>
    </row>
    <row r="5151" spans="1:9">
      <c r="A5151" s="18">
        <v>20075177</v>
      </c>
      <c r="B5151" s="18"/>
      <c r="C5151" s="19" t="s">
        <v>3299</v>
      </c>
      <c r="D5151" s="22">
        <f>VLOOKUP(A5151,'[1]Прайс-лист'!$A:$G,4,0)</f>
        <v>3113437.5</v>
      </c>
      <c r="E5151" s="20"/>
      <c r="F5151" s="9">
        <v>0</v>
      </c>
      <c r="G5151" s="10" t="str">
        <f t="shared" si="242"/>
        <v>q</v>
      </c>
      <c r="H5151" s="1">
        <f t="shared" si="240"/>
        <v>0</v>
      </c>
      <c r="I5151" s="1">
        <f t="shared" si="241"/>
        <v>0</v>
      </c>
    </row>
    <row r="5152" spans="1:9">
      <c r="A5152" s="18">
        <v>5371720</v>
      </c>
      <c r="B5152" s="18"/>
      <c r="C5152" s="19" t="s">
        <v>3049</v>
      </c>
      <c r="D5152" s="22">
        <f>VLOOKUP(A5152,'[1]Прайс-лист'!$A:$G,4,0)</f>
        <v>13853.35</v>
      </c>
      <c r="E5152" s="20" t="s">
        <v>2953</v>
      </c>
      <c r="F5152" s="9">
        <v>0</v>
      </c>
      <c r="G5152" s="10" t="str">
        <f t="shared" si="242"/>
        <v>q</v>
      </c>
      <c r="H5152" s="1">
        <f t="shared" si="240"/>
        <v>0</v>
      </c>
      <c r="I5152" s="1">
        <f t="shared" si="241"/>
        <v>0</v>
      </c>
    </row>
    <row r="5153" spans="1:9">
      <c r="A5153" s="18"/>
      <c r="B5153" s="18"/>
      <c r="C5153" s="19" t="s">
        <v>3300</v>
      </c>
      <c r="D5153" s="22">
        <f>VLOOKUP(C5153,'[1]Прайс-лист'!$C:$G,2,0)</f>
        <v>103.26</v>
      </c>
      <c r="E5153" s="20" t="s">
        <v>2968</v>
      </c>
      <c r="F5153" s="9">
        <v>0</v>
      </c>
      <c r="G5153" s="10" t="str">
        <f t="shared" si="242"/>
        <v>q</v>
      </c>
      <c r="H5153" s="1">
        <f t="shared" si="240"/>
        <v>0</v>
      </c>
      <c r="I5153" s="1">
        <f t="shared" si="241"/>
        <v>0</v>
      </c>
    </row>
    <row r="5154" spans="1:9">
      <c r="A5154" s="18"/>
      <c r="B5154" s="18"/>
      <c r="C5154" s="19" t="s">
        <v>3301</v>
      </c>
      <c r="D5154" s="22">
        <f>VLOOKUP(C5154,'[1]Прайс-лист'!$C:$G,2,0)</f>
        <v>173.07</v>
      </c>
      <c r="E5154" s="20" t="s">
        <v>2968</v>
      </c>
      <c r="F5154" s="9">
        <v>0</v>
      </c>
      <c r="G5154" s="10" t="str">
        <f t="shared" si="242"/>
        <v>q</v>
      </c>
      <c r="H5154" s="1">
        <f t="shared" si="240"/>
        <v>0</v>
      </c>
      <c r="I5154" s="1">
        <f t="shared" si="241"/>
        <v>0</v>
      </c>
    </row>
    <row r="5155" spans="1:9">
      <c r="A5155" s="18">
        <v>4918068</v>
      </c>
      <c r="B5155" s="18"/>
      <c r="C5155" s="19" t="s">
        <v>3302</v>
      </c>
      <c r="D5155" s="22">
        <f>VLOOKUP(A5155,'[1]Прайс-лист'!$A:$G,4,0)</f>
        <v>1842.55</v>
      </c>
      <c r="E5155" s="20" t="s">
        <v>2953</v>
      </c>
      <c r="F5155" s="9">
        <v>0</v>
      </c>
      <c r="G5155" s="10" t="str">
        <f t="shared" si="242"/>
        <v>q</v>
      </c>
      <c r="H5155" s="1">
        <f t="shared" si="240"/>
        <v>0</v>
      </c>
      <c r="I5155" s="1">
        <f t="shared" si="241"/>
        <v>0</v>
      </c>
    </row>
    <row r="5156" spans="1:9">
      <c r="A5156" s="18">
        <v>4098956</v>
      </c>
      <c r="B5156" s="18"/>
      <c r="C5156" s="19" t="s">
        <v>1957</v>
      </c>
      <c r="D5156" s="22">
        <f>VLOOKUP(A5156,'[1]Прайс-лист'!$A:$G,4,0)</f>
        <v>67.37</v>
      </c>
      <c r="E5156" s="20" t="s">
        <v>2953</v>
      </c>
      <c r="F5156" s="9">
        <v>0</v>
      </c>
      <c r="G5156" s="10" t="str">
        <f t="shared" si="242"/>
        <v>q</v>
      </c>
      <c r="H5156" s="1">
        <f t="shared" si="240"/>
        <v>0</v>
      </c>
      <c r="I5156" s="1">
        <f t="shared" si="241"/>
        <v>0</v>
      </c>
    </row>
    <row r="5157" spans="1:9">
      <c r="A5157" s="18">
        <v>20084619</v>
      </c>
      <c r="B5157" s="18"/>
      <c r="C5157" s="19" t="s">
        <v>2979</v>
      </c>
      <c r="D5157" s="22">
        <f>VLOOKUP(A5157,'[1]Прайс-лист'!$A:$G,4,0)</f>
        <v>1203.3399999999999</v>
      </c>
      <c r="E5157" s="20"/>
      <c r="F5157" s="9">
        <v>0</v>
      </c>
      <c r="G5157" s="10" t="str">
        <f t="shared" si="242"/>
        <v>q</v>
      </c>
      <c r="H5157" s="1">
        <f t="shared" si="240"/>
        <v>0</v>
      </c>
      <c r="I5157" s="1">
        <f t="shared" si="241"/>
        <v>0</v>
      </c>
    </row>
    <row r="5158" spans="1:9">
      <c r="A5158" s="18">
        <v>20084620</v>
      </c>
      <c r="B5158" s="18"/>
      <c r="C5158" s="19" t="s">
        <v>2979</v>
      </c>
      <c r="D5158" s="22">
        <f>VLOOKUP(A5158,'[1]Прайс-лист'!$A:$G,4,0)</f>
        <v>2159.92</v>
      </c>
      <c r="E5158" s="20"/>
      <c r="F5158" s="9">
        <v>0</v>
      </c>
      <c r="G5158" s="10" t="str">
        <f t="shared" si="242"/>
        <v>q</v>
      </c>
      <c r="H5158" s="1">
        <f t="shared" si="240"/>
        <v>0</v>
      </c>
      <c r="I5158" s="1">
        <f t="shared" si="241"/>
        <v>0</v>
      </c>
    </row>
    <row r="5159" spans="1:9">
      <c r="A5159" s="18">
        <v>20084621</v>
      </c>
      <c r="B5159" s="18"/>
      <c r="C5159" s="19" t="s">
        <v>2979</v>
      </c>
      <c r="D5159" s="22">
        <f>VLOOKUP(A5159,'[1]Прайс-лист'!$A:$G,4,0)</f>
        <v>1028.94</v>
      </c>
      <c r="E5159" s="20"/>
      <c r="F5159" s="9">
        <v>0</v>
      </c>
      <c r="G5159" s="10" t="str">
        <f t="shared" si="242"/>
        <v>q</v>
      </c>
      <c r="H5159" s="1">
        <f t="shared" si="240"/>
        <v>0</v>
      </c>
      <c r="I5159" s="1">
        <f t="shared" si="241"/>
        <v>0</v>
      </c>
    </row>
    <row r="5160" spans="1:9">
      <c r="A5160" s="18">
        <v>3085185</v>
      </c>
      <c r="B5160" s="18"/>
      <c r="C5160" s="19" t="s">
        <v>3050</v>
      </c>
      <c r="D5160" s="22">
        <f>VLOOKUP(A5160,'[1]Прайс-лист'!$A:$G,4,0)</f>
        <v>802.62</v>
      </c>
      <c r="E5160" s="20" t="s">
        <v>2953</v>
      </c>
      <c r="F5160" s="9">
        <v>0</v>
      </c>
      <c r="G5160" s="10" t="str">
        <f t="shared" si="242"/>
        <v>q</v>
      </c>
      <c r="H5160" s="1">
        <f t="shared" si="240"/>
        <v>0</v>
      </c>
      <c r="I5160" s="1">
        <f t="shared" si="241"/>
        <v>0</v>
      </c>
    </row>
    <row r="5161" spans="1:9">
      <c r="A5161" s="18">
        <v>11082404</v>
      </c>
      <c r="B5161" s="18"/>
      <c r="C5161" s="19" t="s">
        <v>3303</v>
      </c>
      <c r="D5161" s="22">
        <f>VLOOKUP(A5161,'[1]Прайс-лист'!$A:$G,4,0)</f>
        <v>748.83</v>
      </c>
      <c r="E5161" s="20"/>
      <c r="F5161" s="9">
        <v>0</v>
      </c>
      <c r="G5161" s="10" t="str">
        <f t="shared" si="242"/>
        <v>q</v>
      </c>
      <c r="H5161" s="1">
        <f t="shared" si="240"/>
        <v>0</v>
      </c>
      <c r="I5161" s="1">
        <f t="shared" si="241"/>
        <v>0</v>
      </c>
    </row>
    <row r="5162" spans="1:9">
      <c r="A5162" s="18">
        <v>15301612</v>
      </c>
      <c r="B5162" s="18"/>
      <c r="C5162" s="19" t="s">
        <v>3304</v>
      </c>
      <c r="D5162" s="22">
        <f>VLOOKUP(A5162,'[1]Прайс-лист'!$A:$G,4,0)</f>
        <v>10292.1</v>
      </c>
      <c r="E5162" s="20"/>
      <c r="F5162" s="9">
        <v>0</v>
      </c>
      <c r="G5162" s="10" t="str">
        <f t="shared" si="242"/>
        <v>q</v>
      </c>
      <c r="H5162" s="1">
        <f t="shared" si="240"/>
        <v>0</v>
      </c>
      <c r="I5162" s="1">
        <f t="shared" si="241"/>
        <v>0</v>
      </c>
    </row>
    <row r="5163" spans="1:9">
      <c r="A5163" s="18">
        <v>20072079</v>
      </c>
      <c r="B5163" s="18"/>
      <c r="C5163" s="19" t="s">
        <v>3025</v>
      </c>
      <c r="D5163" s="22">
        <f>VLOOKUP(A5163,'[1]Прайс-лист'!$A:$G,4,0)</f>
        <v>1099.3599999999999</v>
      </c>
      <c r="E5163" s="20"/>
      <c r="F5163" s="9">
        <v>0</v>
      </c>
      <c r="G5163" s="10" t="str">
        <f t="shared" si="242"/>
        <v>q</v>
      </c>
      <c r="H5163" s="1">
        <f t="shared" si="240"/>
        <v>0</v>
      </c>
      <c r="I5163" s="1">
        <f t="shared" si="241"/>
        <v>0</v>
      </c>
    </row>
    <row r="5164" spans="1:9">
      <c r="A5164" s="18">
        <v>20062808</v>
      </c>
      <c r="B5164" s="18"/>
      <c r="C5164" s="19" t="s">
        <v>2957</v>
      </c>
      <c r="D5164" s="22">
        <f>VLOOKUP(A5164,'[1]Прайс-лист'!$A:$G,4,0)</f>
        <v>80425.8</v>
      </c>
      <c r="E5164" s="20"/>
      <c r="F5164" s="9">
        <v>0</v>
      </c>
      <c r="G5164" s="10" t="str">
        <f t="shared" si="242"/>
        <v>q</v>
      </c>
      <c r="H5164" s="1">
        <f t="shared" si="240"/>
        <v>0</v>
      </c>
      <c r="I5164" s="1">
        <f t="shared" si="241"/>
        <v>0</v>
      </c>
    </row>
    <row r="5165" spans="1:9">
      <c r="A5165" s="18">
        <v>20085047</v>
      </c>
      <c r="B5165" s="18"/>
      <c r="C5165" s="19" t="s">
        <v>3306</v>
      </c>
      <c r="D5165" s="22">
        <f>VLOOKUP(A5165,'[1]Прайс-лист'!$A:$G,4,0)</f>
        <v>70406.64</v>
      </c>
      <c r="E5165" s="20"/>
      <c r="F5165" s="9">
        <v>0</v>
      </c>
      <c r="G5165" s="10" t="str">
        <f t="shared" si="242"/>
        <v>q</v>
      </c>
      <c r="H5165" s="1">
        <f t="shared" si="240"/>
        <v>0</v>
      </c>
      <c r="I5165" s="1">
        <f t="shared" si="241"/>
        <v>0</v>
      </c>
    </row>
    <row r="5166" spans="1:9">
      <c r="A5166" s="18">
        <v>20055050</v>
      </c>
      <c r="B5166" s="18"/>
      <c r="C5166" s="19" t="s">
        <v>3305</v>
      </c>
      <c r="D5166" s="22">
        <f>VLOOKUP(A5166,'[1]Прайс-лист'!$A:$G,4,0)</f>
        <v>2062.19</v>
      </c>
      <c r="E5166" s="20"/>
      <c r="F5166" s="9">
        <v>0</v>
      </c>
      <c r="G5166" s="10" t="str">
        <f t="shared" si="242"/>
        <v>q</v>
      </c>
      <c r="H5166" s="1">
        <f t="shared" si="240"/>
        <v>0</v>
      </c>
      <c r="I5166" s="1">
        <f t="shared" si="241"/>
        <v>0</v>
      </c>
    </row>
    <row r="5167" spans="1:9">
      <c r="A5167" s="18">
        <v>20060856</v>
      </c>
      <c r="B5167" s="18"/>
      <c r="C5167" s="19" t="s">
        <v>1012</v>
      </c>
      <c r="D5167" s="22">
        <f>VLOOKUP(A5167,'[1]Прайс-лист'!$A:$G,4,0)</f>
        <v>400</v>
      </c>
      <c r="E5167" s="20"/>
      <c r="F5167" s="9">
        <v>0</v>
      </c>
      <c r="G5167" s="10" t="str">
        <f t="shared" si="242"/>
        <v>q</v>
      </c>
      <c r="H5167" s="1">
        <f t="shared" si="240"/>
        <v>0</v>
      </c>
      <c r="I5167" s="1">
        <f t="shared" si="241"/>
        <v>0</v>
      </c>
    </row>
    <row r="5168" spans="1:9">
      <c r="A5168" s="18">
        <v>3630839</v>
      </c>
      <c r="B5168" s="18"/>
      <c r="C5168" s="19" t="s">
        <v>3307</v>
      </c>
      <c r="D5168" s="22">
        <f>VLOOKUP(A5168,'[1]Прайс-лист'!$A:$G,4,0)</f>
        <v>505.05</v>
      </c>
      <c r="E5168" s="20" t="s">
        <v>2953</v>
      </c>
      <c r="F5168" s="9">
        <v>0</v>
      </c>
      <c r="G5168" s="10" t="str">
        <f t="shared" si="242"/>
        <v>q</v>
      </c>
      <c r="H5168" s="1">
        <f t="shared" si="240"/>
        <v>0</v>
      </c>
      <c r="I5168" s="1">
        <f t="shared" si="241"/>
        <v>0</v>
      </c>
    </row>
    <row r="5169" spans="1:9">
      <c r="A5169" s="18">
        <v>5373849</v>
      </c>
      <c r="B5169" s="18"/>
      <c r="C5169" s="19" t="s">
        <v>3307</v>
      </c>
      <c r="D5169" s="22">
        <f>VLOOKUP(A5169,'[1]Прайс-лист'!$A:$G,4,0)</f>
        <v>505.05</v>
      </c>
      <c r="E5169" s="20" t="s">
        <v>2953</v>
      </c>
      <c r="F5169" s="9">
        <v>0</v>
      </c>
      <c r="G5169" s="10" t="str">
        <f t="shared" si="242"/>
        <v>q</v>
      </c>
      <c r="H5169" s="1">
        <f t="shared" si="240"/>
        <v>0</v>
      </c>
      <c r="I5169" s="1">
        <f t="shared" si="241"/>
        <v>0</v>
      </c>
    </row>
    <row r="5170" spans="1:9">
      <c r="A5170" s="18" t="s">
        <v>3308</v>
      </c>
      <c r="B5170" s="18"/>
      <c r="C5170" s="19" t="s">
        <v>3309</v>
      </c>
      <c r="D5170" s="22">
        <f>VLOOKUP(A5170,'[1]Прайс-лист'!$A:$G,4,0)</f>
        <v>188.04</v>
      </c>
      <c r="E5170" s="23" t="s">
        <v>2968</v>
      </c>
      <c r="F5170" s="9">
        <v>0</v>
      </c>
      <c r="G5170" s="10" t="str">
        <f t="shared" si="242"/>
        <v>q</v>
      </c>
      <c r="H5170" s="1">
        <f t="shared" si="240"/>
        <v>0</v>
      </c>
      <c r="I5170" s="1">
        <f t="shared" si="241"/>
        <v>0</v>
      </c>
    </row>
    <row r="5171" spans="1:9">
      <c r="A5171" s="18">
        <v>15247610</v>
      </c>
      <c r="B5171" s="18"/>
      <c r="C5171" s="19" t="s">
        <v>3310</v>
      </c>
      <c r="D5171" s="22">
        <f>VLOOKUP(A5171,'[1]Прайс-лист'!$A:$G,4,0)</f>
        <v>3.9</v>
      </c>
      <c r="E5171" s="20" t="s">
        <v>2958</v>
      </c>
      <c r="F5171" s="9">
        <v>0</v>
      </c>
      <c r="G5171" s="10" t="str">
        <f t="shared" si="242"/>
        <v>q</v>
      </c>
      <c r="H5171" s="1">
        <f t="shared" si="240"/>
        <v>0</v>
      </c>
      <c r="I5171" s="1">
        <f t="shared" si="241"/>
        <v>0</v>
      </c>
    </row>
    <row r="5172" spans="1:9">
      <c r="A5172" s="18">
        <v>15247611</v>
      </c>
      <c r="B5172" s="18"/>
      <c r="C5172" s="19" t="s">
        <v>3311</v>
      </c>
      <c r="D5172" s="22">
        <f>VLOOKUP(A5172,'[1]Прайс-лист'!$A:$G,4,0)</f>
        <v>1.95</v>
      </c>
      <c r="E5172" s="20" t="s">
        <v>2958</v>
      </c>
      <c r="F5172" s="9">
        <v>0</v>
      </c>
      <c r="G5172" s="10" t="str">
        <f t="shared" si="242"/>
        <v>q</v>
      </c>
      <c r="H5172" s="1">
        <f t="shared" si="240"/>
        <v>0</v>
      </c>
      <c r="I5172" s="1">
        <f t="shared" si="241"/>
        <v>0</v>
      </c>
    </row>
    <row r="5173" spans="1:9">
      <c r="A5173" s="18">
        <v>20070004</v>
      </c>
      <c r="B5173" s="18"/>
      <c r="C5173" s="19" t="s">
        <v>2979</v>
      </c>
      <c r="D5173" s="22">
        <f>VLOOKUP(A5173,'[1]Прайс-лист'!$A:$G,4,0)</f>
        <v>2819.05</v>
      </c>
      <c r="E5173" s="23"/>
      <c r="F5173" s="9">
        <v>0</v>
      </c>
      <c r="G5173" s="10" t="str">
        <f t="shared" si="242"/>
        <v>q</v>
      </c>
      <c r="H5173" s="1">
        <f t="shared" si="240"/>
        <v>0</v>
      </c>
      <c r="I5173" s="1">
        <f t="shared" si="241"/>
        <v>0</v>
      </c>
    </row>
    <row r="5174" spans="1:9" ht="25.5">
      <c r="A5174" s="18">
        <v>240907</v>
      </c>
      <c r="B5174" s="18"/>
      <c r="C5174" s="19" t="s">
        <v>3312</v>
      </c>
      <c r="D5174" s="22">
        <f>VLOOKUP(A5174,'[1]Прайс-лист'!$A:$G,4,0)</f>
        <v>76.27</v>
      </c>
      <c r="E5174" s="23" t="s">
        <v>2968</v>
      </c>
      <c r="F5174" s="9">
        <v>0</v>
      </c>
      <c r="G5174" s="10" t="str">
        <f t="shared" si="242"/>
        <v>q</v>
      </c>
      <c r="H5174" s="1">
        <f t="shared" si="240"/>
        <v>0</v>
      </c>
      <c r="I5174" s="1">
        <f t="shared" si="241"/>
        <v>0</v>
      </c>
    </row>
    <row r="5175" spans="1:9">
      <c r="A5175" s="18">
        <v>3089955</v>
      </c>
      <c r="B5175" s="18"/>
      <c r="C5175" s="19" t="s">
        <v>2988</v>
      </c>
      <c r="D5175" s="22">
        <f>VLOOKUP(A5175,'[1]Прайс-лист'!$A:$G,4,0)</f>
        <v>195</v>
      </c>
      <c r="E5175" s="20" t="s">
        <v>2953</v>
      </c>
      <c r="F5175" s="9">
        <v>0</v>
      </c>
      <c r="G5175" s="10" t="str">
        <f t="shared" si="242"/>
        <v>q</v>
      </c>
      <c r="H5175" s="1">
        <f t="shared" si="240"/>
        <v>0</v>
      </c>
      <c r="I5175" s="1">
        <f t="shared" si="241"/>
        <v>0</v>
      </c>
    </row>
    <row r="5176" spans="1:9">
      <c r="A5176" s="18">
        <v>4358900</v>
      </c>
      <c r="B5176" s="18"/>
      <c r="C5176" s="19" t="s">
        <v>3313</v>
      </c>
      <c r="D5176" s="22">
        <f>VLOOKUP(A5176,'[1]Прайс-лист'!$A:$G,4,0)</f>
        <v>14750.48</v>
      </c>
      <c r="E5176" s="20" t="s">
        <v>2953</v>
      </c>
      <c r="F5176" s="9">
        <v>0</v>
      </c>
      <c r="G5176" s="10" t="str">
        <f t="shared" si="242"/>
        <v>q</v>
      </c>
      <c r="H5176" s="1">
        <f t="shared" si="240"/>
        <v>0</v>
      </c>
      <c r="I5176" s="1">
        <f t="shared" si="241"/>
        <v>0</v>
      </c>
    </row>
    <row r="5177" spans="1:9">
      <c r="A5177" s="18" t="s">
        <v>3314</v>
      </c>
      <c r="B5177" s="18"/>
      <c r="C5177" s="19" t="s">
        <v>3315</v>
      </c>
      <c r="D5177" s="22">
        <f>VLOOKUP(A5177,'[1]Прайс-лист'!$A:$G,4,0)</f>
        <v>55.43</v>
      </c>
      <c r="E5177" s="20" t="s">
        <v>2968</v>
      </c>
      <c r="F5177" s="9">
        <v>0</v>
      </c>
      <c r="G5177" s="10" t="str">
        <f t="shared" si="242"/>
        <v>q</v>
      </c>
      <c r="H5177" s="1">
        <f t="shared" si="240"/>
        <v>0</v>
      </c>
      <c r="I5177" s="1">
        <f t="shared" si="241"/>
        <v>0</v>
      </c>
    </row>
    <row r="5178" spans="1:9">
      <c r="A5178" s="18" t="s">
        <v>3316</v>
      </c>
      <c r="B5178" s="18"/>
      <c r="C5178" s="19" t="s">
        <v>3317</v>
      </c>
      <c r="D5178" s="22">
        <f>VLOOKUP(A5178,'[1]Прайс-лист'!$A:$G,4,0)</f>
        <v>45.26</v>
      </c>
      <c r="E5178" s="23" t="s">
        <v>2968</v>
      </c>
      <c r="F5178" s="9">
        <v>0</v>
      </c>
      <c r="G5178" s="10" t="str">
        <f t="shared" si="242"/>
        <v>q</v>
      </c>
      <c r="H5178" s="1">
        <f t="shared" si="240"/>
        <v>0</v>
      </c>
      <c r="I5178" s="1">
        <f t="shared" si="241"/>
        <v>0</v>
      </c>
    </row>
    <row r="5179" spans="1:9">
      <c r="A5179" s="18" t="s">
        <v>3318</v>
      </c>
      <c r="B5179" s="18"/>
      <c r="C5179" s="19" t="s">
        <v>3319</v>
      </c>
      <c r="D5179" s="22">
        <f>VLOOKUP(A5179,'[1]Прайс-лист'!$A:$G,4,0)</f>
        <v>71.89</v>
      </c>
      <c r="E5179" s="23" t="s">
        <v>2968</v>
      </c>
      <c r="F5179" s="9">
        <v>0</v>
      </c>
      <c r="G5179" s="10" t="str">
        <f t="shared" si="242"/>
        <v>q</v>
      </c>
      <c r="H5179" s="1">
        <f t="shared" si="240"/>
        <v>0</v>
      </c>
      <c r="I5179" s="1">
        <f t="shared" si="241"/>
        <v>0</v>
      </c>
    </row>
    <row r="5180" spans="1:9">
      <c r="A5180" s="18" t="s">
        <v>3320</v>
      </c>
      <c r="B5180" s="18"/>
      <c r="C5180" s="19" t="s">
        <v>3321</v>
      </c>
      <c r="D5180" s="22">
        <f>VLOOKUP(A5180,'[1]Прайс-лист'!$A:$G,4,0)</f>
        <v>80.61</v>
      </c>
      <c r="E5180" s="23" t="s">
        <v>2968</v>
      </c>
      <c r="F5180" s="9">
        <v>0</v>
      </c>
      <c r="G5180" s="10" t="str">
        <f t="shared" si="242"/>
        <v>q</v>
      </c>
      <c r="H5180" s="1">
        <f t="shared" si="240"/>
        <v>0</v>
      </c>
      <c r="I5180" s="1">
        <f t="shared" si="241"/>
        <v>0</v>
      </c>
    </row>
    <row r="5181" spans="1:9" ht="25.5">
      <c r="A5181" s="18" t="s">
        <v>3322</v>
      </c>
      <c r="B5181" s="18"/>
      <c r="C5181" s="19" t="s">
        <v>3323</v>
      </c>
      <c r="D5181" s="22">
        <f>VLOOKUP(A5181,'[1]Прайс-лист'!$A:$G,4,0)</f>
        <v>940.19</v>
      </c>
      <c r="E5181" s="23" t="s">
        <v>2968</v>
      </c>
      <c r="F5181" s="9">
        <v>0</v>
      </c>
      <c r="G5181" s="10" t="str">
        <f t="shared" si="242"/>
        <v>q</v>
      </c>
      <c r="H5181" s="1">
        <f t="shared" si="240"/>
        <v>0</v>
      </c>
      <c r="I5181" s="1">
        <f t="shared" si="241"/>
        <v>0</v>
      </c>
    </row>
    <row r="5182" spans="1:9">
      <c r="A5182" s="18">
        <v>2003962</v>
      </c>
      <c r="B5182" s="18"/>
      <c r="C5182" s="19" t="s">
        <v>3324</v>
      </c>
      <c r="D5182" s="22">
        <f>VLOOKUP(A5182,'[1]Прайс-лист'!$A:$G,4,0)</f>
        <v>1117.4100000000001</v>
      </c>
      <c r="E5182" s="20" t="s">
        <v>2955</v>
      </c>
      <c r="F5182" s="9">
        <v>0</v>
      </c>
      <c r="G5182" s="10" t="str">
        <f t="shared" si="242"/>
        <v>q</v>
      </c>
      <c r="H5182" s="1">
        <f t="shared" si="240"/>
        <v>0</v>
      </c>
      <c r="I5182" s="1">
        <f t="shared" si="241"/>
        <v>0</v>
      </c>
    </row>
    <row r="5183" spans="1:9">
      <c r="A5183" s="18">
        <v>20043315</v>
      </c>
      <c r="B5183" s="18"/>
      <c r="C5183" s="19" t="s">
        <v>3325</v>
      </c>
      <c r="D5183" s="22">
        <f>VLOOKUP(A5183,'[1]Прайс-лист'!$A:$G,4,0)</f>
        <v>24200.07</v>
      </c>
      <c r="E5183" s="20" t="s">
        <v>2955</v>
      </c>
      <c r="F5183" s="9">
        <v>0</v>
      </c>
      <c r="G5183" s="10" t="str">
        <f t="shared" si="242"/>
        <v>q</v>
      </c>
      <c r="H5183" s="1">
        <f t="shared" si="240"/>
        <v>0</v>
      </c>
      <c r="I5183" s="1">
        <f t="shared" si="241"/>
        <v>0</v>
      </c>
    </row>
    <row r="5184" spans="1:9">
      <c r="A5184" s="18">
        <v>20061362</v>
      </c>
      <c r="B5184" s="18"/>
      <c r="C5184" s="19" t="s">
        <v>3326</v>
      </c>
      <c r="D5184" s="22">
        <f>VLOOKUP(A5184,'[1]Прайс-лист'!$A:$G,4,0)</f>
        <v>21070.99</v>
      </c>
      <c r="E5184" s="23"/>
      <c r="F5184" s="9">
        <v>0</v>
      </c>
      <c r="G5184" s="10" t="str">
        <f t="shared" si="242"/>
        <v>q</v>
      </c>
      <c r="H5184" s="1">
        <f t="shared" si="240"/>
        <v>0</v>
      </c>
      <c r="I5184" s="1">
        <f t="shared" si="241"/>
        <v>0</v>
      </c>
    </row>
    <row r="5185" spans="1:9">
      <c r="A5185" s="18">
        <v>20061972</v>
      </c>
      <c r="B5185" s="18"/>
      <c r="C5185" s="19" t="s">
        <v>3327</v>
      </c>
      <c r="D5185" s="22">
        <f>VLOOKUP(A5185,'[1]Прайс-лист'!$A:$G,4,0)</f>
        <v>2436.6</v>
      </c>
      <c r="E5185" s="23"/>
      <c r="F5185" s="9">
        <v>0</v>
      </c>
      <c r="G5185" s="10" t="str">
        <f t="shared" si="242"/>
        <v>q</v>
      </c>
      <c r="H5185" s="1">
        <f t="shared" si="240"/>
        <v>0</v>
      </c>
      <c r="I5185" s="1">
        <f t="shared" si="241"/>
        <v>0</v>
      </c>
    </row>
    <row r="5186" spans="1:9">
      <c r="A5186" s="18">
        <v>20071380</v>
      </c>
      <c r="B5186" s="18"/>
      <c r="C5186" s="19" t="s">
        <v>1698</v>
      </c>
      <c r="D5186" s="22">
        <f>VLOOKUP(A5186,'[1]Прайс-лист'!$A:$G,4,0)</f>
        <v>794</v>
      </c>
      <c r="E5186" s="23"/>
      <c r="F5186" s="9">
        <v>0</v>
      </c>
      <c r="G5186" s="10" t="str">
        <f t="shared" si="242"/>
        <v>q</v>
      </c>
      <c r="H5186" s="1">
        <f t="shared" si="240"/>
        <v>0</v>
      </c>
      <c r="I5186" s="1">
        <f t="shared" si="241"/>
        <v>0</v>
      </c>
    </row>
    <row r="5187" spans="1:9">
      <c r="A5187" s="18">
        <v>20084025</v>
      </c>
      <c r="B5187" s="18"/>
      <c r="C5187" s="19" t="s">
        <v>2979</v>
      </c>
      <c r="D5187" s="22">
        <f>VLOOKUP(A5187,'[1]Прайс-лист'!$A:$G,4,0)</f>
        <v>13051.58</v>
      </c>
      <c r="E5187" s="23"/>
      <c r="F5187" s="9">
        <v>0</v>
      </c>
      <c r="G5187" s="10" t="str">
        <f t="shared" si="242"/>
        <v>q</v>
      </c>
      <c r="H5187" s="1">
        <f t="shared" si="240"/>
        <v>0</v>
      </c>
      <c r="I5187" s="1">
        <f t="shared" si="241"/>
        <v>0</v>
      </c>
    </row>
    <row r="5188" spans="1:9">
      <c r="A5188" s="18">
        <v>20084561</v>
      </c>
      <c r="B5188" s="18"/>
      <c r="C5188" s="19" t="s">
        <v>2979</v>
      </c>
      <c r="D5188" s="22">
        <f>VLOOKUP(A5188,'[1]Прайс-лист'!$A:$G,4,0)</f>
        <v>678.89</v>
      </c>
      <c r="E5188" s="23"/>
      <c r="F5188" s="9">
        <v>0</v>
      </c>
      <c r="G5188" s="10" t="str">
        <f t="shared" si="242"/>
        <v>q</v>
      </c>
      <c r="H5188" s="1">
        <f t="shared" si="240"/>
        <v>0</v>
      </c>
      <c r="I5188" s="1">
        <f t="shared" si="241"/>
        <v>0</v>
      </c>
    </row>
    <row r="5189" spans="1:9">
      <c r="A5189" s="18">
        <v>20084798</v>
      </c>
      <c r="B5189" s="18"/>
      <c r="C5189" s="19" t="s">
        <v>748</v>
      </c>
      <c r="D5189" s="22">
        <f>VLOOKUP(A5189,'[1]Прайс-лист'!$A:$G,4,0)</f>
        <v>711.73</v>
      </c>
      <c r="E5189" s="23"/>
      <c r="F5189" s="9">
        <v>0</v>
      </c>
      <c r="G5189" s="10" t="str">
        <f t="shared" si="242"/>
        <v>q</v>
      </c>
      <c r="H5189" s="1">
        <f t="shared" si="240"/>
        <v>0</v>
      </c>
      <c r="I5189" s="1">
        <f t="shared" si="241"/>
        <v>0</v>
      </c>
    </row>
    <row r="5190" spans="1:9">
      <c r="A5190" s="18">
        <v>20084977</v>
      </c>
      <c r="B5190" s="18"/>
      <c r="C5190" s="19" t="s">
        <v>2979</v>
      </c>
      <c r="D5190" s="22">
        <f>VLOOKUP(A5190,'[1]Прайс-лист'!$A:$G,4,0)</f>
        <v>7980.34</v>
      </c>
      <c r="E5190" s="23"/>
      <c r="F5190" s="9">
        <v>0</v>
      </c>
      <c r="G5190" s="10" t="str">
        <f t="shared" si="242"/>
        <v>q</v>
      </c>
      <c r="H5190" s="1">
        <f t="shared" si="240"/>
        <v>0</v>
      </c>
      <c r="I5190" s="1">
        <f t="shared" si="241"/>
        <v>0</v>
      </c>
    </row>
    <row r="5191" spans="1:9">
      <c r="A5191" s="18">
        <v>24042501</v>
      </c>
      <c r="B5191" s="18"/>
      <c r="C5191" s="19" t="s">
        <v>2979</v>
      </c>
      <c r="D5191" s="22">
        <f>VLOOKUP(A5191,'[1]Прайс-лист'!$A:$G,4,0)</f>
        <v>2789.73</v>
      </c>
      <c r="E5191" s="23"/>
      <c r="F5191" s="9">
        <v>0</v>
      </c>
      <c r="G5191" s="10" t="str">
        <f t="shared" si="242"/>
        <v>q</v>
      </c>
      <c r="H5191" s="1">
        <f t="shared" si="240"/>
        <v>0</v>
      </c>
      <c r="I5191" s="1">
        <f t="shared" si="241"/>
        <v>0</v>
      </c>
    </row>
    <row r="5192" spans="1:9" ht="25.5">
      <c r="A5192" s="18" t="s">
        <v>3328</v>
      </c>
      <c r="B5192" s="18"/>
      <c r="C5192" s="19" t="s">
        <v>3072</v>
      </c>
      <c r="D5192" s="22">
        <f>VLOOKUP(A5192,'[1]Прайс-лист'!$A:$G,4,0)</f>
        <v>231.2</v>
      </c>
      <c r="E5192" s="23" t="s">
        <v>2968</v>
      </c>
      <c r="F5192" s="9">
        <v>0</v>
      </c>
      <c r="G5192" s="10" t="str">
        <f t="shared" si="242"/>
        <v>q</v>
      </c>
      <c r="H5192" s="1">
        <f t="shared" si="240"/>
        <v>0</v>
      </c>
      <c r="I5192" s="1">
        <f t="shared" si="241"/>
        <v>0</v>
      </c>
    </row>
    <row r="5193" spans="1:9">
      <c r="A5193" s="18">
        <v>20047603</v>
      </c>
      <c r="B5193" s="18"/>
      <c r="C5193" s="19" t="s">
        <v>3329</v>
      </c>
      <c r="D5193" s="22">
        <f>VLOOKUP(A5193,'[1]Прайс-лист'!$A:$G,4,0)</f>
        <v>2422.13</v>
      </c>
      <c r="E5193" s="23"/>
      <c r="F5193" s="9">
        <v>0</v>
      </c>
      <c r="G5193" s="10" t="str">
        <f t="shared" si="242"/>
        <v>q</v>
      </c>
      <c r="H5193" s="1">
        <f t="shared" si="240"/>
        <v>0</v>
      </c>
      <c r="I5193" s="1">
        <f t="shared" si="241"/>
        <v>0</v>
      </c>
    </row>
    <row r="5194" spans="1:9">
      <c r="A5194" s="18">
        <v>15245765</v>
      </c>
      <c r="B5194" s="18"/>
      <c r="C5194" s="19" t="s">
        <v>3330</v>
      </c>
      <c r="D5194" s="22">
        <f>VLOOKUP(A5194,'[1]Прайс-лист'!$A:$G,4,0)</f>
        <v>3392.94</v>
      </c>
      <c r="E5194" s="23"/>
      <c r="F5194" s="9">
        <v>0</v>
      </c>
      <c r="G5194" s="10" t="str">
        <f t="shared" si="242"/>
        <v>q</v>
      </c>
      <c r="H5194" s="1">
        <f t="shared" si="240"/>
        <v>0</v>
      </c>
      <c r="I5194" s="1">
        <f t="shared" si="241"/>
        <v>0</v>
      </c>
    </row>
    <row r="5195" spans="1:9">
      <c r="A5195" s="18">
        <v>15247519</v>
      </c>
      <c r="B5195" s="18"/>
      <c r="C5195" s="19" t="s">
        <v>3331</v>
      </c>
      <c r="D5195" s="22">
        <f>VLOOKUP(A5195,'[1]Прайс-лист'!$A:$G,4,0)</f>
        <v>926.25</v>
      </c>
      <c r="E5195" s="23"/>
      <c r="F5195" s="9">
        <v>0</v>
      </c>
      <c r="G5195" s="10" t="str">
        <f t="shared" si="242"/>
        <v>q</v>
      </c>
      <c r="H5195" s="1">
        <f t="shared" si="240"/>
        <v>0</v>
      </c>
      <c r="I5195" s="1">
        <f t="shared" si="241"/>
        <v>0</v>
      </c>
    </row>
    <row r="5196" spans="1:9">
      <c r="A5196" s="18">
        <v>15308004</v>
      </c>
      <c r="B5196" s="18"/>
      <c r="C5196" s="19" t="s">
        <v>3068</v>
      </c>
      <c r="D5196" s="22">
        <f>VLOOKUP(A5196,'[1]Прайс-лист'!$A:$G,4,0)</f>
        <v>1515</v>
      </c>
      <c r="E5196" s="23"/>
      <c r="F5196" s="9">
        <v>0</v>
      </c>
      <c r="G5196" s="10" t="str">
        <f t="shared" si="242"/>
        <v>q</v>
      </c>
      <c r="H5196" s="1">
        <f t="shared" si="240"/>
        <v>0</v>
      </c>
      <c r="I5196" s="1">
        <f t="shared" si="241"/>
        <v>0</v>
      </c>
    </row>
    <row r="5197" spans="1:9">
      <c r="A5197" s="18">
        <v>15308005</v>
      </c>
      <c r="B5197" s="18"/>
      <c r="C5197" s="19" t="s">
        <v>3332</v>
      </c>
      <c r="D5197" s="22">
        <f>VLOOKUP(A5197,'[1]Прайс-лист'!$A:$G,4,0)</f>
        <v>1039.3499999999999</v>
      </c>
      <c r="E5197" s="23"/>
      <c r="F5197" s="9">
        <v>0</v>
      </c>
      <c r="G5197" s="10" t="str">
        <f t="shared" si="242"/>
        <v>q</v>
      </c>
      <c r="H5197" s="1">
        <f t="shared" si="240"/>
        <v>0</v>
      </c>
      <c r="I5197" s="1">
        <f t="shared" si="241"/>
        <v>0</v>
      </c>
    </row>
    <row r="5198" spans="1:9">
      <c r="A5198" s="18">
        <v>20041490</v>
      </c>
      <c r="B5198" s="18"/>
      <c r="C5198" s="19" t="s">
        <v>1012</v>
      </c>
      <c r="D5198" s="22">
        <f>VLOOKUP(A5198,'[1]Прайс-лист'!$A:$G,4,0)</f>
        <v>476.68</v>
      </c>
      <c r="E5198" s="23"/>
      <c r="F5198" s="9">
        <v>0</v>
      </c>
      <c r="G5198" s="10" t="str">
        <f t="shared" si="242"/>
        <v>q</v>
      </c>
      <c r="H5198" s="1">
        <f t="shared" si="240"/>
        <v>0</v>
      </c>
      <c r="I5198" s="1">
        <f t="shared" si="241"/>
        <v>0</v>
      </c>
    </row>
    <row r="5199" spans="1:9">
      <c r="A5199" s="18">
        <v>20061845</v>
      </c>
      <c r="B5199" s="18"/>
      <c r="C5199" s="19" t="s">
        <v>2948</v>
      </c>
      <c r="D5199" s="22">
        <f>VLOOKUP(A5199,'[1]Прайс-лист'!$A:$G,4,0)</f>
        <v>23885.55</v>
      </c>
      <c r="E5199" s="23"/>
      <c r="F5199" s="9">
        <v>0</v>
      </c>
      <c r="G5199" s="10" t="str">
        <f t="shared" si="242"/>
        <v>q</v>
      </c>
      <c r="H5199" s="1">
        <f t="shared" ref="H5199:H5262" si="243">IF(AND(D5199&gt;0,F5199&gt;0),D5199,0)</f>
        <v>0</v>
      </c>
      <c r="I5199" s="1">
        <f t="shared" ref="I5199:I5262" si="244">IF(AND(D5199&gt;0,F5199&gt;0),F5199,0)</f>
        <v>0</v>
      </c>
    </row>
    <row r="5200" spans="1:9">
      <c r="A5200" s="18">
        <v>20061891</v>
      </c>
      <c r="B5200" s="18"/>
      <c r="C5200" s="19" t="s">
        <v>3333</v>
      </c>
      <c r="D5200" s="22">
        <f>VLOOKUP(A5200,'[1]Прайс-лист'!$A:$G,4,0)</f>
        <v>1248</v>
      </c>
      <c r="E5200" s="23"/>
      <c r="F5200" s="9">
        <v>0</v>
      </c>
      <c r="G5200" s="10" t="str">
        <f t="shared" si="242"/>
        <v>q</v>
      </c>
      <c r="H5200" s="1">
        <f t="shared" si="243"/>
        <v>0</v>
      </c>
      <c r="I5200" s="1">
        <f t="shared" si="244"/>
        <v>0</v>
      </c>
    </row>
    <row r="5201" spans="1:9">
      <c r="A5201" s="18">
        <v>20061892</v>
      </c>
      <c r="B5201" s="18"/>
      <c r="C5201" s="19" t="s">
        <v>3333</v>
      </c>
      <c r="D5201" s="22">
        <f>VLOOKUP(A5201,'[1]Прайс-лист'!$A:$G,4,0)</f>
        <v>1248</v>
      </c>
      <c r="E5201" s="23"/>
      <c r="F5201" s="9">
        <v>0</v>
      </c>
      <c r="G5201" s="10" t="str">
        <f t="shared" si="242"/>
        <v>q</v>
      </c>
      <c r="H5201" s="1">
        <f t="shared" si="243"/>
        <v>0</v>
      </c>
      <c r="I5201" s="1">
        <f t="shared" si="244"/>
        <v>0</v>
      </c>
    </row>
    <row r="5202" spans="1:9">
      <c r="A5202" s="18">
        <v>216385</v>
      </c>
      <c r="B5202" s="18"/>
      <c r="C5202" s="19" t="s">
        <v>3334</v>
      </c>
      <c r="D5202" s="22">
        <f>VLOOKUP(A5202,'[1]Прайс-лист'!$A:$G,4,0)</f>
        <v>90.55</v>
      </c>
      <c r="E5202" s="23" t="s">
        <v>2968</v>
      </c>
      <c r="F5202" s="9">
        <v>0</v>
      </c>
      <c r="G5202" s="10" t="str">
        <f t="shared" si="242"/>
        <v>q</v>
      </c>
      <c r="H5202" s="1">
        <f t="shared" si="243"/>
        <v>0</v>
      </c>
      <c r="I5202" s="1">
        <f t="shared" si="244"/>
        <v>0</v>
      </c>
    </row>
    <row r="5203" spans="1:9">
      <c r="A5203" s="18">
        <v>240905</v>
      </c>
      <c r="B5203" s="18"/>
      <c r="C5203" s="19" t="s">
        <v>3335</v>
      </c>
      <c r="D5203" s="22">
        <f>VLOOKUP(A5203,'[1]Прайс-лист'!$A:$G,4,0)</f>
        <v>30.17</v>
      </c>
      <c r="E5203" s="23" t="s">
        <v>2968</v>
      </c>
      <c r="F5203" s="9">
        <v>0</v>
      </c>
      <c r="G5203" s="10" t="str">
        <f t="shared" si="242"/>
        <v>q</v>
      </c>
      <c r="H5203" s="1">
        <f t="shared" si="243"/>
        <v>0</v>
      </c>
      <c r="I5203" s="1">
        <f t="shared" si="244"/>
        <v>0</v>
      </c>
    </row>
    <row r="5204" spans="1:9">
      <c r="A5204" s="18">
        <v>4090031</v>
      </c>
      <c r="B5204" s="18"/>
      <c r="C5204" s="19" t="s">
        <v>3336</v>
      </c>
      <c r="D5204" s="22">
        <f>VLOOKUP(A5204,'[1]Прайс-лист'!$A:$G,4,0)</f>
        <v>61890.06</v>
      </c>
      <c r="E5204" s="20" t="s">
        <v>2953</v>
      </c>
      <c r="F5204" s="9">
        <v>0</v>
      </c>
      <c r="G5204" s="10" t="str">
        <f t="shared" si="242"/>
        <v>q</v>
      </c>
      <c r="H5204" s="1">
        <f t="shared" si="243"/>
        <v>0</v>
      </c>
      <c r="I5204" s="1">
        <f t="shared" si="244"/>
        <v>0</v>
      </c>
    </row>
    <row r="5205" spans="1:9">
      <c r="A5205" s="18">
        <v>4975755</v>
      </c>
      <c r="B5205" s="18"/>
      <c r="C5205" s="19" t="s">
        <v>3195</v>
      </c>
      <c r="D5205" s="22">
        <f>VLOOKUP(A5205,'[1]Прайс-лист'!$A:$G,4,0)</f>
        <v>81545.100000000006</v>
      </c>
      <c r="E5205" s="20" t="s">
        <v>2953</v>
      </c>
      <c r="F5205" s="9">
        <v>0</v>
      </c>
      <c r="G5205" s="10" t="str">
        <f t="shared" ref="G5205:G5268" si="245">IF(F5205=0,"q",D5205/F5205-1)</f>
        <v>q</v>
      </c>
      <c r="H5205" s="1">
        <f t="shared" si="243"/>
        <v>0</v>
      </c>
      <c r="I5205" s="1">
        <f t="shared" si="244"/>
        <v>0</v>
      </c>
    </row>
    <row r="5206" spans="1:9">
      <c r="A5206" s="18">
        <v>53349</v>
      </c>
      <c r="B5206" s="18"/>
      <c r="C5206" s="19" t="s">
        <v>3337</v>
      </c>
      <c r="D5206" s="22">
        <f>VLOOKUP(A5206,'[1]Прайс-лист'!$A:$G,4,0)</f>
        <v>57.78</v>
      </c>
      <c r="E5206" s="23" t="s">
        <v>2968</v>
      </c>
      <c r="F5206" s="9">
        <v>0</v>
      </c>
      <c r="G5206" s="10" t="str">
        <f t="shared" si="245"/>
        <v>q</v>
      </c>
      <c r="H5206" s="1">
        <f t="shared" si="243"/>
        <v>0</v>
      </c>
      <c r="I5206" s="1">
        <f t="shared" si="244"/>
        <v>0</v>
      </c>
    </row>
    <row r="5207" spans="1:9">
      <c r="A5207" s="18"/>
      <c r="B5207" s="18"/>
      <c r="C5207" s="19" t="s">
        <v>3338</v>
      </c>
      <c r="D5207" s="22">
        <f>VLOOKUP(C5207,'[1]Прайс-лист'!$C:$G,2,0)</f>
        <v>43.84</v>
      </c>
      <c r="E5207" s="23" t="s">
        <v>2968</v>
      </c>
      <c r="F5207" s="9">
        <v>0</v>
      </c>
      <c r="G5207" s="10" t="str">
        <f t="shared" si="245"/>
        <v>q</v>
      </c>
      <c r="H5207" s="1">
        <f t="shared" si="243"/>
        <v>0</v>
      </c>
      <c r="I5207" s="1">
        <f t="shared" si="244"/>
        <v>0</v>
      </c>
    </row>
    <row r="5208" spans="1:9">
      <c r="A5208" s="18">
        <v>15047524</v>
      </c>
      <c r="B5208" s="18"/>
      <c r="C5208" s="19" t="s">
        <v>3327</v>
      </c>
      <c r="D5208" s="22">
        <f>VLOOKUP(A5208,'[1]Прайс-лист'!$A:$G,4,0)</f>
        <v>60.45</v>
      </c>
      <c r="E5208" s="23"/>
      <c r="F5208" s="9">
        <v>0</v>
      </c>
      <c r="G5208" s="10" t="str">
        <f t="shared" si="245"/>
        <v>q</v>
      </c>
      <c r="H5208" s="1">
        <f t="shared" si="243"/>
        <v>0</v>
      </c>
      <c r="I5208" s="1">
        <f t="shared" si="244"/>
        <v>0</v>
      </c>
    </row>
    <row r="5209" spans="1:9">
      <c r="A5209" s="18">
        <v>15228999</v>
      </c>
      <c r="B5209" s="18"/>
      <c r="C5209" s="19" t="s">
        <v>3339</v>
      </c>
      <c r="D5209" s="22">
        <f>VLOOKUP(A5209,'[1]Прайс-лист'!$A:$G,4,0)</f>
        <v>5135.59</v>
      </c>
      <c r="E5209" s="23"/>
      <c r="F5209" s="9">
        <v>0</v>
      </c>
      <c r="G5209" s="10" t="str">
        <f t="shared" si="245"/>
        <v>q</v>
      </c>
      <c r="H5209" s="1">
        <f t="shared" si="243"/>
        <v>0</v>
      </c>
      <c r="I5209" s="1">
        <f t="shared" si="244"/>
        <v>0</v>
      </c>
    </row>
    <row r="5210" spans="1:9">
      <c r="A5210" s="18">
        <v>15254642</v>
      </c>
      <c r="B5210" s="18"/>
      <c r="C5210" s="19" t="s">
        <v>3038</v>
      </c>
      <c r="D5210" s="22">
        <f>VLOOKUP(A5210,'[1]Прайс-лист'!$A:$G,4,0)</f>
        <v>302.25</v>
      </c>
      <c r="E5210" s="23"/>
      <c r="F5210" s="9">
        <v>0</v>
      </c>
      <c r="G5210" s="10" t="str">
        <f t="shared" si="245"/>
        <v>q</v>
      </c>
      <c r="H5210" s="1">
        <f t="shared" si="243"/>
        <v>0</v>
      </c>
      <c r="I5210" s="1">
        <f t="shared" si="244"/>
        <v>0</v>
      </c>
    </row>
    <row r="5211" spans="1:9">
      <c r="A5211" s="18">
        <v>15258053</v>
      </c>
      <c r="B5211" s="18"/>
      <c r="C5211" s="19" t="s">
        <v>3340</v>
      </c>
      <c r="D5211" s="22">
        <f>VLOOKUP(A5211,'[1]Прайс-лист'!$A:$G,4,0)</f>
        <v>725.4</v>
      </c>
      <c r="E5211" s="20" t="s">
        <v>2961</v>
      </c>
      <c r="F5211" s="9">
        <v>0</v>
      </c>
      <c r="G5211" s="10" t="str">
        <f t="shared" si="245"/>
        <v>q</v>
      </c>
      <c r="H5211" s="1">
        <f t="shared" si="243"/>
        <v>0</v>
      </c>
      <c r="I5211" s="1">
        <f t="shared" si="244"/>
        <v>0</v>
      </c>
    </row>
    <row r="5212" spans="1:9">
      <c r="A5212" s="18">
        <v>15310176</v>
      </c>
      <c r="B5212" s="18"/>
      <c r="C5212" s="19" t="s">
        <v>3038</v>
      </c>
      <c r="D5212" s="22">
        <f>VLOOKUP(A5212,'[1]Прайс-лист'!$A:$G,4,0)</f>
        <v>186.66</v>
      </c>
      <c r="E5212" s="23"/>
      <c r="F5212" s="9">
        <v>0</v>
      </c>
      <c r="G5212" s="10" t="str">
        <f t="shared" si="245"/>
        <v>q</v>
      </c>
      <c r="H5212" s="1">
        <f t="shared" si="243"/>
        <v>0</v>
      </c>
      <c r="I5212" s="1">
        <f t="shared" si="244"/>
        <v>0</v>
      </c>
    </row>
    <row r="5213" spans="1:9">
      <c r="A5213" s="18">
        <v>20003046</v>
      </c>
      <c r="B5213" s="18"/>
      <c r="C5213" s="19" t="s">
        <v>3341</v>
      </c>
      <c r="D5213" s="22">
        <f>VLOOKUP(A5213,'[1]Прайс-лист'!$A:$G,4,0)</f>
        <v>908.7</v>
      </c>
      <c r="E5213" s="23"/>
      <c r="F5213" s="9">
        <v>0</v>
      </c>
      <c r="G5213" s="10" t="str">
        <f t="shared" si="245"/>
        <v>q</v>
      </c>
      <c r="H5213" s="1">
        <f t="shared" si="243"/>
        <v>0</v>
      </c>
      <c r="I5213" s="1">
        <f t="shared" si="244"/>
        <v>0</v>
      </c>
    </row>
    <row r="5214" spans="1:9">
      <c r="A5214" s="18">
        <v>20023049</v>
      </c>
      <c r="B5214" s="18"/>
      <c r="C5214" s="19" t="s">
        <v>3342</v>
      </c>
      <c r="D5214" s="22">
        <f>VLOOKUP(A5214,'[1]Прайс-лист'!$A:$G,4,0)</f>
        <v>6072.3</v>
      </c>
      <c r="E5214" s="23"/>
      <c r="F5214" s="9">
        <v>0</v>
      </c>
      <c r="G5214" s="10" t="str">
        <f t="shared" si="245"/>
        <v>q</v>
      </c>
      <c r="H5214" s="1">
        <f t="shared" si="243"/>
        <v>0</v>
      </c>
      <c r="I5214" s="1">
        <f t="shared" si="244"/>
        <v>0</v>
      </c>
    </row>
    <row r="5215" spans="1:9">
      <c r="A5215" s="18">
        <v>20023050</v>
      </c>
      <c r="B5215" s="18"/>
      <c r="C5215" s="19" t="s">
        <v>3343</v>
      </c>
      <c r="D5215" s="22">
        <f>VLOOKUP(A5215,'[1]Прайс-лист'!$A:$G,4,0)</f>
        <v>7179.9</v>
      </c>
      <c r="E5215" s="23"/>
      <c r="F5215" s="9">
        <v>0</v>
      </c>
      <c r="G5215" s="10" t="str">
        <f t="shared" si="245"/>
        <v>q</v>
      </c>
      <c r="H5215" s="1">
        <f t="shared" si="243"/>
        <v>0</v>
      </c>
      <c r="I5215" s="1">
        <f t="shared" si="244"/>
        <v>0</v>
      </c>
    </row>
    <row r="5216" spans="1:9">
      <c r="A5216" s="18">
        <v>20024022</v>
      </c>
      <c r="B5216" s="18"/>
      <c r="C5216" s="19" t="s">
        <v>3344</v>
      </c>
      <c r="D5216" s="22">
        <f>VLOOKUP(A5216,'[1]Прайс-лист'!$A:$G,4,0)</f>
        <v>154.05000000000001</v>
      </c>
      <c r="E5216" s="23"/>
      <c r="F5216" s="9">
        <v>0</v>
      </c>
      <c r="G5216" s="10" t="str">
        <f t="shared" si="245"/>
        <v>q</v>
      </c>
      <c r="H5216" s="1">
        <f t="shared" si="243"/>
        <v>0</v>
      </c>
      <c r="I5216" s="1">
        <f t="shared" si="244"/>
        <v>0</v>
      </c>
    </row>
    <row r="5217" spans="1:9">
      <c r="A5217" s="18">
        <v>20029887</v>
      </c>
      <c r="B5217" s="18"/>
      <c r="C5217" s="19" t="s">
        <v>3345</v>
      </c>
      <c r="D5217" s="22">
        <f>VLOOKUP(A5217,'[1]Прайс-лист'!$A:$G,4,0)</f>
        <v>374.4</v>
      </c>
      <c r="E5217" s="23"/>
      <c r="F5217" s="9">
        <v>0</v>
      </c>
      <c r="G5217" s="10" t="str">
        <f t="shared" si="245"/>
        <v>q</v>
      </c>
      <c r="H5217" s="1">
        <f t="shared" si="243"/>
        <v>0</v>
      </c>
      <c r="I5217" s="1">
        <f t="shared" si="244"/>
        <v>0</v>
      </c>
    </row>
    <row r="5218" spans="1:9">
      <c r="A5218" s="18">
        <v>20050060</v>
      </c>
      <c r="B5218" s="18"/>
      <c r="C5218" s="19" t="s">
        <v>3346</v>
      </c>
      <c r="D5218" s="22">
        <f>VLOOKUP(A5218,'[1]Прайс-лист'!$A:$G,4,0)</f>
        <v>44.85</v>
      </c>
      <c r="E5218" s="23"/>
      <c r="F5218" s="9">
        <v>0</v>
      </c>
      <c r="G5218" s="10" t="str">
        <f t="shared" si="245"/>
        <v>q</v>
      </c>
      <c r="H5218" s="1">
        <f t="shared" si="243"/>
        <v>0</v>
      </c>
      <c r="I5218" s="1">
        <f t="shared" si="244"/>
        <v>0</v>
      </c>
    </row>
    <row r="5219" spans="1:9">
      <c r="A5219" s="18">
        <v>20062799</v>
      </c>
      <c r="B5219" s="18"/>
      <c r="C5219" s="19" t="s">
        <v>3347</v>
      </c>
      <c r="D5219" s="22">
        <f>VLOOKUP(A5219,'[1]Прайс-лист'!$A:$G,4,0)</f>
        <v>2480.4</v>
      </c>
      <c r="E5219" s="23"/>
      <c r="F5219" s="9">
        <v>0</v>
      </c>
      <c r="G5219" s="10" t="str">
        <f t="shared" si="245"/>
        <v>q</v>
      </c>
      <c r="H5219" s="1">
        <f t="shared" si="243"/>
        <v>0</v>
      </c>
      <c r="I5219" s="1">
        <f t="shared" si="244"/>
        <v>0</v>
      </c>
    </row>
    <row r="5220" spans="1:9">
      <c r="A5220" s="18">
        <v>20084885</v>
      </c>
      <c r="B5220" s="18"/>
      <c r="C5220" s="19" t="s">
        <v>748</v>
      </c>
      <c r="D5220" s="22">
        <f>VLOOKUP(A5220,'[1]Прайс-лист'!$A:$G,4,0)</f>
        <v>83.85</v>
      </c>
      <c r="E5220" s="23"/>
      <c r="F5220" s="9">
        <v>0</v>
      </c>
      <c r="G5220" s="10" t="str">
        <f t="shared" si="245"/>
        <v>q</v>
      </c>
      <c r="H5220" s="1">
        <f t="shared" si="243"/>
        <v>0</v>
      </c>
      <c r="I5220" s="1">
        <f t="shared" si="244"/>
        <v>0</v>
      </c>
    </row>
    <row r="5221" spans="1:9">
      <c r="A5221" s="18">
        <v>20085882</v>
      </c>
      <c r="B5221" s="18"/>
      <c r="C5221" s="19" t="s">
        <v>3195</v>
      </c>
      <c r="D5221" s="22">
        <f>VLOOKUP(A5221,'[1]Прайс-лист'!$A:$G,4,0)</f>
        <v>11407.5</v>
      </c>
      <c r="E5221" s="20" t="s">
        <v>2958</v>
      </c>
      <c r="F5221" s="9">
        <v>0</v>
      </c>
      <c r="G5221" s="10" t="str">
        <f t="shared" si="245"/>
        <v>q</v>
      </c>
      <c r="H5221" s="1">
        <f t="shared" si="243"/>
        <v>0</v>
      </c>
      <c r="I5221" s="1">
        <f t="shared" si="244"/>
        <v>0</v>
      </c>
    </row>
    <row r="5222" spans="1:9">
      <c r="A5222" s="18">
        <v>20085883</v>
      </c>
      <c r="B5222" s="18"/>
      <c r="C5222" s="19" t="s">
        <v>3195</v>
      </c>
      <c r="D5222" s="22">
        <f>VLOOKUP(A5222,'[1]Прайс-лист'!$A:$G,4,0)</f>
        <v>6388.2</v>
      </c>
      <c r="E5222" s="20" t="s">
        <v>2958</v>
      </c>
      <c r="F5222" s="9">
        <v>0</v>
      </c>
      <c r="G5222" s="10" t="str">
        <f t="shared" si="245"/>
        <v>q</v>
      </c>
      <c r="H5222" s="1">
        <f t="shared" si="243"/>
        <v>0</v>
      </c>
      <c r="I5222" s="1">
        <f t="shared" si="244"/>
        <v>0</v>
      </c>
    </row>
    <row r="5223" spans="1:9">
      <c r="A5223" s="18">
        <v>4067802</v>
      </c>
      <c r="B5223" s="18"/>
      <c r="C5223" s="19" t="s">
        <v>3189</v>
      </c>
      <c r="D5223" s="22">
        <f>VLOOKUP(A5223,'[1]Прайс-лист'!$A:$G,4,0)</f>
        <v>2854.08</v>
      </c>
      <c r="E5223" s="20" t="s">
        <v>2953</v>
      </c>
      <c r="F5223" s="9">
        <v>0</v>
      </c>
      <c r="G5223" s="10" t="str">
        <f t="shared" si="245"/>
        <v>q</v>
      </c>
      <c r="H5223" s="1">
        <f t="shared" si="243"/>
        <v>0</v>
      </c>
      <c r="I5223" s="1">
        <f t="shared" si="244"/>
        <v>0</v>
      </c>
    </row>
    <row r="5224" spans="1:9">
      <c r="A5224" s="18">
        <v>4310976</v>
      </c>
      <c r="B5224" s="18"/>
      <c r="C5224" s="19" t="s">
        <v>3336</v>
      </c>
      <c r="D5224" s="22">
        <f>VLOOKUP(A5224,'[1]Прайс-лист'!$A:$G,4,0)</f>
        <v>224509.75</v>
      </c>
      <c r="E5224" s="20" t="s">
        <v>2953</v>
      </c>
      <c r="F5224" s="9">
        <v>0</v>
      </c>
      <c r="G5224" s="10" t="str">
        <f t="shared" si="245"/>
        <v>q</v>
      </c>
      <c r="H5224" s="1">
        <f t="shared" si="243"/>
        <v>0</v>
      </c>
      <c r="I5224" s="1">
        <f t="shared" si="244"/>
        <v>0</v>
      </c>
    </row>
    <row r="5225" spans="1:9">
      <c r="A5225" s="18">
        <v>4975617</v>
      </c>
      <c r="B5225" s="18"/>
      <c r="C5225" s="19" t="s">
        <v>3348</v>
      </c>
      <c r="D5225" s="22">
        <f>VLOOKUP(A5225,'[1]Прайс-лист'!$A:$G,4,0)</f>
        <v>48299.55</v>
      </c>
      <c r="E5225" s="20" t="s">
        <v>2953</v>
      </c>
      <c r="F5225" s="9">
        <v>0</v>
      </c>
      <c r="G5225" s="10" t="str">
        <f t="shared" si="245"/>
        <v>q</v>
      </c>
      <c r="H5225" s="1">
        <f t="shared" si="243"/>
        <v>0</v>
      </c>
      <c r="I5225" s="1">
        <f t="shared" si="244"/>
        <v>0</v>
      </c>
    </row>
    <row r="5226" spans="1:9">
      <c r="A5226" s="18">
        <v>9078917</v>
      </c>
      <c r="B5226" s="18"/>
      <c r="C5226" s="19" t="s">
        <v>3349</v>
      </c>
      <c r="D5226" s="22">
        <f>VLOOKUP(A5226,'[1]Прайс-лист'!$A:$G,4,0)</f>
        <v>87.75</v>
      </c>
      <c r="E5226" s="20" t="s">
        <v>2958</v>
      </c>
      <c r="F5226" s="9">
        <v>0</v>
      </c>
      <c r="G5226" s="10" t="str">
        <f t="shared" si="245"/>
        <v>q</v>
      </c>
      <c r="H5226" s="1">
        <f t="shared" si="243"/>
        <v>0</v>
      </c>
      <c r="I5226" s="1">
        <f t="shared" si="244"/>
        <v>0</v>
      </c>
    </row>
    <row r="5227" spans="1:9">
      <c r="A5227" s="18">
        <v>9078919</v>
      </c>
      <c r="B5227" s="18"/>
      <c r="C5227" s="19" t="s">
        <v>3349</v>
      </c>
      <c r="D5227" s="22">
        <f>VLOOKUP(A5227,'[1]Прайс-лист'!$A:$G,4,0)</f>
        <v>142.35</v>
      </c>
      <c r="E5227" s="20" t="s">
        <v>2958</v>
      </c>
      <c r="F5227" s="9">
        <v>0</v>
      </c>
      <c r="G5227" s="10" t="str">
        <f t="shared" si="245"/>
        <v>q</v>
      </c>
      <c r="H5227" s="1">
        <f t="shared" si="243"/>
        <v>0</v>
      </c>
      <c r="I5227" s="1">
        <f t="shared" si="244"/>
        <v>0</v>
      </c>
    </row>
    <row r="5228" spans="1:9">
      <c r="A5228" s="39">
        <v>15266845</v>
      </c>
      <c r="B5228" s="18" t="s">
        <v>3958</v>
      </c>
      <c r="C5228" s="42" t="s">
        <v>166</v>
      </c>
      <c r="D5228" s="45">
        <f>VLOOKUP(A5228,'[1]Прайс-лист'!$A:$G,4,0)</f>
        <v>133.16999999999999</v>
      </c>
      <c r="E5228" s="48" t="s">
        <v>2951</v>
      </c>
      <c r="F5228" s="9">
        <v>0</v>
      </c>
      <c r="G5228" s="10" t="str">
        <f t="shared" si="245"/>
        <v>q</v>
      </c>
      <c r="H5228" s="1">
        <f t="shared" si="243"/>
        <v>0</v>
      </c>
      <c r="I5228" s="1">
        <f t="shared" si="244"/>
        <v>0</v>
      </c>
    </row>
    <row r="5229" spans="1:9">
      <c r="A5229" s="41"/>
      <c r="B5229" s="18" t="s">
        <v>3959</v>
      </c>
      <c r="C5229" s="44"/>
      <c r="D5229" s="47"/>
      <c r="E5229" s="49"/>
      <c r="G5229" s="10"/>
      <c r="H5229" s="1">
        <f t="shared" si="243"/>
        <v>0</v>
      </c>
      <c r="I5229" s="1">
        <f t="shared" si="244"/>
        <v>0</v>
      </c>
    </row>
    <row r="5230" spans="1:9">
      <c r="A5230" s="18">
        <v>20039093</v>
      </c>
      <c r="B5230" s="18"/>
      <c r="C5230" s="19" t="s">
        <v>3353</v>
      </c>
      <c r="D5230" s="22">
        <f>VLOOKUP(A5230,'[1]Прайс-лист'!$A:$G,4,0)</f>
        <v>101975.53</v>
      </c>
      <c r="E5230" s="23" t="s">
        <v>2955</v>
      </c>
      <c r="F5230" s="9">
        <v>0</v>
      </c>
      <c r="G5230" s="10" t="str">
        <f t="shared" si="245"/>
        <v>q</v>
      </c>
      <c r="H5230" s="1">
        <f t="shared" si="243"/>
        <v>0</v>
      </c>
      <c r="I5230" s="1">
        <f t="shared" si="244"/>
        <v>0</v>
      </c>
    </row>
    <row r="5231" spans="1:9">
      <c r="A5231" s="18">
        <v>2000566</v>
      </c>
      <c r="B5231" s="18"/>
      <c r="C5231" s="19" t="s">
        <v>3354</v>
      </c>
      <c r="D5231" s="22">
        <f>VLOOKUP(A5231,'[1]Прайс-лист'!$A:$G,4,0)</f>
        <v>4847.84</v>
      </c>
      <c r="E5231" s="23" t="s">
        <v>2955</v>
      </c>
      <c r="F5231" s="9">
        <v>0</v>
      </c>
      <c r="G5231" s="10" t="str">
        <f t="shared" si="245"/>
        <v>q</v>
      </c>
      <c r="H5231" s="1">
        <f t="shared" si="243"/>
        <v>0</v>
      </c>
      <c r="I5231" s="1">
        <f t="shared" si="244"/>
        <v>0</v>
      </c>
    </row>
    <row r="5232" spans="1:9">
      <c r="A5232" s="18">
        <v>2008301</v>
      </c>
      <c r="B5232" s="18"/>
      <c r="C5232" s="19" t="s">
        <v>3355</v>
      </c>
      <c r="D5232" s="22">
        <f>VLOOKUP(A5232,'[1]Прайс-лист'!$A:$G,4,0)</f>
        <v>834.23</v>
      </c>
      <c r="E5232" s="23" t="s">
        <v>2955</v>
      </c>
      <c r="F5232" s="9">
        <v>0</v>
      </c>
      <c r="G5232" s="10" t="str">
        <f t="shared" si="245"/>
        <v>q</v>
      </c>
      <c r="H5232" s="1">
        <f t="shared" si="243"/>
        <v>0</v>
      </c>
      <c r="I5232" s="1">
        <f t="shared" si="244"/>
        <v>0</v>
      </c>
    </row>
    <row r="5233" spans="1:9">
      <c r="A5233" s="18">
        <v>20043003</v>
      </c>
      <c r="B5233" s="18"/>
      <c r="C5233" s="19" t="s">
        <v>3356</v>
      </c>
      <c r="D5233" s="22">
        <f>VLOOKUP(A5233,'[1]Прайс-лист'!$A:$G,4,0)</f>
        <v>427.19</v>
      </c>
      <c r="E5233" s="23" t="s">
        <v>2955</v>
      </c>
      <c r="F5233" s="9">
        <v>0</v>
      </c>
      <c r="G5233" s="10" t="str">
        <f t="shared" si="245"/>
        <v>q</v>
      </c>
      <c r="H5233" s="1">
        <f t="shared" si="243"/>
        <v>0</v>
      </c>
      <c r="I5233" s="1">
        <f t="shared" si="244"/>
        <v>0</v>
      </c>
    </row>
    <row r="5234" spans="1:9">
      <c r="A5234" s="18">
        <v>20043055</v>
      </c>
      <c r="B5234" s="18"/>
      <c r="C5234" s="19" t="s">
        <v>3357</v>
      </c>
      <c r="D5234" s="22">
        <f>VLOOKUP(A5234,'[1]Прайс-лист'!$A:$G,4,0)</f>
        <v>3776.08</v>
      </c>
      <c r="E5234" s="23" t="s">
        <v>2955</v>
      </c>
      <c r="F5234" s="9">
        <v>0</v>
      </c>
      <c r="G5234" s="10" t="str">
        <f t="shared" si="245"/>
        <v>q</v>
      </c>
      <c r="H5234" s="1">
        <f t="shared" si="243"/>
        <v>0</v>
      </c>
      <c r="I5234" s="1">
        <f t="shared" si="244"/>
        <v>0</v>
      </c>
    </row>
    <row r="5235" spans="1:9">
      <c r="A5235" s="18">
        <v>20043012</v>
      </c>
      <c r="B5235" s="18"/>
      <c r="C5235" s="19" t="s">
        <v>3358</v>
      </c>
      <c r="D5235" s="22">
        <f>VLOOKUP(A5235,'[1]Прайс-лист'!$A:$G,4,0)</f>
        <v>3823.4</v>
      </c>
      <c r="E5235" s="23" t="s">
        <v>2955</v>
      </c>
      <c r="F5235" s="9">
        <v>0</v>
      </c>
      <c r="G5235" s="10" t="str">
        <f t="shared" si="245"/>
        <v>q</v>
      </c>
      <c r="H5235" s="1">
        <f t="shared" si="243"/>
        <v>0</v>
      </c>
      <c r="I5235" s="1">
        <f t="shared" si="244"/>
        <v>0</v>
      </c>
    </row>
    <row r="5236" spans="1:9">
      <c r="A5236" s="18">
        <v>20043060</v>
      </c>
      <c r="B5236" s="18"/>
      <c r="C5236" s="19" t="s">
        <v>3359</v>
      </c>
      <c r="D5236" s="22">
        <f>VLOOKUP(A5236,'[1]Прайс-лист'!$A:$G,4,0)</f>
        <v>12922</v>
      </c>
      <c r="E5236" s="23" t="s">
        <v>2955</v>
      </c>
      <c r="F5236" s="9">
        <v>0</v>
      </c>
      <c r="G5236" s="10" t="str">
        <f t="shared" si="245"/>
        <v>q</v>
      </c>
      <c r="H5236" s="1">
        <f t="shared" si="243"/>
        <v>0</v>
      </c>
      <c r="I5236" s="1">
        <f t="shared" si="244"/>
        <v>0</v>
      </c>
    </row>
    <row r="5237" spans="1:9">
      <c r="A5237" s="18">
        <v>3284730</v>
      </c>
      <c r="B5237" s="18"/>
      <c r="C5237" s="19" t="s">
        <v>3363</v>
      </c>
      <c r="D5237" s="22">
        <f>VLOOKUP(A5237,'[1]Прайс-лист'!$A:$G,4,0)</f>
        <v>176.59</v>
      </c>
      <c r="E5237" s="23" t="s">
        <v>2953</v>
      </c>
      <c r="F5237" s="9">
        <v>0</v>
      </c>
      <c r="G5237" s="10" t="str">
        <f t="shared" si="245"/>
        <v>q</v>
      </c>
      <c r="H5237" s="1">
        <f t="shared" si="243"/>
        <v>0</v>
      </c>
      <c r="I5237" s="1">
        <f t="shared" si="244"/>
        <v>0</v>
      </c>
    </row>
    <row r="5238" spans="1:9">
      <c r="A5238" s="18">
        <v>3640776</v>
      </c>
      <c r="B5238" s="18"/>
      <c r="C5238" s="19" t="s">
        <v>3364</v>
      </c>
      <c r="D5238" s="22">
        <f>VLOOKUP(A5238,'[1]Прайс-лист'!$A:$G,4,0)</f>
        <v>207.86</v>
      </c>
      <c r="E5238" s="23" t="s">
        <v>2953</v>
      </c>
      <c r="F5238" s="9">
        <v>0</v>
      </c>
      <c r="G5238" s="10" t="str">
        <f t="shared" si="245"/>
        <v>q</v>
      </c>
      <c r="H5238" s="1">
        <f t="shared" si="243"/>
        <v>0</v>
      </c>
      <c r="I5238" s="1">
        <f t="shared" si="244"/>
        <v>0</v>
      </c>
    </row>
    <row r="5239" spans="1:9">
      <c r="A5239" s="18">
        <v>3089173</v>
      </c>
      <c r="B5239" s="18"/>
      <c r="C5239" s="19" t="s">
        <v>80</v>
      </c>
      <c r="D5239" s="22">
        <f>VLOOKUP(A5239,'[1]Прайс-лист'!$A:$G,4,0)</f>
        <v>2791.32</v>
      </c>
      <c r="E5239" s="23" t="s">
        <v>2953</v>
      </c>
      <c r="F5239" s="9">
        <v>0</v>
      </c>
      <c r="G5239" s="10" t="str">
        <f t="shared" si="245"/>
        <v>q</v>
      </c>
      <c r="H5239" s="1">
        <f t="shared" si="243"/>
        <v>0</v>
      </c>
      <c r="I5239" s="1">
        <f t="shared" si="244"/>
        <v>0</v>
      </c>
    </row>
    <row r="5240" spans="1:9">
      <c r="A5240" s="18">
        <v>3043487</v>
      </c>
      <c r="B5240" s="18"/>
      <c r="C5240" s="19" t="s">
        <v>21</v>
      </c>
      <c r="D5240" s="22">
        <f>VLOOKUP(A5240,'[1]Прайс-лист'!$A:$G,4,0)</f>
        <v>146.27000000000001</v>
      </c>
      <c r="E5240" s="23" t="s">
        <v>2953</v>
      </c>
      <c r="F5240" s="9">
        <v>0</v>
      </c>
      <c r="G5240" s="10" t="str">
        <f t="shared" si="245"/>
        <v>q</v>
      </c>
      <c r="H5240" s="1">
        <f t="shared" si="243"/>
        <v>0</v>
      </c>
      <c r="I5240" s="1">
        <f t="shared" si="244"/>
        <v>0</v>
      </c>
    </row>
    <row r="5241" spans="1:9">
      <c r="A5241" s="18">
        <v>4924291</v>
      </c>
      <c r="B5241" s="18"/>
      <c r="C5241" s="19" t="s">
        <v>3365</v>
      </c>
      <c r="D5241" s="22">
        <f>VLOOKUP(A5241,'[1]Прайс-лист'!$A:$G,4,0)</f>
        <v>461.46</v>
      </c>
      <c r="E5241" s="23" t="s">
        <v>2953</v>
      </c>
      <c r="F5241" s="9">
        <v>0</v>
      </c>
      <c r="G5241" s="10" t="str">
        <f t="shared" si="245"/>
        <v>q</v>
      </c>
      <c r="H5241" s="1">
        <f t="shared" si="243"/>
        <v>0</v>
      </c>
      <c r="I5241" s="1">
        <f t="shared" si="244"/>
        <v>0</v>
      </c>
    </row>
    <row r="5242" spans="1:9">
      <c r="A5242" s="18">
        <v>3629454</v>
      </c>
      <c r="B5242" s="18"/>
      <c r="C5242" s="19" t="s">
        <v>3365</v>
      </c>
      <c r="D5242" s="22">
        <f>VLOOKUP(A5242,'[1]Прайс-лист'!$A:$G,4,0)</f>
        <v>917.92</v>
      </c>
      <c r="E5242" s="23" t="s">
        <v>2953</v>
      </c>
      <c r="F5242" s="9">
        <v>0</v>
      </c>
      <c r="G5242" s="10" t="str">
        <f t="shared" si="245"/>
        <v>q</v>
      </c>
      <c r="H5242" s="1">
        <f t="shared" si="243"/>
        <v>0</v>
      </c>
      <c r="I5242" s="1">
        <f t="shared" si="244"/>
        <v>0</v>
      </c>
    </row>
    <row r="5243" spans="1:9">
      <c r="A5243" s="18" t="s">
        <v>3360</v>
      </c>
      <c r="B5243" s="18"/>
      <c r="C5243" s="19" t="s">
        <v>3365</v>
      </c>
      <c r="D5243" s="22">
        <f>VLOOKUP(A5243,'[1]Прайс-лист'!$A:$G,4,0)</f>
        <v>228.59</v>
      </c>
      <c r="E5243" s="23" t="s">
        <v>2953</v>
      </c>
      <c r="F5243" s="9">
        <v>0</v>
      </c>
      <c r="G5243" s="10" t="str">
        <f t="shared" si="245"/>
        <v>q</v>
      </c>
      <c r="H5243" s="1">
        <f t="shared" si="243"/>
        <v>0</v>
      </c>
      <c r="I5243" s="1">
        <f t="shared" si="244"/>
        <v>0</v>
      </c>
    </row>
    <row r="5244" spans="1:9">
      <c r="A5244" s="18">
        <v>68425</v>
      </c>
      <c r="B5244" s="18"/>
      <c r="C5244" s="19" t="s">
        <v>3365</v>
      </c>
      <c r="D5244" s="22">
        <f>VLOOKUP(A5244,'[1]Прайс-лист'!$A:$G,4,0)</f>
        <v>172.99</v>
      </c>
      <c r="E5244" s="23" t="s">
        <v>2953</v>
      </c>
      <c r="F5244" s="9">
        <v>0</v>
      </c>
      <c r="G5244" s="10" t="str">
        <f t="shared" si="245"/>
        <v>q</v>
      </c>
      <c r="H5244" s="1">
        <f t="shared" si="243"/>
        <v>0</v>
      </c>
      <c r="I5244" s="1">
        <f t="shared" si="244"/>
        <v>0</v>
      </c>
    </row>
    <row r="5245" spans="1:9">
      <c r="A5245" s="18">
        <v>179904</v>
      </c>
      <c r="B5245" s="18"/>
      <c r="C5245" s="19" t="s">
        <v>21</v>
      </c>
      <c r="D5245" s="22">
        <f>VLOOKUP(A5245,'[1]Прайс-лист'!$A:$G,4,0)</f>
        <v>218.15</v>
      </c>
      <c r="E5245" s="23" t="s">
        <v>2953</v>
      </c>
      <c r="F5245" s="9">
        <v>0</v>
      </c>
      <c r="G5245" s="10" t="str">
        <f t="shared" si="245"/>
        <v>q</v>
      </c>
      <c r="H5245" s="1">
        <f t="shared" si="243"/>
        <v>0</v>
      </c>
      <c r="I5245" s="1">
        <f t="shared" si="244"/>
        <v>0</v>
      </c>
    </row>
    <row r="5246" spans="1:9">
      <c r="A5246" s="18" t="s">
        <v>3361</v>
      </c>
      <c r="B5246" s="18"/>
      <c r="C5246" s="19" t="s">
        <v>3365</v>
      </c>
      <c r="D5246" s="22">
        <f>VLOOKUP(A5246,'[1]Прайс-лист'!$A:$G,4,0)</f>
        <v>67.849999999999994</v>
      </c>
      <c r="E5246" s="23" t="s">
        <v>2953</v>
      </c>
      <c r="F5246" s="9">
        <v>0</v>
      </c>
      <c r="G5246" s="10" t="str">
        <f t="shared" si="245"/>
        <v>q</v>
      </c>
      <c r="H5246" s="1">
        <f t="shared" si="243"/>
        <v>0</v>
      </c>
      <c r="I5246" s="1">
        <f t="shared" si="244"/>
        <v>0</v>
      </c>
    </row>
    <row r="5247" spans="1:9">
      <c r="A5247" s="18" t="s">
        <v>3362</v>
      </c>
      <c r="B5247" s="18"/>
      <c r="C5247" s="19" t="s">
        <v>21</v>
      </c>
      <c r="D5247" s="22">
        <f>VLOOKUP(A5247,'[1]Прайс-лист'!$A:$G,4,0)</f>
        <v>217.31</v>
      </c>
      <c r="E5247" s="23" t="s">
        <v>2953</v>
      </c>
      <c r="F5247" s="9">
        <v>0</v>
      </c>
      <c r="G5247" s="10" t="str">
        <f t="shared" si="245"/>
        <v>q</v>
      </c>
      <c r="H5247" s="1">
        <f t="shared" si="243"/>
        <v>0</v>
      </c>
      <c r="I5247" s="1">
        <f t="shared" si="244"/>
        <v>0</v>
      </c>
    </row>
    <row r="5248" spans="1:9">
      <c r="A5248" s="18">
        <v>4006930</v>
      </c>
      <c r="B5248" s="18"/>
      <c r="C5248" s="19" t="s">
        <v>3365</v>
      </c>
      <c r="D5248" s="22">
        <f>VLOOKUP(A5248,'[1]Прайс-лист'!$A:$G,4,0)</f>
        <v>946.2</v>
      </c>
      <c r="E5248" s="23" t="s">
        <v>2953</v>
      </c>
      <c r="F5248" s="9">
        <v>0</v>
      </c>
      <c r="G5248" s="10" t="str">
        <f t="shared" si="245"/>
        <v>q</v>
      </c>
      <c r="H5248" s="1">
        <f t="shared" si="243"/>
        <v>0</v>
      </c>
      <c r="I5248" s="1">
        <f t="shared" si="244"/>
        <v>0</v>
      </c>
    </row>
    <row r="5249" spans="1:9">
      <c r="A5249" s="18">
        <v>67950</v>
      </c>
      <c r="B5249" s="18"/>
      <c r="C5249" s="19" t="s">
        <v>3365</v>
      </c>
      <c r="D5249" s="22">
        <f>VLOOKUP(A5249,'[1]Прайс-лист'!$A:$G,4,0)</f>
        <v>326.39999999999998</v>
      </c>
      <c r="E5249" s="23" t="s">
        <v>2953</v>
      </c>
      <c r="F5249" s="9">
        <v>0</v>
      </c>
      <c r="G5249" s="10" t="str">
        <f t="shared" si="245"/>
        <v>q</v>
      </c>
      <c r="H5249" s="1">
        <f t="shared" si="243"/>
        <v>0</v>
      </c>
      <c r="I5249" s="1">
        <f t="shared" si="244"/>
        <v>0</v>
      </c>
    </row>
    <row r="5250" spans="1:9">
      <c r="A5250" s="18">
        <v>4080234</v>
      </c>
      <c r="B5250" s="18"/>
      <c r="C5250" s="19" t="s">
        <v>3365</v>
      </c>
      <c r="D5250" s="22">
        <f>VLOOKUP(A5250,'[1]Прайс-лист'!$A:$G,4,0)</f>
        <v>195.8</v>
      </c>
      <c r="E5250" s="23" t="s">
        <v>2953</v>
      </c>
      <c r="F5250" s="9">
        <v>0</v>
      </c>
      <c r="G5250" s="10" t="str">
        <f t="shared" si="245"/>
        <v>q</v>
      </c>
      <c r="H5250" s="1">
        <f t="shared" si="243"/>
        <v>0</v>
      </c>
      <c r="I5250" s="1">
        <f t="shared" si="244"/>
        <v>0</v>
      </c>
    </row>
    <row r="5251" spans="1:9">
      <c r="A5251" s="18">
        <v>5542205</v>
      </c>
      <c r="B5251" s="18"/>
      <c r="C5251" s="19" t="s">
        <v>3366</v>
      </c>
      <c r="D5251" s="22">
        <f>VLOOKUP(A5251,'[1]Прайс-лист'!$A:$G,4,0)</f>
        <v>807.19</v>
      </c>
      <c r="E5251" s="23" t="s">
        <v>2953</v>
      </c>
      <c r="F5251" s="9">
        <v>0</v>
      </c>
      <c r="G5251" s="10" t="str">
        <f t="shared" si="245"/>
        <v>q</v>
      </c>
      <c r="H5251" s="1">
        <f t="shared" si="243"/>
        <v>0</v>
      </c>
      <c r="I5251" s="1">
        <f t="shared" si="244"/>
        <v>0</v>
      </c>
    </row>
    <row r="5252" spans="1:9">
      <c r="A5252" s="18">
        <v>3089869</v>
      </c>
      <c r="B5252" s="18"/>
      <c r="C5252" s="19" t="s">
        <v>3367</v>
      </c>
      <c r="D5252" s="22">
        <f>VLOOKUP(A5252,'[1]Прайс-лист'!$A:$G,4,0)</f>
        <v>481.79</v>
      </c>
      <c r="E5252" s="23" t="s">
        <v>2953</v>
      </c>
      <c r="F5252" s="9">
        <v>0</v>
      </c>
      <c r="G5252" s="10" t="str">
        <f t="shared" si="245"/>
        <v>q</v>
      </c>
      <c r="H5252" s="1">
        <f t="shared" si="243"/>
        <v>0</v>
      </c>
      <c r="I5252" s="1">
        <f t="shared" si="244"/>
        <v>0</v>
      </c>
    </row>
    <row r="5253" spans="1:9">
      <c r="A5253" s="18">
        <v>5372426</v>
      </c>
      <c r="B5253" s="18"/>
      <c r="C5253" s="19" t="s">
        <v>3368</v>
      </c>
      <c r="D5253" s="22">
        <f>VLOOKUP(A5253,'[1]Прайс-лист'!$A:$G,4,0)</f>
        <v>1602.84</v>
      </c>
      <c r="E5253" s="23" t="s">
        <v>2953</v>
      </c>
      <c r="F5253" s="9">
        <v>0</v>
      </c>
      <c r="G5253" s="10" t="str">
        <f t="shared" si="245"/>
        <v>q</v>
      </c>
      <c r="H5253" s="1">
        <f t="shared" si="243"/>
        <v>0</v>
      </c>
      <c r="I5253" s="1">
        <f t="shared" si="244"/>
        <v>0</v>
      </c>
    </row>
    <row r="5254" spans="1:9">
      <c r="A5254" s="18">
        <v>3089259</v>
      </c>
      <c r="B5254" s="18"/>
      <c r="C5254" s="19" t="s">
        <v>3369</v>
      </c>
      <c r="D5254" s="22">
        <f>VLOOKUP(A5254,'[1]Прайс-лист'!$A:$G,4,0)</f>
        <v>673.95</v>
      </c>
      <c r="E5254" s="23" t="s">
        <v>2953</v>
      </c>
      <c r="F5254" s="9">
        <v>0</v>
      </c>
      <c r="G5254" s="10" t="str">
        <f t="shared" si="245"/>
        <v>q</v>
      </c>
      <c r="H5254" s="1">
        <f t="shared" si="243"/>
        <v>0</v>
      </c>
      <c r="I5254" s="1">
        <f t="shared" si="244"/>
        <v>0</v>
      </c>
    </row>
    <row r="5255" spans="1:9">
      <c r="A5255" s="18">
        <v>3082427</v>
      </c>
      <c r="B5255" s="18"/>
      <c r="C5255" s="19" t="s">
        <v>3367</v>
      </c>
      <c r="D5255" s="22">
        <f>VLOOKUP(A5255,'[1]Прайс-лист'!$A:$G,4,0)</f>
        <v>471.6</v>
      </c>
      <c r="E5255" s="23" t="s">
        <v>2953</v>
      </c>
      <c r="F5255" s="9">
        <v>0</v>
      </c>
      <c r="G5255" s="10" t="str">
        <f t="shared" si="245"/>
        <v>q</v>
      </c>
      <c r="H5255" s="1">
        <f t="shared" si="243"/>
        <v>0</v>
      </c>
      <c r="I5255" s="1">
        <f t="shared" si="244"/>
        <v>0</v>
      </c>
    </row>
    <row r="5256" spans="1:9">
      <c r="A5256" s="18">
        <v>3400817</v>
      </c>
      <c r="B5256" s="18"/>
      <c r="C5256" s="19" t="s">
        <v>209</v>
      </c>
      <c r="D5256" s="22">
        <f>VLOOKUP(A5256,'[1]Прайс-лист'!$A:$G,4,0)</f>
        <v>427.54</v>
      </c>
      <c r="E5256" s="23" t="s">
        <v>2953</v>
      </c>
      <c r="F5256" s="9">
        <v>0</v>
      </c>
      <c r="G5256" s="10" t="str">
        <f t="shared" si="245"/>
        <v>q</v>
      </c>
      <c r="H5256" s="1">
        <f t="shared" si="243"/>
        <v>0</v>
      </c>
      <c r="I5256" s="1">
        <f t="shared" si="244"/>
        <v>0</v>
      </c>
    </row>
    <row r="5257" spans="1:9">
      <c r="A5257" s="18">
        <v>5542638</v>
      </c>
      <c r="B5257" s="18"/>
      <c r="C5257" s="19" t="s">
        <v>124</v>
      </c>
      <c r="D5257" s="22">
        <f>VLOOKUP(A5257,'[1]Прайс-лист'!$A:$G,4,0)</f>
        <v>3113.42</v>
      </c>
      <c r="E5257" s="23" t="s">
        <v>2953</v>
      </c>
      <c r="F5257" s="9">
        <v>0</v>
      </c>
      <c r="G5257" s="10" t="str">
        <f t="shared" si="245"/>
        <v>q</v>
      </c>
      <c r="H5257" s="1">
        <f t="shared" si="243"/>
        <v>0</v>
      </c>
      <c r="I5257" s="1">
        <f t="shared" si="244"/>
        <v>0</v>
      </c>
    </row>
    <row r="5258" spans="1:9">
      <c r="A5258" s="18">
        <v>5592880</v>
      </c>
      <c r="B5258" s="18"/>
      <c r="C5258" s="19" t="s">
        <v>3370</v>
      </c>
      <c r="D5258" s="22">
        <f>VLOOKUP(A5258,'[1]Прайс-лист'!$A:$G,4,0)</f>
        <v>22145.18</v>
      </c>
      <c r="E5258" s="23" t="s">
        <v>2953</v>
      </c>
      <c r="F5258" s="9">
        <v>0</v>
      </c>
      <c r="G5258" s="10" t="str">
        <f t="shared" si="245"/>
        <v>q</v>
      </c>
      <c r="H5258" s="1">
        <f t="shared" si="243"/>
        <v>0</v>
      </c>
      <c r="I5258" s="1">
        <f t="shared" si="244"/>
        <v>0</v>
      </c>
    </row>
    <row r="5259" spans="1:9">
      <c r="A5259" s="18">
        <v>3642023</v>
      </c>
      <c r="B5259" s="18"/>
      <c r="C5259" s="19" t="s">
        <v>124</v>
      </c>
      <c r="D5259" s="22">
        <f>VLOOKUP(A5259,'[1]Прайс-лист'!$A:$G,4,0)</f>
        <v>5526.23</v>
      </c>
      <c r="E5259" s="23" t="s">
        <v>2953</v>
      </c>
      <c r="F5259" s="9">
        <v>0</v>
      </c>
      <c r="G5259" s="10" t="str">
        <f t="shared" si="245"/>
        <v>q</v>
      </c>
      <c r="H5259" s="1">
        <f t="shared" si="243"/>
        <v>0</v>
      </c>
      <c r="I5259" s="1">
        <f t="shared" si="244"/>
        <v>0</v>
      </c>
    </row>
    <row r="5260" spans="1:9">
      <c r="A5260" s="18">
        <v>5538724</v>
      </c>
      <c r="B5260" s="18"/>
      <c r="C5260" s="19" t="s">
        <v>178</v>
      </c>
      <c r="D5260" s="22">
        <f>VLOOKUP(A5260,'[1]Прайс-лист'!$A:$G,4,0)</f>
        <v>4269.54</v>
      </c>
      <c r="E5260" s="23" t="s">
        <v>2953</v>
      </c>
      <c r="F5260" s="9">
        <v>0</v>
      </c>
      <c r="G5260" s="10" t="str">
        <f t="shared" si="245"/>
        <v>q</v>
      </c>
      <c r="H5260" s="1">
        <f t="shared" si="243"/>
        <v>0</v>
      </c>
      <c r="I5260" s="1">
        <f t="shared" si="244"/>
        <v>0</v>
      </c>
    </row>
    <row r="5261" spans="1:9">
      <c r="A5261" s="18">
        <v>5633611</v>
      </c>
      <c r="B5261" s="18"/>
      <c r="C5261" s="19" t="s">
        <v>3371</v>
      </c>
      <c r="D5261" s="22">
        <f>VLOOKUP(A5261,'[1]Прайс-лист'!$A:$G,4,0)</f>
        <v>5470.25</v>
      </c>
      <c r="E5261" s="23" t="s">
        <v>2953</v>
      </c>
      <c r="F5261" s="9">
        <v>0</v>
      </c>
      <c r="G5261" s="10" t="str">
        <f t="shared" si="245"/>
        <v>q</v>
      </c>
      <c r="H5261" s="1">
        <f t="shared" si="243"/>
        <v>0</v>
      </c>
      <c r="I5261" s="1">
        <f t="shared" si="244"/>
        <v>0</v>
      </c>
    </row>
    <row r="5262" spans="1:9">
      <c r="A5262" s="18">
        <v>3048626</v>
      </c>
      <c r="B5262" s="18"/>
      <c r="C5262" s="19" t="s">
        <v>207</v>
      </c>
      <c r="D5262" s="22">
        <f>VLOOKUP(A5262,'[1]Прайс-лист'!$A:$G,4,0)</f>
        <v>3759.96</v>
      </c>
      <c r="E5262" s="23" t="s">
        <v>2953</v>
      </c>
      <c r="F5262" s="9">
        <v>0</v>
      </c>
      <c r="G5262" s="10" t="str">
        <f t="shared" si="245"/>
        <v>q</v>
      </c>
      <c r="H5262" s="1">
        <f t="shared" si="243"/>
        <v>0</v>
      </c>
      <c r="I5262" s="1">
        <f t="shared" si="244"/>
        <v>0</v>
      </c>
    </row>
    <row r="5263" spans="1:9">
      <c r="A5263" s="18">
        <v>3640392</v>
      </c>
      <c r="B5263" s="18"/>
      <c r="C5263" s="19" t="s">
        <v>3372</v>
      </c>
      <c r="D5263" s="22">
        <f>VLOOKUP(A5263,'[1]Прайс-лист'!$A:$G,4,0)</f>
        <v>1437.71</v>
      </c>
      <c r="E5263" s="23" t="s">
        <v>2953</v>
      </c>
      <c r="F5263" s="9">
        <v>0</v>
      </c>
      <c r="G5263" s="10" t="str">
        <f t="shared" si="245"/>
        <v>q</v>
      </c>
      <c r="H5263" s="1">
        <f t="shared" ref="H5263:H5326" si="246">IF(AND(D5263&gt;0,F5263&gt;0),D5263,0)</f>
        <v>0</v>
      </c>
      <c r="I5263" s="1">
        <f t="shared" ref="I5263:I5326" si="247">IF(AND(D5263&gt;0,F5263&gt;0),F5263,0)</f>
        <v>0</v>
      </c>
    </row>
    <row r="5264" spans="1:9">
      <c r="A5264" s="18">
        <v>4101292</v>
      </c>
      <c r="B5264" s="18"/>
      <c r="C5264" s="19" t="s">
        <v>193</v>
      </c>
      <c r="D5264" s="22">
        <f>VLOOKUP(A5264,'[1]Прайс-лист'!$A:$G,4,0)</f>
        <v>3181.36</v>
      </c>
      <c r="E5264" s="23" t="s">
        <v>2953</v>
      </c>
      <c r="F5264" s="9">
        <v>0</v>
      </c>
      <c r="G5264" s="10" t="str">
        <f t="shared" si="245"/>
        <v>q</v>
      </c>
      <c r="H5264" s="1">
        <f t="shared" si="246"/>
        <v>0</v>
      </c>
      <c r="I5264" s="1">
        <f t="shared" si="247"/>
        <v>0</v>
      </c>
    </row>
    <row r="5265" spans="1:9">
      <c r="A5265" s="18">
        <v>4066547</v>
      </c>
      <c r="B5265" s="18"/>
      <c r="C5265" s="19" t="s">
        <v>3373</v>
      </c>
      <c r="D5265" s="22">
        <f>VLOOKUP(A5265,'[1]Прайс-лист'!$A:$G,4,0)</f>
        <v>53265.18</v>
      </c>
      <c r="E5265" s="23" t="s">
        <v>2953</v>
      </c>
      <c r="F5265" s="9">
        <v>0</v>
      </c>
      <c r="G5265" s="10" t="str">
        <f t="shared" si="245"/>
        <v>q</v>
      </c>
      <c r="H5265" s="1">
        <f t="shared" si="246"/>
        <v>0</v>
      </c>
      <c r="I5265" s="1">
        <f t="shared" si="247"/>
        <v>0</v>
      </c>
    </row>
    <row r="5266" spans="1:9">
      <c r="A5266" s="18">
        <v>6319697</v>
      </c>
      <c r="B5266" s="18"/>
      <c r="C5266" s="19" t="s">
        <v>3374</v>
      </c>
      <c r="D5266" s="22">
        <f>VLOOKUP(A5266,'[1]Прайс-лист'!$A:$G,4,0)</f>
        <v>5800.03</v>
      </c>
      <c r="E5266" s="23" t="s">
        <v>2953</v>
      </c>
      <c r="F5266" s="9">
        <v>0</v>
      </c>
      <c r="G5266" s="10" t="str">
        <f t="shared" si="245"/>
        <v>q</v>
      </c>
      <c r="H5266" s="1">
        <f t="shared" si="246"/>
        <v>0</v>
      </c>
      <c r="I5266" s="1">
        <f t="shared" si="247"/>
        <v>0</v>
      </c>
    </row>
    <row r="5267" spans="1:9">
      <c r="A5267" s="18">
        <v>4066195</v>
      </c>
      <c r="B5267" s="18"/>
      <c r="C5267" s="19" t="s">
        <v>82</v>
      </c>
      <c r="D5267" s="22">
        <f>VLOOKUP(A5267,'[1]Прайс-лист'!$A:$G,4,0)</f>
        <v>812.32</v>
      </c>
      <c r="E5267" s="23" t="s">
        <v>2953</v>
      </c>
      <c r="F5267" s="9">
        <v>0</v>
      </c>
      <c r="G5267" s="10" t="str">
        <f t="shared" si="245"/>
        <v>q</v>
      </c>
      <c r="H5267" s="1">
        <f t="shared" si="246"/>
        <v>0</v>
      </c>
      <c r="I5267" s="1">
        <f t="shared" si="247"/>
        <v>0</v>
      </c>
    </row>
    <row r="5268" spans="1:9">
      <c r="A5268" s="18">
        <v>70415</v>
      </c>
      <c r="B5268" s="18"/>
      <c r="C5268" s="19" t="s">
        <v>3375</v>
      </c>
      <c r="D5268" s="22">
        <f>VLOOKUP(A5268,'[1]Прайс-лист'!$A:$G,4,0)</f>
        <v>53.25</v>
      </c>
      <c r="E5268" s="23" t="s">
        <v>2953</v>
      </c>
      <c r="F5268" s="9">
        <v>0</v>
      </c>
      <c r="G5268" s="10" t="str">
        <f t="shared" si="245"/>
        <v>q</v>
      </c>
      <c r="H5268" s="1">
        <f t="shared" si="246"/>
        <v>0</v>
      </c>
      <c r="I5268" s="1">
        <f t="shared" si="247"/>
        <v>0</v>
      </c>
    </row>
    <row r="5269" spans="1:9">
      <c r="A5269" s="18">
        <v>3028349</v>
      </c>
      <c r="B5269" s="18"/>
      <c r="C5269" s="19" t="s">
        <v>3375</v>
      </c>
      <c r="D5269" s="22">
        <f>VLOOKUP(A5269,'[1]Прайс-лист'!$A:$G,4,0)</f>
        <v>47.39</v>
      </c>
      <c r="E5269" s="23" t="s">
        <v>2953</v>
      </c>
      <c r="F5269" s="9">
        <v>0</v>
      </c>
      <c r="G5269" s="10" t="str">
        <f t="shared" ref="G5269:G5332" si="248">IF(F5269=0,"q",D5269/F5269-1)</f>
        <v>q</v>
      </c>
      <c r="H5269" s="1">
        <f t="shared" si="246"/>
        <v>0</v>
      </c>
      <c r="I5269" s="1">
        <f t="shared" si="247"/>
        <v>0</v>
      </c>
    </row>
    <row r="5270" spans="1:9">
      <c r="A5270" s="18">
        <v>4376323</v>
      </c>
      <c r="B5270" s="18"/>
      <c r="C5270" s="19" t="s">
        <v>3376</v>
      </c>
      <c r="D5270" s="22">
        <f>VLOOKUP(A5270,'[1]Прайс-лист'!$A:$G,4,0)</f>
        <v>35698.01</v>
      </c>
      <c r="E5270" s="23" t="s">
        <v>2953</v>
      </c>
      <c r="F5270" s="9">
        <v>0</v>
      </c>
      <c r="G5270" s="10" t="str">
        <f t="shared" si="248"/>
        <v>q</v>
      </c>
      <c r="H5270" s="1">
        <f t="shared" si="246"/>
        <v>0</v>
      </c>
      <c r="I5270" s="1">
        <f t="shared" si="247"/>
        <v>0</v>
      </c>
    </row>
    <row r="5271" spans="1:9">
      <c r="A5271" s="18">
        <v>4089201</v>
      </c>
      <c r="B5271" s="18"/>
      <c r="C5271" s="19" t="s">
        <v>3377</v>
      </c>
      <c r="D5271" s="22">
        <f>VLOOKUP(A5271,'[1]Прайс-лист'!$A:$G,4,0)</f>
        <v>27823.91</v>
      </c>
      <c r="E5271" s="23" t="s">
        <v>2953</v>
      </c>
      <c r="F5271" s="9">
        <v>0</v>
      </c>
      <c r="G5271" s="10" t="str">
        <f t="shared" si="248"/>
        <v>q</v>
      </c>
      <c r="H5271" s="1">
        <f t="shared" si="246"/>
        <v>0</v>
      </c>
      <c r="I5271" s="1">
        <f t="shared" si="247"/>
        <v>0</v>
      </c>
    </row>
    <row r="5272" spans="1:9">
      <c r="A5272" s="18">
        <v>4089202</v>
      </c>
      <c r="B5272" s="18"/>
      <c r="C5272" s="19" t="s">
        <v>3378</v>
      </c>
      <c r="D5272" s="22">
        <f>VLOOKUP(A5272,'[1]Прайс-лист'!$A:$G,4,0)</f>
        <v>35202.28</v>
      </c>
      <c r="E5272" s="23" t="s">
        <v>2953</v>
      </c>
      <c r="F5272" s="9">
        <v>0</v>
      </c>
      <c r="G5272" s="10" t="str">
        <f t="shared" si="248"/>
        <v>q</v>
      </c>
      <c r="H5272" s="1">
        <f t="shared" si="246"/>
        <v>0</v>
      </c>
      <c r="I5272" s="1">
        <f t="shared" si="247"/>
        <v>0</v>
      </c>
    </row>
    <row r="5273" spans="1:9">
      <c r="A5273" s="18">
        <v>4089306</v>
      </c>
      <c r="B5273" s="18"/>
      <c r="C5273" s="19" t="s">
        <v>3379</v>
      </c>
      <c r="D5273" s="22">
        <f>VLOOKUP(A5273,'[1]Прайс-лист'!$A:$G,4,0)</f>
        <v>52777.4</v>
      </c>
      <c r="E5273" s="23" t="s">
        <v>2953</v>
      </c>
      <c r="F5273" s="9">
        <v>0</v>
      </c>
      <c r="G5273" s="10" t="str">
        <f t="shared" si="248"/>
        <v>q</v>
      </c>
      <c r="H5273" s="1">
        <f t="shared" si="246"/>
        <v>0</v>
      </c>
      <c r="I5273" s="1">
        <f t="shared" si="247"/>
        <v>0</v>
      </c>
    </row>
    <row r="5274" spans="1:9">
      <c r="A5274" s="18">
        <v>5473401</v>
      </c>
      <c r="B5274" s="18"/>
      <c r="C5274" s="19" t="s">
        <v>3380</v>
      </c>
      <c r="D5274" s="22">
        <f>VLOOKUP(A5274,'[1]Прайс-лист'!$A:$G,4,0)</f>
        <v>30362.35</v>
      </c>
      <c r="E5274" s="23" t="s">
        <v>2953</v>
      </c>
      <c r="F5274" s="9">
        <v>0</v>
      </c>
      <c r="G5274" s="10" t="str">
        <f t="shared" si="248"/>
        <v>q</v>
      </c>
      <c r="H5274" s="1">
        <f t="shared" si="246"/>
        <v>0</v>
      </c>
      <c r="I5274" s="1">
        <f t="shared" si="247"/>
        <v>0</v>
      </c>
    </row>
    <row r="5275" spans="1:9">
      <c r="A5275" s="18">
        <v>4065349</v>
      </c>
      <c r="B5275" s="18"/>
      <c r="C5275" s="19" t="s">
        <v>3381</v>
      </c>
      <c r="D5275" s="22">
        <f>VLOOKUP(A5275,'[1]Прайс-лист'!$A:$G,4,0)</f>
        <v>625.61</v>
      </c>
      <c r="E5275" s="23" t="s">
        <v>2953</v>
      </c>
      <c r="F5275" s="9">
        <v>0</v>
      </c>
      <c r="G5275" s="10" t="str">
        <f t="shared" si="248"/>
        <v>q</v>
      </c>
      <c r="H5275" s="1">
        <f t="shared" si="246"/>
        <v>0</v>
      </c>
      <c r="I5275" s="1">
        <f t="shared" si="247"/>
        <v>0</v>
      </c>
    </row>
    <row r="5276" spans="1:9">
      <c r="A5276" s="18">
        <v>216187</v>
      </c>
      <c r="B5276" s="18"/>
      <c r="C5276" s="19" t="s">
        <v>3375</v>
      </c>
      <c r="D5276" s="22">
        <f>VLOOKUP(A5276,'[1]Прайс-лист'!$A:$G,4,0)</f>
        <v>431.85</v>
      </c>
      <c r="E5276" s="23" t="s">
        <v>2953</v>
      </c>
      <c r="F5276" s="9">
        <v>0</v>
      </c>
      <c r="G5276" s="10" t="str">
        <f t="shared" si="248"/>
        <v>q</v>
      </c>
      <c r="H5276" s="1">
        <f t="shared" si="246"/>
        <v>0</v>
      </c>
      <c r="I5276" s="1">
        <f t="shared" si="247"/>
        <v>0</v>
      </c>
    </row>
    <row r="5277" spans="1:9">
      <c r="A5277" s="18">
        <v>3627695</v>
      </c>
      <c r="B5277" s="18"/>
      <c r="C5277" s="19" t="s">
        <v>3375</v>
      </c>
      <c r="D5277" s="22">
        <f>VLOOKUP(A5277,'[1]Прайс-лист'!$A:$G,4,0)</f>
        <v>157.13999999999999</v>
      </c>
      <c r="E5277" s="23" t="s">
        <v>2953</v>
      </c>
      <c r="F5277" s="9">
        <v>0</v>
      </c>
      <c r="G5277" s="10" t="str">
        <f t="shared" si="248"/>
        <v>q</v>
      </c>
      <c r="H5277" s="1">
        <f t="shared" si="246"/>
        <v>0</v>
      </c>
      <c r="I5277" s="1">
        <f t="shared" si="247"/>
        <v>0</v>
      </c>
    </row>
    <row r="5278" spans="1:9">
      <c r="A5278" s="18">
        <v>3635395</v>
      </c>
      <c r="B5278" s="18"/>
      <c r="C5278" s="19" t="s">
        <v>3382</v>
      </c>
      <c r="D5278" s="22">
        <f>VLOOKUP(A5278,'[1]Прайс-лист'!$A:$G,4,0)</f>
        <v>74.489999999999995</v>
      </c>
      <c r="E5278" s="23" t="s">
        <v>2953</v>
      </c>
      <c r="F5278" s="9">
        <v>0</v>
      </c>
      <c r="G5278" s="10" t="str">
        <f t="shared" si="248"/>
        <v>q</v>
      </c>
      <c r="H5278" s="1">
        <f t="shared" si="246"/>
        <v>0</v>
      </c>
      <c r="I5278" s="1">
        <f t="shared" si="247"/>
        <v>0</v>
      </c>
    </row>
    <row r="5279" spans="1:9">
      <c r="A5279" s="18">
        <v>3678786</v>
      </c>
      <c r="B5279" s="18"/>
      <c r="C5279" s="19" t="s">
        <v>3375</v>
      </c>
      <c r="D5279" s="22">
        <f>VLOOKUP(A5279,'[1]Прайс-лист'!$A:$G,4,0)</f>
        <v>87.51</v>
      </c>
      <c r="E5279" s="23" t="s">
        <v>2953</v>
      </c>
      <c r="F5279" s="9">
        <v>0</v>
      </c>
      <c r="G5279" s="10" t="str">
        <f t="shared" si="248"/>
        <v>q</v>
      </c>
      <c r="H5279" s="1">
        <f t="shared" si="246"/>
        <v>0</v>
      </c>
      <c r="I5279" s="1">
        <f t="shared" si="247"/>
        <v>0</v>
      </c>
    </row>
    <row r="5280" spans="1:9">
      <c r="A5280" s="18">
        <v>3678606</v>
      </c>
      <c r="B5280" s="18"/>
      <c r="C5280" s="19" t="s">
        <v>3375</v>
      </c>
      <c r="D5280" s="22">
        <f>VLOOKUP(A5280,'[1]Прайс-лист'!$A:$G,4,0)</f>
        <v>110.11</v>
      </c>
      <c r="E5280" s="23" t="s">
        <v>2953</v>
      </c>
      <c r="F5280" s="9">
        <v>0</v>
      </c>
      <c r="G5280" s="10" t="str">
        <f t="shared" si="248"/>
        <v>q</v>
      </c>
      <c r="H5280" s="1">
        <f t="shared" si="246"/>
        <v>0</v>
      </c>
      <c r="I5280" s="1">
        <f t="shared" si="247"/>
        <v>0</v>
      </c>
    </row>
    <row r="5281" spans="1:9">
      <c r="A5281" s="18">
        <v>3089240</v>
      </c>
      <c r="B5281" s="18"/>
      <c r="C5281" s="19" t="s">
        <v>3375</v>
      </c>
      <c r="D5281" s="22">
        <f>VLOOKUP(A5281,'[1]Прайс-лист'!$A:$G,4,0)</f>
        <v>157.96</v>
      </c>
      <c r="E5281" s="23" t="s">
        <v>2953</v>
      </c>
      <c r="F5281" s="9">
        <v>0</v>
      </c>
      <c r="G5281" s="10" t="str">
        <f t="shared" si="248"/>
        <v>q</v>
      </c>
      <c r="H5281" s="1">
        <f t="shared" si="246"/>
        <v>0</v>
      </c>
      <c r="I5281" s="1">
        <f t="shared" si="247"/>
        <v>0</v>
      </c>
    </row>
    <row r="5282" spans="1:9">
      <c r="A5282" s="18">
        <v>3089019</v>
      </c>
      <c r="B5282" s="18"/>
      <c r="C5282" s="19" t="s">
        <v>3375</v>
      </c>
      <c r="D5282" s="22">
        <f>VLOOKUP(A5282,'[1]Прайс-лист'!$A:$G,4,0)</f>
        <v>653.69000000000005</v>
      </c>
      <c r="E5282" s="23" t="s">
        <v>2953</v>
      </c>
      <c r="F5282" s="9">
        <v>0</v>
      </c>
      <c r="G5282" s="10" t="str">
        <f t="shared" si="248"/>
        <v>q</v>
      </c>
      <c r="H5282" s="1">
        <f t="shared" si="246"/>
        <v>0</v>
      </c>
      <c r="I5282" s="1">
        <f t="shared" si="247"/>
        <v>0</v>
      </c>
    </row>
    <row r="5283" spans="1:9">
      <c r="A5283" s="18">
        <v>3678846</v>
      </c>
      <c r="B5283" s="18"/>
      <c r="C5283" s="19" t="s">
        <v>3375</v>
      </c>
      <c r="D5283" s="22">
        <f>VLOOKUP(A5283,'[1]Прайс-лист'!$A:$G,4,0)</f>
        <v>362.8</v>
      </c>
      <c r="E5283" s="23" t="s">
        <v>2953</v>
      </c>
      <c r="F5283" s="9">
        <v>0</v>
      </c>
      <c r="G5283" s="10" t="str">
        <f t="shared" si="248"/>
        <v>q</v>
      </c>
      <c r="H5283" s="1">
        <f t="shared" si="246"/>
        <v>0</v>
      </c>
      <c r="I5283" s="1">
        <f t="shared" si="247"/>
        <v>0</v>
      </c>
    </row>
    <row r="5284" spans="1:9">
      <c r="A5284" s="18">
        <v>3678912</v>
      </c>
      <c r="B5284" s="18"/>
      <c r="C5284" s="19" t="s">
        <v>3375</v>
      </c>
      <c r="D5284" s="22">
        <f>VLOOKUP(A5284,'[1]Прайс-лист'!$A:$G,4,0)</f>
        <v>215.65</v>
      </c>
      <c r="E5284" s="23" t="s">
        <v>2953</v>
      </c>
      <c r="F5284" s="9">
        <v>0</v>
      </c>
      <c r="G5284" s="10" t="str">
        <f t="shared" si="248"/>
        <v>q</v>
      </c>
      <c r="H5284" s="1">
        <f t="shared" si="246"/>
        <v>0</v>
      </c>
      <c r="I5284" s="1">
        <f t="shared" si="247"/>
        <v>0</v>
      </c>
    </row>
    <row r="5285" spans="1:9">
      <c r="A5285" s="18">
        <v>3679139</v>
      </c>
      <c r="B5285" s="18"/>
      <c r="C5285" s="19" t="s">
        <v>3375</v>
      </c>
      <c r="D5285" s="22">
        <f>VLOOKUP(A5285,'[1]Прайс-лист'!$A:$G,4,0)</f>
        <v>119.83</v>
      </c>
      <c r="E5285" s="23" t="s">
        <v>2953</v>
      </c>
      <c r="F5285" s="9">
        <v>0</v>
      </c>
      <c r="G5285" s="10" t="str">
        <f t="shared" si="248"/>
        <v>q</v>
      </c>
      <c r="H5285" s="1">
        <f t="shared" si="246"/>
        <v>0</v>
      </c>
      <c r="I5285" s="1">
        <f t="shared" si="247"/>
        <v>0</v>
      </c>
    </row>
    <row r="5286" spans="1:9">
      <c r="A5286" s="18">
        <v>3630740</v>
      </c>
      <c r="B5286" s="18"/>
      <c r="C5286" s="19" t="s">
        <v>3375</v>
      </c>
      <c r="D5286" s="22">
        <f>VLOOKUP(A5286,'[1]Прайс-лист'!$A:$G,4,0)</f>
        <v>207.95</v>
      </c>
      <c r="E5286" s="23" t="s">
        <v>2953</v>
      </c>
      <c r="F5286" s="9">
        <v>0</v>
      </c>
      <c r="G5286" s="10" t="str">
        <f t="shared" si="248"/>
        <v>q</v>
      </c>
      <c r="H5286" s="1">
        <f t="shared" si="246"/>
        <v>0</v>
      </c>
      <c r="I5286" s="1">
        <f t="shared" si="247"/>
        <v>0</v>
      </c>
    </row>
    <row r="5287" spans="1:9">
      <c r="A5287" s="18">
        <v>3922794</v>
      </c>
      <c r="B5287" s="18"/>
      <c r="C5287" s="19" t="s">
        <v>3375</v>
      </c>
      <c r="D5287" s="22">
        <f>VLOOKUP(A5287,'[1]Прайс-лист'!$A:$G,4,0)</f>
        <v>67.05</v>
      </c>
      <c r="E5287" s="23" t="s">
        <v>2953</v>
      </c>
      <c r="F5287" s="9">
        <v>0</v>
      </c>
      <c r="G5287" s="10" t="str">
        <f t="shared" si="248"/>
        <v>q</v>
      </c>
      <c r="H5287" s="1">
        <f t="shared" si="246"/>
        <v>0</v>
      </c>
      <c r="I5287" s="1">
        <f t="shared" si="247"/>
        <v>0</v>
      </c>
    </row>
    <row r="5288" spans="1:9">
      <c r="A5288" s="18">
        <v>4016842</v>
      </c>
      <c r="B5288" s="18"/>
      <c r="C5288" s="19" t="s">
        <v>3383</v>
      </c>
      <c r="D5288" s="22">
        <f>VLOOKUP(A5288,'[1]Прайс-лист'!$A:$G,4,0)</f>
        <v>4811.5</v>
      </c>
      <c r="E5288" s="23" t="s">
        <v>2953</v>
      </c>
      <c r="F5288" s="9">
        <v>0</v>
      </c>
      <c r="G5288" s="10" t="str">
        <f t="shared" si="248"/>
        <v>q</v>
      </c>
      <c r="H5288" s="1">
        <f t="shared" si="246"/>
        <v>0</v>
      </c>
      <c r="I5288" s="1">
        <f t="shared" si="247"/>
        <v>0</v>
      </c>
    </row>
    <row r="5289" spans="1:9">
      <c r="A5289" s="18">
        <v>3328463</v>
      </c>
      <c r="B5289" s="18"/>
      <c r="C5289" s="19" t="s">
        <v>3375</v>
      </c>
      <c r="D5289" s="22">
        <f>VLOOKUP(A5289,'[1]Прайс-лист'!$A:$G,4,0)</f>
        <v>184.37</v>
      </c>
      <c r="E5289" s="23" t="s">
        <v>2953</v>
      </c>
      <c r="F5289" s="9">
        <v>0</v>
      </c>
      <c r="G5289" s="10" t="str">
        <f t="shared" si="248"/>
        <v>q</v>
      </c>
      <c r="H5289" s="1">
        <f t="shared" si="246"/>
        <v>0</v>
      </c>
      <c r="I5289" s="1">
        <f t="shared" si="247"/>
        <v>0</v>
      </c>
    </row>
    <row r="5290" spans="1:9">
      <c r="A5290" s="18">
        <v>3963991</v>
      </c>
      <c r="B5290" s="18"/>
      <c r="C5290" s="19" t="s">
        <v>3384</v>
      </c>
      <c r="D5290" s="22">
        <f>VLOOKUP(A5290,'[1]Прайс-лист'!$A:$G,4,0)</f>
        <v>113.5</v>
      </c>
      <c r="E5290" s="23" t="s">
        <v>2953</v>
      </c>
      <c r="F5290" s="9">
        <v>0</v>
      </c>
      <c r="G5290" s="10" t="str">
        <f t="shared" si="248"/>
        <v>q</v>
      </c>
      <c r="H5290" s="1">
        <f t="shared" si="246"/>
        <v>0</v>
      </c>
      <c r="I5290" s="1">
        <f t="shared" si="247"/>
        <v>0</v>
      </c>
    </row>
    <row r="5291" spans="1:9">
      <c r="A5291" s="18">
        <v>4928107</v>
      </c>
      <c r="B5291" s="18"/>
      <c r="C5291" s="19" t="s">
        <v>3385</v>
      </c>
      <c r="D5291" s="22">
        <f>VLOOKUP(A5291,'[1]Прайс-лист'!$A:$G,4,0)</f>
        <v>1916.24</v>
      </c>
      <c r="E5291" s="23" t="s">
        <v>2953</v>
      </c>
      <c r="F5291" s="9">
        <v>0</v>
      </c>
      <c r="G5291" s="10" t="str">
        <f t="shared" si="248"/>
        <v>q</v>
      </c>
      <c r="H5291" s="1">
        <f t="shared" si="246"/>
        <v>0</v>
      </c>
      <c r="I5291" s="1">
        <f t="shared" si="247"/>
        <v>0</v>
      </c>
    </row>
    <row r="5292" spans="1:9">
      <c r="A5292" s="18">
        <v>5417128</v>
      </c>
      <c r="B5292" s="18"/>
      <c r="C5292" s="19" t="s">
        <v>161</v>
      </c>
      <c r="D5292" s="22">
        <f>VLOOKUP(A5292,'[1]Прайс-лист'!$A:$G,4,0)</f>
        <v>8238.5</v>
      </c>
      <c r="E5292" s="23" t="s">
        <v>2953</v>
      </c>
      <c r="F5292" s="9">
        <v>0</v>
      </c>
      <c r="G5292" s="10" t="str">
        <f t="shared" si="248"/>
        <v>q</v>
      </c>
      <c r="H5292" s="1">
        <f t="shared" si="246"/>
        <v>0</v>
      </c>
      <c r="I5292" s="1">
        <f t="shared" si="247"/>
        <v>0</v>
      </c>
    </row>
    <row r="5293" spans="1:9">
      <c r="A5293" s="18">
        <v>4978588</v>
      </c>
      <c r="B5293" s="18"/>
      <c r="C5293" s="19" t="s">
        <v>3386</v>
      </c>
      <c r="D5293" s="22">
        <f>VLOOKUP(A5293,'[1]Прайс-лист'!$A:$G,4,0)</f>
        <v>536.08000000000004</v>
      </c>
      <c r="E5293" s="23" t="s">
        <v>2953</v>
      </c>
      <c r="F5293" s="9">
        <v>0</v>
      </c>
      <c r="G5293" s="10" t="str">
        <f t="shared" si="248"/>
        <v>q</v>
      </c>
      <c r="H5293" s="1">
        <f t="shared" si="246"/>
        <v>0</v>
      </c>
      <c r="I5293" s="1">
        <f t="shared" si="247"/>
        <v>0</v>
      </c>
    </row>
    <row r="5294" spans="1:9">
      <c r="A5294" s="18">
        <v>4978589</v>
      </c>
      <c r="B5294" s="18"/>
      <c r="C5294" s="19" t="s">
        <v>3386</v>
      </c>
      <c r="D5294" s="22">
        <f>VLOOKUP(A5294,'[1]Прайс-лист'!$A:$G,4,0)</f>
        <v>307.22000000000003</v>
      </c>
      <c r="E5294" s="23" t="s">
        <v>2953</v>
      </c>
      <c r="F5294" s="9">
        <v>0</v>
      </c>
      <c r="G5294" s="10" t="str">
        <f t="shared" si="248"/>
        <v>q</v>
      </c>
      <c r="H5294" s="1">
        <f t="shared" si="246"/>
        <v>0</v>
      </c>
      <c r="I5294" s="1">
        <f t="shared" si="247"/>
        <v>0</v>
      </c>
    </row>
    <row r="5295" spans="1:9">
      <c r="A5295" s="18">
        <v>4066112</v>
      </c>
      <c r="B5295" s="18"/>
      <c r="C5295" s="19" t="s">
        <v>3375</v>
      </c>
      <c r="D5295" s="22">
        <f>VLOOKUP(A5295,'[1]Прайс-лист'!$A:$G,4,0)</f>
        <v>145.18</v>
      </c>
      <c r="E5295" s="23" t="s">
        <v>2953</v>
      </c>
      <c r="F5295" s="9">
        <v>0</v>
      </c>
      <c r="G5295" s="10" t="str">
        <f t="shared" si="248"/>
        <v>q</v>
      </c>
      <c r="H5295" s="1">
        <f t="shared" si="246"/>
        <v>0</v>
      </c>
      <c r="I5295" s="1">
        <f t="shared" si="247"/>
        <v>0</v>
      </c>
    </row>
    <row r="5296" spans="1:9">
      <c r="A5296" s="18">
        <v>3636628</v>
      </c>
      <c r="B5296" s="18"/>
      <c r="C5296" s="19" t="s">
        <v>3387</v>
      </c>
      <c r="D5296" s="22">
        <f>VLOOKUP(A5296,'[1]Прайс-лист'!$A:$G,4,0)</f>
        <v>555.65</v>
      </c>
      <c r="E5296" s="23" t="s">
        <v>2953</v>
      </c>
      <c r="F5296" s="9">
        <v>0</v>
      </c>
      <c r="G5296" s="10" t="str">
        <f t="shared" si="248"/>
        <v>q</v>
      </c>
      <c r="H5296" s="1">
        <f t="shared" si="246"/>
        <v>0</v>
      </c>
      <c r="I5296" s="1">
        <f t="shared" si="247"/>
        <v>0</v>
      </c>
    </row>
    <row r="5297" spans="1:9">
      <c r="A5297" s="18">
        <v>4916253</v>
      </c>
      <c r="B5297" s="18"/>
      <c r="C5297" s="19" t="s">
        <v>3375</v>
      </c>
      <c r="D5297" s="22">
        <f>VLOOKUP(A5297,'[1]Прайс-лист'!$A:$G,4,0)</f>
        <v>400.98</v>
      </c>
      <c r="E5297" s="23" t="s">
        <v>2953</v>
      </c>
      <c r="F5297" s="9">
        <v>0</v>
      </c>
      <c r="G5297" s="10" t="str">
        <f t="shared" si="248"/>
        <v>q</v>
      </c>
      <c r="H5297" s="1">
        <f t="shared" si="246"/>
        <v>0</v>
      </c>
      <c r="I5297" s="1">
        <f t="shared" si="247"/>
        <v>0</v>
      </c>
    </row>
    <row r="5298" spans="1:9">
      <c r="A5298" s="18">
        <v>3636373</v>
      </c>
      <c r="B5298" s="18"/>
      <c r="C5298" s="19" t="s">
        <v>152</v>
      </c>
      <c r="D5298" s="22">
        <f>VLOOKUP(A5298,'[1]Прайс-лист'!$A:$G,4,0)</f>
        <v>199.84</v>
      </c>
      <c r="E5298" s="23" t="s">
        <v>2953</v>
      </c>
      <c r="F5298" s="9">
        <v>0</v>
      </c>
      <c r="G5298" s="10" t="str">
        <f t="shared" si="248"/>
        <v>q</v>
      </c>
      <c r="H5298" s="1">
        <f t="shared" si="246"/>
        <v>0</v>
      </c>
      <c r="I5298" s="1">
        <f t="shared" si="247"/>
        <v>0</v>
      </c>
    </row>
    <row r="5299" spans="1:9">
      <c r="A5299" s="18">
        <v>3955219</v>
      </c>
      <c r="B5299" s="18"/>
      <c r="C5299" s="19" t="s">
        <v>3386</v>
      </c>
      <c r="D5299" s="22">
        <f>VLOOKUP(A5299,'[1]Прайс-лист'!$A:$G,4,0)</f>
        <v>207.83</v>
      </c>
      <c r="E5299" s="23" t="s">
        <v>2953</v>
      </c>
      <c r="F5299" s="9">
        <v>0</v>
      </c>
      <c r="G5299" s="10" t="str">
        <f t="shared" si="248"/>
        <v>q</v>
      </c>
      <c r="H5299" s="1">
        <f t="shared" si="246"/>
        <v>0</v>
      </c>
      <c r="I5299" s="1">
        <f t="shared" si="247"/>
        <v>0</v>
      </c>
    </row>
    <row r="5300" spans="1:9">
      <c r="A5300" s="18">
        <v>3955220</v>
      </c>
      <c r="B5300" s="18"/>
      <c r="C5300" s="19" t="s">
        <v>3386</v>
      </c>
      <c r="D5300" s="22">
        <f>VLOOKUP(A5300,'[1]Прайс-лист'!$A:$G,4,0)</f>
        <v>277.91000000000003</v>
      </c>
      <c r="E5300" s="23" t="s">
        <v>2953</v>
      </c>
      <c r="F5300" s="9">
        <v>0</v>
      </c>
      <c r="G5300" s="10" t="str">
        <f t="shared" si="248"/>
        <v>q</v>
      </c>
      <c r="H5300" s="1">
        <f t="shared" si="246"/>
        <v>0</v>
      </c>
      <c r="I5300" s="1">
        <f t="shared" si="247"/>
        <v>0</v>
      </c>
    </row>
    <row r="5301" spans="1:9">
      <c r="A5301" s="18">
        <v>4903568</v>
      </c>
      <c r="B5301" s="18"/>
      <c r="C5301" s="19" t="s">
        <v>3375</v>
      </c>
      <c r="D5301" s="22">
        <f>VLOOKUP(A5301,'[1]Прайс-лист'!$A:$G,4,0)</f>
        <v>858.44</v>
      </c>
      <c r="E5301" s="23" t="s">
        <v>2953</v>
      </c>
      <c r="F5301" s="9">
        <v>0</v>
      </c>
      <c r="G5301" s="10" t="str">
        <f t="shared" si="248"/>
        <v>q</v>
      </c>
      <c r="H5301" s="1">
        <f t="shared" si="246"/>
        <v>0</v>
      </c>
      <c r="I5301" s="1">
        <f t="shared" si="247"/>
        <v>0</v>
      </c>
    </row>
    <row r="5302" spans="1:9">
      <c r="A5302" s="18">
        <v>4010519</v>
      </c>
      <c r="B5302" s="18"/>
      <c r="C5302" s="19" t="s">
        <v>3375</v>
      </c>
      <c r="D5302" s="22">
        <f>VLOOKUP(A5302,'[1]Прайс-лист'!$A:$G,4,0)</f>
        <v>92.47</v>
      </c>
      <c r="E5302" s="23" t="s">
        <v>2953</v>
      </c>
      <c r="F5302" s="9">
        <v>0</v>
      </c>
      <c r="G5302" s="10" t="str">
        <f t="shared" si="248"/>
        <v>q</v>
      </c>
      <c r="H5302" s="1">
        <f t="shared" si="246"/>
        <v>0</v>
      </c>
      <c r="I5302" s="1">
        <f t="shared" si="247"/>
        <v>0</v>
      </c>
    </row>
    <row r="5303" spans="1:9">
      <c r="A5303" s="18">
        <v>4928599</v>
      </c>
      <c r="B5303" s="18"/>
      <c r="C5303" s="19" t="s">
        <v>3375</v>
      </c>
      <c r="D5303" s="22">
        <f>VLOOKUP(A5303,'[1]Прайс-лист'!$A:$G,4,0)</f>
        <v>178.74</v>
      </c>
      <c r="E5303" s="23" t="s">
        <v>2953</v>
      </c>
      <c r="F5303" s="9">
        <v>0</v>
      </c>
      <c r="G5303" s="10" t="str">
        <f t="shared" si="248"/>
        <v>q</v>
      </c>
      <c r="H5303" s="1">
        <f t="shared" si="246"/>
        <v>0</v>
      </c>
      <c r="I5303" s="1">
        <f t="shared" si="247"/>
        <v>0</v>
      </c>
    </row>
    <row r="5304" spans="1:9">
      <c r="A5304" s="18">
        <v>3085709</v>
      </c>
      <c r="B5304" s="18"/>
      <c r="C5304" s="19" t="s">
        <v>3375</v>
      </c>
      <c r="D5304" s="22">
        <f>VLOOKUP(A5304,'[1]Прайс-лист'!$A:$G,4,0)</f>
        <v>101.14</v>
      </c>
      <c r="E5304" s="23" t="s">
        <v>2953</v>
      </c>
      <c r="F5304" s="9">
        <v>0</v>
      </c>
      <c r="G5304" s="10" t="str">
        <f t="shared" si="248"/>
        <v>q</v>
      </c>
      <c r="H5304" s="1">
        <f t="shared" si="246"/>
        <v>0</v>
      </c>
      <c r="I5304" s="1">
        <f t="shared" si="247"/>
        <v>0</v>
      </c>
    </row>
    <row r="5305" spans="1:9">
      <c r="A5305" s="18">
        <v>3063166</v>
      </c>
      <c r="B5305" s="18"/>
      <c r="C5305" s="19" t="s">
        <v>3375</v>
      </c>
      <c r="D5305" s="22">
        <f>VLOOKUP(A5305,'[1]Прайс-лист'!$A:$G,4,0)</f>
        <v>288.45</v>
      </c>
      <c r="E5305" s="23" t="s">
        <v>2953</v>
      </c>
      <c r="F5305" s="9">
        <v>0</v>
      </c>
      <c r="G5305" s="10" t="str">
        <f t="shared" si="248"/>
        <v>q</v>
      </c>
      <c r="H5305" s="1">
        <f t="shared" si="246"/>
        <v>0</v>
      </c>
      <c r="I5305" s="1">
        <f t="shared" si="247"/>
        <v>0</v>
      </c>
    </row>
    <row r="5306" spans="1:9">
      <c r="A5306" s="18">
        <v>3201585</v>
      </c>
      <c r="B5306" s="18"/>
      <c r="C5306" s="19" t="s">
        <v>3375</v>
      </c>
      <c r="D5306" s="22">
        <f>VLOOKUP(A5306,'[1]Прайс-лист'!$A:$G,4,0)</f>
        <v>188.92</v>
      </c>
      <c r="E5306" s="23" t="s">
        <v>2953</v>
      </c>
      <c r="F5306" s="9">
        <v>0</v>
      </c>
      <c r="G5306" s="10" t="str">
        <f t="shared" si="248"/>
        <v>q</v>
      </c>
      <c r="H5306" s="1">
        <f t="shared" si="246"/>
        <v>0</v>
      </c>
      <c r="I5306" s="1">
        <f t="shared" si="247"/>
        <v>0</v>
      </c>
    </row>
    <row r="5307" spans="1:9">
      <c r="A5307" s="18">
        <v>3075658</v>
      </c>
      <c r="B5307" s="18"/>
      <c r="C5307" s="19" t="s">
        <v>3375</v>
      </c>
      <c r="D5307" s="22">
        <f>VLOOKUP(A5307,'[1]Прайс-лист'!$A:$G,4,0)</f>
        <v>190.55</v>
      </c>
      <c r="E5307" s="23" t="s">
        <v>2953</v>
      </c>
      <c r="F5307" s="9">
        <v>0</v>
      </c>
      <c r="G5307" s="10" t="str">
        <f t="shared" si="248"/>
        <v>q</v>
      </c>
      <c r="H5307" s="1">
        <f t="shared" si="246"/>
        <v>0</v>
      </c>
      <c r="I5307" s="1">
        <f t="shared" si="247"/>
        <v>0</v>
      </c>
    </row>
    <row r="5308" spans="1:9">
      <c r="A5308" s="18">
        <v>5405714</v>
      </c>
      <c r="B5308" s="18"/>
      <c r="C5308" s="19" t="s">
        <v>272</v>
      </c>
      <c r="D5308" s="22">
        <f>VLOOKUP(A5308,'[1]Прайс-лист'!$A:$G,4,0)</f>
        <v>51490.62</v>
      </c>
      <c r="E5308" s="23" t="s">
        <v>2953</v>
      </c>
      <c r="F5308" s="9">
        <v>0</v>
      </c>
      <c r="G5308" s="10" t="str">
        <f t="shared" si="248"/>
        <v>q</v>
      </c>
      <c r="H5308" s="1">
        <f t="shared" si="246"/>
        <v>0</v>
      </c>
      <c r="I5308" s="1">
        <f t="shared" si="247"/>
        <v>0</v>
      </c>
    </row>
    <row r="5309" spans="1:9">
      <c r="A5309" s="18">
        <v>5594275</v>
      </c>
      <c r="B5309" s="18"/>
      <c r="C5309" s="19" t="s">
        <v>127</v>
      </c>
      <c r="D5309" s="22">
        <f>VLOOKUP(A5309,'[1]Прайс-лист'!$A:$G,4,0)</f>
        <v>911.35</v>
      </c>
      <c r="E5309" s="23" t="s">
        <v>2953</v>
      </c>
      <c r="F5309" s="9">
        <v>0</v>
      </c>
      <c r="G5309" s="10" t="str">
        <f t="shared" si="248"/>
        <v>q</v>
      </c>
      <c r="H5309" s="1">
        <f t="shared" si="246"/>
        <v>0</v>
      </c>
      <c r="I5309" s="1">
        <f t="shared" si="247"/>
        <v>0</v>
      </c>
    </row>
    <row r="5310" spans="1:9">
      <c r="A5310" s="18">
        <v>3637402</v>
      </c>
      <c r="B5310" s="18"/>
      <c r="C5310" s="19" t="s">
        <v>79</v>
      </c>
      <c r="D5310" s="22">
        <f>VLOOKUP(A5310,'[1]Прайс-лист'!$A:$G,4,0)</f>
        <v>264.3</v>
      </c>
      <c r="E5310" s="23" t="s">
        <v>2953</v>
      </c>
      <c r="F5310" s="9">
        <v>0</v>
      </c>
      <c r="G5310" s="10" t="str">
        <f t="shared" si="248"/>
        <v>q</v>
      </c>
      <c r="H5310" s="1">
        <f t="shared" si="246"/>
        <v>0</v>
      </c>
      <c r="I5310" s="1">
        <f t="shared" si="247"/>
        <v>0</v>
      </c>
    </row>
    <row r="5311" spans="1:9">
      <c r="A5311" s="18">
        <v>3089392</v>
      </c>
      <c r="B5311" s="18"/>
      <c r="C5311" s="19" t="s">
        <v>3375</v>
      </c>
      <c r="D5311" s="22">
        <f>VLOOKUP(A5311,'[1]Прайс-лист'!$A:$G,4,0)</f>
        <v>111.31</v>
      </c>
      <c r="E5311" s="23" t="s">
        <v>2953</v>
      </c>
      <c r="F5311" s="9">
        <v>0</v>
      </c>
      <c r="G5311" s="10" t="str">
        <f t="shared" si="248"/>
        <v>q</v>
      </c>
      <c r="H5311" s="1">
        <f t="shared" si="246"/>
        <v>0</v>
      </c>
      <c r="I5311" s="1">
        <f t="shared" si="247"/>
        <v>0</v>
      </c>
    </row>
    <row r="5312" spans="1:9">
      <c r="A5312" s="18">
        <v>3176133</v>
      </c>
      <c r="B5312" s="18"/>
      <c r="C5312" s="19" t="s">
        <v>3388</v>
      </c>
      <c r="D5312" s="22">
        <f>VLOOKUP(A5312,'[1]Прайс-лист'!$A:$G,4,0)</f>
        <v>112.99</v>
      </c>
      <c r="E5312" s="23" t="s">
        <v>2953</v>
      </c>
      <c r="F5312" s="9">
        <v>0</v>
      </c>
      <c r="G5312" s="10" t="str">
        <f t="shared" si="248"/>
        <v>q</v>
      </c>
      <c r="H5312" s="1">
        <f t="shared" si="246"/>
        <v>0</v>
      </c>
      <c r="I5312" s="1">
        <f t="shared" si="247"/>
        <v>0</v>
      </c>
    </row>
    <row r="5313" spans="1:9">
      <c r="A5313" s="18">
        <v>4006795</v>
      </c>
      <c r="B5313" s="18"/>
      <c r="C5313" s="19" t="s">
        <v>152</v>
      </c>
      <c r="D5313" s="22">
        <f>VLOOKUP(A5313,'[1]Прайс-лист'!$A:$G,4,0)</f>
        <v>184.73</v>
      </c>
      <c r="E5313" s="23" t="s">
        <v>2953</v>
      </c>
      <c r="F5313" s="9">
        <v>0</v>
      </c>
      <c r="G5313" s="10" t="str">
        <f t="shared" si="248"/>
        <v>q</v>
      </c>
      <c r="H5313" s="1">
        <f t="shared" si="246"/>
        <v>0</v>
      </c>
      <c r="I5313" s="1">
        <f t="shared" si="247"/>
        <v>0</v>
      </c>
    </row>
    <row r="5314" spans="1:9">
      <c r="A5314" s="18">
        <v>3637668</v>
      </c>
      <c r="B5314" s="18"/>
      <c r="C5314" s="19" t="s">
        <v>3389</v>
      </c>
      <c r="D5314" s="22">
        <f>VLOOKUP(A5314,'[1]Прайс-лист'!$A:$G,4,0)</f>
        <v>1615.91</v>
      </c>
      <c r="E5314" s="23" t="s">
        <v>2953</v>
      </c>
      <c r="F5314" s="9">
        <v>0</v>
      </c>
      <c r="G5314" s="10" t="str">
        <f t="shared" si="248"/>
        <v>q</v>
      </c>
      <c r="H5314" s="1">
        <f t="shared" si="246"/>
        <v>0</v>
      </c>
      <c r="I5314" s="1">
        <f t="shared" si="247"/>
        <v>0</v>
      </c>
    </row>
    <row r="5315" spans="1:9">
      <c r="A5315" s="18">
        <v>3637670</v>
      </c>
      <c r="B5315" s="18"/>
      <c r="C5315" s="19" t="s">
        <v>79</v>
      </c>
      <c r="D5315" s="22">
        <f>VLOOKUP(A5315,'[1]Прайс-лист'!$A:$G,4,0)</f>
        <v>177.81</v>
      </c>
      <c r="E5315" s="23" t="s">
        <v>2953</v>
      </c>
      <c r="F5315" s="9">
        <v>0</v>
      </c>
      <c r="G5315" s="10" t="str">
        <f t="shared" si="248"/>
        <v>q</v>
      </c>
      <c r="H5315" s="1">
        <f t="shared" si="246"/>
        <v>0</v>
      </c>
      <c r="I5315" s="1">
        <f t="shared" si="247"/>
        <v>0</v>
      </c>
    </row>
    <row r="5316" spans="1:9">
      <c r="A5316" s="18">
        <v>3332376</v>
      </c>
      <c r="B5316" s="18"/>
      <c r="C5316" s="19" t="s">
        <v>3390</v>
      </c>
      <c r="D5316" s="22">
        <f>VLOOKUP(A5316,'[1]Прайс-лист'!$A:$G,4,0)</f>
        <v>22745.05</v>
      </c>
      <c r="E5316" s="23" t="s">
        <v>2953</v>
      </c>
      <c r="F5316" s="9">
        <v>0</v>
      </c>
      <c r="G5316" s="10" t="str">
        <f t="shared" si="248"/>
        <v>q</v>
      </c>
      <c r="H5316" s="1">
        <f t="shared" si="246"/>
        <v>0</v>
      </c>
      <c r="I5316" s="1">
        <f t="shared" si="247"/>
        <v>0</v>
      </c>
    </row>
    <row r="5317" spans="1:9">
      <c r="A5317" s="18">
        <v>3637019</v>
      </c>
      <c r="B5317" s="18"/>
      <c r="C5317" s="19" t="s">
        <v>3391</v>
      </c>
      <c r="D5317" s="22">
        <f>VLOOKUP(A5317,'[1]Прайс-лист'!$A:$G,4,0)</f>
        <v>8112.69</v>
      </c>
      <c r="E5317" s="23" t="s">
        <v>2953</v>
      </c>
      <c r="F5317" s="9">
        <v>0</v>
      </c>
      <c r="G5317" s="10" t="str">
        <f t="shared" si="248"/>
        <v>q</v>
      </c>
      <c r="H5317" s="1">
        <f t="shared" si="246"/>
        <v>0</v>
      </c>
      <c r="I5317" s="1">
        <f t="shared" si="247"/>
        <v>0</v>
      </c>
    </row>
    <row r="5318" spans="1:9">
      <c r="A5318" s="18">
        <v>4066874</v>
      </c>
      <c r="B5318" s="18"/>
      <c r="C5318" s="19" t="s">
        <v>3392</v>
      </c>
      <c r="D5318" s="22">
        <f>VLOOKUP(A5318,'[1]Прайс-лист'!$A:$G,4,0)</f>
        <v>21437.05</v>
      </c>
      <c r="E5318" s="23" t="s">
        <v>2953</v>
      </c>
      <c r="F5318" s="9">
        <v>0</v>
      </c>
      <c r="G5318" s="10" t="str">
        <f t="shared" si="248"/>
        <v>q</v>
      </c>
      <c r="H5318" s="1">
        <f t="shared" si="246"/>
        <v>0</v>
      </c>
      <c r="I5318" s="1">
        <f t="shared" si="247"/>
        <v>0</v>
      </c>
    </row>
    <row r="5319" spans="1:9">
      <c r="A5319" s="18">
        <v>6319710</v>
      </c>
      <c r="B5319" s="18"/>
      <c r="C5319" s="19" t="s">
        <v>3393</v>
      </c>
      <c r="D5319" s="22">
        <f>VLOOKUP(A5319,'[1]Прайс-лист'!$A:$G,4,0)</f>
        <v>197655.67999999999</v>
      </c>
      <c r="E5319" s="23" t="s">
        <v>2953</v>
      </c>
      <c r="F5319" s="9">
        <v>0</v>
      </c>
      <c r="G5319" s="10" t="str">
        <f t="shared" si="248"/>
        <v>q</v>
      </c>
      <c r="H5319" s="1">
        <f t="shared" si="246"/>
        <v>0</v>
      </c>
      <c r="I5319" s="1">
        <f t="shared" si="247"/>
        <v>0</v>
      </c>
    </row>
    <row r="5320" spans="1:9">
      <c r="A5320" s="18">
        <v>4372403</v>
      </c>
      <c r="B5320" s="18"/>
      <c r="C5320" s="19" t="s">
        <v>217</v>
      </c>
      <c r="D5320" s="22">
        <f>VLOOKUP(A5320,'[1]Прайс-лист'!$A:$G,4,0)</f>
        <v>37772.74</v>
      </c>
      <c r="E5320" s="23" t="s">
        <v>2953</v>
      </c>
      <c r="F5320" s="9">
        <v>0</v>
      </c>
      <c r="G5320" s="10" t="str">
        <f t="shared" si="248"/>
        <v>q</v>
      </c>
      <c r="H5320" s="1">
        <f t="shared" si="246"/>
        <v>0</v>
      </c>
      <c r="I5320" s="1">
        <f t="shared" si="247"/>
        <v>0</v>
      </c>
    </row>
    <row r="5321" spans="1:9">
      <c r="A5321" s="18">
        <v>4007034</v>
      </c>
      <c r="B5321" s="18"/>
      <c r="C5321" s="19" t="s">
        <v>3394</v>
      </c>
      <c r="D5321" s="22">
        <f>VLOOKUP(A5321,'[1]Прайс-лист'!$A:$G,4,0)</f>
        <v>153939.62</v>
      </c>
      <c r="E5321" s="23" t="s">
        <v>2953</v>
      </c>
      <c r="F5321" s="9">
        <v>0</v>
      </c>
      <c r="G5321" s="10" t="str">
        <f t="shared" si="248"/>
        <v>q</v>
      </c>
      <c r="H5321" s="1">
        <f t="shared" si="246"/>
        <v>0</v>
      </c>
      <c r="I5321" s="1">
        <f t="shared" si="247"/>
        <v>0</v>
      </c>
    </row>
    <row r="5322" spans="1:9">
      <c r="A5322" s="18">
        <v>4007035</v>
      </c>
      <c r="B5322" s="18"/>
      <c r="C5322" s="19" t="s">
        <v>3394</v>
      </c>
      <c r="D5322" s="22">
        <f>VLOOKUP(A5322,'[1]Прайс-лист'!$A:$G,4,0)</f>
        <v>136907.46</v>
      </c>
      <c r="E5322" s="23" t="s">
        <v>2953</v>
      </c>
      <c r="F5322" s="9">
        <v>0</v>
      </c>
      <c r="G5322" s="10" t="str">
        <f t="shared" si="248"/>
        <v>q</v>
      </c>
      <c r="H5322" s="1">
        <f t="shared" si="246"/>
        <v>0</v>
      </c>
      <c r="I5322" s="1">
        <f t="shared" si="247"/>
        <v>0</v>
      </c>
    </row>
    <row r="5323" spans="1:9">
      <c r="A5323" s="18">
        <v>5374109</v>
      </c>
      <c r="B5323" s="18"/>
      <c r="C5323" s="19" t="s">
        <v>3395</v>
      </c>
      <c r="D5323" s="22">
        <f>VLOOKUP(A5323,'[1]Прайс-лист'!$A:$G,4,0)</f>
        <v>8586.7800000000007</v>
      </c>
      <c r="E5323" s="23" t="s">
        <v>2953</v>
      </c>
      <c r="F5323" s="9">
        <v>0</v>
      </c>
      <c r="G5323" s="10" t="str">
        <f t="shared" si="248"/>
        <v>q</v>
      </c>
      <c r="H5323" s="1">
        <f t="shared" si="246"/>
        <v>0</v>
      </c>
      <c r="I5323" s="1">
        <f t="shared" si="247"/>
        <v>0</v>
      </c>
    </row>
    <row r="5324" spans="1:9">
      <c r="A5324" s="18">
        <v>3089715</v>
      </c>
      <c r="B5324" s="18"/>
      <c r="C5324" s="19" t="s">
        <v>3396</v>
      </c>
      <c r="D5324" s="22">
        <f>VLOOKUP(A5324,'[1]Прайс-лист'!$A:$G,4,0)</f>
        <v>5018.8</v>
      </c>
      <c r="E5324" s="23" t="s">
        <v>2953</v>
      </c>
      <c r="F5324" s="9">
        <v>0</v>
      </c>
      <c r="G5324" s="10" t="str">
        <f t="shared" si="248"/>
        <v>q</v>
      </c>
      <c r="H5324" s="1">
        <f t="shared" si="246"/>
        <v>0</v>
      </c>
      <c r="I5324" s="1">
        <f t="shared" si="247"/>
        <v>0</v>
      </c>
    </row>
    <row r="5325" spans="1:9">
      <c r="A5325" s="18">
        <v>3641535</v>
      </c>
      <c r="B5325" s="18"/>
      <c r="C5325" s="19" t="s">
        <v>3397</v>
      </c>
      <c r="D5325" s="22">
        <f>VLOOKUP(A5325,'[1]Прайс-лист'!$A:$G,4,0)</f>
        <v>3339.88</v>
      </c>
      <c r="E5325" s="23" t="s">
        <v>2953</v>
      </c>
      <c r="F5325" s="9">
        <v>0</v>
      </c>
      <c r="G5325" s="10" t="str">
        <f t="shared" si="248"/>
        <v>q</v>
      </c>
      <c r="H5325" s="1">
        <f t="shared" si="246"/>
        <v>0</v>
      </c>
      <c r="I5325" s="1">
        <f t="shared" si="247"/>
        <v>0</v>
      </c>
    </row>
    <row r="5326" spans="1:9">
      <c r="A5326" s="18">
        <v>3090007</v>
      </c>
      <c r="B5326" s="18"/>
      <c r="C5326" s="19" t="s">
        <v>3398</v>
      </c>
      <c r="D5326" s="22">
        <f>VLOOKUP(A5326,'[1]Прайс-лист'!$A:$G,4,0)</f>
        <v>178.01</v>
      </c>
      <c r="E5326" s="23" t="s">
        <v>2953</v>
      </c>
      <c r="F5326" s="9">
        <v>0</v>
      </c>
      <c r="G5326" s="10" t="str">
        <f t="shared" si="248"/>
        <v>q</v>
      </c>
      <c r="H5326" s="1">
        <f t="shared" si="246"/>
        <v>0</v>
      </c>
      <c r="I5326" s="1">
        <f t="shared" si="247"/>
        <v>0</v>
      </c>
    </row>
    <row r="5327" spans="1:9">
      <c r="A5327" s="18">
        <v>5538492</v>
      </c>
      <c r="B5327" s="18"/>
      <c r="C5327" s="19" t="s">
        <v>3399</v>
      </c>
      <c r="D5327" s="22">
        <f>VLOOKUP(A5327,'[1]Прайс-лист'!$A:$G,4,0)</f>
        <v>48028.36</v>
      </c>
      <c r="E5327" s="23" t="s">
        <v>2953</v>
      </c>
      <c r="F5327" s="9">
        <v>0</v>
      </c>
      <c r="G5327" s="10" t="str">
        <f t="shared" si="248"/>
        <v>q</v>
      </c>
      <c r="H5327" s="1">
        <f t="shared" ref="H5327:H5390" si="249">IF(AND(D5327&gt;0,F5327&gt;0),D5327,0)</f>
        <v>0</v>
      </c>
      <c r="I5327" s="1">
        <f t="shared" ref="I5327:I5390" si="250">IF(AND(D5327&gt;0,F5327&gt;0),F5327,0)</f>
        <v>0</v>
      </c>
    </row>
    <row r="5328" spans="1:9">
      <c r="A5328" s="18">
        <v>5375676</v>
      </c>
      <c r="B5328" s="18"/>
      <c r="C5328" s="19" t="s">
        <v>3400</v>
      </c>
      <c r="D5328" s="22">
        <f>VLOOKUP(A5328,'[1]Прайс-лист'!$A:$G,4,0)</f>
        <v>261258.09</v>
      </c>
      <c r="E5328" s="23" t="s">
        <v>2953</v>
      </c>
      <c r="F5328" s="9">
        <v>0</v>
      </c>
      <c r="G5328" s="10" t="str">
        <f t="shared" si="248"/>
        <v>q</v>
      </c>
      <c r="H5328" s="1">
        <f t="shared" si="249"/>
        <v>0</v>
      </c>
      <c r="I5328" s="1">
        <f t="shared" si="250"/>
        <v>0</v>
      </c>
    </row>
    <row r="5329" spans="1:9">
      <c r="A5329" s="18">
        <v>3646086</v>
      </c>
      <c r="B5329" s="18"/>
      <c r="C5329" s="19" t="s">
        <v>3401</v>
      </c>
      <c r="D5329" s="22">
        <f>VLOOKUP(A5329,'[1]Прайс-лист'!$A:$G,4,0)</f>
        <v>47397.71</v>
      </c>
      <c r="E5329" s="23" t="s">
        <v>2953</v>
      </c>
      <c r="F5329" s="9">
        <v>0</v>
      </c>
      <c r="G5329" s="10" t="str">
        <f t="shared" si="248"/>
        <v>q</v>
      </c>
      <c r="H5329" s="1">
        <f t="shared" si="249"/>
        <v>0</v>
      </c>
      <c r="I5329" s="1">
        <f t="shared" si="250"/>
        <v>0</v>
      </c>
    </row>
    <row r="5330" spans="1:9">
      <c r="A5330" s="18">
        <v>5375677</v>
      </c>
      <c r="B5330" s="18"/>
      <c r="C5330" s="19" t="s">
        <v>3400</v>
      </c>
      <c r="D5330" s="22">
        <f>VLOOKUP(A5330,'[1]Прайс-лист'!$A:$G,4,0)</f>
        <v>261258.09</v>
      </c>
      <c r="E5330" s="23" t="s">
        <v>2953</v>
      </c>
      <c r="F5330" s="9">
        <v>0</v>
      </c>
      <c r="G5330" s="10" t="str">
        <f t="shared" si="248"/>
        <v>q</v>
      </c>
      <c r="H5330" s="1">
        <f t="shared" si="249"/>
        <v>0</v>
      </c>
      <c r="I5330" s="1">
        <f t="shared" si="250"/>
        <v>0</v>
      </c>
    </row>
    <row r="5331" spans="1:9">
      <c r="A5331" s="18">
        <v>3646084</v>
      </c>
      <c r="B5331" s="18"/>
      <c r="C5331" s="19" t="s">
        <v>3401</v>
      </c>
      <c r="D5331" s="22">
        <f>VLOOKUP(A5331,'[1]Прайс-лист'!$A:$G,4,0)</f>
        <v>33723.58</v>
      </c>
      <c r="E5331" s="23" t="s">
        <v>2953</v>
      </c>
      <c r="F5331" s="9">
        <v>0</v>
      </c>
      <c r="G5331" s="10" t="str">
        <f t="shared" si="248"/>
        <v>q</v>
      </c>
      <c r="H5331" s="1">
        <f t="shared" si="249"/>
        <v>0</v>
      </c>
      <c r="I5331" s="1">
        <f t="shared" si="250"/>
        <v>0</v>
      </c>
    </row>
    <row r="5332" spans="1:9">
      <c r="A5332" s="18">
        <v>3637916</v>
      </c>
      <c r="B5332" s="18"/>
      <c r="C5332" s="19" t="s">
        <v>3402</v>
      </c>
      <c r="D5332" s="22">
        <f>VLOOKUP(A5332,'[1]Прайс-лист'!$A:$G,4,0)</f>
        <v>50501.56</v>
      </c>
      <c r="E5332" s="23" t="s">
        <v>2953</v>
      </c>
      <c r="F5332" s="9">
        <v>0</v>
      </c>
      <c r="G5332" s="10" t="str">
        <f t="shared" si="248"/>
        <v>q</v>
      </c>
      <c r="H5332" s="1">
        <f t="shared" si="249"/>
        <v>0</v>
      </c>
      <c r="I5332" s="1">
        <f t="shared" si="250"/>
        <v>0</v>
      </c>
    </row>
    <row r="5333" spans="1:9">
      <c r="A5333" s="18">
        <v>4080141</v>
      </c>
      <c r="B5333" s="18"/>
      <c r="C5333" s="19" t="s">
        <v>3402</v>
      </c>
      <c r="D5333" s="22">
        <f>VLOOKUP(A5333,'[1]Прайс-лист'!$A:$G,4,0)</f>
        <v>13915.72</v>
      </c>
      <c r="E5333" s="23" t="s">
        <v>2953</v>
      </c>
      <c r="F5333" s="9">
        <v>0</v>
      </c>
      <c r="G5333" s="10" t="str">
        <f t="shared" ref="G5333:G5396" si="251">IF(F5333=0,"q",D5333/F5333-1)</f>
        <v>q</v>
      </c>
      <c r="H5333" s="1">
        <f t="shared" si="249"/>
        <v>0</v>
      </c>
      <c r="I5333" s="1">
        <f t="shared" si="250"/>
        <v>0</v>
      </c>
    </row>
    <row r="5334" spans="1:9">
      <c r="A5334" s="18">
        <v>3646065</v>
      </c>
      <c r="B5334" s="18"/>
      <c r="C5334" s="19" t="s">
        <v>3403</v>
      </c>
      <c r="D5334" s="22">
        <f>VLOOKUP(A5334,'[1]Прайс-лист'!$A:$G,4,0)</f>
        <v>57962.98</v>
      </c>
      <c r="E5334" s="23" t="s">
        <v>2953</v>
      </c>
      <c r="F5334" s="9">
        <v>0</v>
      </c>
      <c r="G5334" s="10" t="str">
        <f t="shared" si="251"/>
        <v>q</v>
      </c>
      <c r="H5334" s="1">
        <f t="shared" si="249"/>
        <v>0</v>
      </c>
      <c r="I5334" s="1">
        <f t="shared" si="250"/>
        <v>0</v>
      </c>
    </row>
    <row r="5335" spans="1:9">
      <c r="A5335" s="18">
        <v>3646066</v>
      </c>
      <c r="B5335" s="18"/>
      <c r="C5335" s="19" t="s">
        <v>3403</v>
      </c>
      <c r="D5335" s="22">
        <f>VLOOKUP(A5335,'[1]Прайс-лист'!$A:$G,4,0)</f>
        <v>67968.05</v>
      </c>
      <c r="E5335" s="23" t="s">
        <v>2953</v>
      </c>
      <c r="F5335" s="9">
        <v>0</v>
      </c>
      <c r="G5335" s="10" t="str">
        <f t="shared" si="251"/>
        <v>q</v>
      </c>
      <c r="H5335" s="1">
        <f t="shared" si="249"/>
        <v>0</v>
      </c>
      <c r="I5335" s="1">
        <f t="shared" si="250"/>
        <v>0</v>
      </c>
    </row>
    <row r="5336" spans="1:9">
      <c r="A5336" s="18">
        <v>3646067</v>
      </c>
      <c r="B5336" s="18"/>
      <c r="C5336" s="19" t="s">
        <v>3403</v>
      </c>
      <c r="D5336" s="22">
        <f>VLOOKUP(A5336,'[1]Прайс-лист'!$A:$G,4,0)</f>
        <v>69490.02</v>
      </c>
      <c r="E5336" s="23" t="s">
        <v>2953</v>
      </c>
      <c r="F5336" s="9">
        <v>0</v>
      </c>
      <c r="G5336" s="10" t="str">
        <f t="shared" si="251"/>
        <v>q</v>
      </c>
      <c r="H5336" s="1">
        <f t="shared" si="249"/>
        <v>0</v>
      </c>
      <c r="I5336" s="1">
        <f t="shared" si="250"/>
        <v>0</v>
      </c>
    </row>
    <row r="5337" spans="1:9">
      <c r="A5337" s="18">
        <v>3646068</v>
      </c>
      <c r="B5337" s="18"/>
      <c r="C5337" s="19" t="s">
        <v>3403</v>
      </c>
      <c r="D5337" s="22">
        <f>VLOOKUP(A5337,'[1]Прайс-лист'!$A:$G,4,0)</f>
        <v>45286.879999999997</v>
      </c>
      <c r="E5337" s="23" t="s">
        <v>2953</v>
      </c>
      <c r="F5337" s="9">
        <v>0</v>
      </c>
      <c r="G5337" s="10" t="str">
        <f t="shared" si="251"/>
        <v>q</v>
      </c>
      <c r="H5337" s="1">
        <f t="shared" si="249"/>
        <v>0</v>
      </c>
      <c r="I5337" s="1">
        <f t="shared" si="250"/>
        <v>0</v>
      </c>
    </row>
    <row r="5338" spans="1:9">
      <c r="A5338" s="18">
        <v>5694550</v>
      </c>
      <c r="B5338" s="18"/>
      <c r="C5338" s="19" t="s">
        <v>220</v>
      </c>
      <c r="D5338" s="22">
        <f>VLOOKUP(A5338,'[1]Прайс-лист'!$A:$G,4,0)</f>
        <v>111541.19</v>
      </c>
      <c r="E5338" s="23" t="s">
        <v>2953</v>
      </c>
      <c r="F5338" s="9">
        <v>0</v>
      </c>
      <c r="G5338" s="10" t="str">
        <f t="shared" si="251"/>
        <v>q</v>
      </c>
      <c r="H5338" s="1">
        <f t="shared" si="249"/>
        <v>0</v>
      </c>
      <c r="I5338" s="1">
        <f t="shared" si="250"/>
        <v>0</v>
      </c>
    </row>
    <row r="5339" spans="1:9">
      <c r="A5339" s="18">
        <v>4917177</v>
      </c>
      <c r="B5339" s="18"/>
      <c r="C5339" s="19" t="s">
        <v>3404</v>
      </c>
      <c r="D5339" s="22">
        <f>VLOOKUP(A5339,'[1]Прайс-лист'!$A:$G,4,0)</f>
        <v>368729.11</v>
      </c>
      <c r="E5339" s="23" t="s">
        <v>2953</v>
      </c>
      <c r="F5339" s="9">
        <v>0</v>
      </c>
      <c r="G5339" s="10" t="str">
        <f t="shared" si="251"/>
        <v>q</v>
      </c>
      <c r="H5339" s="1">
        <f t="shared" si="249"/>
        <v>0</v>
      </c>
      <c r="I5339" s="1">
        <f t="shared" si="250"/>
        <v>0</v>
      </c>
    </row>
    <row r="5340" spans="1:9">
      <c r="A5340" s="18">
        <v>5376109</v>
      </c>
      <c r="B5340" s="18"/>
      <c r="C5340" s="19" t="s">
        <v>255</v>
      </c>
      <c r="D5340" s="22">
        <f>VLOOKUP(A5340,'[1]Прайс-лист'!$A:$G,4,0)</f>
        <v>23807.57</v>
      </c>
      <c r="E5340" s="23" t="s">
        <v>2953</v>
      </c>
      <c r="F5340" s="9">
        <v>0</v>
      </c>
      <c r="G5340" s="10" t="str">
        <f t="shared" si="251"/>
        <v>q</v>
      </c>
      <c r="H5340" s="1">
        <f t="shared" si="249"/>
        <v>0</v>
      </c>
      <c r="I5340" s="1">
        <f t="shared" si="250"/>
        <v>0</v>
      </c>
    </row>
    <row r="5341" spans="1:9">
      <c r="A5341" s="18">
        <v>3966349</v>
      </c>
      <c r="B5341" s="18"/>
      <c r="C5341" s="19" t="s">
        <v>3405</v>
      </c>
      <c r="D5341" s="22">
        <f>VLOOKUP(A5341,'[1]Прайс-лист'!$A:$G,4,0)</f>
        <v>2538.19</v>
      </c>
      <c r="E5341" s="23" t="s">
        <v>2953</v>
      </c>
      <c r="F5341" s="9">
        <v>0</v>
      </c>
      <c r="G5341" s="10" t="str">
        <f t="shared" si="251"/>
        <v>q</v>
      </c>
      <c r="H5341" s="1">
        <f t="shared" si="249"/>
        <v>0</v>
      </c>
      <c r="I5341" s="1">
        <f t="shared" si="250"/>
        <v>0</v>
      </c>
    </row>
    <row r="5342" spans="1:9">
      <c r="A5342" s="18">
        <v>3645029</v>
      </c>
      <c r="B5342" s="18"/>
      <c r="C5342" s="19" t="s">
        <v>266</v>
      </c>
      <c r="D5342" s="22">
        <f>VLOOKUP(A5342,'[1]Прайс-лист'!$A:$G,4,0)</f>
        <v>151.31</v>
      </c>
      <c r="E5342" s="23" t="s">
        <v>2953</v>
      </c>
      <c r="F5342" s="9">
        <v>0</v>
      </c>
      <c r="G5342" s="10" t="str">
        <f t="shared" si="251"/>
        <v>q</v>
      </c>
      <c r="H5342" s="1">
        <f t="shared" si="249"/>
        <v>0</v>
      </c>
      <c r="I5342" s="1">
        <f t="shared" si="250"/>
        <v>0</v>
      </c>
    </row>
    <row r="5343" spans="1:9">
      <c r="A5343" s="18">
        <v>3644865</v>
      </c>
      <c r="B5343" s="18"/>
      <c r="C5343" s="19" t="s">
        <v>124</v>
      </c>
      <c r="D5343" s="22">
        <f>VLOOKUP(A5343,'[1]Прайс-лист'!$A:$G,4,0)</f>
        <v>7751.94</v>
      </c>
      <c r="E5343" s="23" t="s">
        <v>2953</v>
      </c>
      <c r="F5343" s="9">
        <v>0</v>
      </c>
      <c r="G5343" s="10" t="str">
        <f t="shared" si="251"/>
        <v>q</v>
      </c>
      <c r="H5343" s="1">
        <f t="shared" si="249"/>
        <v>0</v>
      </c>
      <c r="I5343" s="1">
        <f t="shared" si="250"/>
        <v>0</v>
      </c>
    </row>
    <row r="5344" spans="1:9">
      <c r="A5344" s="18">
        <v>3641127</v>
      </c>
      <c r="B5344" s="18"/>
      <c r="C5344" s="19" t="s">
        <v>3406</v>
      </c>
      <c r="D5344" s="22">
        <f>VLOOKUP(A5344,'[1]Прайс-лист'!$A:$G,4,0)</f>
        <v>1117.8399999999999</v>
      </c>
      <c r="E5344" s="23" t="s">
        <v>2953</v>
      </c>
      <c r="F5344" s="9">
        <v>0</v>
      </c>
      <c r="G5344" s="10" t="str">
        <f t="shared" si="251"/>
        <v>q</v>
      </c>
      <c r="H5344" s="1">
        <f t="shared" si="249"/>
        <v>0</v>
      </c>
      <c r="I5344" s="1">
        <f t="shared" si="250"/>
        <v>0</v>
      </c>
    </row>
    <row r="5345" spans="1:9">
      <c r="A5345" s="18">
        <v>3640775</v>
      </c>
      <c r="B5345" s="18"/>
      <c r="C5345" s="19" t="s">
        <v>3364</v>
      </c>
      <c r="D5345" s="22">
        <f>VLOOKUP(A5345,'[1]Прайс-лист'!$A:$G,4,0)</f>
        <v>146.31</v>
      </c>
      <c r="E5345" s="23" t="s">
        <v>2953</v>
      </c>
      <c r="F5345" s="9">
        <v>0</v>
      </c>
      <c r="G5345" s="10" t="str">
        <f t="shared" si="251"/>
        <v>q</v>
      </c>
      <c r="H5345" s="1">
        <f t="shared" si="249"/>
        <v>0</v>
      </c>
      <c r="I5345" s="1">
        <f t="shared" si="250"/>
        <v>0</v>
      </c>
    </row>
    <row r="5346" spans="1:9">
      <c r="A5346" s="18">
        <v>3638741</v>
      </c>
      <c r="B5346" s="18"/>
      <c r="C5346" s="19" t="s">
        <v>3407</v>
      </c>
      <c r="D5346" s="22">
        <f>VLOOKUP(A5346,'[1]Прайс-лист'!$A:$G,4,0)</f>
        <v>4790.42</v>
      </c>
      <c r="E5346" s="23" t="s">
        <v>2953</v>
      </c>
      <c r="F5346" s="9">
        <v>0</v>
      </c>
      <c r="G5346" s="10" t="str">
        <f t="shared" si="251"/>
        <v>q</v>
      </c>
      <c r="H5346" s="1">
        <f t="shared" si="249"/>
        <v>0</v>
      </c>
      <c r="I5346" s="1">
        <f t="shared" si="250"/>
        <v>0</v>
      </c>
    </row>
    <row r="5347" spans="1:9">
      <c r="A5347" s="18">
        <v>3638574</v>
      </c>
      <c r="B5347" s="18"/>
      <c r="C5347" s="19" t="s">
        <v>124</v>
      </c>
      <c r="D5347" s="22">
        <f>VLOOKUP(A5347,'[1]Прайс-лист'!$A:$G,4,0)</f>
        <v>7636.57</v>
      </c>
      <c r="E5347" s="23" t="s">
        <v>2953</v>
      </c>
      <c r="F5347" s="9">
        <v>0</v>
      </c>
      <c r="G5347" s="10" t="str">
        <f t="shared" si="251"/>
        <v>q</v>
      </c>
      <c r="H5347" s="1">
        <f t="shared" si="249"/>
        <v>0</v>
      </c>
      <c r="I5347" s="1">
        <f t="shared" si="250"/>
        <v>0</v>
      </c>
    </row>
    <row r="5348" spans="1:9">
      <c r="A5348" s="18">
        <v>3638571</v>
      </c>
      <c r="B5348" s="18"/>
      <c r="C5348" s="19" t="s">
        <v>124</v>
      </c>
      <c r="D5348" s="22">
        <f>VLOOKUP(A5348,'[1]Прайс-лист'!$A:$G,4,0)</f>
        <v>11948.85</v>
      </c>
      <c r="E5348" s="23" t="s">
        <v>2953</v>
      </c>
      <c r="F5348" s="9">
        <v>0</v>
      </c>
      <c r="G5348" s="10" t="str">
        <f t="shared" si="251"/>
        <v>q</v>
      </c>
      <c r="H5348" s="1">
        <f t="shared" si="249"/>
        <v>0</v>
      </c>
      <c r="I5348" s="1">
        <f t="shared" si="250"/>
        <v>0</v>
      </c>
    </row>
    <row r="5349" spans="1:9">
      <c r="A5349" s="18">
        <v>3637764</v>
      </c>
      <c r="B5349" s="18"/>
      <c r="C5349" s="19" t="s">
        <v>124</v>
      </c>
      <c r="D5349" s="22">
        <f>VLOOKUP(A5349,'[1]Прайс-лист'!$A:$G,4,0)</f>
        <v>10436.540000000001</v>
      </c>
      <c r="E5349" s="23" t="s">
        <v>2953</v>
      </c>
      <c r="F5349" s="9">
        <v>0</v>
      </c>
      <c r="G5349" s="10" t="str">
        <f t="shared" si="251"/>
        <v>q</v>
      </c>
      <c r="H5349" s="1">
        <f t="shared" si="249"/>
        <v>0</v>
      </c>
      <c r="I5349" s="1">
        <f t="shared" si="250"/>
        <v>0</v>
      </c>
    </row>
    <row r="5350" spans="1:9">
      <c r="A5350" s="18">
        <v>3637762</v>
      </c>
      <c r="B5350" s="18"/>
      <c r="C5350" s="19" t="s">
        <v>124</v>
      </c>
      <c r="D5350" s="22">
        <f>VLOOKUP(A5350,'[1]Прайс-лист'!$A:$G,4,0)</f>
        <v>12783.44</v>
      </c>
      <c r="E5350" s="23" t="s">
        <v>2953</v>
      </c>
      <c r="F5350" s="9">
        <v>0</v>
      </c>
      <c r="G5350" s="10" t="str">
        <f t="shared" si="251"/>
        <v>q</v>
      </c>
      <c r="H5350" s="1">
        <f t="shared" si="249"/>
        <v>0</v>
      </c>
      <c r="I5350" s="1">
        <f t="shared" si="250"/>
        <v>0</v>
      </c>
    </row>
    <row r="5351" spans="1:9">
      <c r="A5351" s="18">
        <v>3636259</v>
      </c>
      <c r="B5351" s="18"/>
      <c r="C5351" s="19" t="s">
        <v>124</v>
      </c>
      <c r="D5351" s="22">
        <f>VLOOKUP(A5351,'[1]Прайс-лист'!$A:$G,4,0)</f>
        <v>7026.73</v>
      </c>
      <c r="E5351" s="23" t="s">
        <v>2953</v>
      </c>
      <c r="F5351" s="9">
        <v>0</v>
      </c>
      <c r="G5351" s="10" t="str">
        <f t="shared" si="251"/>
        <v>q</v>
      </c>
      <c r="H5351" s="1">
        <f t="shared" si="249"/>
        <v>0</v>
      </c>
      <c r="I5351" s="1">
        <f t="shared" si="250"/>
        <v>0</v>
      </c>
    </row>
    <row r="5352" spans="1:9">
      <c r="A5352" s="18">
        <v>3632840</v>
      </c>
      <c r="B5352" s="18"/>
      <c r="C5352" s="19" t="s">
        <v>3375</v>
      </c>
      <c r="D5352" s="22">
        <f>VLOOKUP(A5352,'[1]Прайс-лист'!$A:$G,4,0)</f>
        <v>75.89</v>
      </c>
      <c r="E5352" s="23" t="s">
        <v>2953</v>
      </c>
      <c r="F5352" s="9">
        <v>0</v>
      </c>
      <c r="G5352" s="10" t="str">
        <f t="shared" si="251"/>
        <v>q</v>
      </c>
      <c r="H5352" s="1">
        <f t="shared" si="249"/>
        <v>0</v>
      </c>
      <c r="I5352" s="1">
        <f t="shared" si="250"/>
        <v>0</v>
      </c>
    </row>
    <row r="5353" spans="1:9">
      <c r="A5353" s="18">
        <v>3631230</v>
      </c>
      <c r="B5353" s="18"/>
      <c r="C5353" s="19" t="s">
        <v>3408</v>
      </c>
      <c r="D5353" s="22">
        <f>VLOOKUP(A5353,'[1]Прайс-лист'!$A:$G,4,0)</f>
        <v>488.98</v>
      </c>
      <c r="E5353" s="23" t="s">
        <v>2953</v>
      </c>
      <c r="F5353" s="9">
        <v>0</v>
      </c>
      <c r="G5353" s="10" t="str">
        <f t="shared" si="251"/>
        <v>q</v>
      </c>
      <c r="H5353" s="1">
        <f t="shared" si="249"/>
        <v>0</v>
      </c>
      <c r="I5353" s="1">
        <f t="shared" si="250"/>
        <v>0</v>
      </c>
    </row>
    <row r="5354" spans="1:9">
      <c r="A5354" s="18">
        <v>3332160</v>
      </c>
      <c r="B5354" s="18"/>
      <c r="C5354" s="19" t="s">
        <v>3375</v>
      </c>
      <c r="D5354" s="22">
        <f>VLOOKUP(A5354,'[1]Прайс-лист'!$A:$G,4,0)</f>
        <v>202.04</v>
      </c>
      <c r="E5354" s="23" t="s">
        <v>2953</v>
      </c>
      <c r="F5354" s="9">
        <v>0</v>
      </c>
      <c r="G5354" s="10" t="str">
        <f t="shared" si="251"/>
        <v>q</v>
      </c>
      <c r="H5354" s="1">
        <f t="shared" si="249"/>
        <v>0</v>
      </c>
      <c r="I5354" s="1">
        <f t="shared" si="250"/>
        <v>0</v>
      </c>
    </row>
    <row r="5355" spans="1:9">
      <c r="A5355" s="18">
        <v>3330159</v>
      </c>
      <c r="B5355" s="18"/>
      <c r="C5355" s="19" t="s">
        <v>3375</v>
      </c>
      <c r="D5355" s="22">
        <f>VLOOKUP(A5355,'[1]Прайс-лист'!$A:$G,4,0)</f>
        <v>100.25</v>
      </c>
      <c r="E5355" s="23" t="s">
        <v>2953</v>
      </c>
      <c r="F5355" s="9">
        <v>0</v>
      </c>
      <c r="G5355" s="10" t="str">
        <f t="shared" si="251"/>
        <v>q</v>
      </c>
      <c r="H5355" s="1">
        <f t="shared" si="249"/>
        <v>0</v>
      </c>
      <c r="I5355" s="1">
        <f t="shared" si="250"/>
        <v>0</v>
      </c>
    </row>
    <row r="5356" spans="1:9">
      <c r="A5356" s="18">
        <v>3066938</v>
      </c>
      <c r="B5356" s="18"/>
      <c r="C5356" s="19" t="s">
        <v>3375</v>
      </c>
      <c r="D5356" s="22">
        <f>VLOOKUP(A5356,'[1]Прайс-лист'!$A:$G,4,0)</f>
        <v>100.48</v>
      </c>
      <c r="E5356" s="23" t="s">
        <v>2953</v>
      </c>
      <c r="F5356" s="9">
        <v>0</v>
      </c>
      <c r="G5356" s="10" t="str">
        <f t="shared" si="251"/>
        <v>q</v>
      </c>
      <c r="H5356" s="1">
        <f t="shared" si="249"/>
        <v>0</v>
      </c>
      <c r="I5356" s="1">
        <f t="shared" si="250"/>
        <v>0</v>
      </c>
    </row>
    <row r="5357" spans="1:9">
      <c r="A5357" s="18">
        <v>3046943</v>
      </c>
      <c r="B5357" s="18"/>
      <c r="C5357" s="19" t="s">
        <v>3375</v>
      </c>
      <c r="D5357" s="22">
        <f>VLOOKUP(A5357,'[1]Прайс-лист'!$A:$G,4,0)</f>
        <v>120.27</v>
      </c>
      <c r="E5357" s="23" t="s">
        <v>2953</v>
      </c>
      <c r="F5357" s="9">
        <v>0</v>
      </c>
      <c r="G5357" s="10" t="str">
        <f t="shared" si="251"/>
        <v>q</v>
      </c>
      <c r="H5357" s="1">
        <f t="shared" si="249"/>
        <v>0</v>
      </c>
      <c r="I5357" s="1">
        <f t="shared" si="250"/>
        <v>0</v>
      </c>
    </row>
    <row r="5358" spans="1:9">
      <c r="A5358" s="18">
        <v>3035084</v>
      </c>
      <c r="B5358" s="18"/>
      <c r="C5358" s="19" t="s">
        <v>3386</v>
      </c>
      <c r="D5358" s="22">
        <f>VLOOKUP(A5358,'[1]Прайс-лист'!$A:$G,4,0)</f>
        <v>309.95999999999998</v>
      </c>
      <c r="E5358" s="23" t="s">
        <v>2953</v>
      </c>
      <c r="F5358" s="9">
        <v>0</v>
      </c>
      <c r="G5358" s="10" t="str">
        <f t="shared" si="251"/>
        <v>q</v>
      </c>
      <c r="H5358" s="1">
        <f t="shared" si="249"/>
        <v>0</v>
      </c>
      <c r="I5358" s="1">
        <f t="shared" si="250"/>
        <v>0</v>
      </c>
    </row>
    <row r="5359" spans="1:9">
      <c r="A5359" s="18">
        <v>3035083</v>
      </c>
      <c r="B5359" s="18"/>
      <c r="C5359" s="19" t="s">
        <v>3386</v>
      </c>
      <c r="D5359" s="22">
        <f>VLOOKUP(A5359,'[1]Прайс-лист'!$A:$G,4,0)</f>
        <v>332.2</v>
      </c>
      <c r="E5359" s="23" t="s">
        <v>2953</v>
      </c>
      <c r="F5359" s="9">
        <v>0</v>
      </c>
      <c r="G5359" s="10" t="str">
        <f t="shared" si="251"/>
        <v>q</v>
      </c>
      <c r="H5359" s="1">
        <f t="shared" si="249"/>
        <v>0</v>
      </c>
      <c r="I5359" s="1">
        <f t="shared" si="250"/>
        <v>0</v>
      </c>
    </row>
    <row r="5360" spans="1:9">
      <c r="A5360" s="18">
        <v>3029708</v>
      </c>
      <c r="B5360" s="18"/>
      <c r="C5360" s="19" t="s">
        <v>3409</v>
      </c>
      <c r="D5360" s="22">
        <f>VLOOKUP(A5360,'[1]Прайс-лист'!$A:$G,4,0)</f>
        <v>4225.13</v>
      </c>
      <c r="E5360" s="23" t="s">
        <v>2953</v>
      </c>
      <c r="F5360" s="9">
        <v>0</v>
      </c>
      <c r="G5360" s="10" t="str">
        <f t="shared" si="251"/>
        <v>q</v>
      </c>
      <c r="H5360" s="1">
        <f t="shared" si="249"/>
        <v>0</v>
      </c>
      <c r="I5360" s="1">
        <f t="shared" si="250"/>
        <v>0</v>
      </c>
    </row>
    <row r="5361" spans="1:9">
      <c r="A5361" s="18">
        <v>3029702</v>
      </c>
      <c r="B5361" s="18"/>
      <c r="C5361" s="19" t="s">
        <v>60</v>
      </c>
      <c r="D5361" s="22">
        <f>VLOOKUP(A5361,'[1]Прайс-лист'!$A:$G,4,0)</f>
        <v>2291.4</v>
      </c>
      <c r="E5361" s="23" t="s">
        <v>2953</v>
      </c>
      <c r="F5361" s="9">
        <v>0</v>
      </c>
      <c r="G5361" s="10" t="str">
        <f t="shared" si="251"/>
        <v>q</v>
      </c>
      <c r="H5361" s="1">
        <f t="shared" si="249"/>
        <v>0</v>
      </c>
      <c r="I5361" s="1">
        <f t="shared" si="250"/>
        <v>0</v>
      </c>
    </row>
    <row r="5362" spans="1:9">
      <c r="A5362" s="18">
        <v>3000204</v>
      </c>
      <c r="B5362" s="18"/>
      <c r="C5362" s="19" t="s">
        <v>3388</v>
      </c>
      <c r="D5362" s="22">
        <f>VLOOKUP(A5362,'[1]Прайс-лист'!$A:$G,4,0)</f>
        <v>323.07</v>
      </c>
      <c r="E5362" s="23" t="s">
        <v>2953</v>
      </c>
      <c r="F5362" s="9">
        <v>0</v>
      </c>
      <c r="G5362" s="10" t="str">
        <f t="shared" si="251"/>
        <v>q</v>
      </c>
      <c r="H5362" s="1">
        <f t="shared" si="249"/>
        <v>0</v>
      </c>
      <c r="I5362" s="1">
        <f t="shared" si="250"/>
        <v>0</v>
      </c>
    </row>
    <row r="5363" spans="1:9">
      <c r="A5363" s="18">
        <v>2881604</v>
      </c>
      <c r="B5363" s="18"/>
      <c r="C5363" s="19" t="s">
        <v>3410</v>
      </c>
      <c r="D5363" s="22">
        <f>VLOOKUP(A5363,'[1]Прайс-лист'!$A:$G,4,0)</f>
        <v>1097.57</v>
      </c>
      <c r="E5363" s="23" t="s">
        <v>2953</v>
      </c>
      <c r="F5363" s="9">
        <v>0</v>
      </c>
      <c r="G5363" s="10" t="str">
        <f t="shared" si="251"/>
        <v>q</v>
      </c>
      <c r="H5363" s="1">
        <f t="shared" si="249"/>
        <v>0</v>
      </c>
      <c r="I5363" s="1">
        <f t="shared" si="250"/>
        <v>0</v>
      </c>
    </row>
    <row r="5364" spans="1:9">
      <c r="A5364" s="18">
        <v>68189</v>
      </c>
      <c r="B5364" s="18"/>
      <c r="C5364" s="19" t="s">
        <v>3365</v>
      </c>
      <c r="D5364" s="22">
        <f>VLOOKUP(A5364,'[1]Прайс-лист'!$A:$G,4,0)</f>
        <v>660.68</v>
      </c>
      <c r="E5364" s="23" t="s">
        <v>2953</v>
      </c>
      <c r="F5364" s="9">
        <v>0</v>
      </c>
      <c r="G5364" s="10" t="str">
        <f t="shared" si="251"/>
        <v>q</v>
      </c>
      <c r="H5364" s="1">
        <f t="shared" si="249"/>
        <v>0</v>
      </c>
      <c r="I5364" s="1">
        <f t="shared" si="250"/>
        <v>0</v>
      </c>
    </row>
    <row r="5365" spans="1:9">
      <c r="A5365" s="18">
        <v>8265</v>
      </c>
      <c r="B5365" s="18"/>
      <c r="C5365" s="19" t="s">
        <v>3388</v>
      </c>
      <c r="D5365" s="22">
        <f>VLOOKUP(A5365,'[1]Прайс-лист'!$A:$G,4,0)</f>
        <v>114.57</v>
      </c>
      <c r="E5365" s="23" t="s">
        <v>2953</v>
      </c>
      <c r="F5365" s="9">
        <v>0</v>
      </c>
      <c r="G5365" s="10" t="str">
        <f t="shared" si="251"/>
        <v>q</v>
      </c>
      <c r="H5365" s="1">
        <f t="shared" si="249"/>
        <v>0</v>
      </c>
      <c r="I5365" s="1">
        <f t="shared" si="250"/>
        <v>0</v>
      </c>
    </row>
    <row r="5366" spans="1:9">
      <c r="A5366" s="18">
        <v>3644834</v>
      </c>
      <c r="B5366" s="18"/>
      <c r="C5366" s="19" t="s">
        <v>3411</v>
      </c>
      <c r="D5366" s="22">
        <f>VLOOKUP(A5366,'[1]Прайс-лист'!$A:$G,4,0)</f>
        <v>13048.16</v>
      </c>
      <c r="E5366" s="23" t="s">
        <v>2953</v>
      </c>
      <c r="F5366" s="9">
        <v>0</v>
      </c>
      <c r="G5366" s="10" t="str">
        <f t="shared" si="251"/>
        <v>q</v>
      </c>
      <c r="H5366" s="1">
        <f t="shared" si="249"/>
        <v>0</v>
      </c>
      <c r="I5366" s="1">
        <f t="shared" si="250"/>
        <v>0</v>
      </c>
    </row>
    <row r="5367" spans="1:9">
      <c r="A5367" s="18">
        <v>5471860</v>
      </c>
      <c r="B5367" s="18"/>
      <c r="C5367" s="19" t="s">
        <v>289</v>
      </c>
      <c r="D5367" s="22">
        <f>VLOOKUP(A5367,'[1]Прайс-лист'!$A:$G,4,0)</f>
        <v>705920.89</v>
      </c>
      <c r="E5367" s="23" t="s">
        <v>2953</v>
      </c>
      <c r="F5367" s="9">
        <v>0</v>
      </c>
      <c r="G5367" s="10" t="str">
        <f t="shared" si="251"/>
        <v>q</v>
      </c>
      <c r="H5367" s="1">
        <f t="shared" si="249"/>
        <v>0</v>
      </c>
      <c r="I5367" s="1">
        <f t="shared" si="250"/>
        <v>0</v>
      </c>
    </row>
    <row r="5368" spans="1:9">
      <c r="A5368" s="18">
        <v>5473148</v>
      </c>
      <c r="B5368" s="18"/>
      <c r="C5368" s="19" t="s">
        <v>3412</v>
      </c>
      <c r="D5368" s="22">
        <f>VLOOKUP(A5368,'[1]Прайс-лист'!$A:$G,4,0)</f>
        <v>208679.74</v>
      </c>
      <c r="E5368" s="23" t="s">
        <v>2953</v>
      </c>
      <c r="F5368" s="9">
        <v>0</v>
      </c>
      <c r="G5368" s="10" t="str">
        <f t="shared" si="251"/>
        <v>q</v>
      </c>
      <c r="H5368" s="1">
        <f t="shared" si="249"/>
        <v>0</v>
      </c>
      <c r="I5368" s="1">
        <f t="shared" si="250"/>
        <v>0</v>
      </c>
    </row>
    <row r="5369" spans="1:9">
      <c r="A5369" s="18">
        <v>3631940</v>
      </c>
      <c r="B5369" s="18"/>
      <c r="C5369" s="19" t="s">
        <v>3375</v>
      </c>
      <c r="D5369" s="22">
        <f>VLOOKUP(A5369,'[1]Прайс-лист'!$A:$G,4,0)</f>
        <v>1068.3800000000001</v>
      </c>
      <c r="E5369" s="23" t="s">
        <v>2953</v>
      </c>
      <c r="F5369" s="9">
        <v>0</v>
      </c>
      <c r="G5369" s="10" t="str">
        <f t="shared" si="251"/>
        <v>q</v>
      </c>
      <c r="H5369" s="1">
        <f t="shared" si="249"/>
        <v>0</v>
      </c>
      <c r="I5369" s="1">
        <f t="shared" si="250"/>
        <v>0</v>
      </c>
    </row>
    <row r="5370" spans="1:9">
      <c r="A5370" s="18">
        <v>3647993</v>
      </c>
      <c r="B5370" s="18"/>
      <c r="C5370" s="19" t="s">
        <v>3375</v>
      </c>
      <c r="D5370" s="22">
        <f>VLOOKUP(A5370,'[1]Прайс-лист'!$A:$G,4,0)</f>
        <v>377.49</v>
      </c>
      <c r="E5370" s="23" t="s">
        <v>2953</v>
      </c>
      <c r="F5370" s="9">
        <v>0</v>
      </c>
      <c r="G5370" s="10" t="str">
        <f t="shared" si="251"/>
        <v>q</v>
      </c>
      <c r="H5370" s="1">
        <f t="shared" si="249"/>
        <v>0</v>
      </c>
      <c r="I5370" s="1">
        <f t="shared" si="250"/>
        <v>0</v>
      </c>
    </row>
    <row r="5371" spans="1:9">
      <c r="A5371" s="18">
        <v>5579045</v>
      </c>
      <c r="B5371" s="18"/>
      <c r="C5371" s="19" t="s">
        <v>3380</v>
      </c>
      <c r="D5371" s="22">
        <f>VLOOKUP(A5371,'[1]Прайс-лист'!$A:$G,4,0)</f>
        <v>30982.75</v>
      </c>
      <c r="E5371" s="23" t="s">
        <v>2953</v>
      </c>
      <c r="F5371" s="9">
        <v>0</v>
      </c>
      <c r="G5371" s="10" t="str">
        <f t="shared" si="251"/>
        <v>q</v>
      </c>
      <c r="H5371" s="1">
        <f t="shared" si="249"/>
        <v>0</v>
      </c>
      <c r="I5371" s="1">
        <f t="shared" si="250"/>
        <v>0</v>
      </c>
    </row>
    <row r="5372" spans="1:9">
      <c r="A5372" s="18">
        <v>5405715</v>
      </c>
      <c r="B5372" s="18"/>
      <c r="C5372" s="19" t="s">
        <v>272</v>
      </c>
      <c r="D5372" s="22">
        <f>VLOOKUP(A5372,'[1]Прайс-лист'!$A:$G,4,0)</f>
        <v>62583.68</v>
      </c>
      <c r="E5372" s="23" t="s">
        <v>2953</v>
      </c>
      <c r="F5372" s="9">
        <v>0</v>
      </c>
      <c r="G5372" s="10" t="str">
        <f t="shared" si="251"/>
        <v>q</v>
      </c>
      <c r="H5372" s="1">
        <f t="shared" si="249"/>
        <v>0</v>
      </c>
      <c r="I5372" s="1">
        <f t="shared" si="250"/>
        <v>0</v>
      </c>
    </row>
    <row r="5373" spans="1:9">
      <c r="A5373" s="18">
        <v>3648764</v>
      </c>
      <c r="B5373" s="18"/>
      <c r="C5373" s="19" t="s">
        <v>3413</v>
      </c>
      <c r="D5373" s="22">
        <f>VLOOKUP(A5373,'[1]Прайс-лист'!$A:$G,4,0)</f>
        <v>510.84</v>
      </c>
      <c r="E5373" s="23" t="s">
        <v>2953</v>
      </c>
      <c r="F5373" s="9">
        <v>0</v>
      </c>
      <c r="G5373" s="10" t="str">
        <f t="shared" si="251"/>
        <v>q</v>
      </c>
      <c r="H5373" s="1">
        <f t="shared" si="249"/>
        <v>0</v>
      </c>
      <c r="I5373" s="1">
        <f t="shared" si="250"/>
        <v>0</v>
      </c>
    </row>
    <row r="5374" spans="1:9">
      <c r="A5374" s="18">
        <v>4101094</v>
      </c>
      <c r="B5374" s="18"/>
      <c r="C5374" s="19" t="s">
        <v>3414</v>
      </c>
      <c r="D5374" s="22">
        <f>VLOOKUP(A5374,'[1]Прайс-лист'!$A:$G,4,0)</f>
        <v>11216.42</v>
      </c>
      <c r="E5374" s="23" t="s">
        <v>2953</v>
      </c>
      <c r="F5374" s="9">
        <v>0</v>
      </c>
      <c r="G5374" s="10" t="str">
        <f t="shared" si="251"/>
        <v>q</v>
      </c>
      <c r="H5374" s="1">
        <f t="shared" si="249"/>
        <v>0</v>
      </c>
      <c r="I5374" s="1">
        <f t="shared" si="250"/>
        <v>0</v>
      </c>
    </row>
    <row r="5375" spans="1:9">
      <c r="A5375" s="18">
        <v>5372093</v>
      </c>
      <c r="B5375" s="18"/>
      <c r="C5375" s="19" t="s">
        <v>3415</v>
      </c>
      <c r="D5375" s="22">
        <f>VLOOKUP(A5375,'[1]Прайс-лист'!$A:$G,4,0)</f>
        <v>17823.509999999998</v>
      </c>
      <c r="E5375" s="23" t="s">
        <v>2953</v>
      </c>
      <c r="F5375" s="9">
        <v>0</v>
      </c>
      <c r="G5375" s="10" t="str">
        <f t="shared" si="251"/>
        <v>q</v>
      </c>
      <c r="H5375" s="1">
        <f t="shared" si="249"/>
        <v>0</v>
      </c>
      <c r="I5375" s="1">
        <f t="shared" si="250"/>
        <v>0</v>
      </c>
    </row>
    <row r="5376" spans="1:9">
      <c r="A5376" s="18">
        <v>3028410</v>
      </c>
      <c r="B5376" s="18"/>
      <c r="C5376" s="19" t="s">
        <v>3409</v>
      </c>
      <c r="D5376" s="22">
        <f>VLOOKUP(A5376,'[1]Прайс-лист'!$A:$G,4,0)</f>
        <v>19139.39</v>
      </c>
      <c r="E5376" s="23" t="s">
        <v>2953</v>
      </c>
      <c r="F5376" s="9">
        <v>0</v>
      </c>
      <c r="G5376" s="10" t="str">
        <f t="shared" si="251"/>
        <v>q</v>
      </c>
      <c r="H5376" s="1">
        <f t="shared" si="249"/>
        <v>0</v>
      </c>
      <c r="I5376" s="1">
        <f t="shared" si="250"/>
        <v>0</v>
      </c>
    </row>
    <row r="5377" spans="1:9">
      <c r="A5377" s="18">
        <v>3009475</v>
      </c>
      <c r="B5377" s="18"/>
      <c r="C5377" s="19" t="s">
        <v>3416</v>
      </c>
      <c r="D5377" s="22">
        <f>VLOOKUP(A5377,'[1]Прайс-лист'!$A:$G,4,0)</f>
        <v>3620.71</v>
      </c>
      <c r="E5377" s="23" t="s">
        <v>2953</v>
      </c>
      <c r="F5377" s="9">
        <v>0</v>
      </c>
      <c r="G5377" s="10" t="str">
        <f t="shared" si="251"/>
        <v>q</v>
      </c>
      <c r="H5377" s="1">
        <f t="shared" si="249"/>
        <v>0</v>
      </c>
      <c r="I5377" s="1">
        <f t="shared" si="250"/>
        <v>0</v>
      </c>
    </row>
    <row r="5378" spans="1:9">
      <c r="A5378" s="18">
        <v>68171</v>
      </c>
      <c r="B5378" s="18"/>
      <c r="C5378" s="19" t="s">
        <v>3417</v>
      </c>
      <c r="D5378" s="22">
        <f>VLOOKUP(A5378,'[1]Прайс-лист'!$A:$G,4,0)</f>
        <v>105.85</v>
      </c>
      <c r="E5378" s="23" t="s">
        <v>2953</v>
      </c>
      <c r="F5378" s="9">
        <v>0</v>
      </c>
      <c r="G5378" s="10" t="str">
        <f t="shared" si="251"/>
        <v>q</v>
      </c>
      <c r="H5378" s="1">
        <f t="shared" si="249"/>
        <v>0</v>
      </c>
      <c r="I5378" s="1">
        <f t="shared" si="250"/>
        <v>0</v>
      </c>
    </row>
    <row r="5379" spans="1:9">
      <c r="A5379" s="18">
        <v>2896831</v>
      </c>
      <c r="B5379" s="18"/>
      <c r="C5379" s="19" t="s">
        <v>3418</v>
      </c>
      <c r="D5379" s="22">
        <f>VLOOKUP(A5379,'[1]Прайс-лист'!$A:$G,4,0)</f>
        <v>12070.13</v>
      </c>
      <c r="E5379" s="23" t="s">
        <v>2953</v>
      </c>
      <c r="F5379" s="9">
        <v>0</v>
      </c>
      <c r="G5379" s="10" t="str">
        <f t="shared" si="251"/>
        <v>q</v>
      </c>
      <c r="H5379" s="1">
        <f t="shared" si="249"/>
        <v>0</v>
      </c>
      <c r="I5379" s="1">
        <f t="shared" si="250"/>
        <v>0</v>
      </c>
    </row>
    <row r="5380" spans="1:9">
      <c r="A5380" s="18">
        <v>2896833</v>
      </c>
      <c r="B5380" s="18"/>
      <c r="C5380" s="19" t="s">
        <v>3418</v>
      </c>
      <c r="D5380" s="22">
        <f>VLOOKUP(A5380,'[1]Прайс-лист'!$A:$G,4,0)</f>
        <v>12036.79</v>
      </c>
      <c r="E5380" s="23" t="s">
        <v>2953</v>
      </c>
      <c r="F5380" s="9">
        <v>0</v>
      </c>
      <c r="G5380" s="10" t="str">
        <f t="shared" si="251"/>
        <v>q</v>
      </c>
      <c r="H5380" s="1">
        <f t="shared" si="249"/>
        <v>0</v>
      </c>
      <c r="I5380" s="1">
        <f t="shared" si="250"/>
        <v>0</v>
      </c>
    </row>
    <row r="5381" spans="1:9">
      <c r="A5381" s="18">
        <v>2896835</v>
      </c>
      <c r="B5381" s="18"/>
      <c r="C5381" s="19" t="s">
        <v>3418</v>
      </c>
      <c r="D5381" s="22">
        <f>VLOOKUP(A5381,'[1]Прайс-лист'!$A:$G,4,0)</f>
        <v>8549.89</v>
      </c>
      <c r="E5381" s="23" t="s">
        <v>2953</v>
      </c>
      <c r="F5381" s="9">
        <v>0</v>
      </c>
      <c r="G5381" s="10" t="str">
        <f t="shared" si="251"/>
        <v>q</v>
      </c>
      <c r="H5381" s="1">
        <f t="shared" si="249"/>
        <v>0</v>
      </c>
      <c r="I5381" s="1">
        <f t="shared" si="250"/>
        <v>0</v>
      </c>
    </row>
    <row r="5382" spans="1:9">
      <c r="A5382" s="18">
        <v>3086362</v>
      </c>
      <c r="B5382" s="18"/>
      <c r="C5382" s="19" t="s">
        <v>3397</v>
      </c>
      <c r="D5382" s="22">
        <f>VLOOKUP(A5382,'[1]Прайс-лист'!$A:$G,4,0)</f>
        <v>3849.55</v>
      </c>
      <c r="E5382" s="23" t="s">
        <v>2953</v>
      </c>
      <c r="F5382" s="9">
        <v>0</v>
      </c>
      <c r="G5382" s="10" t="str">
        <f t="shared" si="251"/>
        <v>q</v>
      </c>
      <c r="H5382" s="1">
        <f t="shared" si="249"/>
        <v>0</v>
      </c>
      <c r="I5382" s="1">
        <f t="shared" si="250"/>
        <v>0</v>
      </c>
    </row>
    <row r="5383" spans="1:9">
      <c r="A5383" s="18">
        <v>5539200</v>
      </c>
      <c r="B5383" s="18"/>
      <c r="C5383" s="19" t="s">
        <v>252</v>
      </c>
      <c r="D5383" s="22">
        <f>VLOOKUP(A5383,'[1]Прайс-лист'!$A:$G,4,0)</f>
        <v>19821.77</v>
      </c>
      <c r="E5383" s="23" t="s">
        <v>2953</v>
      </c>
      <c r="F5383" s="9">
        <v>0</v>
      </c>
      <c r="G5383" s="10" t="str">
        <f t="shared" si="251"/>
        <v>q</v>
      </c>
      <c r="H5383" s="1">
        <f t="shared" si="249"/>
        <v>0</v>
      </c>
      <c r="I5383" s="1">
        <f t="shared" si="250"/>
        <v>0</v>
      </c>
    </row>
    <row r="5384" spans="1:9">
      <c r="A5384" s="18">
        <v>5539201</v>
      </c>
      <c r="B5384" s="18"/>
      <c r="C5384" s="19" t="s">
        <v>252</v>
      </c>
      <c r="D5384" s="22">
        <f>VLOOKUP(A5384,'[1]Прайс-лист'!$A:$G,4,0)</f>
        <v>8460.27</v>
      </c>
      <c r="E5384" s="23" t="s">
        <v>2953</v>
      </c>
      <c r="F5384" s="9">
        <v>0</v>
      </c>
      <c r="G5384" s="10" t="str">
        <f t="shared" si="251"/>
        <v>q</v>
      </c>
      <c r="H5384" s="1">
        <f t="shared" si="249"/>
        <v>0</v>
      </c>
      <c r="I5384" s="1">
        <f t="shared" si="250"/>
        <v>0</v>
      </c>
    </row>
    <row r="5385" spans="1:9">
      <c r="A5385" s="18">
        <v>3176772</v>
      </c>
      <c r="B5385" s="18"/>
      <c r="C5385" s="19" t="s">
        <v>3396</v>
      </c>
      <c r="D5385" s="22">
        <f>VLOOKUP(A5385,'[1]Прайс-лист'!$A:$G,4,0)</f>
        <v>4888.34</v>
      </c>
      <c r="E5385" s="23" t="s">
        <v>2953</v>
      </c>
      <c r="F5385" s="9">
        <v>0</v>
      </c>
      <c r="G5385" s="10" t="str">
        <f t="shared" si="251"/>
        <v>q</v>
      </c>
      <c r="H5385" s="1">
        <f t="shared" si="249"/>
        <v>0</v>
      </c>
      <c r="I5385" s="1">
        <f t="shared" si="250"/>
        <v>0</v>
      </c>
    </row>
    <row r="5386" spans="1:9">
      <c r="A5386" s="18">
        <v>205129</v>
      </c>
      <c r="B5386" s="18"/>
      <c r="C5386" s="19" t="s">
        <v>3419</v>
      </c>
      <c r="D5386" s="22">
        <f>VLOOKUP(A5386,'[1]Прайс-лист'!$A:$G,4,0)</f>
        <v>212.19</v>
      </c>
      <c r="E5386" s="23" t="s">
        <v>2953</v>
      </c>
      <c r="F5386" s="9">
        <v>0</v>
      </c>
      <c r="G5386" s="10" t="str">
        <f t="shared" si="251"/>
        <v>q</v>
      </c>
      <c r="H5386" s="1">
        <f t="shared" si="249"/>
        <v>0</v>
      </c>
      <c r="I5386" s="1">
        <f t="shared" si="250"/>
        <v>0</v>
      </c>
    </row>
    <row r="5387" spans="1:9">
      <c r="A5387" s="18">
        <v>5462023</v>
      </c>
      <c r="B5387" s="18"/>
      <c r="C5387" s="19" t="s">
        <v>255</v>
      </c>
      <c r="D5387" s="22">
        <f>VLOOKUP(A5387,'[1]Прайс-лист'!$A:$G,4,0)</f>
        <v>23561.27</v>
      </c>
      <c r="E5387" s="23" t="s">
        <v>2953</v>
      </c>
      <c r="F5387" s="9">
        <v>0</v>
      </c>
      <c r="G5387" s="10" t="str">
        <f t="shared" si="251"/>
        <v>q</v>
      </c>
      <c r="H5387" s="1">
        <f t="shared" si="249"/>
        <v>0</v>
      </c>
      <c r="I5387" s="1">
        <f t="shared" si="250"/>
        <v>0</v>
      </c>
    </row>
    <row r="5388" spans="1:9">
      <c r="A5388" s="18">
        <v>5462025</v>
      </c>
      <c r="B5388" s="18"/>
      <c r="C5388" s="19" t="s">
        <v>255</v>
      </c>
      <c r="D5388" s="22">
        <f>VLOOKUP(A5388,'[1]Прайс-лист'!$A:$G,4,0)</f>
        <v>23561.27</v>
      </c>
      <c r="E5388" s="23" t="s">
        <v>2953</v>
      </c>
      <c r="F5388" s="9">
        <v>0</v>
      </c>
      <c r="G5388" s="10" t="str">
        <f t="shared" si="251"/>
        <v>q</v>
      </c>
      <c r="H5388" s="1">
        <f t="shared" si="249"/>
        <v>0</v>
      </c>
      <c r="I5388" s="1">
        <f t="shared" si="250"/>
        <v>0</v>
      </c>
    </row>
    <row r="5389" spans="1:9">
      <c r="A5389" s="18">
        <v>5462026</v>
      </c>
      <c r="B5389" s="18"/>
      <c r="C5389" s="19" t="s">
        <v>255</v>
      </c>
      <c r="D5389" s="22">
        <f>VLOOKUP(A5389,'[1]Прайс-лист'!$A:$G,4,0)</f>
        <v>23561.27</v>
      </c>
      <c r="E5389" s="23" t="s">
        <v>2953</v>
      </c>
      <c r="F5389" s="9">
        <v>0</v>
      </c>
      <c r="G5389" s="10" t="str">
        <f t="shared" si="251"/>
        <v>q</v>
      </c>
      <c r="H5389" s="1">
        <f t="shared" si="249"/>
        <v>0</v>
      </c>
      <c r="I5389" s="1">
        <f t="shared" si="250"/>
        <v>0</v>
      </c>
    </row>
    <row r="5390" spans="1:9">
      <c r="A5390" s="18">
        <v>3628649</v>
      </c>
      <c r="B5390" s="18"/>
      <c r="C5390" s="19" t="s">
        <v>3394</v>
      </c>
      <c r="D5390" s="22">
        <f>VLOOKUP(A5390,'[1]Прайс-лист'!$A:$G,4,0)</f>
        <v>153711.38</v>
      </c>
      <c r="E5390" s="23" t="s">
        <v>2953</v>
      </c>
      <c r="F5390" s="9">
        <v>0</v>
      </c>
      <c r="G5390" s="10" t="str">
        <f t="shared" si="251"/>
        <v>q</v>
      </c>
      <c r="H5390" s="1">
        <f t="shared" si="249"/>
        <v>0</v>
      </c>
      <c r="I5390" s="1">
        <f t="shared" si="250"/>
        <v>0</v>
      </c>
    </row>
    <row r="5391" spans="1:9">
      <c r="A5391" s="18">
        <v>3628650</v>
      </c>
      <c r="B5391" s="18"/>
      <c r="C5391" s="19" t="s">
        <v>3394</v>
      </c>
      <c r="D5391" s="22">
        <f>VLOOKUP(A5391,'[1]Прайс-лист'!$A:$G,4,0)</f>
        <v>132665.66</v>
      </c>
      <c r="E5391" s="23" t="s">
        <v>2953</v>
      </c>
      <c r="F5391" s="9">
        <v>0</v>
      </c>
      <c r="G5391" s="10" t="str">
        <f t="shared" si="251"/>
        <v>q</v>
      </c>
      <c r="H5391" s="1">
        <f t="shared" ref="H5391:H5454" si="252">IF(AND(D5391&gt;0,F5391&gt;0),D5391,0)</f>
        <v>0</v>
      </c>
      <c r="I5391" s="1">
        <f t="shared" ref="I5391:I5454" si="253">IF(AND(D5391&gt;0,F5391&gt;0),F5391,0)</f>
        <v>0</v>
      </c>
    </row>
    <row r="5392" spans="1:9">
      <c r="A5392" s="18">
        <v>3069779</v>
      </c>
      <c r="B5392" s="18"/>
      <c r="C5392" s="19" t="s">
        <v>3367</v>
      </c>
      <c r="D5392" s="22">
        <f>VLOOKUP(A5392,'[1]Прайс-лист'!$A:$G,4,0)</f>
        <v>1652.36</v>
      </c>
      <c r="E5392" s="23" t="s">
        <v>2953</v>
      </c>
      <c r="F5392" s="9">
        <v>0</v>
      </c>
      <c r="G5392" s="10" t="str">
        <f t="shared" si="251"/>
        <v>q</v>
      </c>
      <c r="H5392" s="1">
        <f t="shared" si="252"/>
        <v>0</v>
      </c>
      <c r="I5392" s="1">
        <f t="shared" si="253"/>
        <v>0</v>
      </c>
    </row>
    <row r="5393" spans="1:9">
      <c r="A5393" s="18">
        <v>3047924</v>
      </c>
      <c r="B5393" s="18"/>
      <c r="C5393" s="19" t="s">
        <v>3420</v>
      </c>
      <c r="D5393" s="22">
        <f>VLOOKUP(A5393,'[1]Прайс-лист'!$A:$G,4,0)</f>
        <v>1035.53</v>
      </c>
      <c r="E5393" s="23" t="s">
        <v>2953</v>
      </c>
      <c r="F5393" s="9">
        <v>0</v>
      </c>
      <c r="G5393" s="10" t="str">
        <f t="shared" si="251"/>
        <v>q</v>
      </c>
      <c r="H5393" s="1">
        <f t="shared" si="252"/>
        <v>0</v>
      </c>
      <c r="I5393" s="1">
        <f t="shared" si="253"/>
        <v>0</v>
      </c>
    </row>
    <row r="5394" spans="1:9">
      <c r="A5394" s="18">
        <v>3641073</v>
      </c>
      <c r="B5394" s="18"/>
      <c r="C5394" s="19" t="s">
        <v>3400</v>
      </c>
      <c r="D5394" s="22">
        <f>VLOOKUP(A5394,'[1]Прайс-лист'!$A:$G,4,0)</f>
        <v>192339.53</v>
      </c>
      <c r="E5394" s="23" t="s">
        <v>2953</v>
      </c>
      <c r="F5394" s="9">
        <v>0</v>
      </c>
      <c r="G5394" s="10" t="str">
        <f t="shared" si="251"/>
        <v>q</v>
      </c>
      <c r="H5394" s="1">
        <f t="shared" si="252"/>
        <v>0</v>
      </c>
      <c r="I5394" s="1">
        <f t="shared" si="253"/>
        <v>0</v>
      </c>
    </row>
    <row r="5395" spans="1:9">
      <c r="A5395" s="18">
        <v>3641074</v>
      </c>
      <c r="B5395" s="18"/>
      <c r="C5395" s="19" t="s">
        <v>3400</v>
      </c>
      <c r="D5395" s="22">
        <f>VLOOKUP(A5395,'[1]Прайс-лист'!$A:$G,4,0)</f>
        <v>192339.53</v>
      </c>
      <c r="E5395" s="23" t="s">
        <v>2953</v>
      </c>
      <c r="F5395" s="9">
        <v>0</v>
      </c>
      <c r="G5395" s="10" t="str">
        <f t="shared" si="251"/>
        <v>q</v>
      </c>
      <c r="H5395" s="1">
        <f t="shared" si="252"/>
        <v>0</v>
      </c>
      <c r="I5395" s="1">
        <f t="shared" si="253"/>
        <v>0</v>
      </c>
    </row>
    <row r="5396" spans="1:9">
      <c r="A5396" s="18">
        <v>5581146</v>
      </c>
      <c r="B5396" s="18"/>
      <c r="C5396" s="19" t="s">
        <v>220</v>
      </c>
      <c r="D5396" s="22">
        <f>VLOOKUP(A5396,'[1]Прайс-лист'!$A:$G,4,0)</f>
        <v>56466.48</v>
      </c>
      <c r="E5396" s="23" t="s">
        <v>2953</v>
      </c>
      <c r="F5396" s="9">
        <v>0</v>
      </c>
      <c r="G5396" s="10" t="str">
        <f t="shared" si="251"/>
        <v>q</v>
      </c>
      <c r="H5396" s="1">
        <f t="shared" si="252"/>
        <v>0</v>
      </c>
      <c r="I5396" s="1">
        <f t="shared" si="253"/>
        <v>0</v>
      </c>
    </row>
    <row r="5397" spans="1:9">
      <c r="A5397" s="18">
        <v>124507</v>
      </c>
      <c r="B5397" s="18"/>
      <c r="C5397" s="19" t="s">
        <v>3390</v>
      </c>
      <c r="D5397" s="22">
        <f>VLOOKUP(A5397,'[1]Прайс-лист'!$A:$G,4,0)</f>
        <v>22597.1</v>
      </c>
      <c r="E5397" s="23" t="s">
        <v>2953</v>
      </c>
      <c r="F5397" s="9">
        <v>0</v>
      </c>
      <c r="G5397" s="10" t="str">
        <f t="shared" ref="G5397:G5460" si="254">IF(F5397=0,"q",D5397/F5397-1)</f>
        <v>q</v>
      </c>
      <c r="H5397" s="1">
        <f t="shared" si="252"/>
        <v>0</v>
      </c>
      <c r="I5397" s="1">
        <f t="shared" si="253"/>
        <v>0</v>
      </c>
    </row>
    <row r="5398" spans="1:9">
      <c r="A5398" s="18">
        <v>3629373</v>
      </c>
      <c r="B5398" s="18"/>
      <c r="C5398" s="19" t="s">
        <v>3404</v>
      </c>
      <c r="D5398" s="22">
        <f>VLOOKUP(A5398,'[1]Прайс-лист'!$A:$G,4,0)</f>
        <v>267802.44</v>
      </c>
      <c r="E5398" s="23" t="s">
        <v>2953</v>
      </c>
      <c r="F5398" s="9">
        <v>0</v>
      </c>
      <c r="G5398" s="10" t="str">
        <f t="shared" si="254"/>
        <v>q</v>
      </c>
      <c r="H5398" s="1">
        <f t="shared" si="252"/>
        <v>0</v>
      </c>
      <c r="I5398" s="1">
        <f t="shared" si="253"/>
        <v>0</v>
      </c>
    </row>
    <row r="5399" spans="1:9">
      <c r="A5399" s="18">
        <v>4936174</v>
      </c>
      <c r="B5399" s="18"/>
      <c r="C5399" s="19" t="s">
        <v>3421</v>
      </c>
      <c r="D5399" s="22">
        <f>VLOOKUP(A5399,'[1]Прайс-лист'!$A:$G,4,0)</f>
        <v>2516.1</v>
      </c>
      <c r="E5399" s="23" t="s">
        <v>2953</v>
      </c>
      <c r="F5399" s="9">
        <v>0</v>
      </c>
      <c r="G5399" s="10" t="str">
        <f t="shared" si="254"/>
        <v>q</v>
      </c>
      <c r="H5399" s="1">
        <f t="shared" si="252"/>
        <v>0</v>
      </c>
      <c r="I5399" s="1">
        <f t="shared" si="253"/>
        <v>0</v>
      </c>
    </row>
    <row r="5400" spans="1:9">
      <c r="A5400" s="18">
        <v>9141843</v>
      </c>
      <c r="B5400" s="18"/>
      <c r="C5400" s="19" t="s">
        <v>3422</v>
      </c>
      <c r="D5400" s="22">
        <f>VLOOKUP(A5400,'[1]Прайс-лист'!$A:$G,4,0)</f>
        <v>798.53</v>
      </c>
      <c r="E5400" s="23"/>
      <c r="F5400" s="9">
        <v>0</v>
      </c>
      <c r="G5400" s="10" t="str">
        <f t="shared" si="254"/>
        <v>q</v>
      </c>
      <c r="H5400" s="1">
        <f t="shared" si="252"/>
        <v>0</v>
      </c>
      <c r="I5400" s="1">
        <f t="shared" si="253"/>
        <v>0</v>
      </c>
    </row>
    <row r="5401" spans="1:9">
      <c r="A5401" s="18">
        <v>20084377</v>
      </c>
      <c r="B5401" s="18"/>
      <c r="C5401" s="19" t="s">
        <v>3423</v>
      </c>
      <c r="D5401" s="22">
        <f>VLOOKUP(A5401,'[1]Прайс-лист'!$A:$G,4,0)</f>
        <v>1747.96</v>
      </c>
      <c r="E5401" s="23"/>
      <c r="F5401" s="9">
        <v>0</v>
      </c>
      <c r="G5401" s="10" t="str">
        <f t="shared" si="254"/>
        <v>q</v>
      </c>
      <c r="H5401" s="1">
        <f t="shared" si="252"/>
        <v>0</v>
      </c>
      <c r="I5401" s="1">
        <f t="shared" si="253"/>
        <v>0</v>
      </c>
    </row>
    <row r="5402" spans="1:9">
      <c r="A5402" s="18">
        <v>20084378</v>
      </c>
      <c r="B5402" s="18"/>
      <c r="C5402" s="19" t="s">
        <v>3423</v>
      </c>
      <c r="D5402" s="22">
        <f>VLOOKUP(A5402,'[1]Прайс-лист'!$A:$G,4,0)</f>
        <v>2619.1799999999998</v>
      </c>
      <c r="E5402" s="23"/>
      <c r="F5402" s="9">
        <v>0</v>
      </c>
      <c r="G5402" s="10" t="str">
        <f t="shared" si="254"/>
        <v>q</v>
      </c>
      <c r="H5402" s="1">
        <f t="shared" si="252"/>
        <v>0</v>
      </c>
      <c r="I5402" s="1">
        <f t="shared" si="253"/>
        <v>0</v>
      </c>
    </row>
    <row r="5403" spans="1:9">
      <c r="A5403" s="18">
        <v>20084735</v>
      </c>
      <c r="B5403" s="18"/>
      <c r="C5403" s="19" t="s">
        <v>3423</v>
      </c>
      <c r="D5403" s="22">
        <f>VLOOKUP(A5403,'[1]Прайс-лист'!$A:$G,4,0)</f>
        <v>880.37</v>
      </c>
      <c r="E5403" s="23"/>
      <c r="F5403" s="9">
        <v>0</v>
      </c>
      <c r="G5403" s="10" t="str">
        <f t="shared" si="254"/>
        <v>q</v>
      </c>
      <c r="H5403" s="1">
        <f t="shared" si="252"/>
        <v>0</v>
      </c>
      <c r="I5403" s="1">
        <f t="shared" si="253"/>
        <v>0</v>
      </c>
    </row>
    <row r="5404" spans="1:9">
      <c r="A5404" s="18">
        <v>20084736</v>
      </c>
      <c r="B5404" s="18"/>
      <c r="C5404" s="19" t="s">
        <v>3423</v>
      </c>
      <c r="D5404" s="22">
        <f>VLOOKUP(A5404,'[1]Прайс-лист'!$A:$G,4,0)</f>
        <v>880.37</v>
      </c>
      <c r="E5404" s="23"/>
      <c r="F5404" s="9">
        <v>0</v>
      </c>
      <c r="G5404" s="10" t="str">
        <f t="shared" si="254"/>
        <v>q</v>
      </c>
      <c r="H5404" s="1">
        <f t="shared" si="252"/>
        <v>0</v>
      </c>
      <c r="I5404" s="1">
        <f t="shared" si="253"/>
        <v>0</v>
      </c>
    </row>
    <row r="5405" spans="1:9">
      <c r="A5405" s="18">
        <v>20073114</v>
      </c>
      <c r="B5405" s="18"/>
      <c r="C5405" s="19" t="s">
        <v>3423</v>
      </c>
      <c r="D5405" s="22">
        <f>VLOOKUP(A5405,'[1]Прайс-лист'!$A:$G,4,0)</f>
        <v>2908.87</v>
      </c>
      <c r="E5405" s="23"/>
      <c r="F5405" s="9">
        <v>0</v>
      </c>
      <c r="G5405" s="10" t="str">
        <f t="shared" si="254"/>
        <v>q</v>
      </c>
      <c r="H5405" s="1">
        <f t="shared" si="252"/>
        <v>0</v>
      </c>
      <c r="I5405" s="1">
        <f t="shared" si="253"/>
        <v>0</v>
      </c>
    </row>
    <row r="5406" spans="1:9">
      <c r="A5406" s="18">
        <v>20073070</v>
      </c>
      <c r="B5406" s="18"/>
      <c r="C5406" s="19" t="s">
        <v>3423</v>
      </c>
      <c r="D5406" s="22">
        <f>VLOOKUP(A5406,'[1]Прайс-лист'!$A:$G,4,0)</f>
        <v>3614.3</v>
      </c>
      <c r="E5406" s="23"/>
      <c r="F5406" s="9">
        <v>0</v>
      </c>
      <c r="G5406" s="10" t="str">
        <f t="shared" si="254"/>
        <v>q</v>
      </c>
      <c r="H5406" s="1">
        <f t="shared" si="252"/>
        <v>0</v>
      </c>
      <c r="I5406" s="1">
        <f t="shared" si="253"/>
        <v>0</v>
      </c>
    </row>
    <row r="5407" spans="1:9">
      <c r="A5407" s="18">
        <v>20073048</v>
      </c>
      <c r="B5407" s="18"/>
      <c r="C5407" s="19" t="s">
        <v>3423</v>
      </c>
      <c r="D5407" s="22">
        <f>VLOOKUP(A5407,'[1]Прайс-лист'!$A:$G,4,0)</f>
        <v>1876.33</v>
      </c>
      <c r="E5407" s="23"/>
      <c r="F5407" s="9">
        <v>0</v>
      </c>
      <c r="G5407" s="10" t="str">
        <f t="shared" si="254"/>
        <v>q</v>
      </c>
      <c r="H5407" s="1">
        <f t="shared" si="252"/>
        <v>0</v>
      </c>
      <c r="I5407" s="1">
        <f t="shared" si="253"/>
        <v>0</v>
      </c>
    </row>
    <row r="5408" spans="1:9">
      <c r="A5408" s="18">
        <v>20076308</v>
      </c>
      <c r="B5408" s="18"/>
      <c r="C5408" s="19" t="s">
        <v>3423</v>
      </c>
      <c r="D5408" s="22">
        <f>VLOOKUP(A5408,'[1]Прайс-лист'!$A:$G,4,0)</f>
        <v>4207.6899999999996</v>
      </c>
      <c r="E5408" s="23"/>
      <c r="F5408" s="9">
        <v>0</v>
      </c>
      <c r="G5408" s="10" t="str">
        <f t="shared" si="254"/>
        <v>q</v>
      </c>
      <c r="H5408" s="1">
        <f t="shared" si="252"/>
        <v>0</v>
      </c>
      <c r="I5408" s="1">
        <f t="shared" si="253"/>
        <v>0</v>
      </c>
    </row>
    <row r="5409" spans="1:9">
      <c r="A5409" s="18">
        <v>20049162</v>
      </c>
      <c r="B5409" s="18"/>
      <c r="C5409" s="19" t="s">
        <v>3424</v>
      </c>
      <c r="D5409" s="22">
        <f>VLOOKUP(A5409,'[1]Прайс-лист'!$A:$G,4,0)</f>
        <v>1072.6199999999999</v>
      </c>
      <c r="E5409" s="23"/>
      <c r="F5409" s="9">
        <v>0</v>
      </c>
      <c r="G5409" s="10" t="str">
        <f t="shared" si="254"/>
        <v>q</v>
      </c>
      <c r="H5409" s="1">
        <f t="shared" si="252"/>
        <v>0</v>
      </c>
      <c r="I5409" s="1">
        <f t="shared" si="253"/>
        <v>0</v>
      </c>
    </row>
    <row r="5410" spans="1:9">
      <c r="A5410" s="18">
        <v>20073075</v>
      </c>
      <c r="B5410" s="18"/>
      <c r="C5410" s="19" t="s">
        <v>3424</v>
      </c>
      <c r="D5410" s="22">
        <f>VLOOKUP(A5410,'[1]Прайс-лист'!$A:$G,4,0)</f>
        <v>415.82</v>
      </c>
      <c r="E5410" s="23"/>
      <c r="F5410" s="9">
        <v>0</v>
      </c>
      <c r="G5410" s="10" t="str">
        <f t="shared" si="254"/>
        <v>q</v>
      </c>
      <c r="H5410" s="1">
        <f t="shared" si="252"/>
        <v>0</v>
      </c>
      <c r="I5410" s="1">
        <f t="shared" si="253"/>
        <v>0</v>
      </c>
    </row>
    <row r="5411" spans="1:9">
      <c r="A5411" s="18">
        <v>20073074</v>
      </c>
      <c r="B5411" s="18"/>
      <c r="C5411" s="19" t="s">
        <v>3425</v>
      </c>
      <c r="D5411" s="22">
        <f>VLOOKUP(A5411,'[1]Прайс-лист'!$A:$G,4,0)</f>
        <v>1293.51</v>
      </c>
      <c r="E5411" s="23"/>
      <c r="F5411" s="9">
        <v>0</v>
      </c>
      <c r="G5411" s="10" t="str">
        <f t="shared" si="254"/>
        <v>q</v>
      </c>
      <c r="H5411" s="1">
        <f t="shared" si="252"/>
        <v>0</v>
      </c>
      <c r="I5411" s="1">
        <f t="shared" si="253"/>
        <v>0</v>
      </c>
    </row>
    <row r="5412" spans="1:9">
      <c r="A5412" s="18">
        <v>20071024</v>
      </c>
      <c r="B5412" s="18"/>
      <c r="C5412" s="19" t="s">
        <v>3426</v>
      </c>
      <c r="D5412" s="22">
        <f>VLOOKUP(A5412,'[1]Прайс-лист'!$A:$G,4,0)</f>
        <v>238.17</v>
      </c>
      <c r="E5412" s="23"/>
      <c r="F5412" s="9">
        <v>0</v>
      </c>
      <c r="G5412" s="10" t="str">
        <f t="shared" si="254"/>
        <v>q</v>
      </c>
      <c r="H5412" s="1">
        <f t="shared" si="252"/>
        <v>0</v>
      </c>
      <c r="I5412" s="1">
        <f t="shared" si="253"/>
        <v>0</v>
      </c>
    </row>
    <row r="5413" spans="1:9">
      <c r="A5413" s="18">
        <v>20067621</v>
      </c>
      <c r="B5413" s="18"/>
      <c r="C5413" s="19" t="s">
        <v>3426</v>
      </c>
      <c r="D5413" s="22">
        <f>VLOOKUP(A5413,'[1]Прайс-лист'!$A:$G,4,0)</f>
        <v>123.65</v>
      </c>
      <c r="E5413" s="23"/>
      <c r="F5413" s="9">
        <v>0</v>
      </c>
      <c r="G5413" s="10" t="str">
        <f t="shared" si="254"/>
        <v>q</v>
      </c>
      <c r="H5413" s="1">
        <f t="shared" si="252"/>
        <v>0</v>
      </c>
      <c r="I5413" s="1">
        <f t="shared" si="253"/>
        <v>0</v>
      </c>
    </row>
    <row r="5414" spans="1:9">
      <c r="A5414" s="18">
        <v>20067622</v>
      </c>
      <c r="B5414" s="18"/>
      <c r="C5414" s="19" t="s">
        <v>3426</v>
      </c>
      <c r="D5414" s="22">
        <f>VLOOKUP(A5414,'[1]Прайс-лист'!$A:$G,4,0)</f>
        <v>202.69</v>
      </c>
      <c r="E5414" s="23"/>
      <c r="F5414" s="9">
        <v>0</v>
      </c>
      <c r="G5414" s="10" t="str">
        <f t="shared" si="254"/>
        <v>q</v>
      </c>
      <c r="H5414" s="1">
        <f t="shared" si="252"/>
        <v>0</v>
      </c>
      <c r="I5414" s="1">
        <f t="shared" si="253"/>
        <v>0</v>
      </c>
    </row>
    <row r="5415" spans="1:9">
      <c r="A5415" s="18">
        <v>20065481</v>
      </c>
      <c r="B5415" s="18"/>
      <c r="C5415" s="19" t="s">
        <v>3427</v>
      </c>
      <c r="D5415" s="22">
        <f>VLOOKUP(A5415,'[1]Прайс-лист'!$A:$G,4,0)</f>
        <v>292.77999999999997</v>
      </c>
      <c r="E5415" s="23"/>
      <c r="F5415" s="9">
        <v>0</v>
      </c>
      <c r="G5415" s="10" t="str">
        <f t="shared" si="254"/>
        <v>q</v>
      </c>
      <c r="H5415" s="1">
        <f t="shared" si="252"/>
        <v>0</v>
      </c>
      <c r="I5415" s="1">
        <f t="shared" si="253"/>
        <v>0</v>
      </c>
    </row>
    <row r="5416" spans="1:9">
      <c r="A5416" s="18">
        <v>20064591</v>
      </c>
      <c r="B5416" s="18"/>
      <c r="C5416" s="19" t="s">
        <v>3428</v>
      </c>
      <c r="D5416" s="22">
        <f>VLOOKUP(A5416,'[1]Прайс-лист'!$A:$G,4,0)</f>
        <v>277040.86</v>
      </c>
      <c r="E5416" s="23"/>
      <c r="F5416" s="9">
        <v>0</v>
      </c>
      <c r="G5416" s="10" t="str">
        <f t="shared" si="254"/>
        <v>q</v>
      </c>
      <c r="H5416" s="1">
        <f t="shared" si="252"/>
        <v>0</v>
      </c>
      <c r="I5416" s="1">
        <f t="shared" si="253"/>
        <v>0</v>
      </c>
    </row>
    <row r="5417" spans="1:9">
      <c r="A5417" s="18">
        <v>20069360</v>
      </c>
      <c r="B5417" s="18"/>
      <c r="C5417" s="19" t="s">
        <v>3429</v>
      </c>
      <c r="D5417" s="22">
        <f>VLOOKUP(A5417,'[1]Прайс-лист'!$A:$G,4,0)</f>
        <v>180032.13</v>
      </c>
      <c r="E5417" s="20" t="s">
        <v>2952</v>
      </c>
      <c r="F5417" s="9">
        <v>0</v>
      </c>
      <c r="G5417" s="10" t="str">
        <f t="shared" si="254"/>
        <v>q</v>
      </c>
      <c r="H5417" s="1">
        <f t="shared" si="252"/>
        <v>0</v>
      </c>
      <c r="I5417" s="1">
        <f t="shared" si="253"/>
        <v>0</v>
      </c>
    </row>
    <row r="5418" spans="1:9">
      <c r="A5418" s="18">
        <v>20077323</v>
      </c>
      <c r="B5418" s="18"/>
      <c r="C5418" s="19" t="s">
        <v>3430</v>
      </c>
      <c r="D5418" s="22">
        <f>VLOOKUP(A5418,'[1]Прайс-лист'!$A:$G,4,0)</f>
        <v>1617155.54</v>
      </c>
      <c r="E5418" s="23"/>
      <c r="F5418" s="9">
        <v>0</v>
      </c>
      <c r="G5418" s="10" t="str">
        <f t="shared" si="254"/>
        <v>q</v>
      </c>
      <c r="H5418" s="1">
        <f t="shared" si="252"/>
        <v>0</v>
      </c>
      <c r="I5418" s="1">
        <f t="shared" si="253"/>
        <v>0</v>
      </c>
    </row>
    <row r="5419" spans="1:9">
      <c r="A5419" s="18">
        <v>20084443</v>
      </c>
      <c r="B5419" s="18"/>
      <c r="C5419" s="19" t="s">
        <v>3431</v>
      </c>
      <c r="D5419" s="22">
        <f>VLOOKUP(A5419,'[1]Прайс-лист'!$A:$G,4,0)</f>
        <v>70388.5</v>
      </c>
      <c r="E5419" s="23"/>
      <c r="F5419" s="9">
        <v>0</v>
      </c>
      <c r="G5419" s="10" t="str">
        <f t="shared" si="254"/>
        <v>q</v>
      </c>
      <c r="H5419" s="1">
        <f t="shared" si="252"/>
        <v>0</v>
      </c>
      <c r="I5419" s="1">
        <f t="shared" si="253"/>
        <v>0</v>
      </c>
    </row>
    <row r="5420" spans="1:9">
      <c r="A5420" s="18">
        <v>20066123</v>
      </c>
      <c r="B5420" s="18"/>
      <c r="C5420" s="19" t="s">
        <v>3432</v>
      </c>
      <c r="D5420" s="22">
        <f>VLOOKUP(A5420,'[1]Прайс-лист'!$A:$G,4,0)</f>
        <v>47320</v>
      </c>
      <c r="E5420" s="23"/>
      <c r="F5420" s="9">
        <v>0</v>
      </c>
      <c r="G5420" s="10" t="str">
        <f t="shared" si="254"/>
        <v>q</v>
      </c>
      <c r="H5420" s="1">
        <f t="shared" si="252"/>
        <v>0</v>
      </c>
      <c r="I5420" s="1">
        <f t="shared" si="253"/>
        <v>0</v>
      </c>
    </row>
    <row r="5421" spans="1:9">
      <c r="A5421" s="18">
        <v>20073380</v>
      </c>
      <c r="B5421" s="18"/>
      <c r="C5421" s="19" t="s">
        <v>3433</v>
      </c>
      <c r="D5421" s="22">
        <f>VLOOKUP(A5421,'[1]Прайс-лист'!$A:$G,4,0)</f>
        <v>3286.48</v>
      </c>
      <c r="E5421" s="23"/>
      <c r="F5421" s="9">
        <v>0</v>
      </c>
      <c r="G5421" s="10" t="str">
        <f t="shared" si="254"/>
        <v>q</v>
      </c>
      <c r="H5421" s="1">
        <f t="shared" si="252"/>
        <v>0</v>
      </c>
      <c r="I5421" s="1">
        <f t="shared" si="253"/>
        <v>0</v>
      </c>
    </row>
    <row r="5422" spans="1:9">
      <c r="A5422" s="18">
        <v>20084334</v>
      </c>
      <c r="B5422" s="18"/>
      <c r="C5422" s="19" t="s">
        <v>3434</v>
      </c>
      <c r="D5422" s="22">
        <f>VLOOKUP(A5422,'[1]Прайс-лист'!$A:$G,4,0)</f>
        <v>1144</v>
      </c>
      <c r="E5422" s="23"/>
      <c r="F5422" s="9">
        <v>0</v>
      </c>
      <c r="G5422" s="10" t="str">
        <f t="shared" si="254"/>
        <v>q</v>
      </c>
      <c r="H5422" s="1">
        <f t="shared" si="252"/>
        <v>0</v>
      </c>
      <c r="I5422" s="1">
        <f t="shared" si="253"/>
        <v>0</v>
      </c>
    </row>
    <row r="5423" spans="1:9">
      <c r="A5423" s="18">
        <v>20084343</v>
      </c>
      <c r="B5423" s="18"/>
      <c r="C5423" s="19" t="s">
        <v>3435</v>
      </c>
      <c r="D5423" s="22">
        <f>VLOOKUP(A5423,'[1]Прайс-лист'!$A:$G,4,0)</f>
        <v>1063.26</v>
      </c>
      <c r="E5423" s="23"/>
      <c r="F5423" s="9">
        <v>0</v>
      </c>
      <c r="G5423" s="10" t="str">
        <f t="shared" si="254"/>
        <v>q</v>
      </c>
      <c r="H5423" s="1">
        <f t="shared" si="252"/>
        <v>0</v>
      </c>
      <c r="I5423" s="1">
        <f t="shared" si="253"/>
        <v>0</v>
      </c>
    </row>
    <row r="5424" spans="1:9">
      <c r="A5424" s="18">
        <v>20076004</v>
      </c>
      <c r="B5424" s="18"/>
      <c r="C5424" s="19" t="s">
        <v>3436</v>
      </c>
      <c r="D5424" s="22">
        <f>VLOOKUP(A5424,'[1]Прайс-лист'!$A:$G,4,0)</f>
        <v>1002.82</v>
      </c>
      <c r="E5424" s="23"/>
      <c r="F5424" s="9">
        <v>0</v>
      </c>
      <c r="G5424" s="10" t="str">
        <f t="shared" si="254"/>
        <v>q</v>
      </c>
      <c r="H5424" s="1">
        <f t="shared" si="252"/>
        <v>0</v>
      </c>
      <c r="I5424" s="1">
        <f t="shared" si="253"/>
        <v>0</v>
      </c>
    </row>
    <row r="5425" spans="1:9">
      <c r="A5425" s="18">
        <v>20084344</v>
      </c>
      <c r="B5425" s="18"/>
      <c r="C5425" s="19" t="s">
        <v>3437</v>
      </c>
      <c r="D5425" s="22">
        <f>VLOOKUP(A5425,'[1]Прайс-лист'!$A:$G,4,0)</f>
        <v>1063.26</v>
      </c>
      <c r="E5425" s="23"/>
      <c r="F5425" s="9">
        <v>0</v>
      </c>
      <c r="G5425" s="10" t="str">
        <f t="shared" si="254"/>
        <v>q</v>
      </c>
      <c r="H5425" s="1">
        <f t="shared" si="252"/>
        <v>0</v>
      </c>
      <c r="I5425" s="1">
        <f t="shared" si="253"/>
        <v>0</v>
      </c>
    </row>
    <row r="5426" spans="1:9">
      <c r="A5426" s="18">
        <v>20084345</v>
      </c>
      <c r="B5426" s="18"/>
      <c r="C5426" s="19" t="s">
        <v>3438</v>
      </c>
      <c r="D5426" s="22">
        <f>VLOOKUP(A5426,'[1]Прайс-лист'!$A:$G,4,0)</f>
        <v>3002.64</v>
      </c>
      <c r="E5426" s="23"/>
      <c r="F5426" s="9">
        <v>0</v>
      </c>
      <c r="G5426" s="10" t="str">
        <f t="shared" si="254"/>
        <v>q</v>
      </c>
      <c r="H5426" s="1">
        <f t="shared" si="252"/>
        <v>0</v>
      </c>
      <c r="I5426" s="1">
        <f t="shared" si="253"/>
        <v>0</v>
      </c>
    </row>
    <row r="5427" spans="1:9">
      <c r="A5427" s="18">
        <v>20084346</v>
      </c>
      <c r="B5427" s="18"/>
      <c r="C5427" s="19" t="s">
        <v>3439</v>
      </c>
      <c r="D5427" s="22">
        <f>VLOOKUP(A5427,'[1]Прайс-лист'!$A:$G,4,0)</f>
        <v>1472.53</v>
      </c>
      <c r="E5427" s="23"/>
      <c r="F5427" s="9">
        <v>0</v>
      </c>
      <c r="G5427" s="10" t="str">
        <f t="shared" si="254"/>
        <v>q</v>
      </c>
      <c r="H5427" s="1">
        <f t="shared" si="252"/>
        <v>0</v>
      </c>
      <c r="I5427" s="1">
        <f t="shared" si="253"/>
        <v>0</v>
      </c>
    </row>
    <row r="5428" spans="1:9">
      <c r="A5428" s="18">
        <v>20084347</v>
      </c>
      <c r="B5428" s="18"/>
      <c r="C5428" s="19" t="s">
        <v>3440</v>
      </c>
      <c r="D5428" s="22">
        <f>VLOOKUP(A5428,'[1]Прайс-лист'!$A:$G,4,0)</f>
        <v>420.15</v>
      </c>
      <c r="E5428" s="23"/>
      <c r="F5428" s="9">
        <v>0</v>
      </c>
      <c r="G5428" s="10" t="str">
        <f t="shared" si="254"/>
        <v>q</v>
      </c>
      <c r="H5428" s="1">
        <f t="shared" si="252"/>
        <v>0</v>
      </c>
      <c r="I5428" s="1">
        <f t="shared" si="253"/>
        <v>0</v>
      </c>
    </row>
    <row r="5429" spans="1:9">
      <c r="A5429" s="18">
        <v>20084348</v>
      </c>
      <c r="B5429" s="18"/>
      <c r="C5429" s="19" t="s">
        <v>3441</v>
      </c>
      <c r="D5429" s="22">
        <f>VLOOKUP(A5429,'[1]Прайс-лист'!$A:$G,4,0)</f>
        <v>741.9</v>
      </c>
      <c r="E5429" s="23"/>
      <c r="F5429" s="9">
        <v>0</v>
      </c>
      <c r="G5429" s="10" t="str">
        <f t="shared" si="254"/>
        <v>q</v>
      </c>
      <c r="H5429" s="1">
        <f t="shared" si="252"/>
        <v>0</v>
      </c>
      <c r="I5429" s="1">
        <f t="shared" si="253"/>
        <v>0</v>
      </c>
    </row>
    <row r="5430" spans="1:9">
      <c r="A5430" s="18">
        <v>20084349</v>
      </c>
      <c r="B5430" s="18"/>
      <c r="C5430" s="19" t="s">
        <v>3442</v>
      </c>
      <c r="D5430" s="22">
        <f>VLOOKUP(A5430,'[1]Прайс-лист'!$A:$G,4,0)</f>
        <v>1147.3599999999999</v>
      </c>
      <c r="E5430" s="23"/>
      <c r="F5430" s="9">
        <v>0</v>
      </c>
      <c r="G5430" s="10" t="str">
        <f t="shared" si="254"/>
        <v>q</v>
      </c>
      <c r="H5430" s="1">
        <f t="shared" si="252"/>
        <v>0</v>
      </c>
      <c r="I5430" s="1">
        <f t="shared" si="253"/>
        <v>0</v>
      </c>
    </row>
    <row r="5431" spans="1:9">
      <c r="A5431" s="18">
        <v>20066606</v>
      </c>
      <c r="B5431" s="18"/>
      <c r="C5431" s="19" t="s">
        <v>3443</v>
      </c>
      <c r="D5431" s="22">
        <f>VLOOKUP(A5431,'[1]Прайс-лист'!$A:$G,4,0)</f>
        <v>32539.69</v>
      </c>
      <c r="E5431" s="23"/>
      <c r="F5431" s="9">
        <v>0</v>
      </c>
      <c r="G5431" s="10" t="str">
        <f t="shared" si="254"/>
        <v>q</v>
      </c>
      <c r="H5431" s="1">
        <f t="shared" si="252"/>
        <v>0</v>
      </c>
      <c r="I5431" s="1">
        <f t="shared" si="253"/>
        <v>0</v>
      </c>
    </row>
    <row r="5432" spans="1:9">
      <c r="A5432" s="18">
        <v>20058483</v>
      </c>
      <c r="B5432" s="18"/>
      <c r="C5432" s="19" t="s">
        <v>3423</v>
      </c>
      <c r="D5432" s="22">
        <f>VLOOKUP(A5432,'[1]Прайс-лист'!$A:$G,4,0)</f>
        <v>398.98</v>
      </c>
      <c r="E5432" s="23"/>
      <c r="F5432" s="9">
        <v>0</v>
      </c>
      <c r="G5432" s="10" t="str">
        <f t="shared" si="254"/>
        <v>q</v>
      </c>
      <c r="H5432" s="1">
        <f t="shared" si="252"/>
        <v>0</v>
      </c>
      <c r="I5432" s="1">
        <f t="shared" si="253"/>
        <v>0</v>
      </c>
    </row>
    <row r="5433" spans="1:9">
      <c r="A5433" s="18">
        <v>20066330</v>
      </c>
      <c r="B5433" s="18"/>
      <c r="C5433" s="19" t="s">
        <v>3423</v>
      </c>
      <c r="D5433" s="22">
        <f>VLOOKUP(A5433,'[1]Прайс-лист'!$A:$G,4,0)</f>
        <v>1034.47</v>
      </c>
      <c r="E5433" s="23"/>
      <c r="F5433" s="9">
        <v>0</v>
      </c>
      <c r="G5433" s="10" t="str">
        <f t="shared" si="254"/>
        <v>q</v>
      </c>
      <c r="H5433" s="1">
        <f t="shared" si="252"/>
        <v>0</v>
      </c>
      <c r="I5433" s="1">
        <f t="shared" si="253"/>
        <v>0</v>
      </c>
    </row>
    <row r="5434" spans="1:9">
      <c r="A5434" s="18">
        <v>20073137</v>
      </c>
      <c r="B5434" s="18"/>
      <c r="C5434" s="19" t="s">
        <v>3423</v>
      </c>
      <c r="D5434" s="22">
        <f>VLOOKUP(A5434,'[1]Прайс-лист'!$A:$G,4,0)</f>
        <v>2116.3000000000002</v>
      </c>
      <c r="E5434" s="23"/>
      <c r="F5434" s="9">
        <v>0</v>
      </c>
      <c r="G5434" s="10" t="str">
        <f t="shared" si="254"/>
        <v>q</v>
      </c>
      <c r="H5434" s="1">
        <f t="shared" si="252"/>
        <v>0</v>
      </c>
      <c r="I5434" s="1">
        <f t="shared" si="253"/>
        <v>0</v>
      </c>
    </row>
    <row r="5435" spans="1:9">
      <c r="A5435" s="18">
        <v>20073138</v>
      </c>
      <c r="B5435" s="18"/>
      <c r="C5435" s="19" t="s">
        <v>3423</v>
      </c>
      <c r="D5435" s="22">
        <f>VLOOKUP(A5435,'[1]Прайс-лист'!$A:$G,4,0)</f>
        <v>2095.5500000000002</v>
      </c>
      <c r="E5435" s="23"/>
      <c r="F5435" s="9">
        <v>0</v>
      </c>
      <c r="G5435" s="10" t="str">
        <f t="shared" si="254"/>
        <v>q</v>
      </c>
      <c r="H5435" s="1">
        <f t="shared" si="252"/>
        <v>0</v>
      </c>
      <c r="I5435" s="1">
        <f t="shared" si="253"/>
        <v>0</v>
      </c>
    </row>
    <row r="5436" spans="1:9">
      <c r="A5436" s="18">
        <v>20065066</v>
      </c>
      <c r="B5436" s="18"/>
      <c r="C5436" s="19" t="s">
        <v>3423</v>
      </c>
      <c r="D5436" s="22">
        <f>VLOOKUP(A5436,'[1]Прайс-лист'!$A:$G,4,0)</f>
        <v>577.07000000000005</v>
      </c>
      <c r="E5436" s="23"/>
      <c r="F5436" s="9">
        <v>0</v>
      </c>
      <c r="G5436" s="10" t="str">
        <f t="shared" si="254"/>
        <v>q</v>
      </c>
      <c r="H5436" s="1">
        <f t="shared" si="252"/>
        <v>0</v>
      </c>
      <c r="I5436" s="1">
        <f t="shared" si="253"/>
        <v>0</v>
      </c>
    </row>
    <row r="5437" spans="1:9">
      <c r="A5437" s="18">
        <v>20073180</v>
      </c>
      <c r="B5437" s="18"/>
      <c r="C5437" s="19" t="s">
        <v>3423</v>
      </c>
      <c r="D5437" s="22">
        <f>VLOOKUP(A5437,'[1]Прайс-лист'!$A:$G,4,0)</f>
        <v>2035.92</v>
      </c>
      <c r="E5437" s="23"/>
      <c r="F5437" s="9">
        <v>0</v>
      </c>
      <c r="G5437" s="10" t="str">
        <f t="shared" si="254"/>
        <v>q</v>
      </c>
      <c r="H5437" s="1">
        <f t="shared" si="252"/>
        <v>0</v>
      </c>
      <c r="I5437" s="1">
        <f t="shared" si="253"/>
        <v>0</v>
      </c>
    </row>
    <row r="5438" spans="1:9">
      <c r="A5438" s="18">
        <v>20066885</v>
      </c>
      <c r="B5438" s="18"/>
      <c r="C5438" s="19" t="s">
        <v>3444</v>
      </c>
      <c r="D5438" s="22">
        <f>VLOOKUP(A5438,'[1]Прайс-лист'!$A:$G,4,0)</f>
        <v>1370.11</v>
      </c>
      <c r="E5438" s="23"/>
      <c r="F5438" s="9">
        <v>0</v>
      </c>
      <c r="G5438" s="10" t="str">
        <f t="shared" si="254"/>
        <v>q</v>
      </c>
      <c r="H5438" s="1">
        <f t="shared" si="252"/>
        <v>0</v>
      </c>
      <c r="I5438" s="1">
        <f t="shared" si="253"/>
        <v>0</v>
      </c>
    </row>
    <row r="5439" spans="1:9">
      <c r="A5439" s="18">
        <v>20076666</v>
      </c>
      <c r="B5439" s="18"/>
      <c r="C5439" s="19" t="s">
        <v>3445</v>
      </c>
      <c r="D5439" s="22">
        <f>VLOOKUP(A5439,'[1]Прайс-лист'!$A:$G,4,0)</f>
        <v>8190</v>
      </c>
      <c r="E5439" s="23"/>
      <c r="F5439" s="9">
        <v>0</v>
      </c>
      <c r="G5439" s="10" t="str">
        <f t="shared" si="254"/>
        <v>q</v>
      </c>
      <c r="H5439" s="1">
        <f t="shared" si="252"/>
        <v>0</v>
      </c>
      <c r="I5439" s="1">
        <f t="shared" si="253"/>
        <v>0</v>
      </c>
    </row>
    <row r="5440" spans="1:9">
      <c r="A5440" s="18">
        <v>20076667</v>
      </c>
      <c r="B5440" s="18"/>
      <c r="C5440" s="19" t="s">
        <v>3445</v>
      </c>
      <c r="D5440" s="22">
        <f>VLOOKUP(A5440,'[1]Прайс-лист'!$A:$G,4,0)</f>
        <v>2636.56</v>
      </c>
      <c r="E5440" s="23"/>
      <c r="F5440" s="9">
        <v>0</v>
      </c>
      <c r="G5440" s="10" t="str">
        <f t="shared" si="254"/>
        <v>q</v>
      </c>
      <c r="H5440" s="1">
        <f t="shared" si="252"/>
        <v>0</v>
      </c>
      <c r="I5440" s="1">
        <f t="shared" si="253"/>
        <v>0</v>
      </c>
    </row>
    <row r="5441" spans="1:9">
      <c r="A5441" s="18">
        <v>20076668</v>
      </c>
      <c r="B5441" s="18"/>
      <c r="C5441" s="19" t="s">
        <v>3445</v>
      </c>
      <c r="D5441" s="22">
        <f>VLOOKUP(A5441,'[1]Прайс-лист'!$A:$G,4,0)</f>
        <v>4353.82</v>
      </c>
      <c r="E5441" s="23"/>
      <c r="F5441" s="9">
        <v>0</v>
      </c>
      <c r="G5441" s="10" t="str">
        <f t="shared" si="254"/>
        <v>q</v>
      </c>
      <c r="H5441" s="1">
        <f t="shared" si="252"/>
        <v>0</v>
      </c>
      <c r="I5441" s="1">
        <f t="shared" si="253"/>
        <v>0</v>
      </c>
    </row>
    <row r="5442" spans="1:9">
      <c r="A5442" s="18">
        <v>20076669</v>
      </c>
      <c r="B5442" s="18"/>
      <c r="C5442" s="19" t="s">
        <v>3445</v>
      </c>
      <c r="D5442" s="22">
        <f>VLOOKUP(A5442,'[1]Прайс-лист'!$A:$G,4,0)</f>
        <v>3829.39</v>
      </c>
      <c r="E5442" s="23"/>
      <c r="F5442" s="9">
        <v>0</v>
      </c>
      <c r="G5442" s="10" t="str">
        <f t="shared" si="254"/>
        <v>q</v>
      </c>
      <c r="H5442" s="1">
        <f t="shared" si="252"/>
        <v>0</v>
      </c>
      <c r="I5442" s="1">
        <f t="shared" si="253"/>
        <v>0</v>
      </c>
    </row>
    <row r="5443" spans="1:9">
      <c r="A5443" s="18">
        <v>20076670</v>
      </c>
      <c r="B5443" s="18"/>
      <c r="C5443" s="19" t="s">
        <v>3445</v>
      </c>
      <c r="D5443" s="22">
        <f>VLOOKUP(A5443,'[1]Прайс-лист'!$A:$G,4,0)</f>
        <v>2926.54</v>
      </c>
      <c r="E5443" s="23"/>
      <c r="F5443" s="9">
        <v>0</v>
      </c>
      <c r="G5443" s="10" t="str">
        <f t="shared" si="254"/>
        <v>q</v>
      </c>
      <c r="H5443" s="1">
        <f t="shared" si="252"/>
        <v>0</v>
      </c>
      <c r="I5443" s="1">
        <f t="shared" si="253"/>
        <v>0</v>
      </c>
    </row>
    <row r="5444" spans="1:9">
      <c r="A5444" s="18">
        <v>20084336</v>
      </c>
      <c r="B5444" s="18"/>
      <c r="C5444" s="19" t="s">
        <v>3445</v>
      </c>
      <c r="D5444" s="22">
        <f>VLOOKUP(A5444,'[1]Прайс-лист'!$A:$G,4,0)</f>
        <v>3716.28</v>
      </c>
      <c r="E5444" s="23"/>
      <c r="F5444" s="9">
        <v>0</v>
      </c>
      <c r="G5444" s="10" t="str">
        <f t="shared" si="254"/>
        <v>q</v>
      </c>
      <c r="H5444" s="1">
        <f t="shared" si="252"/>
        <v>0</v>
      </c>
      <c r="I5444" s="1">
        <f t="shared" si="253"/>
        <v>0</v>
      </c>
    </row>
    <row r="5445" spans="1:9">
      <c r="A5445" s="18">
        <v>20084337</v>
      </c>
      <c r="B5445" s="18"/>
      <c r="C5445" s="19" t="s">
        <v>3445</v>
      </c>
      <c r="D5445" s="22">
        <f>VLOOKUP(A5445,'[1]Прайс-лист'!$A:$G,4,0)</f>
        <v>2586.04</v>
      </c>
      <c r="E5445" s="23"/>
      <c r="F5445" s="9">
        <v>0</v>
      </c>
      <c r="G5445" s="10" t="str">
        <f t="shared" si="254"/>
        <v>q</v>
      </c>
      <c r="H5445" s="1">
        <f t="shared" si="252"/>
        <v>0</v>
      </c>
      <c r="I5445" s="1">
        <f t="shared" si="253"/>
        <v>0</v>
      </c>
    </row>
    <row r="5446" spans="1:9">
      <c r="A5446" s="18">
        <v>20073434</v>
      </c>
      <c r="B5446" s="18"/>
      <c r="C5446" s="19" t="s">
        <v>3446</v>
      </c>
      <c r="D5446" s="22">
        <f>VLOOKUP(A5446,'[1]Прайс-лист'!$A:$G,4,0)</f>
        <v>4447.92</v>
      </c>
      <c r="E5446" s="23"/>
      <c r="F5446" s="9">
        <v>0</v>
      </c>
      <c r="G5446" s="10" t="str">
        <f t="shared" si="254"/>
        <v>q</v>
      </c>
      <c r="H5446" s="1">
        <f t="shared" si="252"/>
        <v>0</v>
      </c>
      <c r="I5446" s="1">
        <f t="shared" si="253"/>
        <v>0</v>
      </c>
    </row>
    <row r="5447" spans="1:9">
      <c r="A5447" s="18">
        <v>20073432</v>
      </c>
      <c r="B5447" s="18"/>
      <c r="C5447" s="19" t="s">
        <v>3447</v>
      </c>
      <c r="D5447" s="22">
        <f>VLOOKUP(A5447,'[1]Прайс-лист'!$A:$G,4,0)</f>
        <v>3567.13</v>
      </c>
      <c r="E5447" s="23"/>
      <c r="F5447" s="9">
        <v>0</v>
      </c>
      <c r="G5447" s="10" t="str">
        <f t="shared" si="254"/>
        <v>q</v>
      </c>
      <c r="H5447" s="1">
        <f t="shared" si="252"/>
        <v>0</v>
      </c>
      <c r="I5447" s="1">
        <f t="shared" si="253"/>
        <v>0</v>
      </c>
    </row>
    <row r="5448" spans="1:9">
      <c r="A5448" s="18">
        <v>20073433</v>
      </c>
      <c r="B5448" s="18"/>
      <c r="C5448" s="19" t="s">
        <v>3447</v>
      </c>
      <c r="D5448" s="22">
        <f>VLOOKUP(A5448,'[1]Прайс-лист'!$A:$G,4,0)</f>
        <v>3049.3</v>
      </c>
      <c r="E5448" s="23"/>
      <c r="F5448" s="9">
        <v>0</v>
      </c>
      <c r="G5448" s="10" t="str">
        <f t="shared" si="254"/>
        <v>q</v>
      </c>
      <c r="H5448" s="1">
        <f t="shared" si="252"/>
        <v>0</v>
      </c>
      <c r="I5448" s="1">
        <f t="shared" si="253"/>
        <v>0</v>
      </c>
    </row>
    <row r="5449" spans="1:9">
      <c r="A5449" s="18">
        <v>20065593</v>
      </c>
      <c r="B5449" s="18"/>
      <c r="C5449" s="19" t="s">
        <v>3448</v>
      </c>
      <c r="D5449" s="22">
        <f>VLOOKUP(A5449,'[1]Прайс-лист'!$A:$G,4,0)</f>
        <v>6307.28</v>
      </c>
      <c r="E5449" s="20" t="s">
        <v>2951</v>
      </c>
      <c r="F5449" s="9">
        <v>0</v>
      </c>
      <c r="G5449" s="10" t="str">
        <f t="shared" si="254"/>
        <v>q</v>
      </c>
      <c r="H5449" s="1">
        <f t="shared" si="252"/>
        <v>0</v>
      </c>
      <c r="I5449" s="1">
        <f t="shared" si="253"/>
        <v>0</v>
      </c>
    </row>
    <row r="5450" spans="1:9">
      <c r="A5450" s="18">
        <v>20084667</v>
      </c>
      <c r="B5450" s="18"/>
      <c r="C5450" s="19" t="s">
        <v>3423</v>
      </c>
      <c r="D5450" s="22">
        <f>VLOOKUP(A5450,'[1]Прайс-лист'!$A:$G,4,0)</f>
        <v>559.4</v>
      </c>
      <c r="E5450" s="20" t="s">
        <v>2952</v>
      </c>
      <c r="F5450" s="9">
        <v>0</v>
      </c>
      <c r="G5450" s="10" t="str">
        <f t="shared" si="254"/>
        <v>q</v>
      </c>
      <c r="H5450" s="1">
        <f t="shared" si="252"/>
        <v>0</v>
      </c>
      <c r="I5450" s="1">
        <f t="shared" si="253"/>
        <v>0</v>
      </c>
    </row>
    <row r="5451" spans="1:9">
      <c r="A5451" s="18">
        <v>20084668</v>
      </c>
      <c r="B5451" s="18"/>
      <c r="C5451" s="19" t="s">
        <v>3423</v>
      </c>
      <c r="D5451" s="22">
        <f>VLOOKUP(A5451,'[1]Прайс-лист'!$A:$G,4,0)</f>
        <v>563.51</v>
      </c>
      <c r="E5451" s="20" t="s">
        <v>2952</v>
      </c>
      <c r="F5451" s="9">
        <v>0</v>
      </c>
      <c r="G5451" s="10" t="str">
        <f t="shared" si="254"/>
        <v>q</v>
      </c>
      <c r="H5451" s="1">
        <f t="shared" si="252"/>
        <v>0</v>
      </c>
      <c r="I5451" s="1">
        <f t="shared" si="253"/>
        <v>0</v>
      </c>
    </row>
    <row r="5452" spans="1:9">
      <c r="A5452" s="18">
        <v>20065062</v>
      </c>
      <c r="B5452" s="18"/>
      <c r="C5452" s="19" t="s">
        <v>3449</v>
      </c>
      <c r="D5452" s="22">
        <f>VLOOKUP(A5452,'[1]Прайс-лист'!$A:$G,4,0)</f>
        <v>928.75</v>
      </c>
      <c r="E5452" s="20" t="s">
        <v>2952</v>
      </c>
      <c r="F5452" s="9">
        <v>0</v>
      </c>
      <c r="G5452" s="10" t="str">
        <f t="shared" si="254"/>
        <v>q</v>
      </c>
      <c r="H5452" s="1">
        <f t="shared" si="252"/>
        <v>0</v>
      </c>
      <c r="I5452" s="1">
        <f t="shared" si="253"/>
        <v>0</v>
      </c>
    </row>
    <row r="5453" spans="1:9">
      <c r="A5453" s="18">
        <v>20084669</v>
      </c>
      <c r="B5453" s="18"/>
      <c r="C5453" s="19" t="s">
        <v>3423</v>
      </c>
      <c r="D5453" s="22">
        <f>VLOOKUP(A5453,'[1]Прайс-лист'!$A:$G,4,0)</f>
        <v>2299.2800000000002</v>
      </c>
      <c r="E5453" s="20" t="s">
        <v>2952</v>
      </c>
      <c r="F5453" s="9">
        <v>0</v>
      </c>
      <c r="G5453" s="10" t="str">
        <f t="shared" si="254"/>
        <v>q</v>
      </c>
      <c r="H5453" s="1">
        <f t="shared" si="252"/>
        <v>0</v>
      </c>
      <c r="I5453" s="1">
        <f t="shared" si="253"/>
        <v>0</v>
      </c>
    </row>
    <row r="5454" spans="1:9">
      <c r="A5454" s="18">
        <v>20084670</v>
      </c>
      <c r="B5454" s="18"/>
      <c r="C5454" s="19" t="s">
        <v>3423</v>
      </c>
      <c r="D5454" s="22">
        <f>VLOOKUP(A5454,'[1]Прайс-лист'!$A:$G,4,0)</f>
        <v>2299.2800000000002</v>
      </c>
      <c r="E5454" s="20" t="s">
        <v>2952</v>
      </c>
      <c r="F5454" s="9">
        <v>0</v>
      </c>
      <c r="G5454" s="10" t="str">
        <f t="shared" si="254"/>
        <v>q</v>
      </c>
      <c r="H5454" s="1">
        <f t="shared" si="252"/>
        <v>0</v>
      </c>
      <c r="I5454" s="1">
        <f t="shared" si="253"/>
        <v>0</v>
      </c>
    </row>
    <row r="5455" spans="1:9">
      <c r="A5455" s="18">
        <v>20084671</v>
      </c>
      <c r="B5455" s="18"/>
      <c r="C5455" s="19" t="s">
        <v>3423</v>
      </c>
      <c r="D5455" s="22">
        <f>VLOOKUP(A5455,'[1]Прайс-лист'!$A:$G,4,0)</f>
        <v>3064.33</v>
      </c>
      <c r="E5455" s="20" t="s">
        <v>2952</v>
      </c>
      <c r="F5455" s="9">
        <v>0</v>
      </c>
      <c r="G5455" s="10" t="str">
        <f t="shared" si="254"/>
        <v>q</v>
      </c>
      <c r="H5455" s="1">
        <f t="shared" ref="H5455:H5518" si="255">IF(AND(D5455&gt;0,F5455&gt;0),D5455,0)</f>
        <v>0</v>
      </c>
      <c r="I5455" s="1">
        <f t="shared" ref="I5455:I5518" si="256">IF(AND(D5455&gt;0,F5455&gt;0),F5455,0)</f>
        <v>0</v>
      </c>
    </row>
    <row r="5456" spans="1:9">
      <c r="A5456" s="18">
        <v>20084672</v>
      </c>
      <c r="B5456" s="18"/>
      <c r="C5456" s="19" t="s">
        <v>3423</v>
      </c>
      <c r="D5456" s="22">
        <f>VLOOKUP(A5456,'[1]Прайс-лист'!$A:$G,4,0)</f>
        <v>3434.52</v>
      </c>
      <c r="E5456" s="20" t="s">
        <v>2952</v>
      </c>
      <c r="F5456" s="9">
        <v>0</v>
      </c>
      <c r="G5456" s="10" t="str">
        <f t="shared" si="254"/>
        <v>q</v>
      </c>
      <c r="H5456" s="1">
        <f t="shared" si="255"/>
        <v>0</v>
      </c>
      <c r="I5456" s="1">
        <f t="shared" si="256"/>
        <v>0</v>
      </c>
    </row>
    <row r="5457" spans="1:9">
      <c r="A5457" s="18">
        <v>20084673</v>
      </c>
      <c r="B5457" s="18"/>
      <c r="C5457" s="19" t="s">
        <v>3423</v>
      </c>
      <c r="D5457" s="22">
        <f>VLOOKUP(A5457,'[1]Прайс-лист'!$A:$G,4,0)</f>
        <v>2632.45</v>
      </c>
      <c r="E5457" s="20" t="s">
        <v>2952</v>
      </c>
      <c r="F5457" s="9">
        <v>0</v>
      </c>
      <c r="G5457" s="10" t="str">
        <f t="shared" si="254"/>
        <v>q</v>
      </c>
      <c r="H5457" s="1">
        <f t="shared" si="255"/>
        <v>0</v>
      </c>
      <c r="I5457" s="1">
        <f t="shared" si="256"/>
        <v>0</v>
      </c>
    </row>
    <row r="5458" spans="1:9">
      <c r="A5458" s="18">
        <v>20084674</v>
      </c>
      <c r="B5458" s="18"/>
      <c r="C5458" s="19" t="s">
        <v>3423</v>
      </c>
      <c r="D5458" s="22">
        <f>VLOOKUP(A5458,'[1]Прайс-лист'!$A:$G,4,0)</f>
        <v>2971.79</v>
      </c>
      <c r="E5458" s="20" t="s">
        <v>2952</v>
      </c>
      <c r="F5458" s="9">
        <v>0</v>
      </c>
      <c r="G5458" s="10" t="str">
        <f t="shared" si="254"/>
        <v>q</v>
      </c>
      <c r="H5458" s="1">
        <f t="shared" si="255"/>
        <v>0</v>
      </c>
      <c r="I5458" s="1">
        <f t="shared" si="256"/>
        <v>0</v>
      </c>
    </row>
    <row r="5459" spans="1:9">
      <c r="A5459" s="18">
        <v>20066140</v>
      </c>
      <c r="B5459" s="18"/>
      <c r="C5459" s="19" t="s">
        <v>3423</v>
      </c>
      <c r="D5459" s="22">
        <f>VLOOKUP(A5459,'[1]Прайс-лист'!$A:$G,4,0)</f>
        <v>9240.07</v>
      </c>
      <c r="E5459" s="20" t="s">
        <v>2952</v>
      </c>
      <c r="F5459" s="9">
        <v>0</v>
      </c>
      <c r="G5459" s="10" t="str">
        <f t="shared" si="254"/>
        <v>q</v>
      </c>
      <c r="H5459" s="1">
        <f t="shared" si="255"/>
        <v>0</v>
      </c>
      <c r="I5459" s="1">
        <f t="shared" si="256"/>
        <v>0</v>
      </c>
    </row>
    <row r="5460" spans="1:9">
      <c r="A5460" s="18">
        <v>20066145</v>
      </c>
      <c r="B5460" s="18"/>
      <c r="C5460" s="19" t="s">
        <v>3423</v>
      </c>
      <c r="D5460" s="22">
        <f>VLOOKUP(A5460,'[1]Прайс-лист'!$A:$G,4,0)</f>
        <v>4441.87</v>
      </c>
      <c r="E5460" s="20" t="s">
        <v>2952</v>
      </c>
      <c r="F5460" s="9">
        <v>0</v>
      </c>
      <c r="G5460" s="10" t="str">
        <f t="shared" si="254"/>
        <v>q</v>
      </c>
      <c r="H5460" s="1">
        <f t="shared" si="255"/>
        <v>0</v>
      </c>
      <c r="I5460" s="1">
        <f t="shared" si="256"/>
        <v>0</v>
      </c>
    </row>
    <row r="5461" spans="1:9">
      <c r="A5461" s="18">
        <v>20066146</v>
      </c>
      <c r="B5461" s="18"/>
      <c r="C5461" s="19" t="s">
        <v>3423</v>
      </c>
      <c r="D5461" s="22">
        <f>VLOOKUP(A5461,'[1]Прайс-лист'!$A:$G,4,0)</f>
        <v>5634.65</v>
      </c>
      <c r="E5461" s="20" t="s">
        <v>2952</v>
      </c>
      <c r="F5461" s="9">
        <v>0</v>
      </c>
      <c r="G5461" s="10" t="str">
        <f t="shared" ref="G5461:G5524" si="257">IF(F5461=0,"q",D5461/F5461-1)</f>
        <v>q</v>
      </c>
      <c r="H5461" s="1">
        <f t="shared" si="255"/>
        <v>0</v>
      </c>
      <c r="I5461" s="1">
        <f t="shared" si="256"/>
        <v>0</v>
      </c>
    </row>
    <row r="5462" spans="1:9">
      <c r="A5462" s="18">
        <v>20066147</v>
      </c>
      <c r="B5462" s="18"/>
      <c r="C5462" s="19" t="s">
        <v>3423</v>
      </c>
      <c r="D5462" s="22">
        <f>VLOOKUP(A5462,'[1]Прайс-лист'!$A:$G,4,0)</f>
        <v>6054.58</v>
      </c>
      <c r="E5462" s="20" t="s">
        <v>2952</v>
      </c>
      <c r="F5462" s="9">
        <v>0</v>
      </c>
      <c r="G5462" s="10" t="str">
        <f t="shared" si="257"/>
        <v>q</v>
      </c>
      <c r="H5462" s="1">
        <f t="shared" si="255"/>
        <v>0</v>
      </c>
      <c r="I5462" s="1">
        <f t="shared" si="256"/>
        <v>0</v>
      </c>
    </row>
    <row r="5463" spans="1:9">
      <c r="A5463" s="18">
        <v>20084676</v>
      </c>
      <c r="B5463" s="18"/>
      <c r="C5463" s="19" t="s">
        <v>3423</v>
      </c>
      <c r="D5463" s="22">
        <f>VLOOKUP(A5463,'[1]Прайс-лист'!$A:$G,4,0)</f>
        <v>7730.76</v>
      </c>
      <c r="E5463" s="20" t="s">
        <v>2952</v>
      </c>
      <c r="F5463" s="9">
        <v>0</v>
      </c>
      <c r="G5463" s="10" t="str">
        <f t="shared" si="257"/>
        <v>q</v>
      </c>
      <c r="H5463" s="1">
        <f t="shared" si="255"/>
        <v>0</v>
      </c>
      <c r="I5463" s="1">
        <f t="shared" si="256"/>
        <v>0</v>
      </c>
    </row>
    <row r="5464" spans="1:9" ht="25.5">
      <c r="A5464" s="18">
        <v>20065079</v>
      </c>
      <c r="B5464" s="18"/>
      <c r="C5464" s="19" t="s">
        <v>3450</v>
      </c>
      <c r="D5464" s="22">
        <f>VLOOKUP(A5464,'[1]Прайс-лист'!$A:$G,4,0)</f>
        <v>1130.46</v>
      </c>
      <c r="E5464" s="20" t="s">
        <v>2952</v>
      </c>
      <c r="F5464" s="9">
        <v>0</v>
      </c>
      <c r="G5464" s="10" t="str">
        <f t="shared" si="257"/>
        <v>q</v>
      </c>
      <c r="H5464" s="1">
        <f t="shared" si="255"/>
        <v>0</v>
      </c>
      <c r="I5464" s="1">
        <f t="shared" si="256"/>
        <v>0</v>
      </c>
    </row>
    <row r="5465" spans="1:9">
      <c r="A5465" s="18">
        <v>20073224</v>
      </c>
      <c r="B5465" s="18"/>
      <c r="C5465" s="19" t="s">
        <v>3451</v>
      </c>
      <c r="D5465" s="22">
        <f>VLOOKUP(A5465,'[1]Прайс-лист'!$A:$G,4,0)</f>
        <v>1056.75</v>
      </c>
      <c r="E5465" s="20" t="s">
        <v>2952</v>
      </c>
      <c r="F5465" s="9">
        <v>0</v>
      </c>
      <c r="G5465" s="10" t="str">
        <f t="shared" si="257"/>
        <v>q</v>
      </c>
      <c r="H5465" s="1">
        <f t="shared" si="255"/>
        <v>0</v>
      </c>
      <c r="I5465" s="1">
        <f t="shared" si="256"/>
        <v>0</v>
      </c>
    </row>
    <row r="5466" spans="1:9">
      <c r="A5466" s="18">
        <v>20070358</v>
      </c>
      <c r="B5466" s="18"/>
      <c r="C5466" s="19" t="s">
        <v>3452</v>
      </c>
      <c r="D5466" s="22">
        <f>VLOOKUP(A5466,'[1]Прайс-лист'!$A:$G,4,0)</f>
        <v>16944.560000000001</v>
      </c>
      <c r="E5466" s="23"/>
      <c r="F5466" s="9">
        <v>0</v>
      </c>
      <c r="G5466" s="10" t="str">
        <f t="shared" si="257"/>
        <v>q</v>
      </c>
      <c r="H5466" s="1">
        <f t="shared" si="255"/>
        <v>0</v>
      </c>
      <c r="I5466" s="1">
        <f t="shared" si="256"/>
        <v>0</v>
      </c>
    </row>
    <row r="5467" spans="1:9">
      <c r="A5467" s="18">
        <v>20084386</v>
      </c>
      <c r="B5467" s="18"/>
      <c r="C5467" s="19" t="s">
        <v>3423</v>
      </c>
      <c r="D5467" s="22">
        <f>VLOOKUP(A5467,'[1]Прайс-лист'!$A:$G,4,0)</f>
        <v>119.9</v>
      </c>
      <c r="E5467" s="20" t="s">
        <v>2952</v>
      </c>
      <c r="F5467" s="9">
        <v>0</v>
      </c>
      <c r="G5467" s="10" t="str">
        <f t="shared" si="257"/>
        <v>q</v>
      </c>
      <c r="H5467" s="1">
        <f t="shared" si="255"/>
        <v>0</v>
      </c>
      <c r="I5467" s="1">
        <f t="shared" si="256"/>
        <v>0</v>
      </c>
    </row>
    <row r="5468" spans="1:9">
      <c r="A5468" s="18">
        <v>20084387</v>
      </c>
      <c r="B5468" s="18"/>
      <c r="C5468" s="19" t="s">
        <v>3423</v>
      </c>
      <c r="D5468" s="22">
        <f>VLOOKUP(A5468,'[1]Прайс-лист'!$A:$G,4,0)</f>
        <v>2062.77</v>
      </c>
      <c r="E5468" s="20" t="s">
        <v>2952</v>
      </c>
      <c r="F5468" s="9">
        <v>0</v>
      </c>
      <c r="G5468" s="10" t="str">
        <f t="shared" si="257"/>
        <v>q</v>
      </c>
      <c r="H5468" s="1">
        <f t="shared" si="255"/>
        <v>0</v>
      </c>
      <c r="I5468" s="1">
        <f t="shared" si="256"/>
        <v>0</v>
      </c>
    </row>
    <row r="5469" spans="1:9">
      <c r="A5469" s="18">
        <v>20084388</v>
      </c>
      <c r="B5469" s="18"/>
      <c r="C5469" s="19" t="s">
        <v>3423</v>
      </c>
      <c r="D5469" s="22">
        <f>VLOOKUP(A5469,'[1]Прайс-лист'!$A:$G,4,0)</f>
        <v>730.09</v>
      </c>
      <c r="E5469" s="20" t="s">
        <v>2952</v>
      </c>
      <c r="F5469" s="9">
        <v>0</v>
      </c>
      <c r="G5469" s="10" t="str">
        <f t="shared" si="257"/>
        <v>q</v>
      </c>
      <c r="H5469" s="1">
        <f t="shared" si="255"/>
        <v>0</v>
      </c>
      <c r="I5469" s="1">
        <f t="shared" si="256"/>
        <v>0</v>
      </c>
    </row>
    <row r="5470" spans="1:9">
      <c r="A5470" s="18">
        <v>20084389</v>
      </c>
      <c r="B5470" s="18"/>
      <c r="C5470" s="19" t="s">
        <v>3423</v>
      </c>
      <c r="D5470" s="22">
        <f>VLOOKUP(A5470,'[1]Прайс-лист'!$A:$G,4,0)</f>
        <v>1211.3399999999999</v>
      </c>
      <c r="E5470" s="20" t="s">
        <v>2952</v>
      </c>
      <c r="F5470" s="9">
        <v>0</v>
      </c>
      <c r="G5470" s="10" t="str">
        <f t="shared" si="257"/>
        <v>q</v>
      </c>
      <c r="H5470" s="1">
        <f t="shared" si="255"/>
        <v>0</v>
      </c>
      <c r="I5470" s="1">
        <f t="shared" si="256"/>
        <v>0</v>
      </c>
    </row>
    <row r="5471" spans="1:9">
      <c r="A5471" s="18">
        <v>20084390</v>
      </c>
      <c r="B5471" s="18"/>
      <c r="C5471" s="19" t="s">
        <v>3423</v>
      </c>
      <c r="D5471" s="22">
        <f>VLOOKUP(A5471,'[1]Прайс-лист'!$A:$G,4,0)</f>
        <v>1429.34</v>
      </c>
      <c r="E5471" s="20" t="s">
        <v>2952</v>
      </c>
      <c r="F5471" s="9">
        <v>0</v>
      </c>
      <c r="G5471" s="10" t="str">
        <f t="shared" si="257"/>
        <v>q</v>
      </c>
      <c r="H5471" s="1">
        <f t="shared" si="255"/>
        <v>0</v>
      </c>
      <c r="I5471" s="1">
        <f t="shared" si="256"/>
        <v>0</v>
      </c>
    </row>
    <row r="5472" spans="1:9">
      <c r="A5472" s="18">
        <v>20084391</v>
      </c>
      <c r="B5472" s="18"/>
      <c r="C5472" s="19" t="s">
        <v>3423</v>
      </c>
      <c r="D5472" s="22">
        <f>VLOOKUP(A5472,'[1]Прайс-лист'!$A:$G,4,0)</f>
        <v>1509.54</v>
      </c>
      <c r="E5472" s="20" t="s">
        <v>2952</v>
      </c>
      <c r="F5472" s="9">
        <v>0</v>
      </c>
      <c r="G5472" s="10" t="str">
        <f t="shared" si="257"/>
        <v>q</v>
      </c>
      <c r="H5472" s="1">
        <f t="shared" si="255"/>
        <v>0</v>
      </c>
      <c r="I5472" s="1">
        <f t="shared" si="256"/>
        <v>0</v>
      </c>
    </row>
    <row r="5473" spans="1:9">
      <c r="A5473" s="18">
        <v>20084406</v>
      </c>
      <c r="B5473" s="18"/>
      <c r="C5473" s="19" t="s">
        <v>3423</v>
      </c>
      <c r="D5473" s="22">
        <f>VLOOKUP(A5473,'[1]Прайс-лист'!$A:$G,4,0)</f>
        <v>1974.34</v>
      </c>
      <c r="E5473" s="20" t="s">
        <v>2952</v>
      </c>
      <c r="F5473" s="9">
        <v>0</v>
      </c>
      <c r="G5473" s="10" t="str">
        <f t="shared" si="257"/>
        <v>q</v>
      </c>
      <c r="H5473" s="1">
        <f t="shared" si="255"/>
        <v>0</v>
      </c>
      <c r="I5473" s="1">
        <f t="shared" si="256"/>
        <v>0</v>
      </c>
    </row>
    <row r="5474" spans="1:9">
      <c r="A5474" s="18">
        <v>20084392</v>
      </c>
      <c r="B5474" s="18"/>
      <c r="C5474" s="19" t="s">
        <v>3423</v>
      </c>
      <c r="D5474" s="22">
        <f>VLOOKUP(A5474,'[1]Прайс-лист'!$A:$G,4,0)</f>
        <v>2149.15</v>
      </c>
      <c r="E5474" s="20" t="s">
        <v>2952</v>
      </c>
      <c r="F5474" s="9">
        <v>0</v>
      </c>
      <c r="G5474" s="10" t="str">
        <f t="shared" si="257"/>
        <v>q</v>
      </c>
      <c r="H5474" s="1">
        <f t="shared" si="255"/>
        <v>0</v>
      </c>
      <c r="I5474" s="1">
        <f t="shared" si="256"/>
        <v>0</v>
      </c>
    </row>
    <row r="5475" spans="1:9">
      <c r="A5475" s="18">
        <v>20084398</v>
      </c>
      <c r="B5475" s="18"/>
      <c r="C5475" s="19" t="s">
        <v>3423</v>
      </c>
      <c r="D5475" s="22">
        <f>VLOOKUP(A5475,'[1]Прайс-лист'!$A:$G,4,0)</f>
        <v>2237.58</v>
      </c>
      <c r="E5475" s="20" t="s">
        <v>2952</v>
      </c>
      <c r="F5475" s="9">
        <v>0</v>
      </c>
      <c r="G5475" s="10" t="str">
        <f t="shared" si="257"/>
        <v>q</v>
      </c>
      <c r="H5475" s="1">
        <f t="shared" si="255"/>
        <v>0</v>
      </c>
      <c r="I5475" s="1">
        <f t="shared" si="256"/>
        <v>0</v>
      </c>
    </row>
    <row r="5476" spans="1:9">
      <c r="A5476" s="18">
        <v>20084399</v>
      </c>
      <c r="B5476" s="18"/>
      <c r="C5476" s="19" t="s">
        <v>3423</v>
      </c>
      <c r="D5476" s="22">
        <f>VLOOKUP(A5476,'[1]Прайс-лист'!$A:$G,4,0)</f>
        <v>2527.56</v>
      </c>
      <c r="E5476" s="20" t="s">
        <v>2952</v>
      </c>
      <c r="F5476" s="9">
        <v>0</v>
      </c>
      <c r="G5476" s="10" t="str">
        <f t="shared" si="257"/>
        <v>q</v>
      </c>
      <c r="H5476" s="1">
        <f t="shared" si="255"/>
        <v>0</v>
      </c>
      <c r="I5476" s="1">
        <f t="shared" si="256"/>
        <v>0</v>
      </c>
    </row>
    <row r="5477" spans="1:9">
      <c r="A5477" s="18">
        <v>20084400</v>
      </c>
      <c r="B5477" s="18"/>
      <c r="C5477" s="19" t="s">
        <v>3423</v>
      </c>
      <c r="D5477" s="22">
        <f>VLOOKUP(A5477,'[1]Прайс-лист'!$A:$G,4,0)</f>
        <v>3113.69</v>
      </c>
      <c r="E5477" s="20" t="s">
        <v>2952</v>
      </c>
      <c r="F5477" s="9">
        <v>0</v>
      </c>
      <c r="G5477" s="10" t="str">
        <f t="shared" si="257"/>
        <v>q</v>
      </c>
      <c r="H5477" s="1">
        <f t="shared" si="255"/>
        <v>0</v>
      </c>
      <c r="I5477" s="1">
        <f t="shared" si="256"/>
        <v>0</v>
      </c>
    </row>
    <row r="5478" spans="1:9">
      <c r="A5478" s="18">
        <v>20084401</v>
      </c>
      <c r="B5478" s="18"/>
      <c r="C5478" s="19" t="s">
        <v>3423</v>
      </c>
      <c r="D5478" s="22">
        <f>VLOOKUP(A5478,'[1]Прайс-лист'!$A:$G,4,0)</f>
        <v>1258.6400000000001</v>
      </c>
      <c r="E5478" s="20" t="s">
        <v>2952</v>
      </c>
      <c r="F5478" s="9">
        <v>0</v>
      </c>
      <c r="G5478" s="10" t="str">
        <f t="shared" si="257"/>
        <v>q</v>
      </c>
      <c r="H5478" s="1">
        <f t="shared" si="255"/>
        <v>0</v>
      </c>
      <c r="I5478" s="1">
        <f t="shared" si="256"/>
        <v>0</v>
      </c>
    </row>
    <row r="5479" spans="1:9">
      <c r="A5479" s="18">
        <v>20084402</v>
      </c>
      <c r="B5479" s="18"/>
      <c r="C5479" s="19" t="s">
        <v>3423</v>
      </c>
      <c r="D5479" s="22">
        <f>VLOOKUP(A5479,'[1]Прайс-лист'!$A:$G,4,0)</f>
        <v>1219.56</v>
      </c>
      <c r="E5479" s="20" t="s">
        <v>2952</v>
      </c>
      <c r="F5479" s="9">
        <v>0</v>
      </c>
      <c r="G5479" s="10" t="str">
        <f t="shared" si="257"/>
        <v>q</v>
      </c>
      <c r="H5479" s="1">
        <f t="shared" si="255"/>
        <v>0</v>
      </c>
      <c r="I5479" s="1">
        <f t="shared" si="256"/>
        <v>0</v>
      </c>
    </row>
    <row r="5480" spans="1:9">
      <c r="A5480" s="18">
        <v>20084403</v>
      </c>
      <c r="B5480" s="18"/>
      <c r="C5480" s="19" t="s">
        <v>3423</v>
      </c>
      <c r="D5480" s="22">
        <f>VLOOKUP(A5480,'[1]Прайс-лист'!$A:$G,4,0)</f>
        <v>551.16999999999996</v>
      </c>
      <c r="E5480" s="20" t="s">
        <v>2952</v>
      </c>
      <c r="F5480" s="9">
        <v>0</v>
      </c>
      <c r="G5480" s="10" t="str">
        <f t="shared" si="257"/>
        <v>q</v>
      </c>
      <c r="H5480" s="1">
        <f t="shared" si="255"/>
        <v>0</v>
      </c>
      <c r="I5480" s="1">
        <f t="shared" si="256"/>
        <v>0</v>
      </c>
    </row>
    <row r="5481" spans="1:9">
      <c r="A5481" s="18">
        <v>20084404</v>
      </c>
      <c r="B5481" s="18"/>
      <c r="C5481" s="19" t="s">
        <v>3423</v>
      </c>
      <c r="D5481" s="22">
        <f>VLOOKUP(A5481,'[1]Прайс-лист'!$A:$G,4,0)</f>
        <v>1305.94</v>
      </c>
      <c r="E5481" s="20" t="s">
        <v>2952</v>
      </c>
      <c r="F5481" s="9">
        <v>0</v>
      </c>
      <c r="G5481" s="10" t="str">
        <f t="shared" si="257"/>
        <v>q</v>
      </c>
      <c r="H5481" s="1">
        <f t="shared" si="255"/>
        <v>0</v>
      </c>
      <c r="I5481" s="1">
        <f t="shared" si="256"/>
        <v>0</v>
      </c>
    </row>
    <row r="5482" spans="1:9">
      <c r="A5482" s="18">
        <v>20084405</v>
      </c>
      <c r="B5482" s="18"/>
      <c r="C5482" s="19" t="s">
        <v>3423</v>
      </c>
      <c r="D5482" s="22">
        <f>VLOOKUP(A5482,'[1]Прайс-лист'!$A:$G,4,0)</f>
        <v>1377.92</v>
      </c>
      <c r="E5482" s="20" t="s">
        <v>2952</v>
      </c>
      <c r="F5482" s="9">
        <v>0</v>
      </c>
      <c r="G5482" s="10" t="str">
        <f t="shared" si="257"/>
        <v>q</v>
      </c>
      <c r="H5482" s="1">
        <f t="shared" si="255"/>
        <v>0</v>
      </c>
      <c r="I5482" s="1">
        <f t="shared" si="256"/>
        <v>0</v>
      </c>
    </row>
    <row r="5483" spans="1:9">
      <c r="A5483" s="18">
        <v>20084679</v>
      </c>
      <c r="B5483" s="18"/>
      <c r="C5483" s="19" t="s">
        <v>3423</v>
      </c>
      <c r="D5483" s="22">
        <f>VLOOKUP(A5483,'[1]Прайс-лист'!$A:$G,4,0)</f>
        <v>520.32000000000005</v>
      </c>
      <c r="E5483" s="20" t="s">
        <v>2952</v>
      </c>
      <c r="F5483" s="9">
        <v>0</v>
      </c>
      <c r="G5483" s="10" t="str">
        <f t="shared" si="257"/>
        <v>q</v>
      </c>
      <c r="H5483" s="1">
        <f t="shared" si="255"/>
        <v>0</v>
      </c>
      <c r="I5483" s="1">
        <f t="shared" si="256"/>
        <v>0</v>
      </c>
    </row>
    <row r="5484" spans="1:9">
      <c r="A5484" s="18">
        <v>20084680</v>
      </c>
      <c r="B5484" s="18"/>
      <c r="C5484" s="19" t="s">
        <v>3423</v>
      </c>
      <c r="D5484" s="22">
        <f>VLOOKUP(A5484,'[1]Прайс-лист'!$A:$G,4,0)</f>
        <v>614.91999999999996</v>
      </c>
      <c r="E5484" s="20" t="s">
        <v>2952</v>
      </c>
      <c r="F5484" s="9">
        <v>0</v>
      </c>
      <c r="G5484" s="10" t="str">
        <f t="shared" si="257"/>
        <v>q</v>
      </c>
      <c r="H5484" s="1">
        <f t="shared" si="255"/>
        <v>0</v>
      </c>
      <c r="I5484" s="1">
        <f t="shared" si="256"/>
        <v>0</v>
      </c>
    </row>
    <row r="5485" spans="1:9">
      <c r="A5485" s="18">
        <v>20084681</v>
      </c>
      <c r="B5485" s="18"/>
      <c r="C5485" s="19" t="s">
        <v>3423</v>
      </c>
      <c r="D5485" s="22">
        <f>VLOOKUP(A5485,'[1]Прайс-лист'!$A:$G,4,0)</f>
        <v>604.64</v>
      </c>
      <c r="E5485" s="20" t="s">
        <v>2952</v>
      </c>
      <c r="F5485" s="9">
        <v>0</v>
      </c>
      <c r="G5485" s="10" t="str">
        <f t="shared" si="257"/>
        <v>q</v>
      </c>
      <c r="H5485" s="1">
        <f t="shared" si="255"/>
        <v>0</v>
      </c>
      <c r="I5485" s="1">
        <f t="shared" si="256"/>
        <v>0</v>
      </c>
    </row>
    <row r="5486" spans="1:9">
      <c r="A5486" s="18">
        <v>20084682</v>
      </c>
      <c r="B5486" s="18"/>
      <c r="C5486" s="19" t="s">
        <v>3423</v>
      </c>
      <c r="D5486" s="22">
        <f>VLOOKUP(A5486,'[1]Прайс-лист'!$A:$G,4,0)</f>
        <v>2694.15</v>
      </c>
      <c r="E5486" s="20" t="s">
        <v>2952</v>
      </c>
      <c r="F5486" s="9">
        <v>0</v>
      </c>
      <c r="G5486" s="10" t="str">
        <f t="shared" si="257"/>
        <v>q</v>
      </c>
      <c r="H5486" s="1">
        <f t="shared" si="255"/>
        <v>0</v>
      </c>
      <c r="I5486" s="1">
        <f t="shared" si="256"/>
        <v>0</v>
      </c>
    </row>
    <row r="5487" spans="1:9">
      <c r="A5487" s="18">
        <v>20084683</v>
      </c>
      <c r="B5487" s="18"/>
      <c r="C5487" s="19" t="s">
        <v>3423</v>
      </c>
      <c r="D5487" s="22">
        <f>VLOOKUP(A5487,'[1]Прайс-лист'!$A:$G,4,0)</f>
        <v>1133.19</v>
      </c>
      <c r="E5487" s="20" t="s">
        <v>2952</v>
      </c>
      <c r="F5487" s="9">
        <v>0</v>
      </c>
      <c r="G5487" s="10" t="str">
        <f t="shared" si="257"/>
        <v>q</v>
      </c>
      <c r="H5487" s="1">
        <f t="shared" si="255"/>
        <v>0</v>
      </c>
      <c r="I5487" s="1">
        <f t="shared" si="256"/>
        <v>0</v>
      </c>
    </row>
    <row r="5488" spans="1:9">
      <c r="A5488" s="18">
        <v>20046923</v>
      </c>
      <c r="B5488" s="18"/>
      <c r="C5488" s="19" t="s">
        <v>3453</v>
      </c>
      <c r="D5488" s="22">
        <f>VLOOKUP(A5488,'[1]Прайс-лист'!$A:$G,4,0)</f>
        <v>4508.6099999999997</v>
      </c>
      <c r="E5488" s="20" t="s">
        <v>2959</v>
      </c>
      <c r="F5488" s="9">
        <v>0</v>
      </c>
      <c r="G5488" s="10" t="str">
        <f t="shared" si="257"/>
        <v>q</v>
      </c>
      <c r="H5488" s="1">
        <f t="shared" si="255"/>
        <v>0</v>
      </c>
      <c r="I5488" s="1">
        <f t="shared" si="256"/>
        <v>0</v>
      </c>
    </row>
    <row r="5489" spans="1:9">
      <c r="A5489" s="18">
        <v>20084408</v>
      </c>
      <c r="B5489" s="18"/>
      <c r="C5489" s="19" t="s">
        <v>3423</v>
      </c>
      <c r="D5489" s="22">
        <f>VLOOKUP(A5489,'[1]Прайс-лист'!$A:$G,4,0)</f>
        <v>820.58</v>
      </c>
      <c r="E5489" s="20" t="s">
        <v>2952</v>
      </c>
      <c r="F5489" s="9">
        <v>0</v>
      </c>
      <c r="G5489" s="10" t="str">
        <f t="shared" si="257"/>
        <v>q</v>
      </c>
      <c r="H5489" s="1">
        <f t="shared" si="255"/>
        <v>0</v>
      </c>
      <c r="I5489" s="1">
        <f t="shared" si="256"/>
        <v>0</v>
      </c>
    </row>
    <row r="5490" spans="1:9">
      <c r="A5490" s="18">
        <v>20084409</v>
      </c>
      <c r="B5490" s="18"/>
      <c r="C5490" s="19" t="s">
        <v>3423</v>
      </c>
      <c r="D5490" s="22">
        <f>VLOOKUP(A5490,'[1]Прайс-лист'!$A:$G,4,0)</f>
        <v>837.04</v>
      </c>
      <c r="E5490" s="20" t="s">
        <v>2952</v>
      </c>
      <c r="F5490" s="9">
        <v>0</v>
      </c>
      <c r="G5490" s="10" t="str">
        <f t="shared" si="257"/>
        <v>q</v>
      </c>
      <c r="H5490" s="1">
        <f t="shared" si="255"/>
        <v>0</v>
      </c>
      <c r="I5490" s="1">
        <f t="shared" si="256"/>
        <v>0</v>
      </c>
    </row>
    <row r="5491" spans="1:9">
      <c r="A5491" s="18">
        <v>20084410</v>
      </c>
      <c r="B5491" s="18"/>
      <c r="C5491" s="19" t="s">
        <v>3423</v>
      </c>
      <c r="D5491" s="22">
        <f>VLOOKUP(A5491,'[1]Прайс-лист'!$A:$G,4,0)</f>
        <v>647.83000000000004</v>
      </c>
      <c r="E5491" s="20" t="s">
        <v>2952</v>
      </c>
      <c r="F5491" s="9">
        <v>0</v>
      </c>
      <c r="G5491" s="10" t="str">
        <f t="shared" si="257"/>
        <v>q</v>
      </c>
      <c r="H5491" s="1">
        <f t="shared" si="255"/>
        <v>0</v>
      </c>
      <c r="I5491" s="1">
        <f t="shared" si="256"/>
        <v>0</v>
      </c>
    </row>
    <row r="5492" spans="1:9">
      <c r="A5492" s="18">
        <v>20084411</v>
      </c>
      <c r="B5492" s="18"/>
      <c r="C5492" s="19" t="s">
        <v>3423</v>
      </c>
      <c r="D5492" s="22">
        <f>VLOOKUP(A5492,'[1]Прайс-лист'!$A:$G,4,0)</f>
        <v>647.83000000000004</v>
      </c>
      <c r="E5492" s="20" t="s">
        <v>2952</v>
      </c>
      <c r="F5492" s="9">
        <v>0</v>
      </c>
      <c r="G5492" s="10" t="str">
        <f t="shared" si="257"/>
        <v>q</v>
      </c>
      <c r="H5492" s="1">
        <f t="shared" si="255"/>
        <v>0</v>
      </c>
      <c r="I5492" s="1">
        <f t="shared" si="256"/>
        <v>0</v>
      </c>
    </row>
    <row r="5493" spans="1:9">
      <c r="A5493" s="18">
        <v>20084412</v>
      </c>
      <c r="B5493" s="18"/>
      <c r="C5493" s="19" t="s">
        <v>3423</v>
      </c>
      <c r="D5493" s="22">
        <f>VLOOKUP(A5493,'[1]Прайс-лист'!$A:$G,4,0)</f>
        <v>2348.64</v>
      </c>
      <c r="E5493" s="20" t="s">
        <v>2952</v>
      </c>
      <c r="F5493" s="9">
        <v>0</v>
      </c>
      <c r="G5493" s="10" t="str">
        <f t="shared" si="257"/>
        <v>q</v>
      </c>
      <c r="H5493" s="1">
        <f t="shared" si="255"/>
        <v>0</v>
      </c>
      <c r="I5493" s="1">
        <f t="shared" si="256"/>
        <v>0</v>
      </c>
    </row>
    <row r="5494" spans="1:9">
      <c r="A5494" s="18">
        <v>20084413</v>
      </c>
      <c r="B5494" s="18"/>
      <c r="C5494" s="19" t="s">
        <v>3423</v>
      </c>
      <c r="D5494" s="22">
        <f>VLOOKUP(A5494,'[1]Прайс-лист'!$A:$G,4,0)</f>
        <v>1992.85</v>
      </c>
      <c r="E5494" s="20" t="s">
        <v>2952</v>
      </c>
      <c r="F5494" s="9">
        <v>0</v>
      </c>
      <c r="G5494" s="10" t="str">
        <f t="shared" si="257"/>
        <v>q</v>
      </c>
      <c r="H5494" s="1">
        <f t="shared" si="255"/>
        <v>0</v>
      </c>
      <c r="I5494" s="1">
        <f t="shared" si="256"/>
        <v>0</v>
      </c>
    </row>
    <row r="5495" spans="1:9">
      <c r="A5495" s="18">
        <v>20084414</v>
      </c>
      <c r="B5495" s="18"/>
      <c r="C5495" s="19" t="s">
        <v>3423</v>
      </c>
      <c r="D5495" s="22">
        <f>VLOOKUP(A5495,'[1]Прайс-лист'!$A:$G,4,0)</f>
        <v>1063.26</v>
      </c>
      <c r="E5495" s="20" t="s">
        <v>2952</v>
      </c>
      <c r="F5495" s="9">
        <v>0</v>
      </c>
      <c r="G5495" s="10" t="str">
        <f t="shared" si="257"/>
        <v>q</v>
      </c>
      <c r="H5495" s="1">
        <f t="shared" si="255"/>
        <v>0</v>
      </c>
      <c r="I5495" s="1">
        <f t="shared" si="256"/>
        <v>0</v>
      </c>
    </row>
    <row r="5496" spans="1:9">
      <c r="A5496" s="18">
        <v>20084415</v>
      </c>
      <c r="B5496" s="18"/>
      <c r="C5496" s="19" t="s">
        <v>3423</v>
      </c>
      <c r="D5496" s="22">
        <f>VLOOKUP(A5496,'[1]Прайс-лист'!$A:$G,4,0)</f>
        <v>1875.62</v>
      </c>
      <c r="E5496" s="20" t="s">
        <v>2952</v>
      </c>
      <c r="F5496" s="9">
        <v>0</v>
      </c>
      <c r="G5496" s="10" t="str">
        <f t="shared" si="257"/>
        <v>q</v>
      </c>
      <c r="H5496" s="1">
        <f t="shared" si="255"/>
        <v>0</v>
      </c>
      <c r="I5496" s="1">
        <f t="shared" si="256"/>
        <v>0</v>
      </c>
    </row>
    <row r="5497" spans="1:9">
      <c r="A5497" s="18">
        <v>20084416</v>
      </c>
      <c r="B5497" s="18"/>
      <c r="C5497" s="19" t="s">
        <v>3423</v>
      </c>
      <c r="D5497" s="22">
        <f>VLOOKUP(A5497,'[1]Прайс-лист'!$A:$G,4,0)</f>
        <v>1052.98</v>
      </c>
      <c r="E5497" s="20" t="s">
        <v>2952</v>
      </c>
      <c r="F5497" s="9">
        <v>0</v>
      </c>
      <c r="G5497" s="10" t="str">
        <f t="shared" si="257"/>
        <v>q</v>
      </c>
      <c r="H5497" s="1">
        <f t="shared" si="255"/>
        <v>0</v>
      </c>
      <c r="I5497" s="1">
        <f t="shared" si="256"/>
        <v>0</v>
      </c>
    </row>
    <row r="5498" spans="1:9">
      <c r="A5498" s="18">
        <v>20084417</v>
      </c>
      <c r="B5498" s="18"/>
      <c r="C5498" s="19" t="s">
        <v>3423</v>
      </c>
      <c r="D5498" s="22">
        <f>VLOOKUP(A5498,'[1]Прайс-лист'!$A:$G,4,0)</f>
        <v>976.89</v>
      </c>
      <c r="E5498" s="20" t="s">
        <v>2952</v>
      </c>
      <c r="F5498" s="9">
        <v>0</v>
      </c>
      <c r="G5498" s="10" t="str">
        <f t="shared" si="257"/>
        <v>q</v>
      </c>
      <c r="H5498" s="1">
        <f t="shared" si="255"/>
        <v>0</v>
      </c>
      <c r="I5498" s="1">
        <f t="shared" si="256"/>
        <v>0</v>
      </c>
    </row>
    <row r="5499" spans="1:9">
      <c r="A5499" s="18">
        <v>20084418</v>
      </c>
      <c r="B5499" s="18"/>
      <c r="C5499" s="19" t="s">
        <v>3423</v>
      </c>
      <c r="D5499" s="22">
        <f>VLOOKUP(A5499,'[1]Прайс-лист'!$A:$G,4,0)</f>
        <v>1038.58</v>
      </c>
      <c r="E5499" s="20" t="s">
        <v>2952</v>
      </c>
      <c r="F5499" s="9">
        <v>0</v>
      </c>
      <c r="G5499" s="10" t="str">
        <f t="shared" si="257"/>
        <v>q</v>
      </c>
      <c r="H5499" s="1">
        <f t="shared" si="255"/>
        <v>0</v>
      </c>
      <c r="I5499" s="1">
        <f t="shared" si="256"/>
        <v>0</v>
      </c>
    </row>
    <row r="5500" spans="1:9">
      <c r="A5500" s="18">
        <v>20084419</v>
      </c>
      <c r="B5500" s="18"/>
      <c r="C5500" s="19" t="s">
        <v>3423</v>
      </c>
      <c r="D5500" s="22">
        <f>VLOOKUP(A5500,'[1]Прайс-лист'!$A:$G,4,0)</f>
        <v>1069.43</v>
      </c>
      <c r="E5500" s="20" t="s">
        <v>2952</v>
      </c>
      <c r="F5500" s="9">
        <v>0</v>
      </c>
      <c r="G5500" s="10" t="str">
        <f t="shared" si="257"/>
        <v>q</v>
      </c>
      <c r="H5500" s="1">
        <f t="shared" si="255"/>
        <v>0</v>
      </c>
      <c r="I5500" s="1">
        <f t="shared" si="256"/>
        <v>0</v>
      </c>
    </row>
    <row r="5501" spans="1:9">
      <c r="A5501" s="18">
        <v>20084420</v>
      </c>
      <c r="B5501" s="18"/>
      <c r="C5501" s="19" t="s">
        <v>3423</v>
      </c>
      <c r="D5501" s="22">
        <f>VLOOKUP(A5501,'[1]Прайс-лист'!$A:$G,4,0)</f>
        <v>1820.09</v>
      </c>
      <c r="E5501" s="20" t="s">
        <v>2952</v>
      </c>
      <c r="F5501" s="9">
        <v>0</v>
      </c>
      <c r="G5501" s="10" t="str">
        <f t="shared" si="257"/>
        <v>q</v>
      </c>
      <c r="H5501" s="1">
        <f t="shared" si="255"/>
        <v>0</v>
      </c>
      <c r="I5501" s="1">
        <f t="shared" si="256"/>
        <v>0</v>
      </c>
    </row>
    <row r="5502" spans="1:9">
      <c r="A5502" s="18">
        <v>20084421</v>
      </c>
      <c r="B5502" s="18"/>
      <c r="C5502" s="19" t="s">
        <v>3423</v>
      </c>
      <c r="D5502" s="22">
        <f>VLOOKUP(A5502,'[1]Прайс-лист'!$A:$G,4,0)</f>
        <v>273.52999999999997</v>
      </c>
      <c r="E5502" s="20" t="s">
        <v>2952</v>
      </c>
      <c r="F5502" s="9">
        <v>0</v>
      </c>
      <c r="G5502" s="10" t="str">
        <f t="shared" si="257"/>
        <v>q</v>
      </c>
      <c r="H5502" s="1">
        <f t="shared" si="255"/>
        <v>0</v>
      </c>
      <c r="I5502" s="1">
        <f t="shared" si="256"/>
        <v>0</v>
      </c>
    </row>
    <row r="5503" spans="1:9">
      <c r="A5503" s="18">
        <v>20084422</v>
      </c>
      <c r="B5503" s="18"/>
      <c r="C5503" s="19" t="s">
        <v>3423</v>
      </c>
      <c r="D5503" s="22">
        <f>VLOOKUP(A5503,'[1]Прайс-лист'!$A:$G,4,0)</f>
        <v>267.36</v>
      </c>
      <c r="E5503" s="20" t="s">
        <v>2952</v>
      </c>
      <c r="F5503" s="9">
        <v>0</v>
      </c>
      <c r="G5503" s="10" t="str">
        <f t="shared" si="257"/>
        <v>q</v>
      </c>
      <c r="H5503" s="1">
        <f t="shared" si="255"/>
        <v>0</v>
      </c>
      <c r="I5503" s="1">
        <f t="shared" si="256"/>
        <v>0</v>
      </c>
    </row>
    <row r="5504" spans="1:9">
      <c r="A5504" s="18">
        <v>20084423</v>
      </c>
      <c r="B5504" s="18"/>
      <c r="C5504" s="19" t="s">
        <v>3423</v>
      </c>
      <c r="D5504" s="22">
        <f>VLOOKUP(A5504,'[1]Прайс-лист'!$A:$G,4,0)</f>
        <v>579.96</v>
      </c>
      <c r="E5504" s="20" t="s">
        <v>2952</v>
      </c>
      <c r="F5504" s="9">
        <v>0</v>
      </c>
      <c r="G5504" s="10" t="str">
        <f t="shared" si="257"/>
        <v>q</v>
      </c>
      <c r="H5504" s="1">
        <f t="shared" si="255"/>
        <v>0</v>
      </c>
      <c r="I5504" s="1">
        <f t="shared" si="256"/>
        <v>0</v>
      </c>
    </row>
    <row r="5505" spans="1:9">
      <c r="A5505" s="18">
        <v>20084424</v>
      </c>
      <c r="B5505" s="18"/>
      <c r="C5505" s="19" t="s">
        <v>3423</v>
      </c>
      <c r="D5505" s="22">
        <f>VLOOKUP(A5505,'[1]Прайс-лист'!$A:$G,4,0)</f>
        <v>579.96</v>
      </c>
      <c r="E5505" s="20" t="s">
        <v>2952</v>
      </c>
      <c r="F5505" s="9">
        <v>0</v>
      </c>
      <c r="G5505" s="10" t="str">
        <f t="shared" si="257"/>
        <v>q</v>
      </c>
      <c r="H5505" s="1">
        <f t="shared" si="255"/>
        <v>0</v>
      </c>
      <c r="I5505" s="1">
        <f t="shared" si="256"/>
        <v>0</v>
      </c>
    </row>
    <row r="5506" spans="1:9">
      <c r="A5506" s="18">
        <v>20084425</v>
      </c>
      <c r="B5506" s="18"/>
      <c r="C5506" s="19" t="s">
        <v>3423</v>
      </c>
      <c r="D5506" s="22">
        <f>VLOOKUP(A5506,'[1]Прайс-лист'!$A:$G,4,0)</f>
        <v>664.28</v>
      </c>
      <c r="E5506" s="20" t="s">
        <v>2952</v>
      </c>
      <c r="F5506" s="9">
        <v>0</v>
      </c>
      <c r="G5506" s="10" t="str">
        <f t="shared" si="257"/>
        <v>q</v>
      </c>
      <c r="H5506" s="1">
        <f t="shared" si="255"/>
        <v>0</v>
      </c>
      <c r="I5506" s="1">
        <f t="shared" si="256"/>
        <v>0</v>
      </c>
    </row>
    <row r="5507" spans="1:9">
      <c r="A5507" s="18">
        <v>20084431</v>
      </c>
      <c r="B5507" s="18"/>
      <c r="C5507" s="19" t="s">
        <v>3423</v>
      </c>
      <c r="D5507" s="22">
        <f>VLOOKUP(A5507,'[1]Прайс-лист'!$A:$G,4,0)</f>
        <v>1355.3</v>
      </c>
      <c r="E5507" s="20" t="s">
        <v>2952</v>
      </c>
      <c r="F5507" s="9">
        <v>0</v>
      </c>
      <c r="G5507" s="10" t="str">
        <f t="shared" si="257"/>
        <v>q</v>
      </c>
      <c r="H5507" s="1">
        <f t="shared" si="255"/>
        <v>0</v>
      </c>
      <c r="I5507" s="1">
        <f t="shared" si="256"/>
        <v>0</v>
      </c>
    </row>
    <row r="5508" spans="1:9">
      <c r="A5508" s="18">
        <v>20046924</v>
      </c>
      <c r="B5508" s="18"/>
      <c r="C5508" s="19" t="s">
        <v>3454</v>
      </c>
      <c r="D5508" s="22">
        <f>VLOOKUP(A5508,'[1]Прайс-лист'!$A:$G,4,0)</f>
        <v>22000.98</v>
      </c>
      <c r="E5508" s="23"/>
      <c r="F5508" s="9">
        <v>0</v>
      </c>
      <c r="G5508" s="10" t="str">
        <f t="shared" si="257"/>
        <v>q</v>
      </c>
      <c r="H5508" s="1">
        <f t="shared" si="255"/>
        <v>0</v>
      </c>
      <c r="I5508" s="1">
        <f t="shared" si="256"/>
        <v>0</v>
      </c>
    </row>
    <row r="5509" spans="1:9">
      <c r="A5509" s="18">
        <v>20084393</v>
      </c>
      <c r="B5509" s="18"/>
      <c r="C5509" s="19" t="s">
        <v>3423</v>
      </c>
      <c r="D5509" s="22">
        <f>VLOOKUP(A5509,'[1]Прайс-лист'!$A:$G,4,0)</f>
        <v>2661.24</v>
      </c>
      <c r="E5509" s="20" t="s">
        <v>2952</v>
      </c>
      <c r="F5509" s="9">
        <v>0</v>
      </c>
      <c r="G5509" s="10" t="str">
        <f t="shared" si="257"/>
        <v>q</v>
      </c>
      <c r="H5509" s="1">
        <f t="shared" si="255"/>
        <v>0</v>
      </c>
      <c r="I5509" s="1">
        <f t="shared" si="256"/>
        <v>0</v>
      </c>
    </row>
    <row r="5510" spans="1:9">
      <c r="A5510" s="18">
        <v>20084394</v>
      </c>
      <c r="B5510" s="18"/>
      <c r="C5510" s="19" t="s">
        <v>3423</v>
      </c>
      <c r="D5510" s="22">
        <f>VLOOKUP(A5510,'[1]Прайс-лист'!$A:$G,4,0)</f>
        <v>2352.75</v>
      </c>
      <c r="E5510" s="20" t="s">
        <v>2952</v>
      </c>
      <c r="F5510" s="9">
        <v>0</v>
      </c>
      <c r="G5510" s="10" t="str">
        <f t="shared" si="257"/>
        <v>q</v>
      </c>
      <c r="H5510" s="1">
        <f t="shared" si="255"/>
        <v>0</v>
      </c>
      <c r="I5510" s="1">
        <f t="shared" si="256"/>
        <v>0</v>
      </c>
    </row>
    <row r="5511" spans="1:9">
      <c r="A5511" s="18">
        <v>20080579</v>
      </c>
      <c r="B5511" s="18"/>
      <c r="C5511" s="19" t="s">
        <v>3455</v>
      </c>
      <c r="D5511" s="22">
        <f>VLOOKUP(A5511,'[1]Прайс-лист'!$A:$G,4,0)</f>
        <v>94081.22</v>
      </c>
      <c r="E5511" s="23"/>
      <c r="F5511" s="9">
        <v>0</v>
      </c>
      <c r="G5511" s="10" t="str">
        <f t="shared" si="257"/>
        <v>q</v>
      </c>
      <c r="H5511" s="1">
        <f t="shared" si="255"/>
        <v>0</v>
      </c>
      <c r="I5511" s="1">
        <f t="shared" si="256"/>
        <v>0</v>
      </c>
    </row>
    <row r="5512" spans="1:9">
      <c r="A5512" s="18">
        <v>20065467</v>
      </c>
      <c r="B5512" s="18"/>
      <c r="C5512" s="19" t="s">
        <v>3456</v>
      </c>
      <c r="D5512" s="22">
        <f>VLOOKUP(A5512,'[1]Прайс-лист'!$A:$G,4,0)</f>
        <v>1307.45</v>
      </c>
      <c r="E5512" s="23"/>
      <c r="F5512" s="9">
        <v>0</v>
      </c>
      <c r="G5512" s="10" t="str">
        <f t="shared" si="257"/>
        <v>q</v>
      </c>
      <c r="H5512" s="1">
        <f t="shared" si="255"/>
        <v>0</v>
      </c>
      <c r="I5512" s="1">
        <f t="shared" si="256"/>
        <v>0</v>
      </c>
    </row>
    <row r="5513" spans="1:9">
      <c r="A5513" s="18">
        <v>20065067</v>
      </c>
      <c r="B5513" s="18"/>
      <c r="C5513" s="19" t="s">
        <v>3457</v>
      </c>
      <c r="D5513" s="22">
        <f>VLOOKUP(A5513,'[1]Прайс-лист'!$A:$G,4,0)</f>
        <v>591.97</v>
      </c>
      <c r="E5513" s="23"/>
      <c r="F5513" s="9">
        <v>0</v>
      </c>
      <c r="G5513" s="10" t="str">
        <f t="shared" si="257"/>
        <v>q</v>
      </c>
      <c r="H5513" s="1">
        <f t="shared" si="255"/>
        <v>0</v>
      </c>
      <c r="I5513" s="1">
        <f t="shared" si="256"/>
        <v>0</v>
      </c>
    </row>
    <row r="5514" spans="1:9">
      <c r="A5514" s="18">
        <v>20080605</v>
      </c>
      <c r="B5514" s="18"/>
      <c r="C5514" s="19" t="s">
        <v>3458</v>
      </c>
      <c r="D5514" s="22">
        <f>VLOOKUP(A5514,'[1]Прайс-лист'!$A:$G,4,0)</f>
        <v>448.59</v>
      </c>
      <c r="E5514" s="23"/>
      <c r="F5514" s="9">
        <v>0</v>
      </c>
      <c r="G5514" s="10" t="str">
        <f t="shared" si="257"/>
        <v>q</v>
      </c>
      <c r="H5514" s="1">
        <f t="shared" si="255"/>
        <v>0</v>
      </c>
      <c r="I5514" s="1">
        <f t="shared" si="256"/>
        <v>0</v>
      </c>
    </row>
    <row r="5515" spans="1:9">
      <c r="A5515" s="18">
        <v>20064679</v>
      </c>
      <c r="B5515" s="18"/>
      <c r="C5515" s="19" t="s">
        <v>3459</v>
      </c>
      <c r="D5515" s="22">
        <f>VLOOKUP(A5515,'[1]Прайс-лист'!$A:$G,4,0)</f>
        <v>841.11</v>
      </c>
      <c r="E5515" s="23"/>
      <c r="F5515" s="9">
        <v>0</v>
      </c>
      <c r="G5515" s="10" t="str">
        <f t="shared" si="257"/>
        <v>q</v>
      </c>
      <c r="H5515" s="1">
        <f t="shared" si="255"/>
        <v>0</v>
      </c>
      <c r="I5515" s="1">
        <f t="shared" si="256"/>
        <v>0</v>
      </c>
    </row>
    <row r="5516" spans="1:9">
      <c r="A5516" s="18">
        <v>20064680</v>
      </c>
      <c r="B5516" s="18"/>
      <c r="C5516" s="19" t="s">
        <v>3459</v>
      </c>
      <c r="D5516" s="22">
        <f>VLOOKUP(A5516,'[1]Прайс-лист'!$A:$G,4,0)</f>
        <v>1086.98</v>
      </c>
      <c r="E5516" s="23"/>
      <c r="F5516" s="9">
        <v>0</v>
      </c>
      <c r="G5516" s="10" t="str">
        <f t="shared" si="257"/>
        <v>q</v>
      </c>
      <c r="H5516" s="1">
        <f t="shared" si="255"/>
        <v>0</v>
      </c>
      <c r="I5516" s="1">
        <f t="shared" si="256"/>
        <v>0</v>
      </c>
    </row>
    <row r="5517" spans="1:9">
      <c r="A5517" s="18">
        <v>20065080</v>
      </c>
      <c r="B5517" s="18"/>
      <c r="C5517" s="19" t="s">
        <v>3460</v>
      </c>
      <c r="D5517" s="22">
        <f>VLOOKUP(A5517,'[1]Прайс-лист'!$A:$G,4,0)</f>
        <v>8870.1200000000008</v>
      </c>
      <c r="E5517" s="23"/>
      <c r="F5517" s="9">
        <v>0</v>
      </c>
      <c r="G5517" s="10" t="str">
        <f t="shared" si="257"/>
        <v>q</v>
      </c>
      <c r="H5517" s="1">
        <f t="shared" si="255"/>
        <v>0</v>
      </c>
      <c r="I5517" s="1">
        <f t="shared" si="256"/>
        <v>0</v>
      </c>
    </row>
    <row r="5518" spans="1:9">
      <c r="A5518" s="18">
        <v>20064598</v>
      </c>
      <c r="B5518" s="18"/>
      <c r="C5518" s="19" t="s">
        <v>3452</v>
      </c>
      <c r="D5518" s="22">
        <f>VLOOKUP(A5518,'[1]Прайс-лист'!$A:$G,4,0)</f>
        <v>6389.69</v>
      </c>
      <c r="E5518" s="23"/>
      <c r="F5518" s="9">
        <v>0</v>
      </c>
      <c r="G5518" s="10" t="str">
        <f t="shared" si="257"/>
        <v>q</v>
      </c>
      <c r="H5518" s="1">
        <f t="shared" si="255"/>
        <v>0</v>
      </c>
      <c r="I5518" s="1">
        <f t="shared" si="256"/>
        <v>0</v>
      </c>
    </row>
    <row r="5519" spans="1:9">
      <c r="A5519" s="18">
        <v>20036007</v>
      </c>
      <c r="B5519" s="18"/>
      <c r="C5519" s="19" t="s">
        <v>3461</v>
      </c>
      <c r="D5519" s="22">
        <f>VLOOKUP(A5519,'[1]Прайс-лист'!$A:$G,4,0)</f>
        <v>2910.09</v>
      </c>
      <c r="E5519" s="23"/>
      <c r="F5519" s="9">
        <v>0</v>
      </c>
      <c r="G5519" s="10" t="str">
        <f t="shared" si="257"/>
        <v>q</v>
      </c>
      <c r="H5519" s="1">
        <f t="shared" ref="H5519:H5582" si="258">IF(AND(D5519&gt;0,F5519&gt;0),D5519,0)</f>
        <v>0</v>
      </c>
      <c r="I5519" s="1">
        <f t="shared" ref="I5519:I5582" si="259">IF(AND(D5519&gt;0,F5519&gt;0),F5519,0)</f>
        <v>0</v>
      </c>
    </row>
    <row r="5520" spans="1:9">
      <c r="A5520" s="18">
        <v>20036006</v>
      </c>
      <c r="B5520" s="18"/>
      <c r="C5520" s="19" t="s">
        <v>3461</v>
      </c>
      <c r="D5520" s="22">
        <f>VLOOKUP(A5520,'[1]Прайс-лист'!$A:$G,4,0)</f>
        <v>2708.54</v>
      </c>
      <c r="E5520" s="23"/>
      <c r="F5520" s="9">
        <v>0</v>
      </c>
      <c r="G5520" s="10" t="str">
        <f t="shared" si="257"/>
        <v>q</v>
      </c>
      <c r="H5520" s="1">
        <f t="shared" si="258"/>
        <v>0</v>
      </c>
      <c r="I5520" s="1">
        <f t="shared" si="259"/>
        <v>0</v>
      </c>
    </row>
    <row r="5521" spans="1:9">
      <c r="A5521" s="18">
        <v>20084332</v>
      </c>
      <c r="B5521" s="18"/>
      <c r="C5521" s="19" t="s">
        <v>3462</v>
      </c>
      <c r="D5521" s="22">
        <f>VLOOKUP(A5521,'[1]Прайс-лист'!$A:$G,4,0)</f>
        <v>13369.96</v>
      </c>
      <c r="E5521" s="23"/>
      <c r="F5521" s="9">
        <v>0</v>
      </c>
      <c r="G5521" s="10" t="str">
        <f t="shared" si="257"/>
        <v>q</v>
      </c>
      <c r="H5521" s="1">
        <f t="shared" si="258"/>
        <v>0</v>
      </c>
      <c r="I5521" s="1">
        <f t="shared" si="259"/>
        <v>0</v>
      </c>
    </row>
    <row r="5522" spans="1:9">
      <c r="A5522" s="18">
        <v>20084323</v>
      </c>
      <c r="B5522" s="18"/>
      <c r="C5522" s="19" t="s">
        <v>3423</v>
      </c>
      <c r="D5522" s="22">
        <f>VLOOKUP(A5522,'[1]Прайс-лист'!$A:$G,4,0)</f>
        <v>468.9</v>
      </c>
      <c r="E5522" s="23"/>
      <c r="F5522" s="9">
        <v>0</v>
      </c>
      <c r="G5522" s="10" t="str">
        <f t="shared" si="257"/>
        <v>q</v>
      </c>
      <c r="H5522" s="1">
        <f t="shared" si="258"/>
        <v>0</v>
      </c>
      <c r="I5522" s="1">
        <f t="shared" si="259"/>
        <v>0</v>
      </c>
    </row>
    <row r="5523" spans="1:9">
      <c r="A5523" s="18">
        <v>20084324</v>
      </c>
      <c r="B5523" s="18"/>
      <c r="C5523" s="19" t="s">
        <v>3423</v>
      </c>
      <c r="D5523" s="22">
        <f>VLOOKUP(A5523,'[1]Прайс-лист'!$A:$G,4,0)</f>
        <v>304.38</v>
      </c>
      <c r="E5523" s="23"/>
      <c r="F5523" s="9">
        <v>0</v>
      </c>
      <c r="G5523" s="10" t="str">
        <f t="shared" si="257"/>
        <v>q</v>
      </c>
      <c r="H5523" s="1">
        <f t="shared" si="258"/>
        <v>0</v>
      </c>
      <c r="I5523" s="1">
        <f t="shared" si="259"/>
        <v>0</v>
      </c>
    </row>
    <row r="5524" spans="1:9">
      <c r="A5524" s="18">
        <v>20064672</v>
      </c>
      <c r="B5524" s="18"/>
      <c r="C5524" s="19" t="s">
        <v>3463</v>
      </c>
      <c r="D5524" s="22">
        <f>VLOOKUP(A5524,'[1]Прайс-лист'!$A:$G,4,0)</f>
        <v>97.95</v>
      </c>
      <c r="E5524" s="23"/>
      <c r="F5524" s="9">
        <v>0</v>
      </c>
      <c r="G5524" s="10" t="str">
        <f t="shared" si="257"/>
        <v>q</v>
      </c>
      <c r="H5524" s="1">
        <f t="shared" si="258"/>
        <v>0</v>
      </c>
      <c r="I5524" s="1">
        <f t="shared" si="259"/>
        <v>0</v>
      </c>
    </row>
    <row r="5525" spans="1:9">
      <c r="A5525" s="18">
        <v>20084739</v>
      </c>
      <c r="B5525" s="18"/>
      <c r="C5525" s="19" t="s">
        <v>3423</v>
      </c>
      <c r="D5525" s="22">
        <f>VLOOKUP(A5525,'[1]Прайс-лист'!$A:$G,4,0)</f>
        <v>1307.0899999999999</v>
      </c>
      <c r="E5525" s="23"/>
      <c r="F5525" s="9">
        <v>0</v>
      </c>
      <c r="G5525" s="10" t="str">
        <f t="shared" ref="G5525:G5588" si="260">IF(F5525=0,"q",D5525/F5525-1)</f>
        <v>q</v>
      </c>
      <c r="H5525" s="1">
        <f t="shared" si="258"/>
        <v>0</v>
      </c>
      <c r="I5525" s="1">
        <f t="shared" si="259"/>
        <v>0</v>
      </c>
    </row>
    <row r="5526" spans="1:9">
      <c r="A5526" s="18">
        <v>20084742</v>
      </c>
      <c r="B5526" s="18"/>
      <c r="C5526" s="19" t="s">
        <v>3423</v>
      </c>
      <c r="D5526" s="22">
        <f>VLOOKUP(A5526,'[1]Прайс-лист'!$A:$G,4,0)</f>
        <v>1749.71</v>
      </c>
      <c r="E5526" s="23"/>
      <c r="F5526" s="9">
        <v>0</v>
      </c>
      <c r="G5526" s="10" t="str">
        <f t="shared" si="260"/>
        <v>q</v>
      </c>
      <c r="H5526" s="1">
        <f t="shared" si="258"/>
        <v>0</v>
      </c>
      <c r="I5526" s="1">
        <f t="shared" si="259"/>
        <v>0</v>
      </c>
    </row>
    <row r="5527" spans="1:9">
      <c r="A5527" s="18">
        <v>20084740</v>
      </c>
      <c r="B5527" s="18"/>
      <c r="C5527" s="19" t="s">
        <v>3423</v>
      </c>
      <c r="D5527" s="22">
        <f>VLOOKUP(A5527,'[1]Прайс-лист'!$A:$G,4,0)</f>
        <v>1209.46</v>
      </c>
      <c r="E5527" s="23"/>
      <c r="F5527" s="9">
        <v>0</v>
      </c>
      <c r="G5527" s="10" t="str">
        <f t="shared" si="260"/>
        <v>q</v>
      </c>
      <c r="H5527" s="1">
        <f t="shared" si="258"/>
        <v>0</v>
      </c>
      <c r="I5527" s="1">
        <f t="shared" si="259"/>
        <v>0</v>
      </c>
    </row>
    <row r="5528" spans="1:9">
      <c r="A5528" s="18">
        <v>20084744</v>
      </c>
      <c r="B5528" s="18"/>
      <c r="C5528" s="19" t="s">
        <v>3423</v>
      </c>
      <c r="D5528" s="22">
        <f>VLOOKUP(A5528,'[1]Прайс-лист'!$A:$G,4,0)</f>
        <v>3068.68</v>
      </c>
      <c r="E5528" s="23"/>
      <c r="F5528" s="9">
        <v>0</v>
      </c>
      <c r="G5528" s="10" t="str">
        <f t="shared" si="260"/>
        <v>q</v>
      </c>
      <c r="H5528" s="1">
        <f t="shared" si="258"/>
        <v>0</v>
      </c>
      <c r="I5528" s="1">
        <f t="shared" si="259"/>
        <v>0</v>
      </c>
    </row>
    <row r="5529" spans="1:9">
      <c r="A5529" s="18">
        <v>20084745</v>
      </c>
      <c r="B5529" s="18"/>
      <c r="C5529" s="19" t="s">
        <v>3423</v>
      </c>
      <c r="D5529" s="22">
        <f>VLOOKUP(A5529,'[1]Прайс-лист'!$A:$G,4,0)</f>
        <v>2734.26</v>
      </c>
      <c r="E5529" s="23"/>
      <c r="F5529" s="9">
        <v>0</v>
      </c>
      <c r="G5529" s="10" t="str">
        <f t="shared" si="260"/>
        <v>q</v>
      </c>
      <c r="H5529" s="1">
        <f t="shared" si="258"/>
        <v>0</v>
      </c>
      <c r="I5529" s="1">
        <f t="shared" si="259"/>
        <v>0</v>
      </c>
    </row>
    <row r="5530" spans="1:9">
      <c r="A5530" s="18">
        <v>20084747</v>
      </c>
      <c r="B5530" s="18"/>
      <c r="C5530" s="19" t="s">
        <v>3423</v>
      </c>
      <c r="D5530" s="22">
        <f>VLOOKUP(A5530,'[1]Прайс-лист'!$A:$G,4,0)</f>
        <v>1298.9000000000001</v>
      </c>
      <c r="E5530" s="23"/>
      <c r="F5530" s="9">
        <v>0</v>
      </c>
      <c r="G5530" s="10" t="str">
        <f t="shared" si="260"/>
        <v>q</v>
      </c>
      <c r="H5530" s="1">
        <f t="shared" si="258"/>
        <v>0</v>
      </c>
      <c r="I5530" s="1">
        <f t="shared" si="259"/>
        <v>0</v>
      </c>
    </row>
    <row r="5531" spans="1:9">
      <c r="A5531" s="18">
        <v>20084864</v>
      </c>
      <c r="B5531" s="18"/>
      <c r="C5531" s="19" t="s">
        <v>3423</v>
      </c>
      <c r="D5531" s="22">
        <f>VLOOKUP(A5531,'[1]Прайс-лист'!$A:$G,4,0)</f>
        <v>2252.69</v>
      </c>
      <c r="E5531" s="23"/>
      <c r="F5531" s="9">
        <v>0</v>
      </c>
      <c r="G5531" s="10" t="str">
        <f t="shared" si="260"/>
        <v>q</v>
      </c>
      <c r="H5531" s="1">
        <f t="shared" si="258"/>
        <v>0</v>
      </c>
      <c r="I5531" s="1">
        <f t="shared" si="259"/>
        <v>0</v>
      </c>
    </row>
    <row r="5532" spans="1:9">
      <c r="A5532" s="18">
        <v>20084876</v>
      </c>
      <c r="B5532" s="18"/>
      <c r="C5532" s="19" t="s">
        <v>3423</v>
      </c>
      <c r="D5532" s="22">
        <f>VLOOKUP(A5532,'[1]Прайс-лист'!$A:$G,4,0)</f>
        <v>1071.1600000000001</v>
      </c>
      <c r="E5532" s="23"/>
      <c r="F5532" s="9">
        <v>0</v>
      </c>
      <c r="G5532" s="10" t="str">
        <f t="shared" si="260"/>
        <v>q</v>
      </c>
      <c r="H5532" s="1">
        <f t="shared" si="258"/>
        <v>0</v>
      </c>
      <c r="I5532" s="1">
        <f t="shared" si="259"/>
        <v>0</v>
      </c>
    </row>
    <row r="5533" spans="1:9">
      <c r="A5533" s="18">
        <v>20084877</v>
      </c>
      <c r="B5533" s="18"/>
      <c r="C5533" s="19" t="s">
        <v>3423</v>
      </c>
      <c r="D5533" s="22">
        <f>VLOOKUP(A5533,'[1]Прайс-лист'!$A:$G,4,0)</f>
        <v>949.13</v>
      </c>
      <c r="E5533" s="23"/>
      <c r="F5533" s="9">
        <v>0</v>
      </c>
      <c r="G5533" s="10" t="str">
        <f t="shared" si="260"/>
        <v>q</v>
      </c>
      <c r="H5533" s="1">
        <f t="shared" si="258"/>
        <v>0</v>
      </c>
      <c r="I5533" s="1">
        <f t="shared" si="259"/>
        <v>0</v>
      </c>
    </row>
    <row r="5534" spans="1:9">
      <c r="A5534" s="18">
        <v>20084878</v>
      </c>
      <c r="B5534" s="18"/>
      <c r="C5534" s="19" t="s">
        <v>3423</v>
      </c>
      <c r="D5534" s="22">
        <f>VLOOKUP(A5534,'[1]Прайс-лист'!$A:$G,4,0)</f>
        <v>1345.73</v>
      </c>
      <c r="E5534" s="23"/>
      <c r="F5534" s="9">
        <v>0</v>
      </c>
      <c r="G5534" s="10" t="str">
        <f t="shared" si="260"/>
        <v>q</v>
      </c>
      <c r="H5534" s="1">
        <f t="shared" si="258"/>
        <v>0</v>
      </c>
      <c r="I5534" s="1">
        <f t="shared" si="259"/>
        <v>0</v>
      </c>
    </row>
    <row r="5535" spans="1:9">
      <c r="A5535" s="18">
        <v>20031647</v>
      </c>
      <c r="B5535" s="18"/>
      <c r="C5535" s="19" t="s">
        <v>3423</v>
      </c>
      <c r="D5535" s="22">
        <f>VLOOKUP(A5535,'[1]Прайс-лист'!$A:$G,4,0)</f>
        <v>411.32</v>
      </c>
      <c r="E5535" s="23"/>
      <c r="F5535" s="9">
        <v>0</v>
      </c>
      <c r="G5535" s="10" t="str">
        <f t="shared" si="260"/>
        <v>q</v>
      </c>
      <c r="H5535" s="1">
        <f t="shared" si="258"/>
        <v>0</v>
      </c>
      <c r="I5535" s="1">
        <f t="shared" si="259"/>
        <v>0</v>
      </c>
    </row>
    <row r="5536" spans="1:9">
      <c r="A5536" s="18">
        <v>20084829</v>
      </c>
      <c r="B5536" s="18"/>
      <c r="C5536" s="19" t="s">
        <v>3445</v>
      </c>
      <c r="D5536" s="22">
        <f>VLOOKUP(A5536,'[1]Прайс-лист'!$A:$G,4,0)</f>
        <v>8190</v>
      </c>
      <c r="E5536" s="23"/>
      <c r="F5536" s="9">
        <v>0</v>
      </c>
      <c r="G5536" s="10" t="str">
        <f t="shared" si="260"/>
        <v>q</v>
      </c>
      <c r="H5536" s="1">
        <f t="shared" si="258"/>
        <v>0</v>
      </c>
      <c r="I5536" s="1">
        <f t="shared" si="259"/>
        <v>0</v>
      </c>
    </row>
    <row r="5537" spans="1:9">
      <c r="A5537" s="18">
        <v>20084830</v>
      </c>
      <c r="B5537" s="18"/>
      <c r="C5537" s="19" t="s">
        <v>3445</v>
      </c>
      <c r="D5537" s="22">
        <f>VLOOKUP(A5537,'[1]Прайс-лист'!$A:$G,4,0)</f>
        <v>2636.56</v>
      </c>
      <c r="E5537" s="23"/>
      <c r="F5537" s="9">
        <v>0</v>
      </c>
      <c r="G5537" s="10" t="str">
        <f t="shared" si="260"/>
        <v>q</v>
      </c>
      <c r="H5537" s="1">
        <f t="shared" si="258"/>
        <v>0</v>
      </c>
      <c r="I5537" s="1">
        <f t="shared" si="259"/>
        <v>0</v>
      </c>
    </row>
    <row r="5538" spans="1:9">
      <c r="A5538" s="18">
        <v>20084224</v>
      </c>
      <c r="B5538" s="18"/>
      <c r="C5538" s="19" t="s">
        <v>3423</v>
      </c>
      <c r="D5538" s="22">
        <f>VLOOKUP(A5538,'[1]Прайс-лист'!$A:$G,4,0)</f>
        <v>946.42</v>
      </c>
      <c r="E5538" s="23"/>
      <c r="F5538" s="9">
        <v>0</v>
      </c>
      <c r="G5538" s="10" t="str">
        <f t="shared" si="260"/>
        <v>q</v>
      </c>
      <c r="H5538" s="1">
        <f t="shared" si="258"/>
        <v>0</v>
      </c>
      <c r="I5538" s="1">
        <f t="shared" si="259"/>
        <v>0</v>
      </c>
    </row>
    <row r="5539" spans="1:9">
      <c r="A5539" s="18">
        <v>20084225</v>
      </c>
      <c r="B5539" s="18"/>
      <c r="C5539" s="19" t="s">
        <v>3423</v>
      </c>
      <c r="D5539" s="22">
        <f>VLOOKUP(A5539,'[1]Прайс-лист'!$A:$G,4,0)</f>
        <v>1027.77</v>
      </c>
      <c r="E5539" s="23"/>
      <c r="F5539" s="9">
        <v>0</v>
      </c>
      <c r="G5539" s="10" t="str">
        <f t="shared" si="260"/>
        <v>q</v>
      </c>
      <c r="H5539" s="1">
        <f t="shared" si="258"/>
        <v>0</v>
      </c>
      <c r="I5539" s="1">
        <f t="shared" si="259"/>
        <v>0</v>
      </c>
    </row>
    <row r="5540" spans="1:9">
      <c r="A5540" s="18">
        <v>20084976</v>
      </c>
      <c r="B5540" s="18"/>
      <c r="C5540" s="19" t="s">
        <v>3423</v>
      </c>
      <c r="D5540" s="22">
        <f>VLOOKUP(A5540,'[1]Прайс-лист'!$A:$G,4,0)</f>
        <v>7408.18</v>
      </c>
      <c r="E5540" s="23"/>
      <c r="F5540" s="9">
        <v>0</v>
      </c>
      <c r="G5540" s="10" t="str">
        <f t="shared" si="260"/>
        <v>q</v>
      </c>
      <c r="H5540" s="1">
        <f t="shared" si="258"/>
        <v>0</v>
      </c>
      <c r="I5540" s="1">
        <f t="shared" si="259"/>
        <v>0</v>
      </c>
    </row>
    <row r="5541" spans="1:9">
      <c r="A5541" s="18">
        <v>20084978</v>
      </c>
      <c r="B5541" s="18"/>
      <c r="C5541" s="19" t="s">
        <v>3423</v>
      </c>
      <c r="D5541" s="22">
        <f>VLOOKUP(A5541,'[1]Прайс-лист'!$A:$G,4,0)</f>
        <v>5152.82</v>
      </c>
      <c r="E5541" s="23"/>
      <c r="F5541" s="9">
        <v>0</v>
      </c>
      <c r="G5541" s="10" t="str">
        <f t="shared" si="260"/>
        <v>q</v>
      </c>
      <c r="H5541" s="1">
        <f t="shared" si="258"/>
        <v>0</v>
      </c>
      <c r="I5541" s="1">
        <f t="shared" si="259"/>
        <v>0</v>
      </c>
    </row>
    <row r="5542" spans="1:9">
      <c r="A5542" s="18">
        <v>20084979</v>
      </c>
      <c r="B5542" s="18"/>
      <c r="C5542" s="19" t="s">
        <v>3423</v>
      </c>
      <c r="D5542" s="22">
        <f>VLOOKUP(A5542,'[1]Прайс-лист'!$A:$G,4,0)</f>
        <v>5152.82</v>
      </c>
      <c r="E5542" s="23"/>
      <c r="F5542" s="9">
        <v>0</v>
      </c>
      <c r="G5542" s="10" t="str">
        <f t="shared" si="260"/>
        <v>q</v>
      </c>
      <c r="H5542" s="1">
        <f t="shared" si="258"/>
        <v>0</v>
      </c>
      <c r="I5542" s="1">
        <f t="shared" si="259"/>
        <v>0</v>
      </c>
    </row>
    <row r="5543" spans="1:9">
      <c r="A5543" s="18">
        <v>20084980</v>
      </c>
      <c r="B5543" s="18"/>
      <c r="C5543" s="19" t="s">
        <v>3423</v>
      </c>
      <c r="D5543" s="22">
        <f>VLOOKUP(A5543,'[1]Прайс-лист'!$A:$G,4,0)</f>
        <v>9146.59</v>
      </c>
      <c r="E5543" s="23"/>
      <c r="F5543" s="9">
        <v>0</v>
      </c>
      <c r="G5543" s="10" t="str">
        <f t="shared" si="260"/>
        <v>q</v>
      </c>
      <c r="H5543" s="1">
        <f t="shared" si="258"/>
        <v>0</v>
      </c>
      <c r="I5543" s="1">
        <f t="shared" si="259"/>
        <v>0</v>
      </c>
    </row>
    <row r="5544" spans="1:9">
      <c r="A5544" s="18">
        <v>20084226</v>
      </c>
      <c r="B5544" s="18"/>
      <c r="C5544" s="19" t="s">
        <v>3423</v>
      </c>
      <c r="D5544" s="22">
        <f>VLOOKUP(A5544,'[1]Прайс-лист'!$A:$G,4,0)</f>
        <v>1144.3800000000001</v>
      </c>
      <c r="E5544" s="23"/>
      <c r="F5544" s="9">
        <v>0</v>
      </c>
      <c r="G5544" s="10" t="str">
        <f t="shared" si="260"/>
        <v>q</v>
      </c>
      <c r="H5544" s="1">
        <f t="shared" si="258"/>
        <v>0</v>
      </c>
      <c r="I5544" s="1">
        <f t="shared" si="259"/>
        <v>0</v>
      </c>
    </row>
    <row r="5545" spans="1:9">
      <c r="A5545" s="18">
        <v>20084981</v>
      </c>
      <c r="B5545" s="18"/>
      <c r="C5545" s="19" t="s">
        <v>3423</v>
      </c>
      <c r="D5545" s="22">
        <f>VLOOKUP(A5545,'[1]Прайс-лист'!$A:$G,4,0)</f>
        <v>6747.36</v>
      </c>
      <c r="E5545" s="23"/>
      <c r="F5545" s="9">
        <v>0</v>
      </c>
      <c r="G5545" s="10" t="str">
        <f t="shared" si="260"/>
        <v>q</v>
      </c>
      <c r="H5545" s="1">
        <f t="shared" si="258"/>
        <v>0</v>
      </c>
      <c r="I5545" s="1">
        <f t="shared" si="259"/>
        <v>0</v>
      </c>
    </row>
    <row r="5546" spans="1:9">
      <c r="A5546" s="18">
        <v>20084982</v>
      </c>
      <c r="B5546" s="18"/>
      <c r="C5546" s="19" t="s">
        <v>3423</v>
      </c>
      <c r="D5546" s="22">
        <f>VLOOKUP(A5546,'[1]Прайс-лист'!$A:$G,4,0)</f>
        <v>6327.32</v>
      </c>
      <c r="E5546" s="23"/>
      <c r="F5546" s="9">
        <v>0</v>
      </c>
      <c r="G5546" s="10" t="str">
        <f t="shared" si="260"/>
        <v>q</v>
      </c>
      <c r="H5546" s="1">
        <f t="shared" si="258"/>
        <v>0</v>
      </c>
      <c r="I5546" s="1">
        <f t="shared" si="259"/>
        <v>0</v>
      </c>
    </row>
    <row r="5547" spans="1:9">
      <c r="A5547" s="18">
        <v>20084983</v>
      </c>
      <c r="B5547" s="18"/>
      <c r="C5547" s="19" t="s">
        <v>3423</v>
      </c>
      <c r="D5547" s="22">
        <f>VLOOKUP(A5547,'[1]Прайс-лист'!$A:$G,4,0)</f>
        <v>4058.58</v>
      </c>
      <c r="E5547" s="23"/>
      <c r="F5547" s="9">
        <v>0</v>
      </c>
      <c r="G5547" s="10" t="str">
        <f t="shared" si="260"/>
        <v>q</v>
      </c>
      <c r="H5547" s="1">
        <f t="shared" si="258"/>
        <v>0</v>
      </c>
      <c r="I5547" s="1">
        <f t="shared" si="259"/>
        <v>0</v>
      </c>
    </row>
    <row r="5548" spans="1:9">
      <c r="A5548" s="18">
        <v>20084984</v>
      </c>
      <c r="B5548" s="18"/>
      <c r="C5548" s="19" t="s">
        <v>3423</v>
      </c>
      <c r="D5548" s="22">
        <f>VLOOKUP(A5548,'[1]Прайс-лист'!$A:$G,4,0)</f>
        <v>3726.83</v>
      </c>
      <c r="E5548" s="23"/>
      <c r="F5548" s="9">
        <v>0</v>
      </c>
      <c r="G5548" s="10" t="str">
        <f t="shared" si="260"/>
        <v>q</v>
      </c>
      <c r="H5548" s="1">
        <f t="shared" si="258"/>
        <v>0</v>
      </c>
      <c r="I5548" s="1">
        <f t="shared" si="259"/>
        <v>0</v>
      </c>
    </row>
    <row r="5549" spans="1:9">
      <c r="A5549" s="18">
        <v>20084985</v>
      </c>
      <c r="B5549" s="18"/>
      <c r="C5549" s="19" t="s">
        <v>3423</v>
      </c>
      <c r="D5549" s="22">
        <f>VLOOKUP(A5549,'[1]Прайс-лист'!$A:$G,4,0)</f>
        <v>4981.59</v>
      </c>
      <c r="E5549" s="23"/>
      <c r="F5549" s="9">
        <v>0</v>
      </c>
      <c r="G5549" s="10" t="str">
        <f t="shared" si="260"/>
        <v>q</v>
      </c>
      <c r="H5549" s="1">
        <f t="shared" si="258"/>
        <v>0</v>
      </c>
      <c r="I5549" s="1">
        <f t="shared" si="259"/>
        <v>0</v>
      </c>
    </row>
    <row r="5550" spans="1:9">
      <c r="A5550" s="18">
        <v>20083938</v>
      </c>
      <c r="B5550" s="18"/>
      <c r="C5550" s="19" t="s">
        <v>3423</v>
      </c>
      <c r="D5550" s="22">
        <f>VLOOKUP(A5550,'[1]Прайс-лист'!$A:$G,4,0)</f>
        <v>612.87</v>
      </c>
      <c r="E5550" s="23"/>
      <c r="F5550" s="9">
        <v>0</v>
      </c>
      <c r="G5550" s="10" t="str">
        <f t="shared" si="260"/>
        <v>q</v>
      </c>
      <c r="H5550" s="1">
        <f t="shared" si="258"/>
        <v>0</v>
      </c>
      <c r="I5550" s="1">
        <f t="shared" si="259"/>
        <v>0</v>
      </c>
    </row>
    <row r="5551" spans="1:9">
      <c r="A5551" s="18">
        <v>20083939</v>
      </c>
      <c r="B5551" s="18"/>
      <c r="C5551" s="19" t="s">
        <v>3423</v>
      </c>
      <c r="D5551" s="22">
        <f>VLOOKUP(A5551,'[1]Прайс-лист'!$A:$G,4,0)</f>
        <v>610.16</v>
      </c>
      <c r="E5551" s="23"/>
      <c r="F5551" s="9">
        <v>0</v>
      </c>
      <c r="G5551" s="10" t="str">
        <f t="shared" si="260"/>
        <v>q</v>
      </c>
      <c r="H5551" s="1">
        <f t="shared" si="258"/>
        <v>0</v>
      </c>
      <c r="I5551" s="1">
        <f t="shared" si="259"/>
        <v>0</v>
      </c>
    </row>
    <row r="5552" spans="1:9">
      <c r="A5552" s="18">
        <v>20083940</v>
      </c>
      <c r="B5552" s="18"/>
      <c r="C5552" s="19" t="s">
        <v>3423</v>
      </c>
      <c r="D5552" s="22">
        <f>VLOOKUP(A5552,'[1]Прайс-лист'!$A:$G,4,0)</f>
        <v>615.58000000000004</v>
      </c>
      <c r="E5552" s="23"/>
      <c r="F5552" s="9">
        <v>0</v>
      </c>
      <c r="G5552" s="10" t="str">
        <f t="shared" si="260"/>
        <v>q</v>
      </c>
      <c r="H5552" s="1">
        <f t="shared" si="258"/>
        <v>0</v>
      </c>
      <c r="I5552" s="1">
        <f t="shared" si="259"/>
        <v>0</v>
      </c>
    </row>
    <row r="5553" spans="1:9">
      <c r="A5553" s="18">
        <v>20084851</v>
      </c>
      <c r="B5553" s="18"/>
      <c r="C5553" s="19" t="s">
        <v>3423</v>
      </c>
      <c r="D5553" s="22">
        <f>VLOOKUP(A5553,'[1]Прайс-лист'!$A:$G,4,0)</f>
        <v>984.38</v>
      </c>
      <c r="E5553" s="23"/>
      <c r="F5553" s="9">
        <v>0</v>
      </c>
      <c r="G5553" s="10" t="str">
        <f t="shared" si="260"/>
        <v>q</v>
      </c>
      <c r="H5553" s="1">
        <f t="shared" si="258"/>
        <v>0</v>
      </c>
      <c r="I5553" s="1">
        <f t="shared" si="259"/>
        <v>0</v>
      </c>
    </row>
    <row r="5554" spans="1:9">
      <c r="A5554" s="18">
        <v>20084852</v>
      </c>
      <c r="B5554" s="18"/>
      <c r="C5554" s="19" t="s">
        <v>3423</v>
      </c>
      <c r="D5554" s="22">
        <f>VLOOKUP(A5554,'[1]Прайс-лист'!$A:$G,4,0)</f>
        <v>1231.1600000000001</v>
      </c>
      <c r="E5554" s="23"/>
      <c r="F5554" s="9">
        <v>0</v>
      </c>
      <c r="G5554" s="10" t="str">
        <f t="shared" si="260"/>
        <v>q</v>
      </c>
      <c r="H5554" s="1">
        <f t="shared" si="258"/>
        <v>0</v>
      </c>
      <c r="I5554" s="1">
        <f t="shared" si="259"/>
        <v>0</v>
      </c>
    </row>
    <row r="5555" spans="1:9">
      <c r="A5555" s="18">
        <v>20084853</v>
      </c>
      <c r="B5555" s="18"/>
      <c r="C5555" s="19" t="s">
        <v>3423</v>
      </c>
      <c r="D5555" s="22">
        <f>VLOOKUP(A5555,'[1]Прайс-лист'!$A:$G,4,0)</f>
        <v>2164.4</v>
      </c>
      <c r="E5555" s="23"/>
      <c r="F5555" s="9">
        <v>0</v>
      </c>
      <c r="G5555" s="10" t="str">
        <f t="shared" si="260"/>
        <v>q</v>
      </c>
      <c r="H5555" s="1">
        <f t="shared" si="258"/>
        <v>0</v>
      </c>
      <c r="I5555" s="1">
        <f t="shared" si="259"/>
        <v>0</v>
      </c>
    </row>
    <row r="5556" spans="1:9">
      <c r="A5556" s="18">
        <v>20084854</v>
      </c>
      <c r="B5556" s="18"/>
      <c r="C5556" s="19" t="s">
        <v>3423</v>
      </c>
      <c r="D5556" s="22">
        <f>VLOOKUP(A5556,'[1]Прайс-лист'!$A:$G,4,0)</f>
        <v>2645.97</v>
      </c>
      <c r="E5556" s="23"/>
      <c r="F5556" s="9">
        <v>0</v>
      </c>
      <c r="G5556" s="10" t="str">
        <f t="shared" si="260"/>
        <v>q</v>
      </c>
      <c r="H5556" s="1">
        <f t="shared" si="258"/>
        <v>0</v>
      </c>
      <c r="I5556" s="1">
        <f t="shared" si="259"/>
        <v>0</v>
      </c>
    </row>
    <row r="5557" spans="1:9">
      <c r="A5557" s="18">
        <v>20084855</v>
      </c>
      <c r="B5557" s="18"/>
      <c r="C5557" s="19" t="s">
        <v>3423</v>
      </c>
      <c r="D5557" s="22">
        <f>VLOOKUP(A5557,'[1]Прайс-лист'!$A:$G,4,0)</f>
        <v>1185.06</v>
      </c>
      <c r="E5557" s="23"/>
      <c r="F5557" s="9">
        <v>0</v>
      </c>
      <c r="G5557" s="10" t="str">
        <f t="shared" si="260"/>
        <v>q</v>
      </c>
      <c r="H5557" s="1">
        <f t="shared" si="258"/>
        <v>0</v>
      </c>
      <c r="I5557" s="1">
        <f t="shared" si="259"/>
        <v>0</v>
      </c>
    </row>
    <row r="5558" spans="1:9">
      <c r="A5558" s="18">
        <v>20084856</v>
      </c>
      <c r="B5558" s="18"/>
      <c r="C5558" s="19" t="s">
        <v>3423</v>
      </c>
      <c r="D5558" s="22">
        <f>VLOOKUP(A5558,'[1]Прайс-лист'!$A:$G,4,0)</f>
        <v>1674.8</v>
      </c>
      <c r="E5558" s="23"/>
      <c r="F5558" s="9">
        <v>0</v>
      </c>
      <c r="G5558" s="10" t="str">
        <f t="shared" si="260"/>
        <v>q</v>
      </c>
      <c r="H5558" s="1">
        <f t="shared" si="258"/>
        <v>0</v>
      </c>
      <c r="I5558" s="1">
        <f t="shared" si="259"/>
        <v>0</v>
      </c>
    </row>
    <row r="5559" spans="1:9">
      <c r="A5559" s="18">
        <v>20084018</v>
      </c>
      <c r="B5559" s="18"/>
      <c r="C5559" s="19" t="s">
        <v>3423</v>
      </c>
      <c r="D5559" s="22">
        <f>VLOOKUP(A5559,'[1]Прайс-лист'!$A:$G,4,0)</f>
        <v>1068.45</v>
      </c>
      <c r="E5559" s="23"/>
      <c r="F5559" s="9">
        <v>0</v>
      </c>
      <c r="G5559" s="10" t="str">
        <f t="shared" si="260"/>
        <v>q</v>
      </c>
      <c r="H5559" s="1">
        <f t="shared" si="258"/>
        <v>0</v>
      </c>
      <c r="I5559" s="1">
        <f t="shared" si="259"/>
        <v>0</v>
      </c>
    </row>
    <row r="5560" spans="1:9">
      <c r="A5560" s="18">
        <v>20084019</v>
      </c>
      <c r="B5560" s="18"/>
      <c r="C5560" s="19" t="s">
        <v>3423</v>
      </c>
      <c r="D5560" s="22">
        <f>VLOOKUP(A5560,'[1]Прайс-лист'!$A:$G,4,0)</f>
        <v>1331.49</v>
      </c>
      <c r="E5560" s="23"/>
      <c r="F5560" s="9">
        <v>0</v>
      </c>
      <c r="G5560" s="10" t="str">
        <f t="shared" si="260"/>
        <v>q</v>
      </c>
      <c r="H5560" s="1">
        <f t="shared" si="258"/>
        <v>0</v>
      </c>
      <c r="I5560" s="1">
        <f t="shared" si="259"/>
        <v>0</v>
      </c>
    </row>
    <row r="5561" spans="1:9">
      <c r="A5561" s="18">
        <v>20084020</v>
      </c>
      <c r="B5561" s="18"/>
      <c r="C5561" s="19" t="s">
        <v>3423</v>
      </c>
      <c r="D5561" s="22">
        <f>VLOOKUP(A5561,'[1]Прайс-лист'!$A:$G,4,0)</f>
        <v>4944.1400000000003</v>
      </c>
      <c r="E5561" s="23"/>
      <c r="F5561" s="9">
        <v>0</v>
      </c>
      <c r="G5561" s="10" t="str">
        <f t="shared" si="260"/>
        <v>q</v>
      </c>
      <c r="H5561" s="1">
        <f t="shared" si="258"/>
        <v>0</v>
      </c>
      <c r="I5561" s="1">
        <f t="shared" si="259"/>
        <v>0</v>
      </c>
    </row>
    <row r="5562" spans="1:9">
      <c r="A5562" s="18">
        <v>20084021</v>
      </c>
      <c r="B5562" s="18"/>
      <c r="C5562" s="19" t="s">
        <v>3423</v>
      </c>
      <c r="D5562" s="22">
        <f>VLOOKUP(A5562,'[1]Прайс-лист'!$A:$G,4,0)</f>
        <v>2654</v>
      </c>
      <c r="E5562" s="23"/>
      <c r="F5562" s="9">
        <v>0</v>
      </c>
      <c r="G5562" s="10" t="str">
        <f t="shared" si="260"/>
        <v>q</v>
      </c>
      <c r="H5562" s="1">
        <f t="shared" si="258"/>
        <v>0</v>
      </c>
      <c r="I5562" s="1">
        <f t="shared" si="259"/>
        <v>0</v>
      </c>
    </row>
    <row r="5563" spans="1:9">
      <c r="A5563" s="18">
        <v>20084022</v>
      </c>
      <c r="B5563" s="18"/>
      <c r="C5563" s="19" t="s">
        <v>3423</v>
      </c>
      <c r="D5563" s="22">
        <f>VLOOKUP(A5563,'[1]Прайс-лист'!$A:$G,4,0)</f>
        <v>2873.38</v>
      </c>
      <c r="E5563" s="23"/>
      <c r="F5563" s="9">
        <v>0</v>
      </c>
      <c r="G5563" s="10" t="str">
        <f t="shared" si="260"/>
        <v>q</v>
      </c>
      <c r="H5563" s="1">
        <f t="shared" si="258"/>
        <v>0</v>
      </c>
      <c r="I5563" s="1">
        <f t="shared" si="259"/>
        <v>0</v>
      </c>
    </row>
    <row r="5564" spans="1:9">
      <c r="A5564" s="18">
        <v>20084023</v>
      </c>
      <c r="B5564" s="18"/>
      <c r="C5564" s="19" t="s">
        <v>3423</v>
      </c>
      <c r="D5564" s="22">
        <f>VLOOKUP(A5564,'[1]Прайс-лист'!$A:$G,4,0)</f>
        <v>5187.6000000000004</v>
      </c>
      <c r="E5564" s="23"/>
      <c r="F5564" s="9">
        <v>0</v>
      </c>
      <c r="G5564" s="10" t="str">
        <f t="shared" si="260"/>
        <v>q</v>
      </c>
      <c r="H5564" s="1">
        <f t="shared" si="258"/>
        <v>0</v>
      </c>
      <c r="I5564" s="1">
        <f t="shared" si="259"/>
        <v>0</v>
      </c>
    </row>
    <row r="5565" spans="1:9">
      <c r="A5565" s="18">
        <v>20084024</v>
      </c>
      <c r="B5565" s="18"/>
      <c r="C5565" s="19" t="s">
        <v>3423</v>
      </c>
      <c r="D5565" s="22">
        <f>VLOOKUP(A5565,'[1]Прайс-лист'!$A:$G,4,0)</f>
        <v>1404.59</v>
      </c>
      <c r="E5565" s="23"/>
      <c r="F5565" s="9">
        <v>0</v>
      </c>
      <c r="G5565" s="10" t="str">
        <f t="shared" si="260"/>
        <v>q</v>
      </c>
      <c r="H5565" s="1">
        <f t="shared" si="258"/>
        <v>0</v>
      </c>
      <c r="I5565" s="1">
        <f t="shared" si="259"/>
        <v>0</v>
      </c>
    </row>
    <row r="5566" spans="1:9">
      <c r="A5566" s="18">
        <v>20084026</v>
      </c>
      <c r="B5566" s="18"/>
      <c r="C5566" s="19" t="s">
        <v>3423</v>
      </c>
      <c r="D5566" s="22">
        <f>VLOOKUP(A5566,'[1]Прайс-лист'!$A:$G,4,0)</f>
        <v>1019.64</v>
      </c>
      <c r="E5566" s="23"/>
      <c r="F5566" s="9">
        <v>0</v>
      </c>
      <c r="G5566" s="10" t="str">
        <f t="shared" si="260"/>
        <v>q</v>
      </c>
      <c r="H5566" s="1">
        <f t="shared" si="258"/>
        <v>0</v>
      </c>
      <c r="I5566" s="1">
        <f t="shared" si="259"/>
        <v>0</v>
      </c>
    </row>
    <row r="5567" spans="1:9">
      <c r="A5567" s="18">
        <v>20084027</v>
      </c>
      <c r="B5567" s="18"/>
      <c r="C5567" s="19" t="s">
        <v>3423</v>
      </c>
      <c r="D5567" s="22">
        <f>VLOOKUP(A5567,'[1]Прайс-лист'!$A:$G,4,0)</f>
        <v>1658.75</v>
      </c>
      <c r="E5567" s="23"/>
      <c r="F5567" s="9">
        <v>0</v>
      </c>
      <c r="G5567" s="10" t="str">
        <f t="shared" si="260"/>
        <v>q</v>
      </c>
      <c r="H5567" s="1">
        <f t="shared" si="258"/>
        <v>0</v>
      </c>
      <c r="I5567" s="1">
        <f t="shared" si="259"/>
        <v>0</v>
      </c>
    </row>
    <row r="5568" spans="1:9">
      <c r="A5568" s="18">
        <v>20084028</v>
      </c>
      <c r="B5568" s="18"/>
      <c r="C5568" s="19" t="s">
        <v>3423</v>
      </c>
      <c r="D5568" s="22">
        <f>VLOOKUP(A5568,'[1]Прайс-лист'!$A:$G,4,0)</f>
        <v>1741.69</v>
      </c>
      <c r="E5568" s="23"/>
      <c r="F5568" s="9">
        <v>0</v>
      </c>
      <c r="G5568" s="10" t="str">
        <f t="shared" si="260"/>
        <v>q</v>
      </c>
      <c r="H5568" s="1">
        <f t="shared" si="258"/>
        <v>0</v>
      </c>
      <c r="I5568" s="1">
        <f t="shared" si="259"/>
        <v>0</v>
      </c>
    </row>
    <row r="5569" spans="1:9">
      <c r="A5569" s="18">
        <v>20084040</v>
      </c>
      <c r="B5569" s="18"/>
      <c r="C5569" s="19" t="s">
        <v>3423</v>
      </c>
      <c r="D5569" s="22">
        <f>VLOOKUP(A5569,'[1]Прайс-лист'!$A:$G,4,0)</f>
        <v>820.58</v>
      </c>
      <c r="E5569" s="23"/>
      <c r="F5569" s="9">
        <v>0</v>
      </c>
      <c r="G5569" s="10" t="str">
        <f t="shared" si="260"/>
        <v>q</v>
      </c>
      <c r="H5569" s="1">
        <f t="shared" si="258"/>
        <v>0</v>
      </c>
      <c r="I5569" s="1">
        <f t="shared" si="259"/>
        <v>0</v>
      </c>
    </row>
    <row r="5570" spans="1:9">
      <c r="A5570" s="18">
        <v>20084041</v>
      </c>
      <c r="B5570" s="18"/>
      <c r="C5570" s="19" t="s">
        <v>3423</v>
      </c>
      <c r="D5570" s="22">
        <f>VLOOKUP(A5570,'[1]Прайс-лист'!$A:$G,4,0)</f>
        <v>837.04</v>
      </c>
      <c r="E5570" s="23"/>
      <c r="F5570" s="9">
        <v>0</v>
      </c>
      <c r="G5570" s="10" t="str">
        <f t="shared" si="260"/>
        <v>q</v>
      </c>
      <c r="H5570" s="1">
        <f t="shared" si="258"/>
        <v>0</v>
      </c>
      <c r="I5570" s="1">
        <f t="shared" si="259"/>
        <v>0</v>
      </c>
    </row>
    <row r="5571" spans="1:9">
      <c r="A5571" s="18">
        <v>20084042</v>
      </c>
      <c r="B5571" s="18"/>
      <c r="C5571" s="19" t="s">
        <v>3423</v>
      </c>
      <c r="D5571" s="22">
        <f>VLOOKUP(A5571,'[1]Прайс-лист'!$A:$G,4,0)</f>
        <v>647.83000000000004</v>
      </c>
      <c r="E5571" s="23"/>
      <c r="F5571" s="9">
        <v>0</v>
      </c>
      <c r="G5571" s="10" t="str">
        <f t="shared" si="260"/>
        <v>q</v>
      </c>
      <c r="H5571" s="1">
        <f t="shared" si="258"/>
        <v>0</v>
      </c>
      <c r="I5571" s="1">
        <f t="shared" si="259"/>
        <v>0</v>
      </c>
    </row>
    <row r="5572" spans="1:9">
      <c r="A5572" s="18">
        <v>20084043</v>
      </c>
      <c r="B5572" s="18"/>
      <c r="C5572" s="19" t="s">
        <v>3423</v>
      </c>
      <c r="D5572" s="22">
        <f>VLOOKUP(A5572,'[1]Прайс-лист'!$A:$G,4,0)</f>
        <v>647.83000000000004</v>
      </c>
      <c r="E5572" s="23"/>
      <c r="F5572" s="9">
        <v>0</v>
      </c>
      <c r="G5572" s="10" t="str">
        <f t="shared" si="260"/>
        <v>q</v>
      </c>
      <c r="H5572" s="1">
        <f t="shared" si="258"/>
        <v>0</v>
      </c>
      <c r="I5572" s="1">
        <f t="shared" si="259"/>
        <v>0</v>
      </c>
    </row>
    <row r="5573" spans="1:9">
      <c r="A5573" s="18">
        <v>20084044</v>
      </c>
      <c r="B5573" s="18"/>
      <c r="C5573" s="19" t="s">
        <v>3423</v>
      </c>
      <c r="D5573" s="22">
        <f>VLOOKUP(A5573,'[1]Прайс-лист'!$A:$G,4,0)</f>
        <v>2348.64</v>
      </c>
      <c r="E5573" s="23"/>
      <c r="F5573" s="9">
        <v>0</v>
      </c>
      <c r="G5573" s="10" t="str">
        <f t="shared" si="260"/>
        <v>q</v>
      </c>
      <c r="H5573" s="1">
        <f t="shared" si="258"/>
        <v>0</v>
      </c>
      <c r="I5573" s="1">
        <f t="shared" si="259"/>
        <v>0</v>
      </c>
    </row>
    <row r="5574" spans="1:9">
      <c r="A5574" s="18">
        <v>20084045</v>
      </c>
      <c r="B5574" s="18"/>
      <c r="C5574" s="19" t="s">
        <v>3423</v>
      </c>
      <c r="D5574" s="22">
        <f>VLOOKUP(A5574,'[1]Прайс-лист'!$A:$G,4,0)</f>
        <v>1992.85</v>
      </c>
      <c r="E5574" s="23"/>
      <c r="F5574" s="9">
        <v>0</v>
      </c>
      <c r="G5574" s="10" t="str">
        <f t="shared" si="260"/>
        <v>q</v>
      </c>
      <c r="H5574" s="1">
        <f t="shared" si="258"/>
        <v>0</v>
      </c>
      <c r="I5574" s="1">
        <f t="shared" si="259"/>
        <v>0</v>
      </c>
    </row>
    <row r="5575" spans="1:9">
      <c r="A5575" s="18">
        <v>20084046</v>
      </c>
      <c r="B5575" s="18"/>
      <c r="C5575" s="19" t="s">
        <v>3423</v>
      </c>
      <c r="D5575" s="22">
        <f>VLOOKUP(A5575,'[1]Прайс-лист'!$A:$G,4,0)</f>
        <v>1063.26</v>
      </c>
      <c r="E5575" s="23"/>
      <c r="F5575" s="9">
        <v>0</v>
      </c>
      <c r="G5575" s="10" t="str">
        <f t="shared" si="260"/>
        <v>q</v>
      </c>
      <c r="H5575" s="1">
        <f t="shared" si="258"/>
        <v>0</v>
      </c>
      <c r="I5575" s="1">
        <f t="shared" si="259"/>
        <v>0</v>
      </c>
    </row>
    <row r="5576" spans="1:9">
      <c r="A5576" s="18">
        <v>20084067</v>
      </c>
      <c r="B5576" s="18"/>
      <c r="C5576" s="19" t="s">
        <v>3423</v>
      </c>
      <c r="D5576" s="22">
        <f>VLOOKUP(A5576,'[1]Прайс-лист'!$A:$G,4,0)</f>
        <v>1875.62</v>
      </c>
      <c r="E5576" s="23"/>
      <c r="F5576" s="9">
        <v>0</v>
      </c>
      <c r="G5576" s="10" t="str">
        <f t="shared" si="260"/>
        <v>q</v>
      </c>
      <c r="H5576" s="1">
        <f t="shared" si="258"/>
        <v>0</v>
      </c>
      <c r="I5576" s="1">
        <f t="shared" si="259"/>
        <v>0</v>
      </c>
    </row>
    <row r="5577" spans="1:9">
      <c r="A5577" s="18">
        <v>20084068</v>
      </c>
      <c r="B5577" s="18"/>
      <c r="C5577" s="19" t="s">
        <v>3423</v>
      </c>
      <c r="D5577" s="22">
        <f>VLOOKUP(A5577,'[1]Прайс-лист'!$A:$G,4,0)</f>
        <v>1052.98</v>
      </c>
      <c r="E5577" s="23"/>
      <c r="F5577" s="9">
        <v>0</v>
      </c>
      <c r="G5577" s="10" t="str">
        <f t="shared" si="260"/>
        <v>q</v>
      </c>
      <c r="H5577" s="1">
        <f t="shared" si="258"/>
        <v>0</v>
      </c>
      <c r="I5577" s="1">
        <f t="shared" si="259"/>
        <v>0</v>
      </c>
    </row>
    <row r="5578" spans="1:9">
      <c r="A5578" s="18">
        <v>20084069</v>
      </c>
      <c r="B5578" s="18"/>
      <c r="C5578" s="19" t="s">
        <v>3423</v>
      </c>
      <c r="D5578" s="22">
        <f>VLOOKUP(A5578,'[1]Прайс-лист'!$A:$G,4,0)</f>
        <v>976.89</v>
      </c>
      <c r="E5578" s="23"/>
      <c r="F5578" s="9">
        <v>0</v>
      </c>
      <c r="G5578" s="10" t="str">
        <f t="shared" si="260"/>
        <v>q</v>
      </c>
      <c r="H5578" s="1">
        <f t="shared" si="258"/>
        <v>0</v>
      </c>
      <c r="I5578" s="1">
        <f t="shared" si="259"/>
        <v>0</v>
      </c>
    </row>
    <row r="5579" spans="1:9">
      <c r="A5579" s="18">
        <v>20084070</v>
      </c>
      <c r="B5579" s="18"/>
      <c r="C5579" s="19" t="s">
        <v>3423</v>
      </c>
      <c r="D5579" s="22">
        <f>VLOOKUP(A5579,'[1]Прайс-лист'!$A:$G,4,0)</f>
        <v>1038.58</v>
      </c>
      <c r="E5579" s="23"/>
      <c r="F5579" s="9">
        <v>0</v>
      </c>
      <c r="G5579" s="10" t="str">
        <f t="shared" si="260"/>
        <v>q</v>
      </c>
      <c r="H5579" s="1">
        <f t="shared" si="258"/>
        <v>0</v>
      </c>
      <c r="I5579" s="1">
        <f t="shared" si="259"/>
        <v>0</v>
      </c>
    </row>
    <row r="5580" spans="1:9">
      <c r="A5580" s="18">
        <v>20084071</v>
      </c>
      <c r="B5580" s="18"/>
      <c r="C5580" s="19" t="s">
        <v>3423</v>
      </c>
      <c r="D5580" s="22">
        <f>VLOOKUP(A5580,'[1]Прайс-лист'!$A:$G,4,0)</f>
        <v>1069.43</v>
      </c>
      <c r="E5580" s="23"/>
      <c r="F5580" s="9">
        <v>0</v>
      </c>
      <c r="G5580" s="10" t="str">
        <f t="shared" si="260"/>
        <v>q</v>
      </c>
      <c r="H5580" s="1">
        <f t="shared" si="258"/>
        <v>0</v>
      </c>
      <c r="I5580" s="1">
        <f t="shared" si="259"/>
        <v>0</v>
      </c>
    </row>
    <row r="5581" spans="1:9">
      <c r="A5581" s="18">
        <v>20084072</v>
      </c>
      <c r="B5581" s="18"/>
      <c r="C5581" s="19" t="s">
        <v>3423</v>
      </c>
      <c r="D5581" s="22">
        <f>VLOOKUP(A5581,'[1]Прайс-лист'!$A:$G,4,0)</f>
        <v>1820.09</v>
      </c>
      <c r="E5581" s="23"/>
      <c r="F5581" s="9">
        <v>0</v>
      </c>
      <c r="G5581" s="10" t="str">
        <f t="shared" si="260"/>
        <v>q</v>
      </c>
      <c r="H5581" s="1">
        <f t="shared" si="258"/>
        <v>0</v>
      </c>
      <c r="I5581" s="1">
        <f t="shared" si="259"/>
        <v>0</v>
      </c>
    </row>
    <row r="5582" spans="1:9">
      <c r="A5582" s="18">
        <v>20084073</v>
      </c>
      <c r="B5582" s="18"/>
      <c r="C5582" s="19" t="s">
        <v>3423</v>
      </c>
      <c r="D5582" s="22">
        <f>VLOOKUP(A5582,'[1]Прайс-лист'!$A:$G,4,0)</f>
        <v>273.52999999999997</v>
      </c>
      <c r="E5582" s="23"/>
      <c r="F5582" s="9">
        <v>0</v>
      </c>
      <c r="G5582" s="10" t="str">
        <f t="shared" si="260"/>
        <v>q</v>
      </c>
      <c r="H5582" s="1">
        <f t="shared" si="258"/>
        <v>0</v>
      </c>
      <c r="I5582" s="1">
        <f t="shared" si="259"/>
        <v>0</v>
      </c>
    </row>
    <row r="5583" spans="1:9">
      <c r="A5583" s="18">
        <v>20084074</v>
      </c>
      <c r="B5583" s="18"/>
      <c r="C5583" s="19" t="s">
        <v>3423</v>
      </c>
      <c r="D5583" s="22">
        <f>VLOOKUP(A5583,'[1]Прайс-лист'!$A:$G,4,0)</f>
        <v>267.36</v>
      </c>
      <c r="E5583" s="23"/>
      <c r="F5583" s="9">
        <v>0</v>
      </c>
      <c r="G5583" s="10" t="str">
        <f t="shared" si="260"/>
        <v>q</v>
      </c>
      <c r="H5583" s="1">
        <f t="shared" ref="H5583:H5646" si="261">IF(AND(D5583&gt;0,F5583&gt;0),D5583,0)</f>
        <v>0</v>
      </c>
      <c r="I5583" s="1">
        <f t="shared" ref="I5583:I5646" si="262">IF(AND(D5583&gt;0,F5583&gt;0),F5583,0)</f>
        <v>0</v>
      </c>
    </row>
    <row r="5584" spans="1:9">
      <c r="A5584" s="18">
        <v>20084075</v>
      </c>
      <c r="B5584" s="18"/>
      <c r="C5584" s="19" t="s">
        <v>3423</v>
      </c>
      <c r="D5584" s="22">
        <f>VLOOKUP(A5584,'[1]Прайс-лист'!$A:$G,4,0)</f>
        <v>579.96</v>
      </c>
      <c r="E5584" s="23"/>
      <c r="F5584" s="9">
        <v>0</v>
      </c>
      <c r="G5584" s="10" t="str">
        <f t="shared" si="260"/>
        <v>q</v>
      </c>
      <c r="H5584" s="1">
        <f t="shared" si="261"/>
        <v>0</v>
      </c>
      <c r="I5584" s="1">
        <f t="shared" si="262"/>
        <v>0</v>
      </c>
    </row>
    <row r="5585" spans="1:9">
      <c r="A5585" s="18">
        <v>20084076</v>
      </c>
      <c r="B5585" s="18"/>
      <c r="C5585" s="19" t="s">
        <v>3423</v>
      </c>
      <c r="D5585" s="22">
        <f>VLOOKUP(A5585,'[1]Прайс-лист'!$A:$G,4,0)</f>
        <v>579.96</v>
      </c>
      <c r="E5585" s="23"/>
      <c r="F5585" s="9">
        <v>0</v>
      </c>
      <c r="G5585" s="10" t="str">
        <f t="shared" si="260"/>
        <v>q</v>
      </c>
      <c r="H5585" s="1">
        <f t="shared" si="261"/>
        <v>0</v>
      </c>
      <c r="I5585" s="1">
        <f t="shared" si="262"/>
        <v>0</v>
      </c>
    </row>
    <row r="5586" spans="1:9">
      <c r="A5586" s="18">
        <v>20084799</v>
      </c>
      <c r="B5586" s="18"/>
      <c r="C5586" s="19" t="s">
        <v>3423</v>
      </c>
      <c r="D5586" s="22">
        <f>VLOOKUP(A5586,'[1]Прайс-лист'!$A:$G,4,0)</f>
        <v>1355.3</v>
      </c>
      <c r="E5586" s="23"/>
      <c r="F5586" s="9">
        <v>0</v>
      </c>
      <c r="G5586" s="10" t="str">
        <f t="shared" si="260"/>
        <v>q</v>
      </c>
      <c r="H5586" s="1">
        <f t="shared" si="261"/>
        <v>0</v>
      </c>
      <c r="I5586" s="1">
        <f t="shared" si="262"/>
        <v>0</v>
      </c>
    </row>
    <row r="5587" spans="1:9">
      <c r="A5587" s="18">
        <v>20084800</v>
      </c>
      <c r="B5587" s="18"/>
      <c r="C5587" s="19" t="s">
        <v>3423</v>
      </c>
      <c r="D5587" s="22">
        <f>VLOOKUP(A5587,'[1]Прайс-лист'!$A:$G,4,0)</f>
        <v>1073.55</v>
      </c>
      <c r="E5587" s="23"/>
      <c r="F5587" s="9">
        <v>0</v>
      </c>
      <c r="G5587" s="10" t="str">
        <f t="shared" si="260"/>
        <v>q</v>
      </c>
      <c r="H5587" s="1">
        <f t="shared" si="261"/>
        <v>0</v>
      </c>
      <c r="I5587" s="1">
        <f t="shared" si="262"/>
        <v>0</v>
      </c>
    </row>
    <row r="5588" spans="1:9">
      <c r="A5588" s="18">
        <v>20084801</v>
      </c>
      <c r="B5588" s="18"/>
      <c r="C5588" s="19" t="s">
        <v>3423</v>
      </c>
      <c r="D5588" s="22">
        <f>VLOOKUP(A5588,'[1]Прайс-лист'!$A:$G,4,0)</f>
        <v>1073.55</v>
      </c>
      <c r="E5588" s="23"/>
      <c r="F5588" s="9">
        <v>0</v>
      </c>
      <c r="G5588" s="10" t="str">
        <f t="shared" si="260"/>
        <v>q</v>
      </c>
      <c r="H5588" s="1">
        <f t="shared" si="261"/>
        <v>0</v>
      </c>
      <c r="I5588" s="1">
        <f t="shared" si="262"/>
        <v>0</v>
      </c>
    </row>
    <row r="5589" spans="1:9">
      <c r="A5589" s="18">
        <v>20057329</v>
      </c>
      <c r="B5589" s="18"/>
      <c r="C5589" s="19" t="s">
        <v>3464</v>
      </c>
      <c r="D5589" s="22">
        <f>VLOOKUP(A5589,'[1]Прайс-лист'!$A:$G,4,0)</f>
        <v>17632.96</v>
      </c>
      <c r="E5589" s="20" t="s">
        <v>2961</v>
      </c>
      <c r="F5589" s="9">
        <v>0</v>
      </c>
      <c r="G5589" s="10" t="str">
        <f t="shared" ref="G5589:G5652" si="263">IF(F5589=0,"q",D5589/F5589-1)</f>
        <v>q</v>
      </c>
      <c r="H5589" s="1">
        <f t="shared" si="261"/>
        <v>0</v>
      </c>
      <c r="I5589" s="1">
        <f t="shared" si="262"/>
        <v>0</v>
      </c>
    </row>
    <row r="5590" spans="1:9">
      <c r="A5590" s="18">
        <v>20084802</v>
      </c>
      <c r="B5590" s="18"/>
      <c r="C5590" s="19" t="s">
        <v>3423</v>
      </c>
      <c r="D5590" s="22">
        <f>VLOOKUP(A5590,'[1]Прайс-лист'!$A:$G,4,0)</f>
        <v>1137.3</v>
      </c>
      <c r="E5590" s="23"/>
      <c r="F5590" s="9">
        <v>0</v>
      </c>
      <c r="G5590" s="10" t="str">
        <f t="shared" si="263"/>
        <v>q</v>
      </c>
      <c r="H5590" s="1">
        <f t="shared" si="261"/>
        <v>0</v>
      </c>
      <c r="I5590" s="1">
        <f t="shared" si="262"/>
        <v>0</v>
      </c>
    </row>
    <row r="5591" spans="1:9">
      <c r="A5591" s="18">
        <v>20084803</v>
      </c>
      <c r="B5591" s="18"/>
      <c r="C5591" s="19" t="s">
        <v>3423</v>
      </c>
      <c r="D5591" s="22">
        <f>VLOOKUP(A5591,'[1]Прайс-лист'!$A:$G,4,0)</f>
        <v>1075.5999999999999</v>
      </c>
      <c r="E5591" s="23"/>
      <c r="F5591" s="9">
        <v>0</v>
      </c>
      <c r="G5591" s="10" t="str">
        <f t="shared" si="263"/>
        <v>q</v>
      </c>
      <c r="H5591" s="1">
        <f t="shared" si="261"/>
        <v>0</v>
      </c>
      <c r="I5591" s="1">
        <f t="shared" si="262"/>
        <v>0</v>
      </c>
    </row>
    <row r="5592" spans="1:9">
      <c r="A5592" s="18">
        <v>20084804</v>
      </c>
      <c r="B5592" s="18"/>
      <c r="C5592" s="19" t="s">
        <v>3423</v>
      </c>
      <c r="D5592" s="22">
        <f>VLOOKUP(A5592,'[1]Прайс-лист'!$A:$G,4,0)</f>
        <v>2661.24</v>
      </c>
      <c r="E5592" s="23"/>
      <c r="F5592" s="9">
        <v>0</v>
      </c>
      <c r="G5592" s="10" t="str">
        <f t="shared" si="263"/>
        <v>q</v>
      </c>
      <c r="H5592" s="1">
        <f t="shared" si="261"/>
        <v>0</v>
      </c>
      <c r="I5592" s="1">
        <f t="shared" si="262"/>
        <v>0</v>
      </c>
    </row>
    <row r="5593" spans="1:9">
      <c r="A5593" s="18">
        <v>20084805</v>
      </c>
      <c r="B5593" s="18"/>
      <c r="C5593" s="19" t="s">
        <v>3423</v>
      </c>
      <c r="D5593" s="22">
        <f>VLOOKUP(A5593,'[1]Прайс-лист'!$A:$G,4,0)</f>
        <v>2661.24</v>
      </c>
      <c r="E5593" s="23"/>
      <c r="F5593" s="9">
        <v>0</v>
      </c>
      <c r="G5593" s="10" t="str">
        <f t="shared" si="263"/>
        <v>q</v>
      </c>
      <c r="H5593" s="1">
        <f t="shared" si="261"/>
        <v>0</v>
      </c>
      <c r="I5593" s="1">
        <f t="shared" si="262"/>
        <v>0</v>
      </c>
    </row>
    <row r="5594" spans="1:9">
      <c r="A5594" s="18">
        <v>20084806</v>
      </c>
      <c r="B5594" s="18"/>
      <c r="C5594" s="19" t="s">
        <v>3423</v>
      </c>
      <c r="D5594" s="22">
        <f>VLOOKUP(A5594,'[1]Прайс-лист'!$A:$G,4,0)</f>
        <v>2352.75</v>
      </c>
      <c r="E5594" s="23"/>
      <c r="F5594" s="9">
        <v>0</v>
      </c>
      <c r="G5594" s="10" t="str">
        <f t="shared" si="263"/>
        <v>q</v>
      </c>
      <c r="H5594" s="1">
        <f t="shared" si="261"/>
        <v>0</v>
      </c>
      <c r="I5594" s="1">
        <f t="shared" si="262"/>
        <v>0</v>
      </c>
    </row>
    <row r="5595" spans="1:9">
      <c r="A5595" s="18">
        <v>20065061</v>
      </c>
      <c r="B5595" s="18"/>
      <c r="C5595" s="19" t="s">
        <v>3465</v>
      </c>
      <c r="D5595" s="22">
        <f>VLOOKUP(A5595,'[1]Прайс-лист'!$A:$G,4,0)</f>
        <v>1447.99</v>
      </c>
      <c r="E5595" s="23"/>
      <c r="F5595" s="9">
        <v>0</v>
      </c>
      <c r="G5595" s="10" t="str">
        <f t="shared" si="263"/>
        <v>q</v>
      </c>
      <c r="H5595" s="1">
        <f t="shared" si="261"/>
        <v>0</v>
      </c>
      <c r="I5595" s="1">
        <f t="shared" si="262"/>
        <v>0</v>
      </c>
    </row>
    <row r="5596" spans="1:9">
      <c r="A5596" s="18">
        <v>20065520</v>
      </c>
      <c r="B5596" s="18"/>
      <c r="C5596" s="19" t="s">
        <v>3460</v>
      </c>
      <c r="D5596" s="22">
        <f>VLOOKUP(A5596,'[1]Прайс-лист'!$A:$G,4,0)</f>
        <v>8164.7</v>
      </c>
      <c r="E5596" s="23"/>
      <c r="F5596" s="9">
        <v>0</v>
      </c>
      <c r="G5596" s="10" t="str">
        <f t="shared" si="263"/>
        <v>q</v>
      </c>
      <c r="H5596" s="1">
        <f t="shared" si="261"/>
        <v>0</v>
      </c>
      <c r="I5596" s="1">
        <f t="shared" si="262"/>
        <v>0</v>
      </c>
    </row>
    <row r="5597" spans="1:9">
      <c r="A5597" s="18">
        <v>20066715</v>
      </c>
      <c r="B5597" s="18"/>
      <c r="C5597" s="19" t="s">
        <v>3466</v>
      </c>
      <c r="D5597" s="22">
        <f>VLOOKUP(A5597,'[1]Прайс-лист'!$A:$G,4,0)</f>
        <v>268.58</v>
      </c>
      <c r="E5597" s="23"/>
      <c r="F5597" s="9">
        <v>0</v>
      </c>
      <c r="G5597" s="10" t="str">
        <f t="shared" si="263"/>
        <v>q</v>
      </c>
      <c r="H5597" s="1">
        <f t="shared" si="261"/>
        <v>0</v>
      </c>
      <c r="I5597" s="1">
        <f t="shared" si="262"/>
        <v>0</v>
      </c>
    </row>
    <row r="5598" spans="1:9">
      <c r="A5598" s="18">
        <v>20068166</v>
      </c>
      <c r="B5598" s="18"/>
      <c r="C5598" s="19" t="s">
        <v>3466</v>
      </c>
      <c r="D5598" s="22">
        <f>VLOOKUP(A5598,'[1]Прайс-лист'!$A:$G,4,0)</f>
        <v>248.19</v>
      </c>
      <c r="E5598" s="23"/>
      <c r="F5598" s="9">
        <v>0</v>
      </c>
      <c r="G5598" s="10" t="str">
        <f t="shared" si="263"/>
        <v>q</v>
      </c>
      <c r="H5598" s="1">
        <f t="shared" si="261"/>
        <v>0</v>
      </c>
      <c r="I5598" s="1">
        <f t="shared" si="262"/>
        <v>0</v>
      </c>
    </row>
    <row r="5599" spans="1:9">
      <c r="A5599" s="18">
        <v>20083718</v>
      </c>
      <c r="B5599" s="18"/>
      <c r="C5599" s="19" t="s">
        <v>3461</v>
      </c>
      <c r="D5599" s="22">
        <f>VLOOKUP(A5599,'[1]Прайс-лист'!$A:$G,4,0)</f>
        <v>504.67</v>
      </c>
      <c r="E5599" s="23"/>
      <c r="F5599" s="9">
        <v>0</v>
      </c>
      <c r="G5599" s="10" t="str">
        <f t="shared" si="263"/>
        <v>q</v>
      </c>
      <c r="H5599" s="1">
        <f t="shared" si="261"/>
        <v>0</v>
      </c>
      <c r="I5599" s="1">
        <f t="shared" si="262"/>
        <v>0</v>
      </c>
    </row>
    <row r="5600" spans="1:9">
      <c r="A5600" s="18">
        <v>20076603</v>
      </c>
      <c r="B5600" s="18"/>
      <c r="C5600" s="19" t="s">
        <v>3467</v>
      </c>
      <c r="D5600" s="22">
        <f>VLOOKUP(A5600,'[1]Прайс-лист'!$A:$G,4,0)</f>
        <v>468.9</v>
      </c>
      <c r="E5600" s="23"/>
      <c r="F5600" s="9">
        <v>0</v>
      </c>
      <c r="G5600" s="10" t="str">
        <f t="shared" si="263"/>
        <v>q</v>
      </c>
      <c r="H5600" s="1">
        <f t="shared" si="261"/>
        <v>0</v>
      </c>
      <c r="I5600" s="1">
        <f t="shared" si="262"/>
        <v>0</v>
      </c>
    </row>
    <row r="5601" spans="1:9">
      <c r="A5601" s="18">
        <v>20076604</v>
      </c>
      <c r="B5601" s="18"/>
      <c r="C5601" s="19" t="s">
        <v>3467</v>
      </c>
      <c r="D5601" s="22">
        <f>VLOOKUP(A5601,'[1]Прайс-лист'!$A:$G,4,0)</f>
        <v>304.38</v>
      </c>
      <c r="E5601" s="23"/>
      <c r="F5601" s="9">
        <v>0</v>
      </c>
      <c r="G5601" s="10" t="str">
        <f t="shared" si="263"/>
        <v>q</v>
      </c>
      <c r="H5601" s="1">
        <f t="shared" si="261"/>
        <v>0</v>
      </c>
      <c r="I5601" s="1">
        <f t="shared" si="262"/>
        <v>0</v>
      </c>
    </row>
    <row r="5602" spans="1:9">
      <c r="A5602" s="18">
        <v>20076605</v>
      </c>
      <c r="B5602" s="18"/>
      <c r="C5602" s="19" t="s">
        <v>3467</v>
      </c>
      <c r="D5602" s="22">
        <f>VLOOKUP(A5602,'[1]Прайс-лист'!$A:$G,4,0)</f>
        <v>438.06</v>
      </c>
      <c r="E5602" s="23"/>
      <c r="F5602" s="9">
        <v>0</v>
      </c>
      <c r="G5602" s="10" t="str">
        <f t="shared" si="263"/>
        <v>q</v>
      </c>
      <c r="H5602" s="1">
        <f t="shared" si="261"/>
        <v>0</v>
      </c>
      <c r="I5602" s="1">
        <f t="shared" si="262"/>
        <v>0</v>
      </c>
    </row>
    <row r="5603" spans="1:9">
      <c r="A5603" s="18">
        <v>20068446</v>
      </c>
      <c r="B5603" s="18"/>
      <c r="C5603" s="19" t="s">
        <v>3468</v>
      </c>
      <c r="D5603" s="22">
        <f>VLOOKUP(A5603,'[1]Прайс-лист'!$A:$G,4,0)</f>
        <v>928.2</v>
      </c>
      <c r="E5603" s="23"/>
      <c r="F5603" s="9">
        <v>0</v>
      </c>
      <c r="G5603" s="10" t="str">
        <f t="shared" si="263"/>
        <v>q</v>
      </c>
      <c r="H5603" s="1">
        <f t="shared" si="261"/>
        <v>0</v>
      </c>
      <c r="I5603" s="1">
        <f t="shared" si="262"/>
        <v>0</v>
      </c>
    </row>
    <row r="5604" spans="1:9">
      <c r="A5604" s="18">
        <v>20084556</v>
      </c>
      <c r="B5604" s="18"/>
      <c r="C5604" s="19" t="s">
        <v>3469</v>
      </c>
      <c r="D5604" s="22">
        <f>VLOOKUP(A5604,'[1]Прайс-лист'!$A:$G,4,0)</f>
        <v>1063.26</v>
      </c>
      <c r="E5604" s="23"/>
      <c r="F5604" s="9">
        <v>0</v>
      </c>
      <c r="G5604" s="10" t="str">
        <f t="shared" si="263"/>
        <v>q</v>
      </c>
      <c r="H5604" s="1">
        <f t="shared" si="261"/>
        <v>0</v>
      </c>
      <c r="I5604" s="1">
        <f t="shared" si="262"/>
        <v>0</v>
      </c>
    </row>
    <row r="5605" spans="1:9">
      <c r="A5605" s="18">
        <v>20084558</v>
      </c>
      <c r="B5605" s="18"/>
      <c r="C5605" s="19" t="s">
        <v>3470</v>
      </c>
      <c r="D5605" s="22">
        <f>VLOOKUP(A5605,'[1]Прайс-лист'!$A:$G,4,0)</f>
        <v>1063.26</v>
      </c>
      <c r="E5605" s="23"/>
      <c r="F5605" s="9">
        <v>0</v>
      </c>
      <c r="G5605" s="10" t="str">
        <f t="shared" si="263"/>
        <v>q</v>
      </c>
      <c r="H5605" s="1">
        <f t="shared" si="261"/>
        <v>0</v>
      </c>
      <c r="I5605" s="1">
        <f t="shared" si="262"/>
        <v>0</v>
      </c>
    </row>
    <row r="5606" spans="1:9">
      <c r="A5606" s="18">
        <v>20084559</v>
      </c>
      <c r="B5606" s="18"/>
      <c r="C5606" s="19" t="s">
        <v>3471</v>
      </c>
      <c r="D5606" s="22">
        <f>VLOOKUP(A5606,'[1]Прайс-лист'!$A:$G,4,0)</f>
        <v>2003.13</v>
      </c>
      <c r="E5606" s="23"/>
      <c r="F5606" s="9">
        <v>0</v>
      </c>
      <c r="G5606" s="10" t="str">
        <f t="shared" si="263"/>
        <v>q</v>
      </c>
      <c r="H5606" s="1">
        <f t="shared" si="261"/>
        <v>0</v>
      </c>
      <c r="I5606" s="1">
        <f t="shared" si="262"/>
        <v>0</v>
      </c>
    </row>
    <row r="5607" spans="1:9">
      <c r="A5607" s="18">
        <v>20084560</v>
      </c>
      <c r="B5607" s="18"/>
      <c r="C5607" s="19" t="s">
        <v>3472</v>
      </c>
      <c r="D5607" s="22">
        <f>VLOOKUP(A5607,'[1]Прайс-лист'!$A:$G,4,0)</f>
        <v>1472.53</v>
      </c>
      <c r="E5607" s="23"/>
      <c r="F5607" s="9">
        <v>0</v>
      </c>
      <c r="G5607" s="10" t="str">
        <f t="shared" si="263"/>
        <v>q</v>
      </c>
      <c r="H5607" s="1">
        <f t="shared" si="261"/>
        <v>0</v>
      </c>
      <c r="I5607" s="1">
        <f t="shared" si="262"/>
        <v>0</v>
      </c>
    </row>
    <row r="5608" spans="1:9">
      <c r="A5608" s="18">
        <v>20084564</v>
      </c>
      <c r="B5608" s="18"/>
      <c r="C5608" s="19" t="s">
        <v>3473</v>
      </c>
      <c r="D5608" s="22">
        <f>VLOOKUP(A5608,'[1]Прайс-лист'!$A:$G,4,0)</f>
        <v>1147.3599999999999</v>
      </c>
      <c r="E5608" s="23"/>
      <c r="F5608" s="9">
        <v>0</v>
      </c>
      <c r="G5608" s="10" t="str">
        <f t="shared" si="263"/>
        <v>q</v>
      </c>
      <c r="H5608" s="1">
        <f t="shared" si="261"/>
        <v>0</v>
      </c>
      <c r="I5608" s="1">
        <f t="shared" si="262"/>
        <v>0</v>
      </c>
    </row>
    <row r="5609" spans="1:9">
      <c r="A5609" s="18">
        <v>20084952</v>
      </c>
      <c r="B5609" s="18"/>
      <c r="C5609" s="19" t="s">
        <v>3422</v>
      </c>
      <c r="D5609" s="22">
        <f>VLOOKUP(A5609,'[1]Прайс-лист'!$A:$G,4,0)</f>
        <v>1144</v>
      </c>
      <c r="E5609" s="23"/>
      <c r="F5609" s="9">
        <v>0</v>
      </c>
      <c r="G5609" s="10" t="str">
        <f t="shared" si="263"/>
        <v>q</v>
      </c>
      <c r="H5609" s="1">
        <f t="shared" si="261"/>
        <v>0</v>
      </c>
      <c r="I5609" s="1">
        <f t="shared" si="262"/>
        <v>0</v>
      </c>
    </row>
    <row r="5610" spans="1:9">
      <c r="A5610" s="18">
        <v>20084953</v>
      </c>
      <c r="B5610" s="18"/>
      <c r="C5610" s="19" t="s">
        <v>3422</v>
      </c>
      <c r="D5610" s="22">
        <f>VLOOKUP(A5610,'[1]Прайс-лист'!$A:$G,4,0)</f>
        <v>1144</v>
      </c>
      <c r="E5610" s="23"/>
      <c r="F5610" s="9">
        <v>0</v>
      </c>
      <c r="G5610" s="10" t="str">
        <f t="shared" si="263"/>
        <v>q</v>
      </c>
      <c r="H5610" s="1">
        <f t="shared" si="261"/>
        <v>0</v>
      </c>
      <c r="I5610" s="1">
        <f t="shared" si="262"/>
        <v>0</v>
      </c>
    </row>
    <row r="5611" spans="1:9">
      <c r="A5611" s="18">
        <v>20084954</v>
      </c>
      <c r="B5611" s="18"/>
      <c r="C5611" s="19" t="s">
        <v>3422</v>
      </c>
      <c r="D5611" s="22">
        <f>VLOOKUP(A5611,'[1]Прайс-лист'!$A:$G,4,0)</f>
        <v>1144</v>
      </c>
      <c r="E5611" s="23"/>
      <c r="F5611" s="9">
        <v>0</v>
      </c>
      <c r="G5611" s="10" t="str">
        <f t="shared" si="263"/>
        <v>q</v>
      </c>
      <c r="H5611" s="1">
        <f t="shared" si="261"/>
        <v>0</v>
      </c>
      <c r="I5611" s="1">
        <f t="shared" si="262"/>
        <v>0</v>
      </c>
    </row>
    <row r="5612" spans="1:9">
      <c r="A5612" s="18">
        <v>20084955</v>
      </c>
      <c r="B5612" s="18"/>
      <c r="C5612" s="19" t="s">
        <v>3422</v>
      </c>
      <c r="D5612" s="22">
        <f>VLOOKUP(A5612,'[1]Прайс-лист'!$A:$G,4,0)</f>
        <v>1540.39</v>
      </c>
      <c r="E5612" s="23"/>
      <c r="F5612" s="9">
        <v>0</v>
      </c>
      <c r="G5612" s="10" t="str">
        <f t="shared" si="263"/>
        <v>q</v>
      </c>
      <c r="H5612" s="1">
        <f t="shared" si="261"/>
        <v>0</v>
      </c>
      <c r="I5612" s="1">
        <f t="shared" si="262"/>
        <v>0</v>
      </c>
    </row>
    <row r="5613" spans="1:9">
      <c r="A5613" s="18">
        <v>20084642</v>
      </c>
      <c r="B5613" s="18"/>
      <c r="C5613" s="19" t="s">
        <v>3428</v>
      </c>
      <c r="D5613" s="22">
        <f>VLOOKUP(A5613,'[1]Прайс-лист'!$A:$G,4,0)</f>
        <v>233358.58</v>
      </c>
      <c r="E5613" s="23"/>
      <c r="F5613" s="9">
        <v>0</v>
      </c>
      <c r="G5613" s="10" t="str">
        <f t="shared" si="263"/>
        <v>q</v>
      </c>
      <c r="H5613" s="1">
        <f t="shared" si="261"/>
        <v>0</v>
      </c>
      <c r="I5613" s="1">
        <f t="shared" si="262"/>
        <v>0</v>
      </c>
    </row>
    <row r="5614" spans="1:9">
      <c r="A5614" s="18">
        <v>20084846</v>
      </c>
      <c r="B5614" s="18"/>
      <c r="C5614" s="19" t="s">
        <v>3430</v>
      </c>
      <c r="D5614" s="22">
        <f>VLOOKUP(A5614,'[1]Прайс-лист'!$A:$G,4,0)</f>
        <v>1322729.03</v>
      </c>
      <c r="E5614" s="23"/>
      <c r="F5614" s="9">
        <v>0</v>
      </c>
      <c r="G5614" s="10" t="str">
        <f t="shared" si="263"/>
        <v>q</v>
      </c>
      <c r="H5614" s="1">
        <f t="shared" si="261"/>
        <v>0</v>
      </c>
      <c r="I5614" s="1">
        <f t="shared" si="262"/>
        <v>0</v>
      </c>
    </row>
    <row r="5615" spans="1:9">
      <c r="A5615" s="18">
        <v>20078306</v>
      </c>
      <c r="B5615" s="18"/>
      <c r="C5615" s="19" t="s">
        <v>3431</v>
      </c>
      <c r="D5615" s="22">
        <f>VLOOKUP(A5615,'[1]Прайс-лист'!$A:$G,4,0)</f>
        <v>63474.9</v>
      </c>
      <c r="E5615" s="23"/>
      <c r="F5615" s="9">
        <v>0</v>
      </c>
      <c r="G5615" s="10" t="str">
        <f t="shared" si="263"/>
        <v>q</v>
      </c>
      <c r="H5615" s="1">
        <f t="shared" si="261"/>
        <v>0</v>
      </c>
      <c r="I5615" s="1">
        <f t="shared" si="262"/>
        <v>0</v>
      </c>
    </row>
    <row r="5616" spans="1:9">
      <c r="A5616" s="20">
        <v>439448</v>
      </c>
      <c r="B5616" s="20"/>
      <c r="C5616" s="19" t="s">
        <v>3474</v>
      </c>
      <c r="D5616" s="22">
        <f>VLOOKUP(A5616,'[1]Прайс-лист'!$A:$G,4,0)</f>
        <v>4683.41</v>
      </c>
      <c r="E5616" s="20" t="s">
        <v>3475</v>
      </c>
      <c r="F5616" s="9">
        <v>0</v>
      </c>
      <c r="G5616" s="10" t="str">
        <f t="shared" si="263"/>
        <v>q</v>
      </c>
      <c r="H5616" s="1">
        <f t="shared" si="261"/>
        <v>0</v>
      </c>
      <c r="I5616" s="1">
        <f t="shared" si="262"/>
        <v>0</v>
      </c>
    </row>
    <row r="5617" spans="1:9">
      <c r="A5617" s="20">
        <v>436026</v>
      </c>
      <c r="B5617" s="20"/>
      <c r="C5617" s="19" t="s">
        <v>3476</v>
      </c>
      <c r="D5617" s="22">
        <f>VLOOKUP(A5617,'[1]Прайс-лист'!$A:$G,4,0)</f>
        <v>4855.3100000000004</v>
      </c>
      <c r="E5617" s="20" t="s">
        <v>3475</v>
      </c>
      <c r="F5617" s="9">
        <v>0</v>
      </c>
      <c r="G5617" s="10" t="str">
        <f t="shared" si="263"/>
        <v>q</v>
      </c>
      <c r="H5617" s="1">
        <f t="shared" si="261"/>
        <v>0</v>
      </c>
      <c r="I5617" s="1">
        <f t="shared" si="262"/>
        <v>0</v>
      </c>
    </row>
    <row r="5618" spans="1:9">
      <c r="A5618" s="20">
        <v>435479</v>
      </c>
      <c r="B5618" s="20"/>
      <c r="C5618" s="19" t="s">
        <v>3477</v>
      </c>
      <c r="D5618" s="22">
        <f>VLOOKUP(A5618,'[1]Прайс-лист'!$A:$G,4,0)</f>
        <v>16231.15</v>
      </c>
      <c r="E5618" s="20" t="s">
        <v>3475</v>
      </c>
      <c r="F5618" s="9">
        <v>0</v>
      </c>
      <c r="G5618" s="10" t="str">
        <f t="shared" si="263"/>
        <v>q</v>
      </c>
      <c r="H5618" s="1">
        <f t="shared" si="261"/>
        <v>0</v>
      </c>
      <c r="I5618" s="1">
        <f t="shared" si="262"/>
        <v>0</v>
      </c>
    </row>
    <row r="5619" spans="1:9">
      <c r="A5619" s="20">
        <v>416735</v>
      </c>
      <c r="B5619" s="20"/>
      <c r="C5619" s="19" t="s">
        <v>3478</v>
      </c>
      <c r="D5619" s="22">
        <f>VLOOKUP(A5619,'[1]Прайс-лист'!$A:$G,4,0)</f>
        <v>10721.14</v>
      </c>
      <c r="E5619" s="20" t="s">
        <v>3475</v>
      </c>
      <c r="F5619" s="9">
        <v>0</v>
      </c>
      <c r="G5619" s="10" t="str">
        <f t="shared" si="263"/>
        <v>q</v>
      </c>
      <c r="H5619" s="1">
        <f t="shared" si="261"/>
        <v>0</v>
      </c>
      <c r="I5619" s="1">
        <f t="shared" si="262"/>
        <v>0</v>
      </c>
    </row>
    <row r="5620" spans="1:9">
      <c r="A5620" s="20">
        <v>416756</v>
      </c>
      <c r="B5620" s="20"/>
      <c r="C5620" s="19" t="s">
        <v>3479</v>
      </c>
      <c r="D5620" s="22">
        <f>VLOOKUP(A5620,'[1]Прайс-лист'!$A:$G,4,0)</f>
        <v>6041.97</v>
      </c>
      <c r="E5620" s="20" t="s">
        <v>3475</v>
      </c>
      <c r="F5620" s="9">
        <v>0</v>
      </c>
      <c r="G5620" s="10" t="str">
        <f t="shared" si="263"/>
        <v>q</v>
      </c>
      <c r="H5620" s="1">
        <f t="shared" si="261"/>
        <v>0</v>
      </c>
      <c r="I5620" s="1">
        <f t="shared" si="262"/>
        <v>0</v>
      </c>
    </row>
    <row r="5621" spans="1:9">
      <c r="A5621" s="20">
        <v>416792</v>
      </c>
      <c r="B5621" s="20"/>
      <c r="C5621" s="19" t="s">
        <v>3480</v>
      </c>
      <c r="D5621" s="22">
        <f>VLOOKUP(A5621,'[1]Прайс-лист'!$A:$G,4,0)</f>
        <v>3084.73</v>
      </c>
      <c r="E5621" s="20" t="s">
        <v>3475</v>
      </c>
      <c r="F5621" s="9">
        <v>0</v>
      </c>
      <c r="G5621" s="10" t="str">
        <f t="shared" si="263"/>
        <v>q</v>
      </c>
      <c r="H5621" s="1">
        <f t="shared" si="261"/>
        <v>0</v>
      </c>
      <c r="I5621" s="1">
        <f t="shared" si="262"/>
        <v>0</v>
      </c>
    </row>
    <row r="5622" spans="1:9">
      <c r="A5622" s="20">
        <v>57452</v>
      </c>
      <c r="B5622" s="20"/>
      <c r="C5622" s="19" t="s">
        <v>3481</v>
      </c>
      <c r="D5622" s="22">
        <f>VLOOKUP(A5622,'[1]Прайс-лист'!$A:$G,4,0)</f>
        <v>3448.72</v>
      </c>
      <c r="E5622" s="20" t="s">
        <v>3475</v>
      </c>
      <c r="F5622" s="9">
        <v>0</v>
      </c>
      <c r="G5622" s="10" t="str">
        <f t="shared" si="263"/>
        <v>q</v>
      </c>
      <c r="H5622" s="1">
        <f t="shared" si="261"/>
        <v>0</v>
      </c>
      <c r="I5622" s="1">
        <f t="shared" si="262"/>
        <v>0</v>
      </c>
    </row>
    <row r="5623" spans="1:9" ht="25.5">
      <c r="A5623" s="20">
        <v>57484</v>
      </c>
      <c r="B5623" s="20"/>
      <c r="C5623" s="19" t="s">
        <v>3482</v>
      </c>
      <c r="D5623" s="22">
        <f>VLOOKUP(A5623,'[1]Прайс-лист'!$A:$G,4,0)</f>
        <v>7733.62</v>
      </c>
      <c r="E5623" s="20" t="s">
        <v>3475</v>
      </c>
      <c r="F5623" s="9">
        <v>0</v>
      </c>
      <c r="G5623" s="10" t="str">
        <f t="shared" si="263"/>
        <v>q</v>
      </c>
      <c r="H5623" s="1">
        <f t="shared" si="261"/>
        <v>0</v>
      </c>
      <c r="I5623" s="1">
        <f t="shared" si="262"/>
        <v>0</v>
      </c>
    </row>
    <row r="5624" spans="1:9">
      <c r="A5624" s="20">
        <v>439400</v>
      </c>
      <c r="B5624" s="20"/>
      <c r="C5624" s="19" t="s">
        <v>3483</v>
      </c>
      <c r="D5624" s="22">
        <f>VLOOKUP(A5624,'[1]Прайс-лист'!$A:$G,4,0)</f>
        <v>7277.27</v>
      </c>
      <c r="E5624" s="20" t="s">
        <v>3475</v>
      </c>
      <c r="F5624" s="9">
        <v>0</v>
      </c>
      <c r="G5624" s="10" t="str">
        <f t="shared" si="263"/>
        <v>q</v>
      </c>
      <c r="H5624" s="1">
        <f t="shared" si="261"/>
        <v>0</v>
      </c>
      <c r="I5624" s="1">
        <f t="shared" si="262"/>
        <v>0</v>
      </c>
    </row>
    <row r="5625" spans="1:9">
      <c r="A5625" s="20">
        <v>448754</v>
      </c>
      <c r="B5625" s="20"/>
      <c r="C5625" s="19" t="s">
        <v>3484</v>
      </c>
      <c r="D5625" s="22">
        <f>VLOOKUP(A5625,'[1]Прайс-лист'!$A:$G,4,0)</f>
        <v>8146.67</v>
      </c>
      <c r="E5625" s="20" t="s">
        <v>3475</v>
      </c>
      <c r="F5625" s="9">
        <v>0</v>
      </c>
      <c r="G5625" s="10" t="str">
        <f t="shared" si="263"/>
        <v>q</v>
      </c>
      <c r="H5625" s="1">
        <f t="shared" si="261"/>
        <v>0</v>
      </c>
      <c r="I5625" s="1">
        <f t="shared" si="262"/>
        <v>0</v>
      </c>
    </row>
    <row r="5626" spans="1:9" ht="25.5">
      <c r="A5626" s="20" t="s">
        <v>3485</v>
      </c>
      <c r="B5626" s="20"/>
      <c r="C5626" s="19" t="s">
        <v>3486</v>
      </c>
      <c r="D5626" s="22">
        <f>VLOOKUP(A5626,'[1]Прайс-лист'!$A:$G,4,0)</f>
        <v>8164.23</v>
      </c>
      <c r="E5626" s="20" t="s">
        <v>3475</v>
      </c>
      <c r="F5626" s="9">
        <v>0</v>
      </c>
      <c r="G5626" s="10" t="str">
        <f t="shared" si="263"/>
        <v>q</v>
      </c>
      <c r="H5626" s="1">
        <f t="shared" si="261"/>
        <v>0</v>
      </c>
      <c r="I5626" s="1">
        <f t="shared" si="262"/>
        <v>0</v>
      </c>
    </row>
    <row r="5627" spans="1:9">
      <c r="A5627" s="20">
        <v>439569</v>
      </c>
      <c r="B5627" s="20"/>
      <c r="C5627" s="19" t="s">
        <v>3487</v>
      </c>
      <c r="D5627" s="22">
        <f>VLOOKUP(A5627,'[1]Прайс-лист'!$A:$G,4,0)</f>
        <v>4739.13</v>
      </c>
      <c r="E5627" s="20" t="s">
        <v>3475</v>
      </c>
      <c r="F5627" s="9">
        <v>0</v>
      </c>
      <c r="G5627" s="10" t="str">
        <f t="shared" si="263"/>
        <v>q</v>
      </c>
      <c r="H5627" s="1">
        <f t="shared" si="261"/>
        <v>0</v>
      </c>
      <c r="I5627" s="1">
        <f t="shared" si="262"/>
        <v>0</v>
      </c>
    </row>
    <row r="5628" spans="1:9" ht="25.5">
      <c r="A5628" s="20">
        <v>2010105</v>
      </c>
      <c r="B5628" s="20"/>
      <c r="C5628" s="19" t="s">
        <v>3488</v>
      </c>
      <c r="D5628" s="22">
        <f>VLOOKUP(A5628,'[1]Прайс-лист'!$A:$G,4,0)</f>
        <v>30387.79</v>
      </c>
      <c r="E5628" s="20" t="s">
        <v>3475</v>
      </c>
      <c r="F5628" s="9">
        <v>0</v>
      </c>
      <c r="G5628" s="10" t="str">
        <f t="shared" si="263"/>
        <v>q</v>
      </c>
      <c r="H5628" s="1">
        <f t="shared" si="261"/>
        <v>0</v>
      </c>
      <c r="I5628" s="1">
        <f t="shared" si="262"/>
        <v>0</v>
      </c>
    </row>
    <row r="5629" spans="1:9" ht="25.5">
      <c r="A5629" s="20">
        <v>2010114</v>
      </c>
      <c r="B5629" s="20"/>
      <c r="C5629" s="19" t="s">
        <v>3489</v>
      </c>
      <c r="D5629" s="22">
        <f>VLOOKUP(A5629,'[1]Прайс-лист'!$A:$G,4,0)</f>
        <v>20503.939999999999</v>
      </c>
      <c r="E5629" s="20" t="s">
        <v>3475</v>
      </c>
      <c r="F5629" s="9">
        <v>0</v>
      </c>
      <c r="G5629" s="10" t="str">
        <f t="shared" si="263"/>
        <v>q</v>
      </c>
      <c r="H5629" s="1">
        <f t="shared" si="261"/>
        <v>0</v>
      </c>
      <c r="I5629" s="1">
        <f t="shared" si="262"/>
        <v>0</v>
      </c>
    </row>
    <row r="5630" spans="1:9" ht="25.5">
      <c r="A5630" s="20">
        <v>2010106</v>
      </c>
      <c r="B5630" s="20"/>
      <c r="C5630" s="19" t="s">
        <v>3490</v>
      </c>
      <c r="D5630" s="22">
        <f>VLOOKUP(A5630,'[1]Прайс-лист'!$A:$G,4,0)</f>
        <v>30295.63</v>
      </c>
      <c r="E5630" s="20" t="s">
        <v>3475</v>
      </c>
      <c r="F5630" s="9">
        <v>0</v>
      </c>
      <c r="G5630" s="10" t="str">
        <f t="shared" si="263"/>
        <v>q</v>
      </c>
      <c r="H5630" s="1">
        <f t="shared" si="261"/>
        <v>0</v>
      </c>
      <c r="I5630" s="1">
        <f t="shared" si="262"/>
        <v>0</v>
      </c>
    </row>
    <row r="5631" spans="1:9" ht="25.5">
      <c r="A5631" s="20">
        <v>2010113</v>
      </c>
      <c r="B5631" s="20"/>
      <c r="C5631" s="19" t="s">
        <v>3491</v>
      </c>
      <c r="D5631" s="22">
        <f>VLOOKUP(A5631,'[1]Прайс-лист'!$A:$G,4,0)</f>
        <v>33242.370000000003</v>
      </c>
      <c r="E5631" s="20" t="s">
        <v>3475</v>
      </c>
      <c r="F5631" s="9">
        <v>0</v>
      </c>
      <c r="G5631" s="10" t="str">
        <f t="shared" si="263"/>
        <v>q</v>
      </c>
      <c r="H5631" s="1">
        <f t="shared" si="261"/>
        <v>0</v>
      </c>
      <c r="I5631" s="1">
        <f t="shared" si="262"/>
        <v>0</v>
      </c>
    </row>
    <row r="5632" spans="1:9" ht="25.5">
      <c r="A5632" s="20">
        <v>2010111</v>
      </c>
      <c r="B5632" s="20"/>
      <c r="C5632" s="19" t="s">
        <v>3492</v>
      </c>
      <c r="D5632" s="22">
        <f>VLOOKUP(A5632,'[1]Прайс-лист'!$A:$G,4,0)</f>
        <v>27607.29</v>
      </c>
      <c r="E5632" s="20" t="s">
        <v>3475</v>
      </c>
      <c r="F5632" s="9">
        <v>0</v>
      </c>
      <c r="G5632" s="10" t="str">
        <f t="shared" si="263"/>
        <v>q</v>
      </c>
      <c r="H5632" s="1">
        <f t="shared" si="261"/>
        <v>0</v>
      </c>
      <c r="I5632" s="1">
        <f t="shared" si="262"/>
        <v>0</v>
      </c>
    </row>
    <row r="5633" spans="1:9" ht="25.5">
      <c r="A5633" s="20">
        <v>2010101</v>
      </c>
      <c r="B5633" s="20"/>
      <c r="C5633" s="19" t="s">
        <v>3493</v>
      </c>
      <c r="D5633" s="22">
        <f>VLOOKUP(A5633,'[1]Прайс-лист'!$A:$G,4,0)</f>
        <v>24874.04</v>
      </c>
      <c r="E5633" s="20" t="s">
        <v>3475</v>
      </c>
      <c r="F5633" s="9">
        <v>0</v>
      </c>
      <c r="G5633" s="10" t="str">
        <f t="shared" si="263"/>
        <v>q</v>
      </c>
      <c r="H5633" s="1">
        <f t="shared" si="261"/>
        <v>0</v>
      </c>
      <c r="I5633" s="1">
        <f t="shared" si="262"/>
        <v>0</v>
      </c>
    </row>
    <row r="5634" spans="1:9" ht="25.5">
      <c r="A5634" s="20">
        <v>2010107</v>
      </c>
      <c r="B5634" s="20"/>
      <c r="C5634" s="19" t="s">
        <v>3494</v>
      </c>
      <c r="D5634" s="22">
        <f>VLOOKUP(A5634,'[1]Прайс-лист'!$A:$G,4,0)</f>
        <v>26612.33</v>
      </c>
      <c r="E5634" s="20" t="s">
        <v>3475</v>
      </c>
      <c r="F5634" s="9">
        <v>0</v>
      </c>
      <c r="G5634" s="10" t="str">
        <f t="shared" si="263"/>
        <v>q</v>
      </c>
      <c r="H5634" s="1">
        <f t="shared" si="261"/>
        <v>0</v>
      </c>
      <c r="I5634" s="1">
        <f t="shared" si="262"/>
        <v>0</v>
      </c>
    </row>
    <row r="5635" spans="1:9" ht="25.5">
      <c r="A5635" s="20">
        <v>2010109</v>
      </c>
      <c r="B5635" s="20"/>
      <c r="C5635" s="19" t="s">
        <v>3495</v>
      </c>
      <c r="D5635" s="22">
        <f>VLOOKUP(A5635,'[1]Прайс-лист'!$A:$G,4,0)</f>
        <v>20973.41</v>
      </c>
      <c r="E5635" s="20" t="s">
        <v>3475</v>
      </c>
      <c r="F5635" s="9">
        <v>0</v>
      </c>
      <c r="G5635" s="10" t="str">
        <f t="shared" si="263"/>
        <v>q</v>
      </c>
      <c r="H5635" s="1">
        <f t="shared" si="261"/>
        <v>0</v>
      </c>
      <c r="I5635" s="1">
        <f t="shared" si="262"/>
        <v>0</v>
      </c>
    </row>
    <row r="5636" spans="1:9" ht="25.5">
      <c r="A5636" s="20">
        <v>2010103</v>
      </c>
      <c r="B5636" s="20"/>
      <c r="C5636" s="19" t="s">
        <v>3496</v>
      </c>
      <c r="D5636" s="22">
        <f>VLOOKUP(A5636,'[1]Прайс-лист'!$A:$G,4,0)</f>
        <v>37109.99</v>
      </c>
      <c r="E5636" s="20" t="s">
        <v>3475</v>
      </c>
      <c r="F5636" s="9">
        <v>0</v>
      </c>
      <c r="G5636" s="10" t="str">
        <f t="shared" si="263"/>
        <v>q</v>
      </c>
      <c r="H5636" s="1">
        <f t="shared" si="261"/>
        <v>0</v>
      </c>
      <c r="I5636" s="1">
        <f t="shared" si="262"/>
        <v>0</v>
      </c>
    </row>
    <row r="5637" spans="1:9" ht="25.5">
      <c r="A5637" s="20">
        <v>2010112</v>
      </c>
      <c r="B5637" s="20"/>
      <c r="C5637" s="19" t="s">
        <v>3497</v>
      </c>
      <c r="D5637" s="22">
        <f>VLOOKUP(A5637,'[1]Прайс-лист'!$A:$G,4,0)</f>
        <v>25875.67</v>
      </c>
      <c r="E5637" s="20" t="s">
        <v>3475</v>
      </c>
      <c r="F5637" s="9">
        <v>0</v>
      </c>
      <c r="G5637" s="10" t="str">
        <f t="shared" si="263"/>
        <v>q</v>
      </c>
      <c r="H5637" s="1">
        <f t="shared" si="261"/>
        <v>0</v>
      </c>
      <c r="I5637" s="1">
        <f t="shared" si="262"/>
        <v>0</v>
      </c>
    </row>
    <row r="5638" spans="1:9" ht="25.5">
      <c r="A5638" s="20">
        <v>2010102</v>
      </c>
      <c r="B5638" s="20"/>
      <c r="C5638" s="19" t="s">
        <v>3498</v>
      </c>
      <c r="D5638" s="22">
        <f>VLOOKUP(A5638,'[1]Прайс-лист'!$A:$G,4,0)</f>
        <v>45213.45</v>
      </c>
      <c r="E5638" s="20" t="s">
        <v>3475</v>
      </c>
      <c r="F5638" s="9">
        <v>0</v>
      </c>
      <c r="G5638" s="10" t="str">
        <f t="shared" si="263"/>
        <v>q</v>
      </c>
      <c r="H5638" s="1">
        <f t="shared" si="261"/>
        <v>0</v>
      </c>
      <c r="I5638" s="1">
        <f t="shared" si="262"/>
        <v>0</v>
      </c>
    </row>
    <row r="5639" spans="1:9" ht="25.5">
      <c r="A5639" s="20">
        <v>2010108</v>
      </c>
      <c r="B5639" s="20"/>
      <c r="C5639" s="19" t="s">
        <v>3499</v>
      </c>
      <c r="D5639" s="22">
        <f>VLOOKUP(A5639,'[1]Прайс-лист'!$A:$G,4,0)</f>
        <v>22846.05</v>
      </c>
      <c r="E5639" s="20" t="s">
        <v>3475</v>
      </c>
      <c r="F5639" s="9">
        <v>0</v>
      </c>
      <c r="G5639" s="10" t="str">
        <f t="shared" si="263"/>
        <v>q</v>
      </c>
      <c r="H5639" s="1">
        <f t="shared" si="261"/>
        <v>0</v>
      </c>
      <c r="I5639" s="1">
        <f t="shared" si="262"/>
        <v>0</v>
      </c>
    </row>
    <row r="5640" spans="1:9" ht="25.5">
      <c r="A5640" s="20">
        <v>2010104</v>
      </c>
      <c r="B5640" s="20"/>
      <c r="C5640" s="19" t="s">
        <v>3500</v>
      </c>
      <c r="D5640" s="22">
        <f>VLOOKUP(A5640,'[1]Прайс-лист'!$A:$G,4,0)</f>
        <v>50738.400000000001</v>
      </c>
      <c r="E5640" s="20" t="s">
        <v>3475</v>
      </c>
      <c r="F5640" s="9">
        <v>0</v>
      </c>
      <c r="G5640" s="10" t="str">
        <f t="shared" si="263"/>
        <v>q</v>
      </c>
      <c r="H5640" s="1">
        <f t="shared" si="261"/>
        <v>0</v>
      </c>
      <c r="I5640" s="1">
        <f t="shared" si="262"/>
        <v>0</v>
      </c>
    </row>
    <row r="5641" spans="1:9" ht="25.5">
      <c r="A5641" s="20">
        <v>2010110</v>
      </c>
      <c r="B5641" s="20"/>
      <c r="C5641" s="19" t="s">
        <v>3501</v>
      </c>
      <c r="D5641" s="22">
        <f>VLOOKUP(A5641,'[1]Прайс-лист'!$A:$G,4,0)</f>
        <v>30132.21</v>
      </c>
      <c r="E5641" s="20" t="s">
        <v>3475</v>
      </c>
      <c r="F5641" s="9">
        <v>0</v>
      </c>
      <c r="G5641" s="10" t="str">
        <f t="shared" si="263"/>
        <v>q</v>
      </c>
      <c r="H5641" s="1">
        <f t="shared" si="261"/>
        <v>0</v>
      </c>
      <c r="I5641" s="1">
        <f t="shared" si="262"/>
        <v>0</v>
      </c>
    </row>
    <row r="5642" spans="1:9" ht="25.5">
      <c r="A5642" s="20">
        <v>438834</v>
      </c>
      <c r="B5642" s="20"/>
      <c r="C5642" s="19" t="s">
        <v>3502</v>
      </c>
      <c r="D5642" s="22">
        <f>VLOOKUP(A5642,'[1]Прайс-лист'!$A:$G,4,0)</f>
        <v>2382.39</v>
      </c>
      <c r="E5642" s="20" t="s">
        <v>3475</v>
      </c>
      <c r="F5642" s="9">
        <v>0</v>
      </c>
      <c r="G5642" s="10" t="str">
        <f t="shared" si="263"/>
        <v>q</v>
      </c>
      <c r="H5642" s="1">
        <f t="shared" si="261"/>
        <v>0</v>
      </c>
      <c r="I5642" s="1">
        <f t="shared" si="262"/>
        <v>0</v>
      </c>
    </row>
    <row r="5643" spans="1:9">
      <c r="A5643" s="20">
        <v>438835</v>
      </c>
      <c r="B5643" s="20"/>
      <c r="C5643" s="19" t="s">
        <v>3503</v>
      </c>
      <c r="D5643" s="22">
        <f>VLOOKUP(A5643,'[1]Прайс-лист'!$A:$G,4,0)</f>
        <v>3229.68</v>
      </c>
      <c r="E5643" s="20" t="s">
        <v>3475</v>
      </c>
      <c r="F5643" s="9">
        <v>0</v>
      </c>
      <c r="G5643" s="10" t="str">
        <f t="shared" si="263"/>
        <v>q</v>
      </c>
      <c r="H5643" s="1">
        <f t="shared" si="261"/>
        <v>0</v>
      </c>
      <c r="I5643" s="1">
        <f t="shared" si="262"/>
        <v>0</v>
      </c>
    </row>
    <row r="5644" spans="1:9">
      <c r="A5644" s="20">
        <v>2090501</v>
      </c>
      <c r="B5644" s="20"/>
      <c r="C5644" s="19" t="s">
        <v>3504</v>
      </c>
      <c r="D5644" s="22">
        <f>VLOOKUP(A5644,'[1]Прайс-лист'!$A:$G,4,0)</f>
        <v>26.95</v>
      </c>
      <c r="E5644" s="20" t="s">
        <v>3475</v>
      </c>
      <c r="F5644" s="9">
        <v>0</v>
      </c>
      <c r="G5644" s="10" t="str">
        <f t="shared" si="263"/>
        <v>q</v>
      </c>
      <c r="H5644" s="1">
        <f t="shared" si="261"/>
        <v>0</v>
      </c>
      <c r="I5644" s="1">
        <f t="shared" si="262"/>
        <v>0</v>
      </c>
    </row>
    <row r="5645" spans="1:9">
      <c r="A5645" s="20">
        <v>448174</v>
      </c>
      <c r="B5645" s="20"/>
      <c r="C5645" s="19" t="s">
        <v>3505</v>
      </c>
      <c r="D5645" s="22">
        <f>VLOOKUP(A5645,'[1]Прайс-лист'!$A:$G,4,0)</f>
        <v>227.92</v>
      </c>
      <c r="E5645" s="20" t="s">
        <v>3475</v>
      </c>
      <c r="F5645" s="9">
        <v>0</v>
      </c>
      <c r="G5645" s="10" t="str">
        <f t="shared" si="263"/>
        <v>q</v>
      </c>
      <c r="H5645" s="1">
        <f t="shared" si="261"/>
        <v>0</v>
      </c>
      <c r="I5645" s="1">
        <f t="shared" si="262"/>
        <v>0</v>
      </c>
    </row>
    <row r="5646" spans="1:9">
      <c r="A5646" s="20">
        <v>2010301</v>
      </c>
      <c r="B5646" s="20"/>
      <c r="C5646" s="19" t="s">
        <v>3506</v>
      </c>
      <c r="D5646" s="22">
        <f>VLOOKUP(A5646,'[1]Прайс-лист'!$A:$G,4,0)</f>
        <v>715.06</v>
      </c>
      <c r="E5646" s="20" t="s">
        <v>3475</v>
      </c>
      <c r="F5646" s="9">
        <v>0</v>
      </c>
      <c r="G5646" s="10" t="str">
        <f t="shared" si="263"/>
        <v>q</v>
      </c>
      <c r="H5646" s="1">
        <f t="shared" si="261"/>
        <v>0</v>
      </c>
      <c r="I5646" s="1">
        <f t="shared" si="262"/>
        <v>0</v>
      </c>
    </row>
    <row r="5647" spans="1:9" ht="25.5">
      <c r="A5647" s="20">
        <v>447321</v>
      </c>
      <c r="B5647" s="20"/>
      <c r="C5647" s="19" t="s">
        <v>3507</v>
      </c>
      <c r="D5647" s="22">
        <f>VLOOKUP(A5647,'[1]Прайс-лист'!$A:$G,4,0)</f>
        <v>82.27</v>
      </c>
      <c r="E5647" s="20" t="s">
        <v>3475</v>
      </c>
      <c r="F5647" s="9">
        <v>0</v>
      </c>
      <c r="G5647" s="10" t="str">
        <f t="shared" si="263"/>
        <v>q</v>
      </c>
      <c r="H5647" s="1">
        <f t="shared" ref="H5647:H5710" si="264">IF(AND(D5647&gt;0,F5647&gt;0),D5647,0)</f>
        <v>0</v>
      </c>
      <c r="I5647" s="1">
        <f t="shared" ref="I5647:I5710" si="265">IF(AND(D5647&gt;0,F5647&gt;0),F5647,0)</f>
        <v>0</v>
      </c>
    </row>
    <row r="5648" spans="1:9">
      <c r="A5648" s="20">
        <v>2010306</v>
      </c>
      <c r="B5648" s="20"/>
      <c r="C5648" s="19" t="s">
        <v>3508</v>
      </c>
      <c r="D5648" s="22">
        <f>VLOOKUP(A5648,'[1]Прайс-лист'!$A:$G,4,0)</f>
        <v>663.88</v>
      </c>
      <c r="E5648" s="20" t="s">
        <v>3475</v>
      </c>
      <c r="F5648" s="9">
        <v>0</v>
      </c>
      <c r="G5648" s="10" t="str">
        <f t="shared" si="263"/>
        <v>q</v>
      </c>
      <c r="H5648" s="1">
        <f t="shared" si="264"/>
        <v>0</v>
      </c>
      <c r="I5648" s="1">
        <f t="shared" si="265"/>
        <v>0</v>
      </c>
    </row>
    <row r="5649" spans="1:9">
      <c r="A5649" s="20">
        <v>2010305</v>
      </c>
      <c r="B5649" s="20"/>
      <c r="C5649" s="19" t="s">
        <v>3509</v>
      </c>
      <c r="D5649" s="22">
        <f>VLOOKUP(A5649,'[1]Прайс-лист'!$A:$G,4,0)</f>
        <v>817.11</v>
      </c>
      <c r="E5649" s="20" t="s">
        <v>3475</v>
      </c>
      <c r="F5649" s="9">
        <v>0</v>
      </c>
      <c r="G5649" s="10" t="str">
        <f t="shared" si="263"/>
        <v>q</v>
      </c>
      <c r="H5649" s="1">
        <f t="shared" si="264"/>
        <v>0</v>
      </c>
      <c r="I5649" s="1">
        <f t="shared" si="265"/>
        <v>0</v>
      </c>
    </row>
    <row r="5650" spans="1:9" ht="25.5">
      <c r="A5650" s="20">
        <v>440083</v>
      </c>
      <c r="B5650" s="20"/>
      <c r="C5650" s="19" t="s">
        <v>3510</v>
      </c>
      <c r="D5650" s="22">
        <f>VLOOKUP(A5650,'[1]Прайс-лист'!$A:$G,4,0)</f>
        <v>433.94</v>
      </c>
      <c r="E5650" s="20" t="s">
        <v>3475</v>
      </c>
      <c r="F5650" s="9">
        <v>0</v>
      </c>
      <c r="G5650" s="10" t="str">
        <f t="shared" si="263"/>
        <v>q</v>
      </c>
      <c r="H5650" s="1">
        <f t="shared" si="264"/>
        <v>0</v>
      </c>
      <c r="I5650" s="1">
        <f t="shared" si="265"/>
        <v>0</v>
      </c>
    </row>
    <row r="5651" spans="1:9">
      <c r="A5651" s="20">
        <v>4677</v>
      </c>
      <c r="B5651" s="20"/>
      <c r="C5651" s="19" t="s">
        <v>3511</v>
      </c>
      <c r="D5651" s="22">
        <f>VLOOKUP(A5651,'[1]Прайс-лист'!$A:$G,4,0)</f>
        <v>331.08</v>
      </c>
      <c r="E5651" s="20" t="s">
        <v>3475</v>
      </c>
      <c r="F5651" s="9">
        <v>0</v>
      </c>
      <c r="G5651" s="10" t="str">
        <f t="shared" si="263"/>
        <v>q</v>
      </c>
      <c r="H5651" s="1">
        <f t="shared" si="264"/>
        <v>0</v>
      </c>
      <c r="I5651" s="1">
        <f t="shared" si="265"/>
        <v>0</v>
      </c>
    </row>
    <row r="5652" spans="1:9">
      <c r="A5652" s="20">
        <v>2010302</v>
      </c>
      <c r="B5652" s="20"/>
      <c r="C5652" s="19" t="s">
        <v>3512</v>
      </c>
      <c r="D5652" s="22">
        <f>VLOOKUP(A5652,'[1]Прайс-лист'!$A:$G,4,0)</f>
        <v>1396</v>
      </c>
      <c r="E5652" s="20" t="s">
        <v>3475</v>
      </c>
      <c r="F5652" s="9">
        <v>0</v>
      </c>
      <c r="G5652" s="10" t="str">
        <f t="shared" si="263"/>
        <v>q</v>
      </c>
      <c r="H5652" s="1">
        <f t="shared" si="264"/>
        <v>0</v>
      </c>
      <c r="I5652" s="1">
        <f t="shared" si="265"/>
        <v>0</v>
      </c>
    </row>
    <row r="5653" spans="1:9" ht="25.5">
      <c r="A5653" s="20">
        <v>440082</v>
      </c>
      <c r="B5653" s="20"/>
      <c r="C5653" s="19" t="s">
        <v>3513</v>
      </c>
      <c r="D5653" s="22">
        <f>VLOOKUP(A5653,'[1]Прайс-лист'!$A:$G,4,0)</f>
        <v>229.34</v>
      </c>
      <c r="E5653" s="20" t="s">
        <v>3475</v>
      </c>
      <c r="F5653" s="9">
        <v>0</v>
      </c>
      <c r="G5653" s="10" t="str">
        <f t="shared" ref="G5653:G5716" si="266">IF(F5653=0,"q",D5653/F5653-1)</f>
        <v>q</v>
      </c>
      <c r="H5653" s="1">
        <f t="shared" si="264"/>
        <v>0</v>
      </c>
      <c r="I5653" s="1">
        <f t="shared" si="265"/>
        <v>0</v>
      </c>
    </row>
    <row r="5654" spans="1:9">
      <c r="A5654" s="20">
        <v>2010303</v>
      </c>
      <c r="B5654" s="20"/>
      <c r="C5654" s="19" t="s">
        <v>3514</v>
      </c>
      <c r="D5654" s="22">
        <f>VLOOKUP(A5654,'[1]Прайс-лист'!$A:$G,4,0)</f>
        <v>204.4</v>
      </c>
      <c r="E5654" s="20" t="s">
        <v>3475</v>
      </c>
      <c r="F5654" s="9">
        <v>0</v>
      </c>
      <c r="G5654" s="10" t="str">
        <f t="shared" si="266"/>
        <v>q</v>
      </c>
      <c r="H5654" s="1">
        <f t="shared" si="264"/>
        <v>0</v>
      </c>
      <c r="I5654" s="1">
        <f t="shared" si="265"/>
        <v>0</v>
      </c>
    </row>
    <row r="5655" spans="1:9">
      <c r="A5655" s="20">
        <v>447044</v>
      </c>
      <c r="B5655" s="20"/>
      <c r="C5655" s="19" t="s">
        <v>3515</v>
      </c>
      <c r="D5655" s="22">
        <f>VLOOKUP(A5655,'[1]Прайс-лист'!$A:$G,4,0)</f>
        <v>1325.34</v>
      </c>
      <c r="E5655" s="20" t="s">
        <v>3475</v>
      </c>
      <c r="F5655" s="9">
        <v>0</v>
      </c>
      <c r="G5655" s="10" t="str">
        <f t="shared" si="266"/>
        <v>q</v>
      </c>
      <c r="H5655" s="1">
        <f t="shared" si="264"/>
        <v>0</v>
      </c>
      <c r="I5655" s="1">
        <f t="shared" si="265"/>
        <v>0</v>
      </c>
    </row>
    <row r="5656" spans="1:9" ht="25.5">
      <c r="A5656" s="20">
        <v>447935</v>
      </c>
      <c r="B5656" s="20"/>
      <c r="C5656" s="19" t="s">
        <v>3516</v>
      </c>
      <c r="D5656" s="22">
        <f>VLOOKUP(A5656,'[1]Прайс-лист'!$A:$G,4,0)</f>
        <v>184.82</v>
      </c>
      <c r="E5656" s="20" t="s">
        <v>3475</v>
      </c>
      <c r="F5656" s="9">
        <v>0</v>
      </c>
      <c r="G5656" s="10" t="str">
        <f t="shared" si="266"/>
        <v>q</v>
      </c>
      <c r="H5656" s="1">
        <f t="shared" si="264"/>
        <v>0</v>
      </c>
      <c r="I5656" s="1">
        <f t="shared" si="265"/>
        <v>0</v>
      </c>
    </row>
    <row r="5657" spans="1:9" ht="25.5">
      <c r="A5657" s="20">
        <v>447934</v>
      </c>
      <c r="B5657" s="20"/>
      <c r="C5657" s="19" t="s">
        <v>3517</v>
      </c>
      <c r="D5657" s="22">
        <f>VLOOKUP(A5657,'[1]Прайс-лист'!$A:$G,4,0)</f>
        <v>184.82</v>
      </c>
      <c r="E5657" s="20" t="s">
        <v>3475</v>
      </c>
      <c r="F5657" s="9">
        <v>0</v>
      </c>
      <c r="G5657" s="10" t="str">
        <f t="shared" si="266"/>
        <v>q</v>
      </c>
      <c r="H5657" s="1">
        <f t="shared" si="264"/>
        <v>0</v>
      </c>
      <c r="I5657" s="1">
        <f t="shared" si="265"/>
        <v>0</v>
      </c>
    </row>
    <row r="5658" spans="1:9">
      <c r="A5658" s="20">
        <v>2050207</v>
      </c>
      <c r="B5658" s="20"/>
      <c r="C5658" s="19" t="s">
        <v>3518</v>
      </c>
      <c r="D5658" s="22">
        <f>VLOOKUP(A5658,'[1]Прайс-лист'!$A:$G,4,0)</f>
        <v>97.51</v>
      </c>
      <c r="E5658" s="20" t="s">
        <v>3475</v>
      </c>
      <c r="F5658" s="9">
        <v>0</v>
      </c>
      <c r="G5658" s="10" t="str">
        <f t="shared" si="266"/>
        <v>q</v>
      </c>
      <c r="H5658" s="1">
        <f t="shared" si="264"/>
        <v>0</v>
      </c>
      <c r="I5658" s="1">
        <f t="shared" si="265"/>
        <v>0</v>
      </c>
    </row>
    <row r="5659" spans="1:9">
      <c r="A5659" s="20">
        <v>2030201</v>
      </c>
      <c r="B5659" s="20"/>
      <c r="C5659" s="19" t="s">
        <v>3519</v>
      </c>
      <c r="D5659" s="22">
        <f>VLOOKUP(A5659,'[1]Прайс-лист'!$A:$G,4,0)</f>
        <v>262.95</v>
      </c>
      <c r="E5659" s="20" t="s">
        <v>3475</v>
      </c>
      <c r="F5659" s="9">
        <v>0</v>
      </c>
      <c r="G5659" s="10" t="str">
        <f t="shared" si="266"/>
        <v>q</v>
      </c>
      <c r="H5659" s="1">
        <f t="shared" si="264"/>
        <v>0</v>
      </c>
      <c r="I5659" s="1">
        <f t="shared" si="265"/>
        <v>0</v>
      </c>
    </row>
    <row r="5660" spans="1:9">
      <c r="A5660" s="20">
        <v>2030202</v>
      </c>
      <c r="B5660" s="20"/>
      <c r="C5660" s="19" t="s">
        <v>3520</v>
      </c>
      <c r="D5660" s="22">
        <f>VLOOKUP(A5660,'[1]Прайс-лист'!$A:$G,4,0)</f>
        <v>269.70999999999998</v>
      </c>
      <c r="E5660" s="20" t="s">
        <v>3475</v>
      </c>
      <c r="F5660" s="9">
        <v>0</v>
      </c>
      <c r="G5660" s="10" t="str">
        <f t="shared" si="266"/>
        <v>q</v>
      </c>
      <c r="H5660" s="1">
        <f t="shared" si="264"/>
        <v>0</v>
      </c>
      <c r="I5660" s="1">
        <f t="shared" si="265"/>
        <v>0</v>
      </c>
    </row>
    <row r="5661" spans="1:9">
      <c r="A5661" s="20">
        <v>2030203</v>
      </c>
      <c r="B5661" s="20"/>
      <c r="C5661" s="19" t="s">
        <v>3521</v>
      </c>
      <c r="D5661" s="22">
        <f>VLOOKUP(A5661,'[1]Прайс-лист'!$A:$G,4,0)</f>
        <v>319.98</v>
      </c>
      <c r="E5661" s="20" t="s">
        <v>3475</v>
      </c>
      <c r="F5661" s="9">
        <v>0</v>
      </c>
      <c r="G5661" s="10" t="str">
        <f t="shared" si="266"/>
        <v>q</v>
      </c>
      <c r="H5661" s="1">
        <f t="shared" si="264"/>
        <v>0</v>
      </c>
      <c r="I5661" s="1">
        <f t="shared" si="265"/>
        <v>0</v>
      </c>
    </row>
    <row r="5662" spans="1:9">
      <c r="A5662" s="20">
        <v>71230</v>
      </c>
      <c r="B5662" s="20"/>
      <c r="C5662" s="19" t="s">
        <v>3522</v>
      </c>
      <c r="D5662" s="22">
        <f>VLOOKUP(A5662,'[1]Прайс-лист'!$A:$G,4,0)</f>
        <v>13720.17</v>
      </c>
      <c r="E5662" s="20" t="s">
        <v>3475</v>
      </c>
      <c r="F5662" s="9">
        <v>0</v>
      </c>
      <c r="G5662" s="10" t="str">
        <f t="shared" si="266"/>
        <v>q</v>
      </c>
      <c r="H5662" s="1">
        <f t="shared" si="264"/>
        <v>0</v>
      </c>
      <c r="I5662" s="1">
        <f t="shared" si="265"/>
        <v>0</v>
      </c>
    </row>
    <row r="5663" spans="1:9" ht="25.5">
      <c r="A5663" s="20" t="s">
        <v>3523</v>
      </c>
      <c r="B5663" s="20"/>
      <c r="C5663" s="19" t="s">
        <v>3524</v>
      </c>
      <c r="D5663" s="22">
        <f>VLOOKUP(A5663,'[1]Прайс-лист'!$A:$G,4,0)</f>
        <v>13717.04</v>
      </c>
      <c r="E5663" s="20" t="s">
        <v>3475</v>
      </c>
      <c r="F5663" s="9">
        <v>0</v>
      </c>
      <c r="G5663" s="10" t="str">
        <f t="shared" si="266"/>
        <v>q</v>
      </c>
      <c r="H5663" s="1">
        <f t="shared" si="264"/>
        <v>0</v>
      </c>
      <c r="I5663" s="1">
        <f t="shared" si="265"/>
        <v>0</v>
      </c>
    </row>
    <row r="5664" spans="1:9">
      <c r="A5664" s="20">
        <v>439406</v>
      </c>
      <c r="B5664" s="20"/>
      <c r="C5664" s="19" t="s">
        <v>3525</v>
      </c>
      <c r="D5664" s="22">
        <f>VLOOKUP(A5664,'[1]Прайс-лист'!$A:$G,4,0)</f>
        <v>1960.15</v>
      </c>
      <c r="E5664" s="20" t="s">
        <v>3475</v>
      </c>
      <c r="F5664" s="9">
        <v>0</v>
      </c>
      <c r="G5664" s="10" t="str">
        <f t="shared" si="266"/>
        <v>q</v>
      </c>
      <c r="H5664" s="1">
        <f t="shared" si="264"/>
        <v>0</v>
      </c>
      <c r="I5664" s="1">
        <f t="shared" si="265"/>
        <v>0</v>
      </c>
    </row>
    <row r="5665" spans="1:9">
      <c r="A5665" s="20">
        <v>2090238</v>
      </c>
      <c r="B5665" s="20"/>
      <c r="C5665" s="19" t="s">
        <v>3526</v>
      </c>
      <c r="D5665" s="22">
        <f>VLOOKUP(A5665,'[1]Прайс-лист'!$A:$G,4,0)</f>
        <v>1905.44</v>
      </c>
      <c r="E5665" s="20" t="s">
        <v>3475</v>
      </c>
      <c r="F5665" s="9">
        <v>0</v>
      </c>
      <c r="G5665" s="10" t="str">
        <f t="shared" si="266"/>
        <v>q</v>
      </c>
      <c r="H5665" s="1">
        <f t="shared" si="264"/>
        <v>0</v>
      </c>
      <c r="I5665" s="1">
        <f t="shared" si="265"/>
        <v>0</v>
      </c>
    </row>
    <row r="5666" spans="1:9">
      <c r="A5666" s="20">
        <v>2090239</v>
      </c>
      <c r="B5666" s="20"/>
      <c r="C5666" s="19" t="s">
        <v>3527</v>
      </c>
      <c r="D5666" s="22">
        <f>VLOOKUP(A5666,'[1]Прайс-лист'!$A:$G,4,0)</f>
        <v>2054.73</v>
      </c>
      <c r="E5666" s="20" t="s">
        <v>3475</v>
      </c>
      <c r="F5666" s="9">
        <v>0</v>
      </c>
      <c r="G5666" s="10" t="str">
        <f t="shared" si="266"/>
        <v>q</v>
      </c>
      <c r="H5666" s="1">
        <f t="shared" si="264"/>
        <v>0</v>
      </c>
      <c r="I5666" s="1">
        <f t="shared" si="265"/>
        <v>0</v>
      </c>
    </row>
    <row r="5667" spans="1:9">
      <c r="A5667" s="20">
        <v>439478</v>
      </c>
      <c r="B5667" s="20"/>
      <c r="C5667" s="19" t="s">
        <v>3528</v>
      </c>
      <c r="D5667" s="22">
        <f>VLOOKUP(A5667,'[1]Прайс-лист'!$A:$G,4,0)</f>
        <v>2147.1999999999998</v>
      </c>
      <c r="E5667" s="20" t="s">
        <v>3475</v>
      </c>
      <c r="F5667" s="9">
        <v>0</v>
      </c>
      <c r="G5667" s="10" t="str">
        <f t="shared" si="266"/>
        <v>q</v>
      </c>
      <c r="H5667" s="1">
        <f t="shared" si="264"/>
        <v>0</v>
      </c>
      <c r="I5667" s="1">
        <f t="shared" si="265"/>
        <v>0</v>
      </c>
    </row>
    <row r="5668" spans="1:9">
      <c r="A5668" s="20">
        <v>2090240</v>
      </c>
      <c r="B5668" s="20"/>
      <c r="C5668" s="19" t="s">
        <v>3529</v>
      </c>
      <c r="D5668" s="22">
        <f>VLOOKUP(A5668,'[1]Прайс-лист'!$A:$G,4,0)</f>
        <v>2123.88</v>
      </c>
      <c r="E5668" s="20" t="s">
        <v>3475</v>
      </c>
      <c r="F5668" s="9">
        <v>0</v>
      </c>
      <c r="G5668" s="10" t="str">
        <f t="shared" si="266"/>
        <v>q</v>
      </c>
      <c r="H5668" s="1">
        <f t="shared" si="264"/>
        <v>0</v>
      </c>
      <c r="I5668" s="1">
        <f t="shared" si="265"/>
        <v>0</v>
      </c>
    </row>
    <row r="5669" spans="1:9">
      <c r="A5669" s="20">
        <v>439480</v>
      </c>
      <c r="B5669" s="20"/>
      <c r="C5669" s="19" t="s">
        <v>3530</v>
      </c>
      <c r="D5669" s="22">
        <f>VLOOKUP(A5669,'[1]Прайс-лист'!$A:$G,4,0)</f>
        <v>2349.38</v>
      </c>
      <c r="E5669" s="20" t="s">
        <v>3475</v>
      </c>
      <c r="F5669" s="9">
        <v>0</v>
      </c>
      <c r="G5669" s="10" t="str">
        <f t="shared" si="266"/>
        <v>q</v>
      </c>
      <c r="H5669" s="1">
        <f t="shared" si="264"/>
        <v>0</v>
      </c>
      <c r="I5669" s="1">
        <f t="shared" si="265"/>
        <v>0</v>
      </c>
    </row>
    <row r="5670" spans="1:9">
      <c r="A5670" s="20">
        <v>2090241</v>
      </c>
      <c r="B5670" s="20"/>
      <c r="C5670" s="19" t="s">
        <v>3531</v>
      </c>
      <c r="D5670" s="22">
        <f>VLOOKUP(A5670,'[1]Прайс-лист'!$A:$G,4,0)</f>
        <v>2306.88</v>
      </c>
      <c r="E5670" s="20" t="s">
        <v>3475</v>
      </c>
      <c r="F5670" s="9">
        <v>0</v>
      </c>
      <c r="G5670" s="10" t="str">
        <f t="shared" si="266"/>
        <v>q</v>
      </c>
      <c r="H5670" s="1">
        <f t="shared" si="264"/>
        <v>0</v>
      </c>
      <c r="I5670" s="1">
        <f t="shared" si="265"/>
        <v>0</v>
      </c>
    </row>
    <row r="5671" spans="1:9">
      <c r="A5671" s="20">
        <v>439408</v>
      </c>
      <c r="B5671" s="20"/>
      <c r="C5671" s="19" t="s">
        <v>3532</v>
      </c>
      <c r="D5671" s="22">
        <f>VLOOKUP(A5671,'[1]Прайс-лист'!$A:$G,4,0)</f>
        <v>2880.32</v>
      </c>
      <c r="E5671" s="20" t="s">
        <v>3475</v>
      </c>
      <c r="F5671" s="9">
        <v>0</v>
      </c>
      <c r="G5671" s="10" t="str">
        <f t="shared" si="266"/>
        <v>q</v>
      </c>
      <c r="H5671" s="1">
        <f t="shared" si="264"/>
        <v>0</v>
      </c>
      <c r="I5671" s="1">
        <f t="shared" si="265"/>
        <v>0</v>
      </c>
    </row>
    <row r="5672" spans="1:9">
      <c r="A5672" s="20">
        <v>2090242</v>
      </c>
      <c r="B5672" s="20"/>
      <c r="C5672" s="19" t="s">
        <v>3533</v>
      </c>
      <c r="D5672" s="22">
        <f>VLOOKUP(A5672,'[1]Прайс-лист'!$A:$G,4,0)</f>
        <v>2817.84</v>
      </c>
      <c r="E5672" s="20" t="s">
        <v>3475</v>
      </c>
      <c r="F5672" s="9">
        <v>0</v>
      </c>
      <c r="G5672" s="10" t="str">
        <f t="shared" si="266"/>
        <v>q</v>
      </c>
      <c r="H5672" s="1">
        <f t="shared" si="264"/>
        <v>0</v>
      </c>
      <c r="I5672" s="1">
        <f t="shared" si="265"/>
        <v>0</v>
      </c>
    </row>
    <row r="5673" spans="1:9">
      <c r="A5673" s="20">
        <v>439410</v>
      </c>
      <c r="B5673" s="20"/>
      <c r="C5673" s="19" t="s">
        <v>3534</v>
      </c>
      <c r="D5673" s="22">
        <f>VLOOKUP(A5673,'[1]Прайс-лист'!$A:$G,4,0)</f>
        <v>3411.57</v>
      </c>
      <c r="E5673" s="20" t="s">
        <v>3475</v>
      </c>
      <c r="F5673" s="9">
        <v>0</v>
      </c>
      <c r="G5673" s="10" t="str">
        <f t="shared" si="266"/>
        <v>q</v>
      </c>
      <c r="H5673" s="1">
        <f t="shared" si="264"/>
        <v>0</v>
      </c>
      <c r="I5673" s="1">
        <f t="shared" si="265"/>
        <v>0</v>
      </c>
    </row>
    <row r="5674" spans="1:9">
      <c r="A5674" s="20">
        <v>2090243</v>
      </c>
      <c r="B5674" s="20"/>
      <c r="C5674" s="19" t="s">
        <v>3535</v>
      </c>
      <c r="D5674" s="22">
        <f>VLOOKUP(A5674,'[1]Прайс-лист'!$A:$G,4,0)</f>
        <v>3249.36</v>
      </c>
      <c r="E5674" s="20" t="s">
        <v>3475</v>
      </c>
      <c r="F5674" s="9">
        <v>0</v>
      </c>
      <c r="G5674" s="10" t="str">
        <f t="shared" si="266"/>
        <v>q</v>
      </c>
      <c r="H5674" s="1">
        <f t="shared" si="264"/>
        <v>0</v>
      </c>
      <c r="I5674" s="1">
        <f t="shared" si="265"/>
        <v>0</v>
      </c>
    </row>
    <row r="5675" spans="1:9">
      <c r="A5675" s="20">
        <v>440765</v>
      </c>
      <c r="B5675" s="20"/>
      <c r="C5675" s="19" t="s">
        <v>3536</v>
      </c>
      <c r="D5675" s="22">
        <f>VLOOKUP(A5675,'[1]Прайс-лист'!$A:$G,4,0)</f>
        <v>5049.93</v>
      </c>
      <c r="E5675" s="20" t="s">
        <v>3475</v>
      </c>
      <c r="F5675" s="9">
        <v>0</v>
      </c>
      <c r="G5675" s="10" t="str">
        <f t="shared" si="266"/>
        <v>q</v>
      </c>
      <c r="H5675" s="1">
        <f t="shared" si="264"/>
        <v>0</v>
      </c>
      <c r="I5675" s="1">
        <f t="shared" si="265"/>
        <v>0</v>
      </c>
    </row>
    <row r="5676" spans="1:9">
      <c r="A5676" s="20">
        <v>2090244</v>
      </c>
      <c r="B5676" s="20"/>
      <c r="C5676" s="19" t="s">
        <v>3537</v>
      </c>
      <c r="D5676" s="22">
        <f>VLOOKUP(A5676,'[1]Прайс-лист'!$A:$G,4,0)</f>
        <v>4946.5600000000004</v>
      </c>
      <c r="E5676" s="20" t="s">
        <v>3475</v>
      </c>
      <c r="F5676" s="9">
        <v>0</v>
      </c>
      <c r="G5676" s="10" t="str">
        <f t="shared" si="266"/>
        <v>q</v>
      </c>
      <c r="H5676" s="1">
        <f t="shared" si="264"/>
        <v>0</v>
      </c>
      <c r="I5676" s="1">
        <f t="shared" si="265"/>
        <v>0</v>
      </c>
    </row>
    <row r="5677" spans="1:9">
      <c r="A5677" s="20">
        <v>2090203</v>
      </c>
      <c r="B5677" s="20"/>
      <c r="C5677" s="19" t="s">
        <v>3538</v>
      </c>
      <c r="D5677" s="22">
        <f>VLOOKUP(A5677,'[1]Прайс-лист'!$A:$G,4,0)</f>
        <v>551.54</v>
      </c>
      <c r="E5677" s="20" t="s">
        <v>3475</v>
      </c>
      <c r="F5677" s="9">
        <v>0</v>
      </c>
      <c r="G5677" s="10" t="str">
        <f t="shared" si="266"/>
        <v>q</v>
      </c>
      <c r="H5677" s="1">
        <f t="shared" si="264"/>
        <v>0</v>
      </c>
      <c r="I5677" s="1">
        <f t="shared" si="265"/>
        <v>0</v>
      </c>
    </row>
    <row r="5678" spans="1:9">
      <c r="A5678" s="20">
        <v>2090202</v>
      </c>
      <c r="B5678" s="20"/>
      <c r="C5678" s="19" t="s">
        <v>3539</v>
      </c>
      <c r="D5678" s="22">
        <f>VLOOKUP(A5678,'[1]Прайс-лист'!$A:$G,4,0)</f>
        <v>551.54</v>
      </c>
      <c r="E5678" s="20" t="s">
        <v>3475</v>
      </c>
      <c r="F5678" s="9">
        <v>0</v>
      </c>
      <c r="G5678" s="10" t="str">
        <f t="shared" si="266"/>
        <v>q</v>
      </c>
      <c r="H5678" s="1">
        <f t="shared" si="264"/>
        <v>0</v>
      </c>
      <c r="I5678" s="1">
        <f t="shared" si="265"/>
        <v>0</v>
      </c>
    </row>
    <row r="5679" spans="1:9" ht="25.5">
      <c r="A5679" s="20">
        <v>438280</v>
      </c>
      <c r="B5679" s="20"/>
      <c r="C5679" s="19" t="s">
        <v>3540</v>
      </c>
      <c r="D5679" s="22">
        <f>VLOOKUP(A5679,'[1]Прайс-лист'!$A:$G,4,0)</f>
        <v>5434.71</v>
      </c>
      <c r="E5679" s="20" t="s">
        <v>3475</v>
      </c>
      <c r="F5679" s="9">
        <v>0</v>
      </c>
      <c r="G5679" s="10" t="str">
        <f t="shared" si="266"/>
        <v>q</v>
      </c>
      <c r="H5679" s="1">
        <f t="shared" si="264"/>
        <v>0</v>
      </c>
      <c r="I5679" s="1">
        <f t="shared" si="265"/>
        <v>0</v>
      </c>
    </row>
    <row r="5680" spans="1:9" ht="25.5">
      <c r="A5680" s="20">
        <v>438281</v>
      </c>
      <c r="B5680" s="20"/>
      <c r="C5680" s="19" t="s">
        <v>3541</v>
      </c>
      <c r="D5680" s="22">
        <f>VLOOKUP(A5680,'[1]Прайс-лист'!$A:$G,4,0)</f>
        <v>4413.8999999999996</v>
      </c>
      <c r="E5680" s="20" t="s">
        <v>3475</v>
      </c>
      <c r="F5680" s="9">
        <v>0</v>
      </c>
      <c r="G5680" s="10" t="str">
        <f t="shared" si="266"/>
        <v>q</v>
      </c>
      <c r="H5680" s="1">
        <f t="shared" si="264"/>
        <v>0</v>
      </c>
      <c r="I5680" s="1">
        <f t="shared" si="265"/>
        <v>0</v>
      </c>
    </row>
    <row r="5681" spans="1:9">
      <c r="A5681" s="20">
        <v>440352</v>
      </c>
      <c r="B5681" s="20"/>
      <c r="C5681" s="19" t="s">
        <v>3542</v>
      </c>
      <c r="D5681" s="22">
        <f>VLOOKUP(A5681,'[1]Прайс-лист'!$A:$G,4,0)</f>
        <v>2872.25</v>
      </c>
      <c r="E5681" s="20" t="s">
        <v>3475</v>
      </c>
      <c r="F5681" s="9">
        <v>0</v>
      </c>
      <c r="G5681" s="10" t="str">
        <f t="shared" si="266"/>
        <v>q</v>
      </c>
      <c r="H5681" s="1">
        <f t="shared" si="264"/>
        <v>0</v>
      </c>
      <c r="I5681" s="1">
        <f t="shared" si="265"/>
        <v>0</v>
      </c>
    </row>
    <row r="5682" spans="1:9">
      <c r="A5682" s="20">
        <v>427308</v>
      </c>
      <c r="B5682" s="20"/>
      <c r="C5682" s="19" t="s">
        <v>3543</v>
      </c>
      <c r="D5682" s="22">
        <f>VLOOKUP(A5682,'[1]Прайс-лист'!$A:$G,4,0)</f>
        <v>3896.89</v>
      </c>
      <c r="E5682" s="20" t="s">
        <v>3475</v>
      </c>
      <c r="F5682" s="9">
        <v>0</v>
      </c>
      <c r="G5682" s="10" t="str">
        <f t="shared" si="266"/>
        <v>q</v>
      </c>
      <c r="H5682" s="1">
        <f t="shared" si="264"/>
        <v>0</v>
      </c>
      <c r="I5682" s="1">
        <f t="shared" si="265"/>
        <v>0</v>
      </c>
    </row>
    <row r="5683" spans="1:9" ht="25.5">
      <c r="A5683" s="20" t="s">
        <v>3544</v>
      </c>
      <c r="B5683" s="20"/>
      <c r="C5683" s="19" t="s">
        <v>3545</v>
      </c>
      <c r="D5683" s="22">
        <f>VLOOKUP(A5683,'[1]Прайс-лист'!$A:$G,4,0)</f>
        <v>3893.15</v>
      </c>
      <c r="E5683" s="20" t="s">
        <v>3475</v>
      </c>
      <c r="F5683" s="9">
        <v>0</v>
      </c>
      <c r="G5683" s="10" t="str">
        <f t="shared" si="266"/>
        <v>q</v>
      </c>
      <c r="H5683" s="1">
        <f t="shared" si="264"/>
        <v>0</v>
      </c>
      <c r="I5683" s="1">
        <f t="shared" si="265"/>
        <v>0</v>
      </c>
    </row>
    <row r="5684" spans="1:9">
      <c r="A5684" s="20">
        <v>443381</v>
      </c>
      <c r="B5684" s="20"/>
      <c r="C5684" s="19" t="s">
        <v>3546</v>
      </c>
      <c r="D5684" s="22">
        <f>VLOOKUP(A5684,'[1]Прайс-лист'!$A:$G,4,0)</f>
        <v>12298.73</v>
      </c>
      <c r="E5684" s="20" t="s">
        <v>3475</v>
      </c>
      <c r="F5684" s="9">
        <v>0</v>
      </c>
      <c r="G5684" s="10" t="str">
        <f t="shared" si="266"/>
        <v>q</v>
      </c>
      <c r="H5684" s="1">
        <f t="shared" si="264"/>
        <v>0</v>
      </c>
      <c r="I5684" s="1">
        <f t="shared" si="265"/>
        <v>0</v>
      </c>
    </row>
    <row r="5685" spans="1:9">
      <c r="A5685" s="20">
        <v>446545</v>
      </c>
      <c r="B5685" s="20"/>
      <c r="C5685" s="19" t="s">
        <v>3547</v>
      </c>
      <c r="D5685" s="22">
        <f>VLOOKUP(A5685,'[1]Прайс-лист'!$A:$G,4,0)</f>
        <v>12298.73</v>
      </c>
      <c r="E5685" s="20" t="s">
        <v>3475</v>
      </c>
      <c r="F5685" s="9">
        <v>0</v>
      </c>
      <c r="G5685" s="10" t="str">
        <f t="shared" si="266"/>
        <v>q</v>
      </c>
      <c r="H5685" s="1">
        <f t="shared" si="264"/>
        <v>0</v>
      </c>
      <c r="I5685" s="1">
        <f t="shared" si="265"/>
        <v>0</v>
      </c>
    </row>
    <row r="5686" spans="1:9">
      <c r="A5686" s="20">
        <v>446542</v>
      </c>
      <c r="B5686" s="20"/>
      <c r="C5686" s="19" t="s">
        <v>3548</v>
      </c>
      <c r="D5686" s="22">
        <f>VLOOKUP(A5686,'[1]Прайс-лист'!$A:$G,4,0)</f>
        <v>3963.01</v>
      </c>
      <c r="E5686" s="20" t="s">
        <v>3475</v>
      </c>
      <c r="F5686" s="9">
        <v>0</v>
      </c>
      <c r="G5686" s="10" t="str">
        <f t="shared" si="266"/>
        <v>q</v>
      </c>
      <c r="H5686" s="1">
        <f t="shared" si="264"/>
        <v>0</v>
      </c>
      <c r="I5686" s="1">
        <f t="shared" si="265"/>
        <v>0</v>
      </c>
    </row>
    <row r="5687" spans="1:9">
      <c r="A5687" s="20" t="s">
        <v>3549</v>
      </c>
      <c r="B5687" s="20"/>
      <c r="C5687" s="19" t="s">
        <v>3550</v>
      </c>
      <c r="D5687" s="22">
        <f>VLOOKUP(A5687,'[1]Прайс-лист'!$A:$G,4,0)</f>
        <v>3962.9</v>
      </c>
      <c r="E5687" s="20" t="s">
        <v>3475</v>
      </c>
      <c r="F5687" s="9">
        <v>0</v>
      </c>
      <c r="G5687" s="10" t="str">
        <f t="shared" si="266"/>
        <v>q</v>
      </c>
      <c r="H5687" s="1">
        <f t="shared" si="264"/>
        <v>0</v>
      </c>
      <c r="I5687" s="1">
        <f t="shared" si="265"/>
        <v>0</v>
      </c>
    </row>
    <row r="5688" spans="1:9">
      <c r="A5688" s="20">
        <v>446539</v>
      </c>
      <c r="B5688" s="20"/>
      <c r="C5688" s="19" t="s">
        <v>3551</v>
      </c>
      <c r="D5688" s="22">
        <f>VLOOKUP(A5688,'[1]Прайс-лист'!$A:$G,4,0)</f>
        <v>3712.27</v>
      </c>
      <c r="E5688" s="20" t="s">
        <v>3475</v>
      </c>
      <c r="F5688" s="9">
        <v>0</v>
      </c>
      <c r="G5688" s="10" t="str">
        <f t="shared" si="266"/>
        <v>q</v>
      </c>
      <c r="H5688" s="1">
        <f t="shared" si="264"/>
        <v>0</v>
      </c>
      <c r="I5688" s="1">
        <f t="shared" si="265"/>
        <v>0</v>
      </c>
    </row>
    <row r="5689" spans="1:9">
      <c r="A5689" s="20" t="s">
        <v>3552</v>
      </c>
      <c r="B5689" s="20"/>
      <c r="C5689" s="19" t="s">
        <v>3553</v>
      </c>
      <c r="D5689" s="22">
        <f>VLOOKUP(A5689,'[1]Прайс-лист'!$A:$G,4,0)</f>
        <v>3770.92</v>
      </c>
      <c r="E5689" s="20" t="s">
        <v>3475</v>
      </c>
      <c r="F5689" s="9">
        <v>0</v>
      </c>
      <c r="G5689" s="10" t="str">
        <f t="shared" si="266"/>
        <v>q</v>
      </c>
      <c r="H5689" s="1">
        <f t="shared" si="264"/>
        <v>0</v>
      </c>
      <c r="I5689" s="1">
        <f t="shared" si="265"/>
        <v>0</v>
      </c>
    </row>
    <row r="5690" spans="1:9">
      <c r="A5690" s="20">
        <v>2090201</v>
      </c>
      <c r="B5690" s="20"/>
      <c r="C5690" s="19" t="s">
        <v>3554</v>
      </c>
      <c r="D5690" s="22">
        <f>VLOOKUP(A5690,'[1]Прайс-лист'!$A:$G,4,0)</f>
        <v>36.24</v>
      </c>
      <c r="E5690" s="20" t="s">
        <v>3475</v>
      </c>
      <c r="F5690" s="9">
        <v>0</v>
      </c>
      <c r="G5690" s="10" t="str">
        <f t="shared" si="266"/>
        <v>q</v>
      </c>
      <c r="H5690" s="1">
        <f t="shared" si="264"/>
        <v>0</v>
      </c>
      <c r="I5690" s="1">
        <f t="shared" si="265"/>
        <v>0</v>
      </c>
    </row>
    <row r="5691" spans="1:9" ht="25.5">
      <c r="A5691" s="20" t="s">
        <v>3555</v>
      </c>
      <c r="B5691" s="20"/>
      <c r="C5691" s="19" t="s">
        <v>3556</v>
      </c>
      <c r="D5691" s="22">
        <f>VLOOKUP(A5691,'[1]Прайс-лист'!$A:$G,4,0)</f>
        <v>14364.67</v>
      </c>
      <c r="E5691" s="20" t="s">
        <v>3475</v>
      </c>
      <c r="F5691" s="9">
        <v>0</v>
      </c>
      <c r="G5691" s="10" t="str">
        <f t="shared" si="266"/>
        <v>q</v>
      </c>
      <c r="H5691" s="1">
        <f t="shared" si="264"/>
        <v>0</v>
      </c>
      <c r="I5691" s="1">
        <f t="shared" si="265"/>
        <v>0</v>
      </c>
    </row>
    <row r="5692" spans="1:9" ht="25.5">
      <c r="A5692" s="20" t="s">
        <v>3557</v>
      </c>
      <c r="B5692" s="20"/>
      <c r="C5692" s="19" t="s">
        <v>3558</v>
      </c>
      <c r="D5692" s="22">
        <f>VLOOKUP(A5692,'[1]Прайс-лист'!$A:$G,4,0)</f>
        <v>28614.98</v>
      </c>
      <c r="E5692" s="20" t="s">
        <v>3475</v>
      </c>
      <c r="F5692" s="9">
        <v>0</v>
      </c>
      <c r="G5692" s="10" t="str">
        <f t="shared" si="266"/>
        <v>q</v>
      </c>
      <c r="H5692" s="1">
        <f t="shared" si="264"/>
        <v>0</v>
      </c>
      <c r="I5692" s="1">
        <f t="shared" si="265"/>
        <v>0</v>
      </c>
    </row>
    <row r="5693" spans="1:9" ht="25.5">
      <c r="A5693" s="20" t="s">
        <v>3559</v>
      </c>
      <c r="B5693" s="20"/>
      <c r="C5693" s="19" t="s">
        <v>3560</v>
      </c>
      <c r="D5693" s="22">
        <f>VLOOKUP(A5693,'[1]Прайс-лист'!$A:$G,4,0)</f>
        <v>1857.09</v>
      </c>
      <c r="E5693" s="20" t="s">
        <v>3475</v>
      </c>
      <c r="F5693" s="9">
        <v>0</v>
      </c>
      <c r="G5693" s="10" t="str">
        <f t="shared" si="266"/>
        <v>q</v>
      </c>
      <c r="H5693" s="1">
        <f t="shared" si="264"/>
        <v>0</v>
      </c>
      <c r="I5693" s="1">
        <f t="shared" si="265"/>
        <v>0</v>
      </c>
    </row>
    <row r="5694" spans="1:9">
      <c r="A5694" s="20">
        <v>2090224</v>
      </c>
      <c r="B5694" s="20"/>
      <c r="C5694" s="19" t="s">
        <v>3561</v>
      </c>
      <c r="D5694" s="22">
        <f>VLOOKUP(A5694,'[1]Прайс-лист'!$A:$G,4,0)</f>
        <v>1411.34</v>
      </c>
      <c r="E5694" s="20" t="s">
        <v>3475</v>
      </c>
      <c r="F5694" s="9">
        <v>0</v>
      </c>
      <c r="G5694" s="10" t="str">
        <f t="shared" si="266"/>
        <v>q</v>
      </c>
      <c r="H5694" s="1">
        <f t="shared" si="264"/>
        <v>0</v>
      </c>
      <c r="I5694" s="1">
        <f t="shared" si="265"/>
        <v>0</v>
      </c>
    </row>
    <row r="5695" spans="1:9" ht="25.5">
      <c r="A5695" s="20" t="s">
        <v>3562</v>
      </c>
      <c r="B5695" s="20"/>
      <c r="C5695" s="19" t="s">
        <v>3563</v>
      </c>
      <c r="D5695" s="22">
        <f>VLOOKUP(A5695,'[1]Прайс-лист'!$A:$G,4,0)</f>
        <v>2055.7399999999998</v>
      </c>
      <c r="E5695" s="20" t="s">
        <v>3475</v>
      </c>
      <c r="F5695" s="9">
        <v>0</v>
      </c>
      <c r="G5695" s="10" t="str">
        <f t="shared" si="266"/>
        <v>q</v>
      </c>
      <c r="H5695" s="1">
        <f t="shared" si="264"/>
        <v>0</v>
      </c>
      <c r="I5695" s="1">
        <f t="shared" si="265"/>
        <v>0</v>
      </c>
    </row>
    <row r="5696" spans="1:9">
      <c r="A5696" s="20">
        <v>2090225</v>
      </c>
      <c r="B5696" s="20"/>
      <c r="C5696" s="19" t="s">
        <v>3564</v>
      </c>
      <c r="D5696" s="22">
        <f>VLOOKUP(A5696,'[1]Прайс-лист'!$A:$G,4,0)</f>
        <v>1644.62</v>
      </c>
      <c r="E5696" s="20" t="s">
        <v>3475</v>
      </c>
      <c r="F5696" s="9">
        <v>0</v>
      </c>
      <c r="G5696" s="10" t="str">
        <f t="shared" si="266"/>
        <v>q</v>
      </c>
      <c r="H5696" s="1">
        <f t="shared" si="264"/>
        <v>0</v>
      </c>
      <c r="I5696" s="1">
        <f t="shared" si="265"/>
        <v>0</v>
      </c>
    </row>
    <row r="5697" spans="1:9" ht="25.5">
      <c r="A5697" s="20" t="s">
        <v>3565</v>
      </c>
      <c r="B5697" s="20"/>
      <c r="C5697" s="19" t="s">
        <v>3566</v>
      </c>
      <c r="D5697" s="22">
        <f>VLOOKUP(A5697,'[1]Прайс-лист'!$A:$G,4,0)</f>
        <v>2195.04</v>
      </c>
      <c r="E5697" s="20" t="s">
        <v>3475</v>
      </c>
      <c r="F5697" s="9">
        <v>0</v>
      </c>
      <c r="G5697" s="10" t="str">
        <f t="shared" si="266"/>
        <v>q</v>
      </c>
      <c r="H5697" s="1">
        <f t="shared" si="264"/>
        <v>0</v>
      </c>
      <c r="I5697" s="1">
        <f t="shared" si="265"/>
        <v>0</v>
      </c>
    </row>
    <row r="5698" spans="1:9">
      <c r="A5698" s="20">
        <v>2090226</v>
      </c>
      <c r="B5698" s="20"/>
      <c r="C5698" s="19" t="s">
        <v>3567</v>
      </c>
      <c r="D5698" s="22">
        <f>VLOOKUP(A5698,'[1]Прайс-лист'!$A:$G,4,0)</f>
        <v>1756.05</v>
      </c>
      <c r="E5698" s="20" t="s">
        <v>3475</v>
      </c>
      <c r="F5698" s="9">
        <v>0</v>
      </c>
      <c r="G5698" s="10" t="str">
        <f t="shared" si="266"/>
        <v>q</v>
      </c>
      <c r="H5698" s="1">
        <f t="shared" si="264"/>
        <v>0</v>
      </c>
      <c r="I5698" s="1">
        <f t="shared" si="265"/>
        <v>0</v>
      </c>
    </row>
    <row r="5699" spans="1:9" ht="25.5">
      <c r="A5699" s="20" t="s">
        <v>3568</v>
      </c>
      <c r="B5699" s="20"/>
      <c r="C5699" s="19" t="s">
        <v>3569</v>
      </c>
      <c r="D5699" s="22">
        <f>VLOOKUP(A5699,'[1]Прайс-лист'!$A:$G,4,0)</f>
        <v>2976.62</v>
      </c>
      <c r="E5699" s="20" t="s">
        <v>3475</v>
      </c>
      <c r="F5699" s="9">
        <v>0</v>
      </c>
      <c r="G5699" s="10" t="str">
        <f t="shared" si="266"/>
        <v>q</v>
      </c>
      <c r="H5699" s="1">
        <f t="shared" si="264"/>
        <v>0</v>
      </c>
      <c r="I5699" s="1">
        <f t="shared" si="265"/>
        <v>0</v>
      </c>
    </row>
    <row r="5700" spans="1:9">
      <c r="A5700" s="20">
        <v>2090227</v>
      </c>
      <c r="B5700" s="20"/>
      <c r="C5700" s="19" t="s">
        <v>3570</v>
      </c>
      <c r="D5700" s="22">
        <f>VLOOKUP(A5700,'[1]Прайс-лист'!$A:$G,4,0)</f>
        <v>2381.3000000000002</v>
      </c>
      <c r="E5700" s="20" t="s">
        <v>3475</v>
      </c>
      <c r="F5700" s="9">
        <v>0</v>
      </c>
      <c r="G5700" s="10" t="str">
        <f t="shared" si="266"/>
        <v>q</v>
      </c>
      <c r="H5700" s="1">
        <f t="shared" si="264"/>
        <v>0</v>
      </c>
      <c r="I5700" s="1">
        <f t="shared" si="265"/>
        <v>0</v>
      </c>
    </row>
    <row r="5701" spans="1:9" ht="25.5">
      <c r="A5701" s="20" t="s">
        <v>3571</v>
      </c>
      <c r="B5701" s="20"/>
      <c r="C5701" s="19" t="s">
        <v>3572</v>
      </c>
      <c r="D5701" s="22">
        <f>VLOOKUP(A5701,'[1]Прайс-лист'!$A:$G,4,0)</f>
        <v>4448.43</v>
      </c>
      <c r="E5701" s="20" t="s">
        <v>3475</v>
      </c>
      <c r="F5701" s="9">
        <v>0</v>
      </c>
      <c r="G5701" s="10" t="str">
        <f t="shared" si="266"/>
        <v>q</v>
      </c>
      <c r="H5701" s="1">
        <f t="shared" si="264"/>
        <v>0</v>
      </c>
      <c r="I5701" s="1">
        <f t="shared" si="265"/>
        <v>0</v>
      </c>
    </row>
    <row r="5702" spans="1:9">
      <c r="A5702" s="20">
        <v>2090228</v>
      </c>
      <c r="B5702" s="20"/>
      <c r="C5702" s="19" t="s">
        <v>3573</v>
      </c>
      <c r="D5702" s="22">
        <f>VLOOKUP(A5702,'[1]Прайс-лист'!$A:$G,4,0)</f>
        <v>3558.74</v>
      </c>
      <c r="E5702" s="20" t="s">
        <v>3475</v>
      </c>
      <c r="F5702" s="9">
        <v>0</v>
      </c>
      <c r="G5702" s="10" t="str">
        <f t="shared" si="266"/>
        <v>q</v>
      </c>
      <c r="H5702" s="1">
        <f t="shared" si="264"/>
        <v>0</v>
      </c>
      <c r="I5702" s="1">
        <f t="shared" si="265"/>
        <v>0</v>
      </c>
    </row>
    <row r="5703" spans="1:9" ht="25.5">
      <c r="A5703" s="20" t="s">
        <v>3574</v>
      </c>
      <c r="B5703" s="20"/>
      <c r="C5703" s="19" t="s">
        <v>3575</v>
      </c>
      <c r="D5703" s="22">
        <f>VLOOKUP(A5703,'[1]Прайс-лист'!$A:$G,4,0)</f>
        <v>5968.48</v>
      </c>
      <c r="E5703" s="20" t="s">
        <v>3475</v>
      </c>
      <c r="F5703" s="9">
        <v>0</v>
      </c>
      <c r="G5703" s="10" t="str">
        <f t="shared" si="266"/>
        <v>q</v>
      </c>
      <c r="H5703" s="1">
        <f t="shared" si="264"/>
        <v>0</v>
      </c>
      <c r="I5703" s="1">
        <f t="shared" si="265"/>
        <v>0</v>
      </c>
    </row>
    <row r="5704" spans="1:9">
      <c r="A5704" s="20">
        <v>2090229</v>
      </c>
      <c r="B5704" s="20"/>
      <c r="C5704" s="19" t="s">
        <v>3576</v>
      </c>
      <c r="D5704" s="22">
        <f>VLOOKUP(A5704,'[1]Прайс-лист'!$A:$G,4,0)</f>
        <v>4774.79</v>
      </c>
      <c r="E5704" s="20" t="s">
        <v>3475</v>
      </c>
      <c r="F5704" s="9">
        <v>0</v>
      </c>
      <c r="G5704" s="10" t="str">
        <f t="shared" si="266"/>
        <v>q</v>
      </c>
      <c r="H5704" s="1">
        <f t="shared" si="264"/>
        <v>0</v>
      </c>
      <c r="I5704" s="1">
        <f t="shared" si="265"/>
        <v>0</v>
      </c>
    </row>
    <row r="5705" spans="1:9" ht="25.5">
      <c r="A5705" s="20" t="s">
        <v>3577</v>
      </c>
      <c r="B5705" s="20"/>
      <c r="C5705" s="19" t="s">
        <v>3578</v>
      </c>
      <c r="D5705" s="22">
        <f>VLOOKUP(A5705,'[1]Прайс-лист'!$A:$G,4,0)</f>
        <v>9009</v>
      </c>
      <c r="E5705" s="20" t="s">
        <v>3475</v>
      </c>
      <c r="F5705" s="9">
        <v>0</v>
      </c>
      <c r="G5705" s="10" t="str">
        <f t="shared" si="266"/>
        <v>q</v>
      </c>
      <c r="H5705" s="1">
        <f t="shared" si="264"/>
        <v>0</v>
      </c>
      <c r="I5705" s="1">
        <f t="shared" si="265"/>
        <v>0</v>
      </c>
    </row>
    <row r="5706" spans="1:9">
      <c r="A5706" s="20">
        <v>2090230</v>
      </c>
      <c r="B5706" s="20"/>
      <c r="C5706" s="19" t="s">
        <v>3579</v>
      </c>
      <c r="D5706" s="22">
        <f>VLOOKUP(A5706,'[1]Прайс-лист'!$A:$G,4,0)</f>
        <v>7207.2</v>
      </c>
      <c r="E5706" s="20" t="s">
        <v>3475</v>
      </c>
      <c r="F5706" s="9">
        <v>0</v>
      </c>
      <c r="G5706" s="10" t="str">
        <f t="shared" si="266"/>
        <v>q</v>
      </c>
      <c r="H5706" s="1">
        <f t="shared" si="264"/>
        <v>0</v>
      </c>
      <c r="I5706" s="1">
        <f t="shared" si="265"/>
        <v>0</v>
      </c>
    </row>
    <row r="5707" spans="1:9">
      <c r="A5707" s="20">
        <v>439418</v>
      </c>
      <c r="B5707" s="20"/>
      <c r="C5707" s="19" t="s">
        <v>3580</v>
      </c>
      <c r="D5707" s="22">
        <f>VLOOKUP(A5707,'[1]Прайс-лист'!$A:$G,4,0)</f>
        <v>1730.72</v>
      </c>
      <c r="E5707" s="20" t="s">
        <v>3475</v>
      </c>
      <c r="F5707" s="9">
        <v>0</v>
      </c>
      <c r="G5707" s="10" t="str">
        <f t="shared" si="266"/>
        <v>q</v>
      </c>
      <c r="H5707" s="1">
        <f t="shared" si="264"/>
        <v>0</v>
      </c>
      <c r="I5707" s="1">
        <f t="shared" si="265"/>
        <v>0</v>
      </c>
    </row>
    <row r="5708" spans="1:9">
      <c r="A5708" s="20" t="s">
        <v>3581</v>
      </c>
      <c r="B5708" s="20"/>
      <c r="C5708" s="19" t="s">
        <v>3582</v>
      </c>
      <c r="D5708" s="22">
        <f>VLOOKUP(A5708,'[1]Прайс-лист'!$A:$G,4,0)</f>
        <v>1732.53</v>
      </c>
      <c r="E5708" s="20" t="s">
        <v>3475</v>
      </c>
      <c r="F5708" s="9">
        <v>0</v>
      </c>
      <c r="G5708" s="10" t="str">
        <f t="shared" si="266"/>
        <v>q</v>
      </c>
      <c r="H5708" s="1">
        <f t="shared" si="264"/>
        <v>0</v>
      </c>
      <c r="I5708" s="1">
        <f t="shared" si="265"/>
        <v>0</v>
      </c>
    </row>
    <row r="5709" spans="1:9">
      <c r="A5709" s="20">
        <v>2090215</v>
      </c>
      <c r="B5709" s="20"/>
      <c r="C5709" s="19" t="s">
        <v>3583</v>
      </c>
      <c r="D5709" s="22">
        <f>VLOOKUP(A5709,'[1]Прайс-лист'!$A:$G,4,0)</f>
        <v>1386.03</v>
      </c>
      <c r="E5709" s="20" t="s">
        <v>3475</v>
      </c>
      <c r="F5709" s="9">
        <v>0</v>
      </c>
      <c r="G5709" s="10" t="str">
        <f t="shared" si="266"/>
        <v>q</v>
      </c>
      <c r="H5709" s="1">
        <f t="shared" si="264"/>
        <v>0</v>
      </c>
      <c r="I5709" s="1">
        <f t="shared" si="265"/>
        <v>0</v>
      </c>
    </row>
    <row r="5710" spans="1:9">
      <c r="A5710" s="20">
        <v>443378</v>
      </c>
      <c r="B5710" s="20"/>
      <c r="C5710" s="19" t="s">
        <v>3584</v>
      </c>
      <c r="D5710" s="22">
        <f>VLOOKUP(A5710,'[1]Прайс-лист'!$A:$G,4,0)</f>
        <v>1831.25</v>
      </c>
      <c r="E5710" s="20" t="s">
        <v>3475</v>
      </c>
      <c r="F5710" s="9">
        <v>0</v>
      </c>
      <c r="G5710" s="10" t="str">
        <f t="shared" si="266"/>
        <v>q</v>
      </c>
      <c r="H5710" s="1">
        <f t="shared" si="264"/>
        <v>0</v>
      </c>
      <c r="I5710" s="1">
        <f t="shared" si="265"/>
        <v>0</v>
      </c>
    </row>
    <row r="5711" spans="1:9">
      <c r="A5711" s="20" t="s">
        <v>3585</v>
      </c>
      <c r="B5711" s="20"/>
      <c r="C5711" s="19" t="s">
        <v>3586</v>
      </c>
      <c r="D5711" s="22">
        <f>VLOOKUP(A5711,'[1]Прайс-лист'!$A:$G,4,0)</f>
        <v>1832.77</v>
      </c>
      <c r="E5711" s="20" t="s">
        <v>3475</v>
      </c>
      <c r="F5711" s="9">
        <v>0</v>
      </c>
      <c r="G5711" s="10" t="str">
        <f t="shared" si="266"/>
        <v>q</v>
      </c>
      <c r="H5711" s="1">
        <f t="shared" ref="H5711:H5774" si="267">IF(AND(D5711&gt;0,F5711&gt;0),D5711,0)</f>
        <v>0</v>
      </c>
      <c r="I5711" s="1">
        <f t="shared" ref="I5711:I5774" si="268">IF(AND(D5711&gt;0,F5711&gt;0),F5711,0)</f>
        <v>0</v>
      </c>
    </row>
    <row r="5712" spans="1:9">
      <c r="A5712" s="20">
        <v>2090216</v>
      </c>
      <c r="B5712" s="20"/>
      <c r="C5712" s="19" t="s">
        <v>3587</v>
      </c>
      <c r="D5712" s="22">
        <f>VLOOKUP(A5712,'[1]Прайс-лист'!$A:$G,4,0)</f>
        <v>1466.21</v>
      </c>
      <c r="E5712" s="20" t="s">
        <v>3475</v>
      </c>
      <c r="F5712" s="9">
        <v>0</v>
      </c>
      <c r="G5712" s="10" t="str">
        <f t="shared" si="266"/>
        <v>q</v>
      </c>
      <c r="H5712" s="1">
        <f t="shared" si="267"/>
        <v>0</v>
      </c>
      <c r="I5712" s="1">
        <f t="shared" si="268"/>
        <v>0</v>
      </c>
    </row>
    <row r="5713" spans="1:9">
      <c r="A5713" s="20">
        <v>439420</v>
      </c>
      <c r="B5713" s="20"/>
      <c r="C5713" s="19" t="s">
        <v>3588</v>
      </c>
      <c r="D5713" s="22">
        <f>VLOOKUP(A5713,'[1]Прайс-лист'!$A:$G,4,0)</f>
        <v>1881.42</v>
      </c>
      <c r="E5713" s="20" t="s">
        <v>3475</v>
      </c>
      <c r="F5713" s="9">
        <v>0</v>
      </c>
      <c r="G5713" s="10" t="str">
        <f t="shared" si="266"/>
        <v>q</v>
      </c>
      <c r="H5713" s="1">
        <f t="shared" si="267"/>
        <v>0</v>
      </c>
      <c r="I5713" s="1">
        <f t="shared" si="268"/>
        <v>0</v>
      </c>
    </row>
    <row r="5714" spans="1:9">
      <c r="A5714" s="20" t="s">
        <v>3589</v>
      </c>
      <c r="B5714" s="20"/>
      <c r="C5714" s="19" t="s">
        <v>3590</v>
      </c>
      <c r="D5714" s="22">
        <f>VLOOKUP(A5714,'[1]Прайс-лист'!$A:$G,4,0)</f>
        <v>1882.43</v>
      </c>
      <c r="E5714" s="20" t="s">
        <v>3475</v>
      </c>
      <c r="F5714" s="9">
        <v>0</v>
      </c>
      <c r="G5714" s="10" t="str">
        <f t="shared" si="266"/>
        <v>q</v>
      </c>
      <c r="H5714" s="1">
        <f t="shared" si="267"/>
        <v>0</v>
      </c>
      <c r="I5714" s="1">
        <f t="shared" si="268"/>
        <v>0</v>
      </c>
    </row>
    <row r="5715" spans="1:9">
      <c r="A5715" s="20">
        <v>2090217</v>
      </c>
      <c r="B5715" s="20"/>
      <c r="C5715" s="19" t="s">
        <v>3591</v>
      </c>
      <c r="D5715" s="22">
        <f>VLOOKUP(A5715,'[1]Прайс-лист'!$A:$G,4,0)</f>
        <v>1505.94</v>
      </c>
      <c r="E5715" s="20" t="s">
        <v>3475</v>
      </c>
      <c r="F5715" s="9">
        <v>0</v>
      </c>
      <c r="G5715" s="10" t="str">
        <f t="shared" si="266"/>
        <v>q</v>
      </c>
      <c r="H5715" s="1">
        <f t="shared" si="267"/>
        <v>0</v>
      </c>
      <c r="I5715" s="1">
        <f t="shared" si="268"/>
        <v>0</v>
      </c>
    </row>
    <row r="5716" spans="1:9">
      <c r="A5716" s="20">
        <v>439422</v>
      </c>
      <c r="B5716" s="20"/>
      <c r="C5716" s="19" t="s">
        <v>3592</v>
      </c>
      <c r="D5716" s="22">
        <f>VLOOKUP(A5716,'[1]Прайс-лист'!$A:$G,4,0)</f>
        <v>2290.9299999999998</v>
      </c>
      <c r="E5716" s="20" t="s">
        <v>3475</v>
      </c>
      <c r="F5716" s="9">
        <v>0</v>
      </c>
      <c r="G5716" s="10" t="str">
        <f t="shared" si="266"/>
        <v>q</v>
      </c>
      <c r="H5716" s="1">
        <f t="shared" si="267"/>
        <v>0</v>
      </c>
      <c r="I5716" s="1">
        <f t="shared" si="268"/>
        <v>0</v>
      </c>
    </row>
    <row r="5717" spans="1:9">
      <c r="A5717" s="20" t="s">
        <v>3593</v>
      </c>
      <c r="B5717" s="20"/>
      <c r="C5717" s="19" t="s">
        <v>3594</v>
      </c>
      <c r="D5717" s="22">
        <f>VLOOKUP(A5717,'[1]Прайс-лист'!$A:$G,4,0)</f>
        <v>2290.0300000000002</v>
      </c>
      <c r="E5717" s="20" t="s">
        <v>3475</v>
      </c>
      <c r="F5717" s="9">
        <v>0</v>
      </c>
      <c r="G5717" s="10" t="str">
        <f t="shared" ref="G5717:G5780" si="269">IF(F5717=0,"q",D5717/F5717-1)</f>
        <v>q</v>
      </c>
      <c r="H5717" s="1">
        <f t="shared" si="267"/>
        <v>0</v>
      </c>
      <c r="I5717" s="1">
        <f t="shared" si="268"/>
        <v>0</v>
      </c>
    </row>
    <row r="5718" spans="1:9">
      <c r="A5718" s="20">
        <v>2090218</v>
      </c>
      <c r="B5718" s="20"/>
      <c r="C5718" s="19" t="s">
        <v>3595</v>
      </c>
      <c r="D5718" s="22">
        <f>VLOOKUP(A5718,'[1]Прайс-лист'!$A:$G,4,0)</f>
        <v>1832.02</v>
      </c>
      <c r="E5718" s="20" t="s">
        <v>3475</v>
      </c>
      <c r="F5718" s="9">
        <v>0</v>
      </c>
      <c r="G5718" s="10" t="str">
        <f t="shared" si="269"/>
        <v>q</v>
      </c>
      <c r="H5718" s="1">
        <f t="shared" si="267"/>
        <v>0</v>
      </c>
      <c r="I5718" s="1">
        <f t="shared" si="268"/>
        <v>0</v>
      </c>
    </row>
    <row r="5719" spans="1:9">
      <c r="A5719" s="20">
        <v>439424</v>
      </c>
      <c r="B5719" s="20"/>
      <c r="C5719" s="19" t="s">
        <v>3596</v>
      </c>
      <c r="D5719" s="22">
        <f>VLOOKUP(A5719,'[1]Прайс-лист'!$A:$G,4,0)</f>
        <v>3060.1</v>
      </c>
      <c r="E5719" s="20" t="s">
        <v>3475</v>
      </c>
      <c r="F5719" s="9">
        <v>0</v>
      </c>
      <c r="G5719" s="10" t="str">
        <f t="shared" si="269"/>
        <v>q</v>
      </c>
      <c r="H5719" s="1">
        <f t="shared" si="267"/>
        <v>0</v>
      </c>
      <c r="I5719" s="1">
        <f t="shared" si="268"/>
        <v>0</v>
      </c>
    </row>
    <row r="5720" spans="1:9">
      <c r="A5720" s="20" t="s">
        <v>3597</v>
      </c>
      <c r="B5720" s="20"/>
      <c r="C5720" s="19" t="s">
        <v>3598</v>
      </c>
      <c r="D5720" s="22">
        <f>VLOOKUP(A5720,'[1]Прайс-лист'!$A:$G,4,0)</f>
        <v>3063.23</v>
      </c>
      <c r="E5720" s="20" t="s">
        <v>3475</v>
      </c>
      <c r="F5720" s="9">
        <v>0</v>
      </c>
      <c r="G5720" s="10" t="str">
        <f t="shared" si="269"/>
        <v>q</v>
      </c>
      <c r="H5720" s="1">
        <f t="shared" si="267"/>
        <v>0</v>
      </c>
      <c r="I5720" s="1">
        <f t="shared" si="268"/>
        <v>0</v>
      </c>
    </row>
    <row r="5721" spans="1:9">
      <c r="A5721" s="20">
        <v>2090219</v>
      </c>
      <c r="B5721" s="20"/>
      <c r="C5721" s="19" t="s">
        <v>3599</v>
      </c>
      <c r="D5721" s="22">
        <f>VLOOKUP(A5721,'[1]Прайс-лист'!$A:$G,4,0)</f>
        <v>2450.58</v>
      </c>
      <c r="E5721" s="20" t="s">
        <v>3475</v>
      </c>
      <c r="F5721" s="9">
        <v>0</v>
      </c>
      <c r="G5721" s="10" t="str">
        <f t="shared" si="269"/>
        <v>q</v>
      </c>
      <c r="H5721" s="1">
        <f t="shared" si="267"/>
        <v>0</v>
      </c>
      <c r="I5721" s="1">
        <f t="shared" si="268"/>
        <v>0</v>
      </c>
    </row>
    <row r="5722" spans="1:9">
      <c r="A5722" s="20">
        <v>439426</v>
      </c>
      <c r="B5722" s="20"/>
      <c r="C5722" s="19" t="s">
        <v>3600</v>
      </c>
      <c r="D5722" s="22">
        <f>VLOOKUP(A5722,'[1]Прайс-лист'!$A:$G,4,0)</f>
        <v>4013.37</v>
      </c>
      <c r="E5722" s="20" t="s">
        <v>3475</v>
      </c>
      <c r="F5722" s="9">
        <v>0</v>
      </c>
      <c r="G5722" s="10" t="str">
        <f t="shared" si="269"/>
        <v>q</v>
      </c>
      <c r="H5722" s="1">
        <f t="shared" si="267"/>
        <v>0</v>
      </c>
      <c r="I5722" s="1">
        <f t="shared" si="268"/>
        <v>0</v>
      </c>
    </row>
    <row r="5723" spans="1:9">
      <c r="A5723" s="20" t="s">
        <v>3601</v>
      </c>
      <c r="B5723" s="20"/>
      <c r="C5723" s="19" t="s">
        <v>3602</v>
      </c>
      <c r="D5723" s="22">
        <f>VLOOKUP(A5723,'[1]Прайс-лист'!$A:$G,4,0)</f>
        <v>4016.5</v>
      </c>
      <c r="E5723" s="20" t="s">
        <v>3475</v>
      </c>
      <c r="F5723" s="9">
        <v>0</v>
      </c>
      <c r="G5723" s="10" t="str">
        <f t="shared" si="269"/>
        <v>q</v>
      </c>
      <c r="H5723" s="1">
        <f t="shared" si="267"/>
        <v>0</v>
      </c>
      <c r="I5723" s="1">
        <f t="shared" si="268"/>
        <v>0</v>
      </c>
    </row>
    <row r="5724" spans="1:9">
      <c r="A5724" s="20">
        <v>2090220</v>
      </c>
      <c r="B5724" s="20"/>
      <c r="C5724" s="19" t="s">
        <v>3603</v>
      </c>
      <c r="D5724" s="22">
        <f>VLOOKUP(A5724,'[1]Прайс-лист'!$A:$G,4,0)</f>
        <v>3213.2</v>
      </c>
      <c r="E5724" s="20" t="s">
        <v>3475</v>
      </c>
      <c r="F5724" s="9">
        <v>0</v>
      </c>
      <c r="G5724" s="10" t="str">
        <f t="shared" si="269"/>
        <v>q</v>
      </c>
      <c r="H5724" s="1">
        <f t="shared" si="267"/>
        <v>0</v>
      </c>
      <c r="I5724" s="1">
        <f t="shared" si="268"/>
        <v>0</v>
      </c>
    </row>
    <row r="5725" spans="1:9">
      <c r="A5725" s="20">
        <v>439428</v>
      </c>
      <c r="B5725" s="20"/>
      <c r="C5725" s="19" t="s">
        <v>3604</v>
      </c>
      <c r="D5725" s="22">
        <f>VLOOKUP(A5725,'[1]Прайс-лист'!$A:$G,4,0)</f>
        <v>5526.77</v>
      </c>
      <c r="E5725" s="20" t="s">
        <v>3475</v>
      </c>
      <c r="F5725" s="9">
        <v>0</v>
      </c>
      <c r="G5725" s="10" t="str">
        <f t="shared" si="269"/>
        <v>q</v>
      </c>
      <c r="H5725" s="1">
        <f t="shared" si="267"/>
        <v>0</v>
      </c>
      <c r="I5725" s="1">
        <f t="shared" si="268"/>
        <v>0</v>
      </c>
    </row>
    <row r="5726" spans="1:9">
      <c r="A5726" s="20" t="s">
        <v>3605</v>
      </c>
      <c r="B5726" s="20"/>
      <c r="C5726" s="19" t="s">
        <v>3606</v>
      </c>
      <c r="D5726" s="22">
        <f>VLOOKUP(A5726,'[1]Прайс-лист'!$A:$G,4,0)</f>
        <v>5530.91</v>
      </c>
      <c r="E5726" s="20" t="s">
        <v>3475</v>
      </c>
      <c r="F5726" s="9">
        <v>0</v>
      </c>
      <c r="G5726" s="10" t="str">
        <f t="shared" si="269"/>
        <v>q</v>
      </c>
      <c r="H5726" s="1">
        <f t="shared" si="267"/>
        <v>0</v>
      </c>
      <c r="I5726" s="1">
        <f t="shared" si="268"/>
        <v>0</v>
      </c>
    </row>
    <row r="5727" spans="1:9">
      <c r="A5727" s="20">
        <v>2090221</v>
      </c>
      <c r="B5727" s="20"/>
      <c r="C5727" s="19" t="s">
        <v>3607</v>
      </c>
      <c r="D5727" s="22">
        <f>VLOOKUP(A5727,'[1]Прайс-лист'!$A:$G,4,0)</f>
        <v>4424.7299999999996</v>
      </c>
      <c r="E5727" s="20" t="s">
        <v>3475</v>
      </c>
      <c r="F5727" s="9">
        <v>0</v>
      </c>
      <c r="G5727" s="10" t="str">
        <f t="shared" si="269"/>
        <v>q</v>
      </c>
      <c r="H5727" s="1">
        <f t="shared" si="267"/>
        <v>0</v>
      </c>
      <c r="I5727" s="1">
        <f t="shared" si="268"/>
        <v>0</v>
      </c>
    </row>
    <row r="5728" spans="1:9" ht="25.5">
      <c r="A5728" s="20">
        <v>439430</v>
      </c>
      <c r="B5728" s="20"/>
      <c r="C5728" s="19" t="s">
        <v>3608</v>
      </c>
      <c r="D5728" s="22">
        <f>VLOOKUP(A5728,'[1]Прайс-лист'!$A:$G,4,0)</f>
        <v>2533.39</v>
      </c>
      <c r="E5728" s="20" t="s">
        <v>3475</v>
      </c>
      <c r="F5728" s="9">
        <v>0</v>
      </c>
      <c r="G5728" s="10" t="str">
        <f t="shared" si="269"/>
        <v>q</v>
      </c>
      <c r="H5728" s="1">
        <f t="shared" si="267"/>
        <v>0</v>
      </c>
      <c r="I5728" s="1">
        <f t="shared" si="268"/>
        <v>0</v>
      </c>
    </row>
    <row r="5729" spans="1:9" ht="25.5">
      <c r="A5729" s="20">
        <v>439432</v>
      </c>
      <c r="B5729" s="20"/>
      <c r="C5729" s="19" t="s">
        <v>3609</v>
      </c>
      <c r="D5729" s="22">
        <f>VLOOKUP(A5729,'[1]Прайс-лист'!$A:$G,4,0)</f>
        <v>2675.82</v>
      </c>
      <c r="E5729" s="20" t="s">
        <v>3475</v>
      </c>
      <c r="F5729" s="9">
        <v>0</v>
      </c>
      <c r="G5729" s="10" t="str">
        <f t="shared" si="269"/>
        <v>q</v>
      </c>
      <c r="H5729" s="1">
        <f t="shared" si="267"/>
        <v>0</v>
      </c>
      <c r="I5729" s="1">
        <f t="shared" si="268"/>
        <v>0</v>
      </c>
    </row>
    <row r="5730" spans="1:9" ht="38.25">
      <c r="A5730" s="20" t="s">
        <v>3610</v>
      </c>
      <c r="B5730" s="20"/>
      <c r="C5730" s="19" t="s">
        <v>3611</v>
      </c>
      <c r="D5730" s="22">
        <f>VLOOKUP(A5730,'[1]Прайс-лист'!$A:$G,4,0)</f>
        <v>2677.13</v>
      </c>
      <c r="E5730" s="20" t="s">
        <v>3475</v>
      </c>
      <c r="F5730" s="9">
        <v>0</v>
      </c>
      <c r="G5730" s="10" t="str">
        <f t="shared" si="269"/>
        <v>q</v>
      </c>
      <c r="H5730" s="1">
        <f t="shared" si="267"/>
        <v>0</v>
      </c>
      <c r="I5730" s="1">
        <f t="shared" si="268"/>
        <v>0</v>
      </c>
    </row>
    <row r="5731" spans="1:9" ht="25.5">
      <c r="A5731" s="20" t="s">
        <v>3612</v>
      </c>
      <c r="B5731" s="20"/>
      <c r="C5731" s="19" t="s">
        <v>3613</v>
      </c>
      <c r="D5731" s="22">
        <f>VLOOKUP(A5731,'[1]Прайс-лист'!$A:$G,4,0)</f>
        <v>11429.44</v>
      </c>
      <c r="E5731" s="20" t="s">
        <v>3475</v>
      </c>
      <c r="F5731" s="9">
        <v>0</v>
      </c>
      <c r="G5731" s="10" t="str">
        <f t="shared" si="269"/>
        <v>q</v>
      </c>
      <c r="H5731" s="1">
        <f t="shared" si="267"/>
        <v>0</v>
      </c>
      <c r="I5731" s="1">
        <f t="shared" si="268"/>
        <v>0</v>
      </c>
    </row>
    <row r="5732" spans="1:9" ht="25.5">
      <c r="A5732" s="20" t="s">
        <v>3614</v>
      </c>
      <c r="B5732" s="20"/>
      <c r="C5732" s="19" t="s">
        <v>3615</v>
      </c>
      <c r="D5732" s="22">
        <f>VLOOKUP(A5732,'[1]Прайс-лист'!$A:$G,4,0)</f>
        <v>57146.78</v>
      </c>
      <c r="E5732" s="20" t="s">
        <v>3475</v>
      </c>
      <c r="F5732" s="9">
        <v>0</v>
      </c>
      <c r="G5732" s="10" t="str">
        <f t="shared" si="269"/>
        <v>q</v>
      </c>
      <c r="H5732" s="1">
        <f t="shared" si="267"/>
        <v>0</v>
      </c>
      <c r="I5732" s="1">
        <f t="shared" si="268"/>
        <v>0</v>
      </c>
    </row>
    <row r="5733" spans="1:9">
      <c r="A5733" s="20">
        <v>443536</v>
      </c>
      <c r="B5733" s="20"/>
      <c r="C5733" s="19" t="s">
        <v>3616</v>
      </c>
      <c r="D5733" s="22">
        <f>VLOOKUP(A5733,'[1]Прайс-лист'!$A:$G,4,0)</f>
        <v>1797.84</v>
      </c>
      <c r="E5733" s="20" t="s">
        <v>3475</v>
      </c>
      <c r="F5733" s="9">
        <v>0</v>
      </c>
      <c r="G5733" s="10" t="str">
        <f t="shared" si="269"/>
        <v>q</v>
      </c>
      <c r="H5733" s="1">
        <f t="shared" si="267"/>
        <v>0</v>
      </c>
      <c r="I5733" s="1">
        <f t="shared" si="268"/>
        <v>0</v>
      </c>
    </row>
    <row r="5734" spans="1:9">
      <c r="A5734" s="20">
        <v>443387</v>
      </c>
      <c r="B5734" s="20"/>
      <c r="C5734" s="19" t="s">
        <v>3617</v>
      </c>
      <c r="D5734" s="22">
        <f>VLOOKUP(A5734,'[1]Прайс-лист'!$A:$G,4,0)</f>
        <v>1990.13</v>
      </c>
      <c r="E5734" s="20" t="s">
        <v>3475</v>
      </c>
      <c r="F5734" s="9">
        <v>0</v>
      </c>
      <c r="G5734" s="10" t="str">
        <f t="shared" si="269"/>
        <v>q</v>
      </c>
      <c r="H5734" s="1">
        <f t="shared" si="267"/>
        <v>0</v>
      </c>
      <c r="I5734" s="1">
        <f t="shared" si="268"/>
        <v>0</v>
      </c>
    </row>
    <row r="5735" spans="1:9">
      <c r="A5735" s="20">
        <v>443537</v>
      </c>
      <c r="B5735" s="20"/>
      <c r="C5735" s="19" t="s">
        <v>3618</v>
      </c>
      <c r="D5735" s="22">
        <f>VLOOKUP(A5735,'[1]Прайс-лист'!$A:$G,4,0)</f>
        <v>2090.27</v>
      </c>
      <c r="E5735" s="20" t="s">
        <v>3475</v>
      </c>
      <c r="F5735" s="9">
        <v>0</v>
      </c>
      <c r="G5735" s="10" t="str">
        <f t="shared" si="269"/>
        <v>q</v>
      </c>
      <c r="H5735" s="1">
        <f t="shared" si="267"/>
        <v>0</v>
      </c>
      <c r="I5735" s="1">
        <f t="shared" si="268"/>
        <v>0</v>
      </c>
    </row>
    <row r="5736" spans="1:9">
      <c r="A5736" s="20">
        <v>443538</v>
      </c>
      <c r="B5736" s="20"/>
      <c r="C5736" s="19" t="s">
        <v>3619</v>
      </c>
      <c r="D5736" s="22">
        <f>VLOOKUP(A5736,'[1]Прайс-лист'!$A:$G,4,0)</f>
        <v>2834.4</v>
      </c>
      <c r="E5736" s="20" t="s">
        <v>3475</v>
      </c>
      <c r="F5736" s="9">
        <v>0</v>
      </c>
      <c r="G5736" s="10" t="str">
        <f t="shared" si="269"/>
        <v>q</v>
      </c>
      <c r="H5736" s="1">
        <f t="shared" si="267"/>
        <v>0</v>
      </c>
      <c r="I5736" s="1">
        <f t="shared" si="268"/>
        <v>0</v>
      </c>
    </row>
    <row r="5737" spans="1:9">
      <c r="A5737" s="20">
        <v>443539</v>
      </c>
      <c r="B5737" s="20"/>
      <c r="C5737" s="19" t="s">
        <v>3620</v>
      </c>
      <c r="D5737" s="22">
        <f>VLOOKUP(A5737,'[1]Прайс-лист'!$A:$G,4,0)</f>
        <v>4305.8999999999996</v>
      </c>
      <c r="E5737" s="20" t="s">
        <v>3475</v>
      </c>
      <c r="F5737" s="9">
        <v>0</v>
      </c>
      <c r="G5737" s="10" t="str">
        <f t="shared" si="269"/>
        <v>q</v>
      </c>
      <c r="H5737" s="1">
        <f t="shared" si="267"/>
        <v>0</v>
      </c>
      <c r="I5737" s="1">
        <f t="shared" si="268"/>
        <v>0</v>
      </c>
    </row>
    <row r="5738" spans="1:9">
      <c r="A5738" s="20">
        <v>443540</v>
      </c>
      <c r="B5738" s="20"/>
      <c r="C5738" s="19" t="s">
        <v>3621</v>
      </c>
      <c r="D5738" s="22">
        <f>VLOOKUP(A5738,'[1]Прайс-лист'!$A:$G,4,0)</f>
        <v>5777.6</v>
      </c>
      <c r="E5738" s="20" t="s">
        <v>3475</v>
      </c>
      <c r="F5738" s="9">
        <v>0</v>
      </c>
      <c r="G5738" s="10" t="str">
        <f t="shared" si="269"/>
        <v>q</v>
      </c>
      <c r="H5738" s="1">
        <f t="shared" si="267"/>
        <v>0</v>
      </c>
      <c r="I5738" s="1">
        <f t="shared" si="268"/>
        <v>0</v>
      </c>
    </row>
    <row r="5739" spans="1:9">
      <c r="A5739" s="20">
        <v>443541</v>
      </c>
      <c r="B5739" s="20"/>
      <c r="C5739" s="19" t="s">
        <v>3622</v>
      </c>
      <c r="D5739" s="22">
        <f>VLOOKUP(A5739,'[1]Прайс-лист'!$A:$G,4,0)</f>
        <v>8720.31</v>
      </c>
      <c r="E5739" s="20" t="s">
        <v>3475</v>
      </c>
      <c r="F5739" s="9">
        <v>0</v>
      </c>
      <c r="G5739" s="10" t="str">
        <f t="shared" si="269"/>
        <v>q</v>
      </c>
      <c r="H5739" s="1">
        <f t="shared" si="267"/>
        <v>0</v>
      </c>
      <c r="I5739" s="1">
        <f t="shared" si="268"/>
        <v>0</v>
      </c>
    </row>
    <row r="5740" spans="1:9" ht="25.5">
      <c r="A5740" s="20" t="s">
        <v>3623</v>
      </c>
      <c r="B5740" s="20"/>
      <c r="C5740" s="19" t="s">
        <v>3624</v>
      </c>
      <c r="D5740" s="22">
        <f>VLOOKUP(A5740,'[1]Прайс-лист'!$A:$G,4,0)</f>
        <v>8093.17</v>
      </c>
      <c r="E5740" s="20" t="s">
        <v>3475</v>
      </c>
      <c r="F5740" s="9">
        <v>0</v>
      </c>
      <c r="G5740" s="10" t="str">
        <f t="shared" si="269"/>
        <v>q</v>
      </c>
      <c r="H5740" s="1">
        <f t="shared" si="267"/>
        <v>0</v>
      </c>
      <c r="I5740" s="1">
        <f t="shared" si="268"/>
        <v>0</v>
      </c>
    </row>
    <row r="5741" spans="1:9" ht="25.5">
      <c r="A5741" s="20" t="s">
        <v>3625</v>
      </c>
      <c r="B5741" s="20"/>
      <c r="C5741" s="19" t="s">
        <v>3626</v>
      </c>
      <c r="D5741" s="22">
        <f>VLOOKUP(A5741,'[1]Прайс-лист'!$A:$G,4,0)</f>
        <v>40628.449999999997</v>
      </c>
      <c r="E5741" s="20" t="s">
        <v>3475</v>
      </c>
      <c r="F5741" s="9">
        <v>0</v>
      </c>
      <c r="G5741" s="10" t="str">
        <f t="shared" si="269"/>
        <v>q</v>
      </c>
      <c r="H5741" s="1">
        <f t="shared" si="267"/>
        <v>0</v>
      </c>
      <c r="I5741" s="1">
        <f t="shared" si="268"/>
        <v>0</v>
      </c>
    </row>
    <row r="5742" spans="1:9">
      <c r="A5742" s="20">
        <v>439384</v>
      </c>
      <c r="B5742" s="20"/>
      <c r="C5742" s="19" t="s">
        <v>3627</v>
      </c>
      <c r="D5742" s="22">
        <f>VLOOKUP(A5742,'[1]Прайс-лист'!$A:$G,4,0)</f>
        <v>1199.77</v>
      </c>
      <c r="E5742" s="20" t="s">
        <v>3475</v>
      </c>
      <c r="F5742" s="9">
        <v>0</v>
      </c>
      <c r="G5742" s="10" t="str">
        <f t="shared" si="269"/>
        <v>q</v>
      </c>
      <c r="H5742" s="1">
        <f t="shared" si="267"/>
        <v>0</v>
      </c>
      <c r="I5742" s="1">
        <f t="shared" si="268"/>
        <v>0</v>
      </c>
    </row>
    <row r="5743" spans="1:9">
      <c r="A5743" s="20" t="s">
        <v>3628</v>
      </c>
      <c r="B5743" s="20"/>
      <c r="C5743" s="19" t="s">
        <v>3629</v>
      </c>
      <c r="D5743" s="22">
        <f>VLOOKUP(A5743,'[1]Прайс-лист'!$A:$G,4,0)</f>
        <v>1252.67</v>
      </c>
      <c r="E5743" s="20" t="s">
        <v>3475</v>
      </c>
      <c r="F5743" s="9">
        <v>0</v>
      </c>
      <c r="G5743" s="10" t="str">
        <f t="shared" si="269"/>
        <v>q</v>
      </c>
      <c r="H5743" s="1">
        <f t="shared" si="267"/>
        <v>0</v>
      </c>
      <c r="I5743" s="1">
        <f t="shared" si="268"/>
        <v>0</v>
      </c>
    </row>
    <row r="5744" spans="1:9">
      <c r="A5744" s="20">
        <v>2090206</v>
      </c>
      <c r="B5744" s="20"/>
      <c r="C5744" s="19" t="s">
        <v>3630</v>
      </c>
      <c r="D5744" s="22">
        <f>VLOOKUP(A5744,'[1]Прайс-лист'!$A:$G,4,0)</f>
        <v>1002.13</v>
      </c>
      <c r="E5744" s="20" t="s">
        <v>3475</v>
      </c>
      <c r="F5744" s="9">
        <v>0</v>
      </c>
      <c r="G5744" s="10" t="str">
        <f t="shared" si="269"/>
        <v>q</v>
      </c>
      <c r="H5744" s="1">
        <f t="shared" si="267"/>
        <v>0</v>
      </c>
      <c r="I5744" s="1">
        <f t="shared" si="268"/>
        <v>0</v>
      </c>
    </row>
    <row r="5745" spans="1:9">
      <c r="A5745" s="20">
        <v>443372</v>
      </c>
      <c r="B5745" s="20"/>
      <c r="C5745" s="19" t="s">
        <v>3631</v>
      </c>
      <c r="D5745" s="22">
        <f>VLOOKUP(A5745,'[1]Прайс-лист'!$A:$G,4,0)</f>
        <v>1295.97</v>
      </c>
      <c r="E5745" s="20" t="s">
        <v>3475</v>
      </c>
      <c r="F5745" s="9">
        <v>0</v>
      </c>
      <c r="G5745" s="10" t="str">
        <f t="shared" si="269"/>
        <v>q</v>
      </c>
      <c r="H5745" s="1">
        <f t="shared" si="267"/>
        <v>0</v>
      </c>
      <c r="I5745" s="1">
        <f t="shared" si="268"/>
        <v>0</v>
      </c>
    </row>
    <row r="5746" spans="1:9">
      <c r="A5746" s="20" t="s">
        <v>3632</v>
      </c>
      <c r="B5746" s="20"/>
      <c r="C5746" s="19" t="s">
        <v>3633</v>
      </c>
      <c r="D5746" s="22">
        <f>VLOOKUP(A5746,'[1]Прайс-лист'!$A:$G,4,0)</f>
        <v>1353.2</v>
      </c>
      <c r="E5746" s="20" t="s">
        <v>3475</v>
      </c>
      <c r="F5746" s="9">
        <v>0</v>
      </c>
      <c r="G5746" s="10" t="str">
        <f t="shared" si="269"/>
        <v>q</v>
      </c>
      <c r="H5746" s="1">
        <f t="shared" si="267"/>
        <v>0</v>
      </c>
      <c r="I5746" s="1">
        <f t="shared" si="268"/>
        <v>0</v>
      </c>
    </row>
    <row r="5747" spans="1:9">
      <c r="A5747" s="20">
        <v>2090207</v>
      </c>
      <c r="B5747" s="20"/>
      <c r="C5747" s="19" t="s">
        <v>3634</v>
      </c>
      <c r="D5747" s="22">
        <f>VLOOKUP(A5747,'[1]Прайс-лист'!$A:$G,4,0)</f>
        <v>1082.56</v>
      </c>
      <c r="E5747" s="20" t="s">
        <v>3475</v>
      </c>
      <c r="F5747" s="9">
        <v>0</v>
      </c>
      <c r="G5747" s="10" t="str">
        <f t="shared" si="269"/>
        <v>q</v>
      </c>
      <c r="H5747" s="1">
        <f t="shared" si="267"/>
        <v>0</v>
      </c>
      <c r="I5747" s="1">
        <f t="shared" si="268"/>
        <v>0</v>
      </c>
    </row>
    <row r="5748" spans="1:9">
      <c r="A5748" s="20">
        <v>439386</v>
      </c>
      <c r="B5748" s="20"/>
      <c r="C5748" s="19" t="s">
        <v>3635</v>
      </c>
      <c r="D5748" s="22">
        <f>VLOOKUP(A5748,'[1]Прайс-лист'!$A:$G,4,0)</f>
        <v>1338.06</v>
      </c>
      <c r="E5748" s="20" t="s">
        <v>3475</v>
      </c>
      <c r="F5748" s="9">
        <v>0</v>
      </c>
      <c r="G5748" s="10" t="str">
        <f t="shared" si="269"/>
        <v>q</v>
      </c>
      <c r="H5748" s="1">
        <f t="shared" si="267"/>
        <v>0</v>
      </c>
      <c r="I5748" s="1">
        <f t="shared" si="268"/>
        <v>0</v>
      </c>
    </row>
    <row r="5749" spans="1:9">
      <c r="A5749" s="20" t="s">
        <v>3636</v>
      </c>
      <c r="B5749" s="20"/>
      <c r="C5749" s="19" t="s">
        <v>3637</v>
      </c>
      <c r="D5749" s="22">
        <f>VLOOKUP(A5749,'[1]Прайс-лист'!$A:$G,4,0)</f>
        <v>1465.85</v>
      </c>
      <c r="E5749" s="20" t="s">
        <v>3475</v>
      </c>
      <c r="F5749" s="9">
        <v>0</v>
      </c>
      <c r="G5749" s="10" t="str">
        <f t="shared" si="269"/>
        <v>q</v>
      </c>
      <c r="H5749" s="1">
        <f t="shared" si="267"/>
        <v>0</v>
      </c>
      <c r="I5749" s="1">
        <f t="shared" si="268"/>
        <v>0</v>
      </c>
    </row>
    <row r="5750" spans="1:9">
      <c r="A5750" s="20">
        <v>2090208</v>
      </c>
      <c r="B5750" s="20"/>
      <c r="C5750" s="19" t="s">
        <v>3638</v>
      </c>
      <c r="D5750" s="22">
        <f>VLOOKUP(A5750,'[1]Прайс-лист'!$A:$G,4,0)</f>
        <v>1172.68</v>
      </c>
      <c r="E5750" s="20" t="s">
        <v>3475</v>
      </c>
      <c r="F5750" s="9">
        <v>0</v>
      </c>
      <c r="G5750" s="10" t="str">
        <f t="shared" si="269"/>
        <v>q</v>
      </c>
      <c r="H5750" s="1">
        <f t="shared" si="267"/>
        <v>0</v>
      </c>
      <c r="I5750" s="1">
        <f t="shared" si="268"/>
        <v>0</v>
      </c>
    </row>
    <row r="5751" spans="1:9">
      <c r="A5751" s="20">
        <v>439388</v>
      </c>
      <c r="B5751" s="20"/>
      <c r="C5751" s="19" t="s">
        <v>3639</v>
      </c>
      <c r="D5751" s="22">
        <f>VLOOKUP(A5751,'[1]Прайс-лист'!$A:$G,4,0)</f>
        <v>1437.59</v>
      </c>
      <c r="E5751" s="20" t="s">
        <v>3475</v>
      </c>
      <c r="F5751" s="9">
        <v>0</v>
      </c>
      <c r="G5751" s="10" t="str">
        <f t="shared" si="269"/>
        <v>q</v>
      </c>
      <c r="H5751" s="1">
        <f t="shared" si="267"/>
        <v>0</v>
      </c>
      <c r="I5751" s="1">
        <f t="shared" si="268"/>
        <v>0</v>
      </c>
    </row>
    <row r="5752" spans="1:9">
      <c r="A5752" s="20" t="s">
        <v>3640</v>
      </c>
      <c r="B5752" s="20"/>
      <c r="C5752" s="19" t="s">
        <v>3641</v>
      </c>
      <c r="D5752" s="22">
        <f>VLOOKUP(A5752,'[1]Прайс-лист'!$A:$G,4,0)</f>
        <v>1545.49</v>
      </c>
      <c r="E5752" s="20" t="s">
        <v>3475</v>
      </c>
      <c r="F5752" s="9">
        <v>0</v>
      </c>
      <c r="G5752" s="10" t="str">
        <f t="shared" si="269"/>
        <v>q</v>
      </c>
      <c r="H5752" s="1">
        <f t="shared" si="267"/>
        <v>0</v>
      </c>
      <c r="I5752" s="1">
        <f t="shared" si="268"/>
        <v>0</v>
      </c>
    </row>
    <row r="5753" spans="1:9">
      <c r="A5753" s="20">
        <v>2090209</v>
      </c>
      <c r="B5753" s="20"/>
      <c r="C5753" s="19" t="s">
        <v>3642</v>
      </c>
      <c r="D5753" s="22">
        <f>VLOOKUP(A5753,'[1]Прайс-лист'!$A:$G,4,0)</f>
        <v>1236.3900000000001</v>
      </c>
      <c r="E5753" s="20" t="s">
        <v>3475</v>
      </c>
      <c r="F5753" s="9">
        <v>0</v>
      </c>
      <c r="G5753" s="10" t="str">
        <f t="shared" si="269"/>
        <v>q</v>
      </c>
      <c r="H5753" s="1">
        <f t="shared" si="267"/>
        <v>0</v>
      </c>
      <c r="I5753" s="1">
        <f t="shared" si="268"/>
        <v>0</v>
      </c>
    </row>
    <row r="5754" spans="1:9">
      <c r="A5754" s="20">
        <v>439390</v>
      </c>
      <c r="B5754" s="20"/>
      <c r="C5754" s="19" t="s">
        <v>3643</v>
      </c>
      <c r="D5754" s="22">
        <f>VLOOKUP(A5754,'[1]Прайс-лист'!$A:$G,4,0)</f>
        <v>2022.23</v>
      </c>
      <c r="E5754" s="20" t="s">
        <v>3475</v>
      </c>
      <c r="F5754" s="9">
        <v>0</v>
      </c>
      <c r="G5754" s="10" t="str">
        <f t="shared" si="269"/>
        <v>q</v>
      </c>
      <c r="H5754" s="1">
        <f t="shared" si="267"/>
        <v>0</v>
      </c>
      <c r="I5754" s="1">
        <f t="shared" si="268"/>
        <v>0</v>
      </c>
    </row>
    <row r="5755" spans="1:9">
      <c r="A5755" s="20" t="s">
        <v>3644</v>
      </c>
      <c r="B5755" s="20"/>
      <c r="C5755" s="19" t="s">
        <v>3645</v>
      </c>
      <c r="D5755" s="22">
        <f>VLOOKUP(A5755,'[1]Прайс-лист'!$A:$G,4,0)</f>
        <v>2248.2399999999998</v>
      </c>
      <c r="E5755" s="20" t="s">
        <v>3475</v>
      </c>
      <c r="F5755" s="9">
        <v>0</v>
      </c>
      <c r="G5755" s="10" t="str">
        <f t="shared" si="269"/>
        <v>q</v>
      </c>
      <c r="H5755" s="1">
        <f t="shared" si="267"/>
        <v>0</v>
      </c>
      <c r="I5755" s="1">
        <f t="shared" si="268"/>
        <v>0</v>
      </c>
    </row>
    <row r="5756" spans="1:9">
      <c r="A5756" s="20">
        <v>2090210</v>
      </c>
      <c r="B5756" s="20"/>
      <c r="C5756" s="19" t="s">
        <v>3646</v>
      </c>
      <c r="D5756" s="22">
        <f>VLOOKUP(A5756,'[1]Прайс-лист'!$A:$G,4,0)</f>
        <v>1798.59</v>
      </c>
      <c r="E5756" s="20" t="s">
        <v>3475</v>
      </c>
      <c r="F5756" s="9">
        <v>0</v>
      </c>
      <c r="G5756" s="10" t="str">
        <f t="shared" si="269"/>
        <v>q</v>
      </c>
      <c r="H5756" s="1">
        <f t="shared" si="267"/>
        <v>0</v>
      </c>
      <c r="I5756" s="1">
        <f t="shared" si="268"/>
        <v>0</v>
      </c>
    </row>
    <row r="5757" spans="1:9">
      <c r="A5757" s="20">
        <v>440759</v>
      </c>
      <c r="B5757" s="20"/>
      <c r="C5757" s="19" t="s">
        <v>3647</v>
      </c>
      <c r="D5757" s="22">
        <f>VLOOKUP(A5757,'[1]Прайс-лист'!$A:$G,4,0)</f>
        <v>3361.3</v>
      </c>
      <c r="E5757" s="20" t="s">
        <v>3475</v>
      </c>
      <c r="F5757" s="9">
        <v>0</v>
      </c>
      <c r="G5757" s="10" t="str">
        <f t="shared" si="269"/>
        <v>q</v>
      </c>
      <c r="H5757" s="1">
        <f t="shared" si="267"/>
        <v>0</v>
      </c>
      <c r="I5757" s="1">
        <f t="shared" si="268"/>
        <v>0</v>
      </c>
    </row>
    <row r="5758" spans="1:9">
      <c r="A5758" s="20" t="s">
        <v>3648</v>
      </c>
      <c r="B5758" s="20"/>
      <c r="C5758" s="19" t="s">
        <v>3649</v>
      </c>
      <c r="D5758" s="22">
        <f>VLOOKUP(A5758,'[1]Прайс-лист'!$A:$G,4,0)</f>
        <v>3509.48</v>
      </c>
      <c r="E5758" s="20" t="s">
        <v>3475</v>
      </c>
      <c r="F5758" s="9">
        <v>0</v>
      </c>
      <c r="G5758" s="10" t="str">
        <f t="shared" si="269"/>
        <v>q</v>
      </c>
      <c r="H5758" s="1">
        <f t="shared" si="267"/>
        <v>0</v>
      </c>
      <c r="I5758" s="1">
        <f t="shared" si="268"/>
        <v>0</v>
      </c>
    </row>
    <row r="5759" spans="1:9">
      <c r="A5759" s="20">
        <v>2090211</v>
      </c>
      <c r="B5759" s="20"/>
      <c r="C5759" s="19" t="s">
        <v>3650</v>
      </c>
      <c r="D5759" s="22">
        <f>VLOOKUP(A5759,'[1]Прайс-лист'!$A:$G,4,0)</f>
        <v>2807.59</v>
      </c>
      <c r="E5759" s="20" t="s">
        <v>3475</v>
      </c>
      <c r="F5759" s="9">
        <v>0</v>
      </c>
      <c r="G5759" s="10" t="str">
        <f t="shared" si="269"/>
        <v>q</v>
      </c>
      <c r="H5759" s="1">
        <f t="shared" si="267"/>
        <v>0</v>
      </c>
      <c r="I5759" s="1">
        <f t="shared" si="268"/>
        <v>0</v>
      </c>
    </row>
    <row r="5760" spans="1:9">
      <c r="A5760" s="20">
        <v>440762</v>
      </c>
      <c r="B5760" s="20"/>
      <c r="C5760" s="19" t="s">
        <v>3651</v>
      </c>
      <c r="D5760" s="22">
        <f>VLOOKUP(A5760,'[1]Прайс-лист'!$A:$G,4,0)</f>
        <v>4933.04</v>
      </c>
      <c r="E5760" s="20" t="s">
        <v>3475</v>
      </c>
      <c r="F5760" s="9">
        <v>0</v>
      </c>
      <c r="G5760" s="10" t="str">
        <f t="shared" si="269"/>
        <v>q</v>
      </c>
      <c r="H5760" s="1">
        <f t="shared" si="267"/>
        <v>0</v>
      </c>
      <c r="I5760" s="1">
        <f t="shared" si="268"/>
        <v>0</v>
      </c>
    </row>
    <row r="5761" spans="1:9">
      <c r="A5761" s="20" t="s">
        <v>3652</v>
      </c>
      <c r="B5761" s="20"/>
      <c r="C5761" s="19" t="s">
        <v>3653</v>
      </c>
      <c r="D5761" s="22">
        <f>VLOOKUP(A5761,'[1]Прайс-лист'!$A:$G,4,0)</f>
        <v>5150.7700000000004</v>
      </c>
      <c r="E5761" s="20" t="s">
        <v>3475</v>
      </c>
      <c r="F5761" s="9">
        <v>0</v>
      </c>
      <c r="G5761" s="10" t="str">
        <f t="shared" si="269"/>
        <v>q</v>
      </c>
      <c r="H5761" s="1">
        <f t="shared" si="267"/>
        <v>0</v>
      </c>
      <c r="I5761" s="1">
        <f t="shared" si="268"/>
        <v>0</v>
      </c>
    </row>
    <row r="5762" spans="1:9">
      <c r="A5762" s="20">
        <v>2090212</v>
      </c>
      <c r="B5762" s="20"/>
      <c r="C5762" s="19" t="s">
        <v>3654</v>
      </c>
      <c r="D5762" s="22">
        <f>VLOOKUP(A5762,'[1]Прайс-лист'!$A:$G,4,0)</f>
        <v>4120.6099999999997</v>
      </c>
      <c r="E5762" s="20" t="s">
        <v>3475</v>
      </c>
      <c r="F5762" s="9">
        <v>0</v>
      </c>
      <c r="G5762" s="10" t="str">
        <f t="shared" si="269"/>
        <v>q</v>
      </c>
      <c r="H5762" s="1">
        <f t="shared" si="267"/>
        <v>0</v>
      </c>
      <c r="I5762" s="1">
        <f t="shared" si="268"/>
        <v>0</v>
      </c>
    </row>
    <row r="5763" spans="1:9">
      <c r="A5763" s="20">
        <v>439438</v>
      </c>
      <c r="B5763" s="20"/>
      <c r="C5763" s="19" t="s">
        <v>3655</v>
      </c>
      <c r="D5763" s="22">
        <f>VLOOKUP(A5763,'[1]Прайс-лист'!$A:$G,4,0)</f>
        <v>2031.92</v>
      </c>
      <c r="E5763" s="20" t="s">
        <v>3475</v>
      </c>
      <c r="F5763" s="9">
        <v>0</v>
      </c>
      <c r="G5763" s="10" t="str">
        <f t="shared" si="269"/>
        <v>q</v>
      </c>
      <c r="H5763" s="1">
        <f t="shared" si="267"/>
        <v>0</v>
      </c>
      <c r="I5763" s="1">
        <f t="shared" si="268"/>
        <v>0</v>
      </c>
    </row>
    <row r="5764" spans="1:9">
      <c r="A5764" s="20" t="s">
        <v>3656</v>
      </c>
      <c r="B5764" s="20"/>
      <c r="C5764" s="19" t="s">
        <v>3657</v>
      </c>
      <c r="D5764" s="22">
        <f>VLOOKUP(A5764,'[1]Прайс-лист'!$A:$G,4,0)</f>
        <v>2033.44</v>
      </c>
      <c r="E5764" s="20" t="s">
        <v>3475</v>
      </c>
      <c r="F5764" s="9">
        <v>0</v>
      </c>
      <c r="G5764" s="10" t="str">
        <f t="shared" si="269"/>
        <v>q</v>
      </c>
      <c r="H5764" s="1">
        <f t="shared" si="267"/>
        <v>0</v>
      </c>
      <c r="I5764" s="1">
        <f t="shared" si="268"/>
        <v>0</v>
      </c>
    </row>
    <row r="5765" spans="1:9">
      <c r="A5765" s="20">
        <v>443384</v>
      </c>
      <c r="B5765" s="20"/>
      <c r="C5765" s="19" t="s">
        <v>3658</v>
      </c>
      <c r="D5765" s="22">
        <f>VLOOKUP(A5765,'[1]Прайс-лист'!$A:$G,4,0)</f>
        <v>2290.9299999999998</v>
      </c>
      <c r="E5765" s="20" t="s">
        <v>3475</v>
      </c>
      <c r="F5765" s="9">
        <v>0</v>
      </c>
      <c r="G5765" s="10" t="str">
        <f t="shared" si="269"/>
        <v>q</v>
      </c>
      <c r="H5765" s="1">
        <f t="shared" si="267"/>
        <v>0</v>
      </c>
      <c r="I5765" s="1">
        <f t="shared" si="268"/>
        <v>0</v>
      </c>
    </row>
    <row r="5766" spans="1:9">
      <c r="A5766" s="20" t="s">
        <v>3659</v>
      </c>
      <c r="B5766" s="20"/>
      <c r="C5766" s="19" t="s">
        <v>3660</v>
      </c>
      <c r="D5766" s="22">
        <f>VLOOKUP(A5766,'[1]Прайс-лист'!$A:$G,4,0)</f>
        <v>2292.65</v>
      </c>
      <c r="E5766" s="20" t="s">
        <v>3475</v>
      </c>
      <c r="F5766" s="9">
        <v>0</v>
      </c>
      <c r="G5766" s="10" t="str">
        <f t="shared" si="269"/>
        <v>q</v>
      </c>
      <c r="H5766" s="1">
        <f t="shared" si="267"/>
        <v>0</v>
      </c>
      <c r="I5766" s="1">
        <f t="shared" si="268"/>
        <v>0</v>
      </c>
    </row>
    <row r="5767" spans="1:9">
      <c r="A5767" s="20">
        <v>439440</v>
      </c>
      <c r="B5767" s="20"/>
      <c r="C5767" s="19" t="s">
        <v>3661</v>
      </c>
      <c r="D5767" s="22">
        <f>VLOOKUP(A5767,'[1]Прайс-лист'!$A:$G,4,0)</f>
        <v>2399.65</v>
      </c>
      <c r="E5767" s="20" t="s">
        <v>3475</v>
      </c>
      <c r="F5767" s="9">
        <v>0</v>
      </c>
      <c r="G5767" s="10" t="str">
        <f t="shared" si="269"/>
        <v>q</v>
      </c>
      <c r="H5767" s="1">
        <f t="shared" si="267"/>
        <v>0</v>
      </c>
      <c r="I5767" s="1">
        <f t="shared" si="268"/>
        <v>0</v>
      </c>
    </row>
    <row r="5768" spans="1:9">
      <c r="A5768" s="20" t="s">
        <v>3662</v>
      </c>
      <c r="B5768" s="20"/>
      <c r="C5768" s="19" t="s">
        <v>3663</v>
      </c>
      <c r="D5768" s="22">
        <f>VLOOKUP(A5768,'[1]Прайс-лист'!$A:$G,4,0)</f>
        <v>2397.5300000000002</v>
      </c>
      <c r="E5768" s="20" t="s">
        <v>3475</v>
      </c>
      <c r="F5768" s="9">
        <v>0</v>
      </c>
      <c r="G5768" s="10" t="str">
        <f t="shared" si="269"/>
        <v>q</v>
      </c>
      <c r="H5768" s="1">
        <f t="shared" si="267"/>
        <v>0</v>
      </c>
      <c r="I5768" s="1">
        <f t="shared" si="268"/>
        <v>0</v>
      </c>
    </row>
    <row r="5769" spans="1:9">
      <c r="A5769" s="20">
        <v>439442</v>
      </c>
      <c r="B5769" s="20"/>
      <c r="C5769" s="19" t="s">
        <v>3664</v>
      </c>
      <c r="D5769" s="22">
        <f>VLOOKUP(A5769,'[1]Прайс-лист'!$A:$G,4,0)</f>
        <v>2675.82</v>
      </c>
      <c r="E5769" s="20" t="s">
        <v>3475</v>
      </c>
      <c r="F5769" s="9">
        <v>0</v>
      </c>
      <c r="G5769" s="10" t="str">
        <f t="shared" si="269"/>
        <v>q</v>
      </c>
      <c r="H5769" s="1">
        <f t="shared" si="267"/>
        <v>0</v>
      </c>
      <c r="I5769" s="1">
        <f t="shared" si="268"/>
        <v>0</v>
      </c>
    </row>
    <row r="5770" spans="1:9">
      <c r="A5770" s="20" t="s">
        <v>3665</v>
      </c>
      <c r="B5770" s="20"/>
      <c r="C5770" s="19" t="s">
        <v>3666</v>
      </c>
      <c r="D5770" s="22">
        <f>VLOOKUP(A5770,'[1]Прайс-лист'!$A:$G,4,0)</f>
        <v>2673.19</v>
      </c>
      <c r="E5770" s="20" t="s">
        <v>3475</v>
      </c>
      <c r="F5770" s="9">
        <v>0</v>
      </c>
      <c r="G5770" s="10" t="str">
        <f t="shared" si="269"/>
        <v>q</v>
      </c>
      <c r="H5770" s="1">
        <f t="shared" si="267"/>
        <v>0</v>
      </c>
      <c r="I5770" s="1">
        <f t="shared" si="268"/>
        <v>0</v>
      </c>
    </row>
    <row r="5771" spans="1:9">
      <c r="A5771" s="20">
        <v>439444</v>
      </c>
      <c r="B5771" s="20"/>
      <c r="C5771" s="19" t="s">
        <v>3667</v>
      </c>
      <c r="D5771" s="22">
        <f>VLOOKUP(A5771,'[1]Прайс-лист'!$A:$G,4,0)</f>
        <v>3411.27</v>
      </c>
      <c r="E5771" s="20" t="s">
        <v>3475</v>
      </c>
      <c r="F5771" s="9">
        <v>0</v>
      </c>
      <c r="G5771" s="10" t="str">
        <f t="shared" si="269"/>
        <v>q</v>
      </c>
      <c r="H5771" s="1">
        <f t="shared" si="267"/>
        <v>0</v>
      </c>
      <c r="I5771" s="1">
        <f t="shared" si="268"/>
        <v>0</v>
      </c>
    </row>
    <row r="5772" spans="1:9">
      <c r="A5772" s="20" t="s">
        <v>3668</v>
      </c>
      <c r="B5772" s="20"/>
      <c r="C5772" s="19" t="s">
        <v>3669</v>
      </c>
      <c r="D5772" s="22">
        <f>VLOOKUP(A5772,'[1]Прайс-лист'!$A:$G,4,0)</f>
        <v>3414.6</v>
      </c>
      <c r="E5772" s="20" t="s">
        <v>3475</v>
      </c>
      <c r="F5772" s="9">
        <v>0</v>
      </c>
      <c r="G5772" s="10" t="str">
        <f t="shared" si="269"/>
        <v>q</v>
      </c>
      <c r="H5772" s="1">
        <f t="shared" si="267"/>
        <v>0</v>
      </c>
      <c r="I5772" s="1">
        <f t="shared" si="268"/>
        <v>0</v>
      </c>
    </row>
    <row r="5773" spans="1:9">
      <c r="A5773" s="20">
        <v>439446</v>
      </c>
      <c r="B5773" s="20"/>
      <c r="C5773" s="19" t="s">
        <v>3670</v>
      </c>
      <c r="D5773" s="22">
        <f>VLOOKUP(A5773,'[1]Прайс-лист'!$A:$G,4,0)</f>
        <v>5008.24</v>
      </c>
      <c r="E5773" s="20" t="s">
        <v>3475</v>
      </c>
      <c r="F5773" s="9">
        <v>0</v>
      </c>
      <c r="G5773" s="10" t="str">
        <f t="shared" si="269"/>
        <v>q</v>
      </c>
      <c r="H5773" s="1">
        <f t="shared" si="267"/>
        <v>0</v>
      </c>
      <c r="I5773" s="1">
        <f t="shared" si="268"/>
        <v>0</v>
      </c>
    </row>
    <row r="5774" spans="1:9">
      <c r="A5774" s="20" t="s">
        <v>3671</v>
      </c>
      <c r="B5774" s="20"/>
      <c r="C5774" s="19" t="s">
        <v>3672</v>
      </c>
      <c r="D5774" s="22">
        <f>VLOOKUP(A5774,'[1]Прайс-лист'!$A:$G,4,0)</f>
        <v>5012.38</v>
      </c>
      <c r="E5774" s="20" t="s">
        <v>3475</v>
      </c>
      <c r="F5774" s="9">
        <v>0</v>
      </c>
      <c r="G5774" s="10" t="str">
        <f t="shared" si="269"/>
        <v>q</v>
      </c>
      <c r="H5774" s="1">
        <f t="shared" si="267"/>
        <v>0</v>
      </c>
      <c r="I5774" s="1">
        <f t="shared" si="268"/>
        <v>0</v>
      </c>
    </row>
    <row r="5775" spans="1:9">
      <c r="A5775" s="20">
        <v>440187</v>
      </c>
      <c r="B5775" s="20"/>
      <c r="C5775" s="19" t="s">
        <v>3673</v>
      </c>
      <c r="D5775" s="22">
        <f>VLOOKUP(A5775,'[1]Прайс-лист'!$A:$G,4,0)</f>
        <v>5844.33</v>
      </c>
      <c r="E5775" s="20" t="s">
        <v>3475</v>
      </c>
      <c r="F5775" s="9">
        <v>0</v>
      </c>
      <c r="G5775" s="10" t="str">
        <f t="shared" si="269"/>
        <v>q</v>
      </c>
      <c r="H5775" s="1">
        <f t="shared" ref="H5775:H5838" si="270">IF(AND(D5775&gt;0,F5775&gt;0),D5775,0)</f>
        <v>0</v>
      </c>
      <c r="I5775" s="1">
        <f t="shared" ref="I5775:I5838" si="271">IF(AND(D5775&gt;0,F5775&gt;0),F5775,0)</f>
        <v>0</v>
      </c>
    </row>
    <row r="5776" spans="1:9">
      <c r="A5776" s="20" t="s">
        <v>3674</v>
      </c>
      <c r="B5776" s="20"/>
      <c r="C5776" s="19" t="s">
        <v>3675</v>
      </c>
      <c r="D5776" s="22">
        <f>VLOOKUP(A5776,'[1]Прайс-лист'!$A:$G,4,0)</f>
        <v>5848.77</v>
      </c>
      <c r="E5776" s="20" t="s">
        <v>3475</v>
      </c>
      <c r="F5776" s="9">
        <v>0</v>
      </c>
      <c r="G5776" s="10" t="str">
        <f t="shared" si="269"/>
        <v>q</v>
      </c>
      <c r="H5776" s="1">
        <f t="shared" si="270"/>
        <v>0</v>
      </c>
      <c r="I5776" s="1">
        <f t="shared" si="271"/>
        <v>0</v>
      </c>
    </row>
    <row r="5777" spans="1:9" ht="25.5">
      <c r="A5777" s="20">
        <v>439450</v>
      </c>
      <c r="B5777" s="20"/>
      <c r="C5777" s="19" t="s">
        <v>3676</v>
      </c>
      <c r="D5777" s="22">
        <f>VLOOKUP(A5777,'[1]Прайс-лист'!$A:$G,4,0)</f>
        <v>1245.9000000000001</v>
      </c>
      <c r="E5777" s="20" t="s">
        <v>3475</v>
      </c>
      <c r="F5777" s="9">
        <v>0</v>
      </c>
      <c r="G5777" s="10" t="str">
        <f t="shared" si="269"/>
        <v>q</v>
      </c>
      <c r="H5777" s="1">
        <f t="shared" si="270"/>
        <v>0</v>
      </c>
      <c r="I5777" s="1">
        <f t="shared" si="271"/>
        <v>0</v>
      </c>
    </row>
    <row r="5778" spans="1:9">
      <c r="A5778" s="20">
        <v>449133</v>
      </c>
      <c r="B5778" s="20"/>
      <c r="C5778" s="19" t="s">
        <v>3677</v>
      </c>
      <c r="D5778" s="22">
        <f>VLOOKUP(A5778,'[1]Прайс-лист'!$A:$G,4,0)</f>
        <v>10334.040000000001</v>
      </c>
      <c r="E5778" s="20" t="s">
        <v>3475</v>
      </c>
      <c r="F5778" s="9">
        <v>0</v>
      </c>
      <c r="G5778" s="10" t="str">
        <f t="shared" si="269"/>
        <v>q</v>
      </c>
      <c r="H5778" s="1">
        <f t="shared" si="270"/>
        <v>0</v>
      </c>
      <c r="I5778" s="1">
        <f t="shared" si="271"/>
        <v>0</v>
      </c>
    </row>
    <row r="5779" spans="1:9" ht="14.45" customHeight="1">
      <c r="A5779" s="20">
        <v>439492</v>
      </c>
      <c r="B5779" s="20"/>
      <c r="C5779" s="19" t="s">
        <v>3678</v>
      </c>
      <c r="D5779" s="22">
        <f>VLOOKUP(A5779,'[1]Прайс-лист'!$A:$G,4,0)</f>
        <v>2528.4499999999998</v>
      </c>
      <c r="E5779" s="20" t="s">
        <v>3475</v>
      </c>
      <c r="F5779" s="9">
        <v>0</v>
      </c>
      <c r="G5779" s="10" t="str">
        <f t="shared" si="269"/>
        <v>q</v>
      </c>
      <c r="H5779" s="1">
        <f t="shared" si="270"/>
        <v>0</v>
      </c>
      <c r="I5779" s="1">
        <f t="shared" si="271"/>
        <v>0</v>
      </c>
    </row>
    <row r="5780" spans="1:9" ht="25.5">
      <c r="A5780" s="20" t="s">
        <v>3679</v>
      </c>
      <c r="B5780" s="20"/>
      <c r="C5780" s="19" t="s">
        <v>3680</v>
      </c>
      <c r="D5780" s="22">
        <f>VLOOKUP(A5780,'[1]Прайс-лист'!$A:$G,4,0)</f>
        <v>2528.4499999999998</v>
      </c>
      <c r="E5780" s="20" t="s">
        <v>3475</v>
      </c>
      <c r="F5780" s="9">
        <v>0</v>
      </c>
      <c r="G5780" s="10" t="str">
        <f t="shared" si="269"/>
        <v>q</v>
      </c>
      <c r="H5780" s="1">
        <f t="shared" si="270"/>
        <v>0</v>
      </c>
      <c r="I5780" s="1">
        <f t="shared" si="271"/>
        <v>0</v>
      </c>
    </row>
    <row r="5781" spans="1:9">
      <c r="A5781" s="20" t="s">
        <v>3681</v>
      </c>
      <c r="B5781" s="20"/>
      <c r="C5781" s="19" t="s">
        <v>3682</v>
      </c>
      <c r="D5781" s="22">
        <f>VLOOKUP(A5781,'[1]Прайс-лист'!$A:$G,4,0)</f>
        <v>3740.13</v>
      </c>
      <c r="E5781" s="20" t="s">
        <v>3475</v>
      </c>
      <c r="F5781" s="9">
        <v>0</v>
      </c>
      <c r="G5781" s="10" t="str">
        <f t="shared" ref="G5781:G5844" si="272">IF(F5781=0,"q",D5781/F5781-1)</f>
        <v>q</v>
      </c>
      <c r="H5781" s="1">
        <f t="shared" si="270"/>
        <v>0</v>
      </c>
      <c r="I5781" s="1">
        <f t="shared" si="271"/>
        <v>0</v>
      </c>
    </row>
    <row r="5782" spans="1:9">
      <c r="A5782" s="20">
        <v>2090231</v>
      </c>
      <c r="B5782" s="20"/>
      <c r="C5782" s="19" t="s">
        <v>3683</v>
      </c>
      <c r="D5782" s="22">
        <f>VLOOKUP(A5782,'[1]Прайс-лист'!$A:$G,4,0)</f>
        <v>2842.47</v>
      </c>
      <c r="E5782" s="20" t="s">
        <v>3475</v>
      </c>
      <c r="F5782" s="9">
        <v>0</v>
      </c>
      <c r="G5782" s="10" t="str">
        <f t="shared" si="272"/>
        <v>q</v>
      </c>
      <c r="H5782" s="1">
        <f t="shared" si="270"/>
        <v>0</v>
      </c>
      <c r="I5782" s="1">
        <f t="shared" si="271"/>
        <v>0</v>
      </c>
    </row>
    <row r="5783" spans="1:9">
      <c r="A5783" s="20">
        <v>2090232</v>
      </c>
      <c r="B5783" s="20"/>
      <c r="C5783" s="19" t="s">
        <v>3684</v>
      </c>
      <c r="D5783" s="22">
        <f>VLOOKUP(A5783,'[1]Прайс-лист'!$A:$G,4,0)</f>
        <v>3026.69</v>
      </c>
      <c r="E5783" s="20" t="s">
        <v>3475</v>
      </c>
      <c r="F5783" s="9">
        <v>0</v>
      </c>
      <c r="G5783" s="10" t="str">
        <f t="shared" si="272"/>
        <v>q</v>
      </c>
      <c r="H5783" s="1">
        <f t="shared" si="270"/>
        <v>0</v>
      </c>
      <c r="I5783" s="1">
        <f t="shared" si="271"/>
        <v>0</v>
      </c>
    </row>
    <row r="5784" spans="1:9">
      <c r="A5784" s="20" t="s">
        <v>3685</v>
      </c>
      <c r="B5784" s="20"/>
      <c r="C5784" s="19" t="s">
        <v>3686</v>
      </c>
      <c r="D5784" s="22">
        <f>VLOOKUP(A5784,'[1]Прайс-лист'!$A:$G,4,0)</f>
        <v>3981.98</v>
      </c>
      <c r="E5784" s="20" t="s">
        <v>3475</v>
      </c>
      <c r="F5784" s="9">
        <v>0</v>
      </c>
      <c r="G5784" s="10" t="str">
        <f t="shared" si="272"/>
        <v>q</v>
      </c>
      <c r="H5784" s="1">
        <f t="shared" si="270"/>
        <v>0</v>
      </c>
      <c r="I5784" s="1">
        <f t="shared" si="271"/>
        <v>0</v>
      </c>
    </row>
    <row r="5785" spans="1:9">
      <c r="A5785" s="20">
        <v>2090233</v>
      </c>
      <c r="B5785" s="20"/>
      <c r="C5785" s="19" t="s">
        <v>3687</v>
      </c>
      <c r="D5785" s="22">
        <f>VLOOKUP(A5785,'[1]Прайс-лист'!$A:$G,4,0)</f>
        <v>3185.59</v>
      </c>
      <c r="E5785" s="20" t="s">
        <v>3475</v>
      </c>
      <c r="F5785" s="9">
        <v>0</v>
      </c>
      <c r="G5785" s="10" t="str">
        <f t="shared" si="272"/>
        <v>q</v>
      </c>
      <c r="H5785" s="1">
        <f t="shared" si="270"/>
        <v>0</v>
      </c>
      <c r="I5785" s="1">
        <f t="shared" si="271"/>
        <v>0</v>
      </c>
    </row>
    <row r="5786" spans="1:9">
      <c r="A5786" s="20" t="s">
        <v>3688</v>
      </c>
      <c r="B5786" s="20"/>
      <c r="C5786" s="19" t="s">
        <v>3689</v>
      </c>
      <c r="D5786" s="22">
        <f>VLOOKUP(A5786,'[1]Прайс-лист'!$A:$G,4,0)</f>
        <v>4733.28</v>
      </c>
      <c r="E5786" s="20" t="s">
        <v>3475</v>
      </c>
      <c r="F5786" s="9">
        <v>0</v>
      </c>
      <c r="G5786" s="10" t="str">
        <f t="shared" si="272"/>
        <v>q</v>
      </c>
      <c r="H5786" s="1">
        <f t="shared" si="270"/>
        <v>0</v>
      </c>
      <c r="I5786" s="1">
        <f t="shared" si="271"/>
        <v>0</v>
      </c>
    </row>
    <row r="5787" spans="1:9">
      <c r="A5787" s="20">
        <v>2090234</v>
      </c>
      <c r="B5787" s="20"/>
      <c r="C5787" s="19" t="s">
        <v>3690</v>
      </c>
      <c r="D5787" s="22">
        <f>VLOOKUP(A5787,'[1]Прайс-лист'!$A:$G,4,0)</f>
        <v>3786.62</v>
      </c>
      <c r="E5787" s="20" t="s">
        <v>3475</v>
      </c>
      <c r="F5787" s="9">
        <v>0</v>
      </c>
      <c r="G5787" s="10" t="str">
        <f t="shared" si="272"/>
        <v>q</v>
      </c>
      <c r="H5787" s="1">
        <f t="shared" si="270"/>
        <v>0</v>
      </c>
      <c r="I5787" s="1">
        <f t="shared" si="271"/>
        <v>0</v>
      </c>
    </row>
    <row r="5788" spans="1:9">
      <c r="A5788" s="20" t="s">
        <v>3691</v>
      </c>
      <c r="B5788" s="20"/>
      <c r="C5788" s="19" t="s">
        <v>3692</v>
      </c>
      <c r="D5788" s="22">
        <f>VLOOKUP(A5788,'[1]Прайс-лист'!$A:$G,4,0)</f>
        <v>6270.7</v>
      </c>
      <c r="E5788" s="20" t="s">
        <v>3475</v>
      </c>
      <c r="F5788" s="9">
        <v>0</v>
      </c>
      <c r="G5788" s="10" t="str">
        <f t="shared" si="272"/>
        <v>q</v>
      </c>
      <c r="H5788" s="1">
        <f t="shared" si="270"/>
        <v>0</v>
      </c>
      <c r="I5788" s="1">
        <f t="shared" si="271"/>
        <v>0</v>
      </c>
    </row>
    <row r="5789" spans="1:9">
      <c r="A5789" s="20">
        <v>2090235</v>
      </c>
      <c r="B5789" s="20"/>
      <c r="C5789" s="19" t="s">
        <v>3693</v>
      </c>
      <c r="D5789" s="22">
        <f>VLOOKUP(A5789,'[1]Прайс-лист'!$A:$G,4,0)</f>
        <v>5016.5600000000004</v>
      </c>
      <c r="E5789" s="20" t="s">
        <v>3475</v>
      </c>
      <c r="F5789" s="9">
        <v>0</v>
      </c>
      <c r="G5789" s="10" t="str">
        <f t="shared" si="272"/>
        <v>q</v>
      </c>
      <c r="H5789" s="1">
        <f t="shared" si="270"/>
        <v>0</v>
      </c>
      <c r="I5789" s="1">
        <f t="shared" si="271"/>
        <v>0</v>
      </c>
    </row>
    <row r="5790" spans="1:9">
      <c r="A5790" s="20">
        <v>2090236</v>
      </c>
      <c r="B5790" s="20"/>
      <c r="C5790" s="19" t="s">
        <v>3694</v>
      </c>
      <c r="D5790" s="22">
        <f>VLOOKUP(A5790,'[1]Прайс-лист'!$A:$G,4,0)</f>
        <v>7524.77</v>
      </c>
      <c r="E5790" s="20" t="s">
        <v>3475</v>
      </c>
      <c r="F5790" s="9">
        <v>0</v>
      </c>
      <c r="G5790" s="10" t="str">
        <f t="shared" si="272"/>
        <v>q</v>
      </c>
      <c r="H5790" s="1">
        <f t="shared" si="270"/>
        <v>0</v>
      </c>
      <c r="I5790" s="1">
        <f t="shared" si="271"/>
        <v>0</v>
      </c>
    </row>
    <row r="5791" spans="1:9">
      <c r="A5791" s="20">
        <v>2090237</v>
      </c>
      <c r="B5791" s="20"/>
      <c r="C5791" s="19" t="s">
        <v>3695</v>
      </c>
      <c r="D5791" s="22">
        <f>VLOOKUP(A5791,'[1]Прайс-лист'!$A:$G,4,0)</f>
        <v>12541.29</v>
      </c>
      <c r="E5791" s="20" t="s">
        <v>3475</v>
      </c>
      <c r="F5791" s="9">
        <v>0</v>
      </c>
      <c r="G5791" s="10" t="str">
        <f t="shared" si="272"/>
        <v>q</v>
      </c>
      <c r="H5791" s="1">
        <f t="shared" si="270"/>
        <v>0</v>
      </c>
      <c r="I5791" s="1">
        <f t="shared" si="271"/>
        <v>0</v>
      </c>
    </row>
    <row r="5792" spans="1:9">
      <c r="A5792" s="20">
        <v>440410</v>
      </c>
      <c r="B5792" s="20"/>
      <c r="C5792" s="19" t="s">
        <v>3696</v>
      </c>
      <c r="D5792" s="22">
        <f>VLOOKUP(A5792,'[1]Прайс-лист'!$A:$G,4,0)</f>
        <v>3620.41</v>
      </c>
      <c r="E5792" s="20" t="s">
        <v>3475</v>
      </c>
      <c r="F5792" s="9">
        <v>0</v>
      </c>
      <c r="G5792" s="10" t="str">
        <f t="shared" si="272"/>
        <v>q</v>
      </c>
      <c r="H5792" s="1">
        <f t="shared" si="270"/>
        <v>0</v>
      </c>
      <c r="I5792" s="1">
        <f t="shared" si="271"/>
        <v>0</v>
      </c>
    </row>
    <row r="5793" spans="1:9">
      <c r="A5793" s="20">
        <v>440413</v>
      </c>
      <c r="B5793" s="20"/>
      <c r="C5793" s="19" t="s">
        <v>3697</v>
      </c>
      <c r="D5793" s="22">
        <f>VLOOKUP(A5793,'[1]Прайс-лист'!$A:$G,4,0)</f>
        <v>3854.49</v>
      </c>
      <c r="E5793" s="20" t="s">
        <v>3475</v>
      </c>
      <c r="F5793" s="9">
        <v>0</v>
      </c>
      <c r="G5793" s="10" t="str">
        <f t="shared" si="272"/>
        <v>q</v>
      </c>
      <c r="H5793" s="1">
        <f t="shared" si="270"/>
        <v>0</v>
      </c>
      <c r="I5793" s="1">
        <f t="shared" si="271"/>
        <v>0</v>
      </c>
    </row>
    <row r="5794" spans="1:9">
      <c r="A5794" s="20">
        <v>439482</v>
      </c>
      <c r="B5794" s="20"/>
      <c r="C5794" s="19" t="s">
        <v>3698</v>
      </c>
      <c r="D5794" s="22">
        <f>VLOOKUP(A5794,'[1]Прайс-лист'!$A:$G,4,0)</f>
        <v>4581.7700000000004</v>
      </c>
      <c r="E5794" s="20" t="s">
        <v>3475</v>
      </c>
      <c r="F5794" s="9">
        <v>0</v>
      </c>
      <c r="G5794" s="10" t="str">
        <f t="shared" si="272"/>
        <v>q</v>
      </c>
      <c r="H5794" s="1">
        <f t="shared" si="270"/>
        <v>0</v>
      </c>
      <c r="I5794" s="1">
        <f t="shared" si="271"/>
        <v>0</v>
      </c>
    </row>
    <row r="5795" spans="1:9">
      <c r="A5795" s="20">
        <v>440416</v>
      </c>
      <c r="B5795" s="20"/>
      <c r="C5795" s="19" t="s">
        <v>3699</v>
      </c>
      <c r="D5795" s="22">
        <f>VLOOKUP(A5795,'[1]Прайс-лист'!$A:$G,4,0)</f>
        <v>6069.93</v>
      </c>
      <c r="E5795" s="20" t="s">
        <v>3475</v>
      </c>
      <c r="F5795" s="9">
        <v>0</v>
      </c>
      <c r="G5795" s="10" t="str">
        <f t="shared" si="272"/>
        <v>q</v>
      </c>
      <c r="H5795" s="1">
        <f t="shared" si="270"/>
        <v>0</v>
      </c>
      <c r="I5795" s="1">
        <f t="shared" si="271"/>
        <v>0</v>
      </c>
    </row>
    <row r="5796" spans="1:9">
      <c r="A5796" s="20">
        <v>439466</v>
      </c>
      <c r="B5796" s="20"/>
      <c r="C5796" s="19" t="s">
        <v>3700</v>
      </c>
      <c r="D5796" s="22">
        <f>VLOOKUP(A5796,'[1]Прайс-лист'!$A:$G,4,0)</f>
        <v>1730.72</v>
      </c>
      <c r="E5796" s="20" t="s">
        <v>3475</v>
      </c>
      <c r="F5796" s="9">
        <v>0</v>
      </c>
      <c r="G5796" s="10" t="str">
        <f t="shared" si="272"/>
        <v>q</v>
      </c>
      <c r="H5796" s="1">
        <f t="shared" si="270"/>
        <v>0</v>
      </c>
      <c r="I5796" s="1">
        <f t="shared" si="271"/>
        <v>0</v>
      </c>
    </row>
    <row r="5797" spans="1:9">
      <c r="A5797" s="20">
        <v>436114</v>
      </c>
      <c r="B5797" s="20"/>
      <c r="C5797" s="19" t="s">
        <v>3701</v>
      </c>
      <c r="D5797" s="22">
        <f>VLOOKUP(A5797,'[1]Прайс-лист'!$A:$G,4,0)</f>
        <v>1171.6099999999999</v>
      </c>
      <c r="E5797" s="20" t="s">
        <v>3475</v>
      </c>
      <c r="F5797" s="9">
        <v>0</v>
      </c>
      <c r="G5797" s="10" t="str">
        <f t="shared" si="272"/>
        <v>q</v>
      </c>
      <c r="H5797" s="1">
        <f t="shared" si="270"/>
        <v>0</v>
      </c>
      <c r="I5797" s="1">
        <f t="shared" si="271"/>
        <v>0</v>
      </c>
    </row>
    <row r="5798" spans="1:9">
      <c r="A5798" s="20">
        <v>416129</v>
      </c>
      <c r="B5798" s="20"/>
      <c r="C5798" s="19" t="s">
        <v>3702</v>
      </c>
      <c r="D5798" s="22">
        <f>VLOOKUP(A5798,'[1]Прайс-лист'!$A:$G,4,0)</f>
        <v>1284.46</v>
      </c>
      <c r="E5798" s="20" t="s">
        <v>3475</v>
      </c>
      <c r="F5798" s="9">
        <v>0</v>
      </c>
      <c r="G5798" s="10" t="str">
        <f t="shared" si="272"/>
        <v>q</v>
      </c>
      <c r="H5798" s="1">
        <f t="shared" si="270"/>
        <v>0</v>
      </c>
      <c r="I5798" s="1">
        <f t="shared" si="271"/>
        <v>0</v>
      </c>
    </row>
    <row r="5799" spans="1:9">
      <c r="A5799" s="20">
        <v>13193</v>
      </c>
      <c r="B5799" s="20"/>
      <c r="C5799" s="19" t="s">
        <v>3703</v>
      </c>
      <c r="D5799" s="22">
        <f>VLOOKUP(A5799,'[1]Прайс-лист'!$A:$G,4,0)</f>
        <v>1734.45</v>
      </c>
      <c r="E5799" s="20" t="s">
        <v>3475</v>
      </c>
      <c r="F5799" s="9">
        <v>0</v>
      </c>
      <c r="G5799" s="10" t="str">
        <f t="shared" si="272"/>
        <v>q</v>
      </c>
      <c r="H5799" s="1">
        <f t="shared" si="270"/>
        <v>0</v>
      </c>
      <c r="I5799" s="1">
        <f t="shared" si="271"/>
        <v>0</v>
      </c>
    </row>
    <row r="5800" spans="1:9">
      <c r="A5800" s="20">
        <v>423423</v>
      </c>
      <c r="B5800" s="20"/>
      <c r="C5800" s="19" t="s">
        <v>3704</v>
      </c>
      <c r="D5800" s="22">
        <f>VLOOKUP(A5800,'[1]Прайс-лист'!$A:$G,4,0)</f>
        <v>2081.1799999999998</v>
      </c>
      <c r="E5800" s="20" t="s">
        <v>3475</v>
      </c>
      <c r="F5800" s="9">
        <v>0</v>
      </c>
      <c r="G5800" s="10" t="str">
        <f t="shared" si="272"/>
        <v>q</v>
      </c>
      <c r="H5800" s="1">
        <f t="shared" si="270"/>
        <v>0</v>
      </c>
      <c r="I5800" s="1">
        <f t="shared" si="271"/>
        <v>0</v>
      </c>
    </row>
    <row r="5801" spans="1:9">
      <c r="A5801" s="20">
        <v>423435</v>
      </c>
      <c r="B5801" s="20"/>
      <c r="C5801" s="19" t="s">
        <v>3705</v>
      </c>
      <c r="D5801" s="22">
        <f>VLOOKUP(A5801,'[1]Прайс-лист'!$A:$G,4,0)</f>
        <v>2780.29</v>
      </c>
      <c r="E5801" s="20" t="s">
        <v>3475</v>
      </c>
      <c r="F5801" s="9">
        <v>0</v>
      </c>
      <c r="G5801" s="10" t="str">
        <f t="shared" si="272"/>
        <v>q</v>
      </c>
      <c r="H5801" s="1">
        <f t="shared" si="270"/>
        <v>0</v>
      </c>
      <c r="I5801" s="1">
        <f t="shared" si="271"/>
        <v>0</v>
      </c>
    </row>
    <row r="5802" spans="1:9" ht="25.5">
      <c r="A5802" s="20">
        <v>442587</v>
      </c>
      <c r="B5802" s="20"/>
      <c r="C5802" s="19" t="s">
        <v>3706</v>
      </c>
      <c r="D5802" s="22">
        <f>VLOOKUP(A5802,'[1]Прайс-лист'!$A:$G,4,0)</f>
        <v>9118.01</v>
      </c>
      <c r="E5802" s="20" t="s">
        <v>3475</v>
      </c>
      <c r="F5802" s="9">
        <v>0</v>
      </c>
      <c r="G5802" s="10" t="str">
        <f t="shared" si="272"/>
        <v>q</v>
      </c>
      <c r="H5802" s="1">
        <f t="shared" si="270"/>
        <v>0</v>
      </c>
      <c r="I5802" s="1">
        <f t="shared" si="271"/>
        <v>0</v>
      </c>
    </row>
    <row r="5803" spans="1:9" ht="25.5">
      <c r="A5803" s="20">
        <v>442586</v>
      </c>
      <c r="B5803" s="20"/>
      <c r="C5803" s="19" t="s">
        <v>3707</v>
      </c>
      <c r="D5803" s="22">
        <f>VLOOKUP(A5803,'[1]Прайс-лист'!$A:$G,4,0)</f>
        <v>9118.01</v>
      </c>
      <c r="E5803" s="20" t="s">
        <v>3475</v>
      </c>
      <c r="F5803" s="9">
        <v>0</v>
      </c>
      <c r="G5803" s="10" t="str">
        <f t="shared" si="272"/>
        <v>q</v>
      </c>
      <c r="H5803" s="1">
        <f t="shared" si="270"/>
        <v>0</v>
      </c>
      <c r="I5803" s="1">
        <f t="shared" si="271"/>
        <v>0</v>
      </c>
    </row>
    <row r="5804" spans="1:9">
      <c r="A5804" s="20">
        <v>428442</v>
      </c>
      <c r="B5804" s="20"/>
      <c r="C5804" s="19" t="s">
        <v>3708</v>
      </c>
      <c r="D5804" s="22">
        <f>VLOOKUP(A5804,'[1]Прайс-лист'!$A:$G,4,0)</f>
        <v>6078.71</v>
      </c>
      <c r="E5804" s="20" t="s">
        <v>3475</v>
      </c>
      <c r="F5804" s="9">
        <v>0</v>
      </c>
      <c r="G5804" s="10" t="str">
        <f t="shared" si="272"/>
        <v>q</v>
      </c>
      <c r="H5804" s="1">
        <f t="shared" si="270"/>
        <v>0</v>
      </c>
      <c r="I5804" s="1">
        <f t="shared" si="271"/>
        <v>0</v>
      </c>
    </row>
    <row r="5805" spans="1:9">
      <c r="A5805" s="20">
        <v>423491</v>
      </c>
      <c r="B5805" s="20"/>
      <c r="C5805" s="19" t="s">
        <v>3709</v>
      </c>
      <c r="D5805" s="22">
        <f>VLOOKUP(A5805,'[1]Прайс-лист'!$A:$G,4,0)</f>
        <v>5885.91</v>
      </c>
      <c r="E5805" s="20" t="s">
        <v>3475</v>
      </c>
      <c r="F5805" s="9">
        <v>0</v>
      </c>
      <c r="G5805" s="10" t="str">
        <f t="shared" si="272"/>
        <v>q</v>
      </c>
      <c r="H5805" s="1">
        <f t="shared" si="270"/>
        <v>0</v>
      </c>
      <c r="I5805" s="1">
        <f t="shared" si="271"/>
        <v>0</v>
      </c>
    </row>
    <row r="5806" spans="1:9" ht="25.5">
      <c r="A5806" s="20">
        <v>428060</v>
      </c>
      <c r="B5806" s="20"/>
      <c r="C5806" s="19" t="s">
        <v>3710</v>
      </c>
      <c r="D5806" s="22">
        <f>VLOOKUP(A5806,'[1]Прайс-лист'!$A:$G,4,0)</f>
        <v>25865.57</v>
      </c>
      <c r="E5806" s="20" t="s">
        <v>3475</v>
      </c>
      <c r="F5806" s="9">
        <v>0</v>
      </c>
      <c r="G5806" s="10" t="str">
        <f t="shared" si="272"/>
        <v>q</v>
      </c>
      <c r="H5806" s="1">
        <f t="shared" si="270"/>
        <v>0</v>
      </c>
      <c r="I5806" s="1">
        <f t="shared" si="271"/>
        <v>0</v>
      </c>
    </row>
    <row r="5807" spans="1:9" ht="25.5">
      <c r="A5807" s="20">
        <v>428061</v>
      </c>
      <c r="B5807" s="20"/>
      <c r="C5807" s="19" t="s">
        <v>3711</v>
      </c>
      <c r="D5807" s="22">
        <f>VLOOKUP(A5807,'[1]Прайс-лист'!$A:$G,4,0)</f>
        <v>30542.73</v>
      </c>
      <c r="E5807" s="20" t="s">
        <v>3475</v>
      </c>
      <c r="F5807" s="9">
        <v>0</v>
      </c>
      <c r="G5807" s="10" t="str">
        <f t="shared" si="272"/>
        <v>q</v>
      </c>
      <c r="H5807" s="1">
        <f t="shared" si="270"/>
        <v>0</v>
      </c>
      <c r="I5807" s="1">
        <f t="shared" si="271"/>
        <v>0</v>
      </c>
    </row>
    <row r="5808" spans="1:9">
      <c r="A5808" s="20">
        <v>423443</v>
      </c>
      <c r="B5808" s="20"/>
      <c r="C5808" s="19" t="s">
        <v>3712</v>
      </c>
      <c r="D5808" s="22">
        <f>VLOOKUP(A5808,'[1]Прайс-лист'!$A:$G,4,0)</f>
        <v>3222.61</v>
      </c>
      <c r="E5808" s="20" t="s">
        <v>3475</v>
      </c>
      <c r="F5808" s="9">
        <v>0</v>
      </c>
      <c r="G5808" s="10" t="str">
        <f t="shared" si="272"/>
        <v>q</v>
      </c>
      <c r="H5808" s="1">
        <f t="shared" si="270"/>
        <v>0</v>
      </c>
      <c r="I5808" s="1">
        <f t="shared" si="271"/>
        <v>0</v>
      </c>
    </row>
    <row r="5809" spans="1:9">
      <c r="A5809" s="20">
        <v>25627</v>
      </c>
      <c r="B5809" s="20"/>
      <c r="C5809" s="19" t="s">
        <v>3713</v>
      </c>
      <c r="D5809" s="22">
        <f>VLOOKUP(A5809,'[1]Прайс-лист'!$A:$G,4,0)</f>
        <v>1664.2</v>
      </c>
      <c r="E5809" s="20" t="s">
        <v>3475</v>
      </c>
      <c r="F5809" s="9">
        <v>0</v>
      </c>
      <c r="G5809" s="10" t="str">
        <f t="shared" si="272"/>
        <v>q</v>
      </c>
      <c r="H5809" s="1">
        <f t="shared" si="270"/>
        <v>0</v>
      </c>
      <c r="I5809" s="1">
        <f t="shared" si="271"/>
        <v>0</v>
      </c>
    </row>
    <row r="5810" spans="1:9">
      <c r="A5810" s="20">
        <v>53051</v>
      </c>
      <c r="B5810" s="20"/>
      <c r="C5810" s="19" t="s">
        <v>3714</v>
      </c>
      <c r="D5810" s="22">
        <f>VLOOKUP(A5810,'[1]Прайс-лист'!$A:$G,4,0)</f>
        <v>1484.93</v>
      </c>
      <c r="E5810" s="20" t="s">
        <v>3475</v>
      </c>
      <c r="F5810" s="9">
        <v>0</v>
      </c>
      <c r="G5810" s="10" t="str">
        <f t="shared" si="272"/>
        <v>q</v>
      </c>
      <c r="H5810" s="1">
        <f t="shared" si="270"/>
        <v>0</v>
      </c>
      <c r="I5810" s="1">
        <f t="shared" si="271"/>
        <v>0</v>
      </c>
    </row>
    <row r="5811" spans="1:9">
      <c r="A5811" s="20">
        <v>436058</v>
      </c>
      <c r="B5811" s="20"/>
      <c r="C5811" s="19" t="s">
        <v>3715</v>
      </c>
      <c r="D5811" s="22">
        <f>VLOOKUP(A5811,'[1]Прайс-лист'!$A:$G,4,0)</f>
        <v>3875.39</v>
      </c>
      <c r="E5811" s="20" t="s">
        <v>3475</v>
      </c>
      <c r="F5811" s="9">
        <v>0</v>
      </c>
      <c r="G5811" s="10" t="str">
        <f t="shared" si="272"/>
        <v>q</v>
      </c>
      <c r="H5811" s="1">
        <f t="shared" si="270"/>
        <v>0</v>
      </c>
      <c r="I5811" s="1">
        <f t="shared" si="271"/>
        <v>0</v>
      </c>
    </row>
    <row r="5812" spans="1:9">
      <c r="A5812" s="20">
        <v>441168</v>
      </c>
      <c r="B5812" s="20"/>
      <c r="C5812" s="19" t="s">
        <v>3716</v>
      </c>
      <c r="D5812" s="22">
        <f>VLOOKUP(A5812,'[1]Прайс-лист'!$A:$G,4,0)</f>
        <v>3517.46</v>
      </c>
      <c r="E5812" s="20" t="s">
        <v>3475</v>
      </c>
      <c r="F5812" s="9">
        <v>0</v>
      </c>
      <c r="G5812" s="10" t="str">
        <f t="shared" si="272"/>
        <v>q</v>
      </c>
      <c r="H5812" s="1">
        <f t="shared" si="270"/>
        <v>0</v>
      </c>
      <c r="I5812" s="1">
        <f t="shared" si="271"/>
        <v>0</v>
      </c>
    </row>
    <row r="5813" spans="1:9">
      <c r="A5813" s="20">
        <v>15677</v>
      </c>
      <c r="B5813" s="20"/>
      <c r="C5813" s="19" t="s">
        <v>3717</v>
      </c>
      <c r="D5813" s="22">
        <f>VLOOKUP(A5813,'[1]Прайс-лист'!$A:$G,4,0)</f>
        <v>1464.13</v>
      </c>
      <c r="E5813" s="20" t="s">
        <v>3475</v>
      </c>
      <c r="F5813" s="9">
        <v>0</v>
      </c>
      <c r="G5813" s="10" t="str">
        <f t="shared" si="272"/>
        <v>q</v>
      </c>
      <c r="H5813" s="1">
        <f t="shared" si="270"/>
        <v>0</v>
      </c>
      <c r="I5813" s="1">
        <f t="shared" si="271"/>
        <v>0</v>
      </c>
    </row>
    <row r="5814" spans="1:9">
      <c r="A5814" s="20">
        <v>53050</v>
      </c>
      <c r="B5814" s="20"/>
      <c r="C5814" s="19" t="s">
        <v>3718</v>
      </c>
      <c r="D5814" s="22">
        <f>VLOOKUP(A5814,'[1]Прайс-лист'!$A:$G,4,0)</f>
        <v>1072.5899999999999</v>
      </c>
      <c r="E5814" s="20" t="s">
        <v>3475</v>
      </c>
      <c r="F5814" s="9">
        <v>0</v>
      </c>
      <c r="G5814" s="10" t="str">
        <f t="shared" si="272"/>
        <v>q</v>
      </c>
      <c r="H5814" s="1">
        <f t="shared" si="270"/>
        <v>0</v>
      </c>
      <c r="I5814" s="1">
        <f t="shared" si="271"/>
        <v>0</v>
      </c>
    </row>
    <row r="5815" spans="1:9">
      <c r="A5815" s="20">
        <v>16470</v>
      </c>
      <c r="B5815" s="20"/>
      <c r="C5815" s="19" t="s">
        <v>3719</v>
      </c>
      <c r="D5815" s="22">
        <f>VLOOKUP(A5815,'[1]Прайс-лист'!$A:$G,4,0)</f>
        <v>157.77000000000001</v>
      </c>
      <c r="E5815" s="20" t="s">
        <v>3475</v>
      </c>
      <c r="F5815" s="9">
        <v>0</v>
      </c>
      <c r="G5815" s="10" t="str">
        <f t="shared" si="272"/>
        <v>q</v>
      </c>
      <c r="H5815" s="1">
        <f t="shared" si="270"/>
        <v>0</v>
      </c>
      <c r="I5815" s="1">
        <f t="shared" si="271"/>
        <v>0</v>
      </c>
    </row>
    <row r="5816" spans="1:9" ht="25.5">
      <c r="A5816" s="20">
        <v>415192</v>
      </c>
      <c r="B5816" s="20"/>
      <c r="C5816" s="19" t="s">
        <v>3720</v>
      </c>
      <c r="D5816" s="22">
        <f>VLOOKUP(A5816,'[1]Прайс-лист'!$A:$G,4,0)</f>
        <v>73.59</v>
      </c>
      <c r="E5816" s="20" t="s">
        <v>3475</v>
      </c>
      <c r="F5816" s="9">
        <v>0</v>
      </c>
      <c r="G5816" s="10" t="str">
        <f t="shared" si="272"/>
        <v>q</v>
      </c>
      <c r="H5816" s="1">
        <f t="shared" si="270"/>
        <v>0</v>
      </c>
      <c r="I5816" s="1">
        <f t="shared" si="271"/>
        <v>0</v>
      </c>
    </row>
    <row r="5817" spans="1:9" ht="25.5">
      <c r="A5817" s="20">
        <v>449285</v>
      </c>
      <c r="B5817" s="20"/>
      <c r="C5817" s="19" t="s">
        <v>3721</v>
      </c>
      <c r="D5817" s="22">
        <f>VLOOKUP(A5817,'[1]Прайс-лист'!$A:$G,4,0)</f>
        <v>73.48</v>
      </c>
      <c r="E5817" s="20" t="s">
        <v>3475</v>
      </c>
      <c r="F5817" s="9">
        <v>0</v>
      </c>
      <c r="G5817" s="10" t="str">
        <f t="shared" si="272"/>
        <v>q</v>
      </c>
      <c r="H5817" s="1">
        <f t="shared" si="270"/>
        <v>0</v>
      </c>
      <c r="I5817" s="1">
        <f t="shared" si="271"/>
        <v>0</v>
      </c>
    </row>
    <row r="5818" spans="1:9" ht="25.5">
      <c r="A5818" s="20">
        <v>434403</v>
      </c>
      <c r="B5818" s="20"/>
      <c r="C5818" s="19" t="s">
        <v>3722</v>
      </c>
      <c r="D5818" s="22">
        <f>VLOOKUP(A5818,'[1]Прайс-лист'!$A:$G,4,0)</f>
        <v>57.74</v>
      </c>
      <c r="E5818" s="20" t="s">
        <v>3475</v>
      </c>
      <c r="F5818" s="9">
        <v>0</v>
      </c>
      <c r="G5818" s="10" t="str">
        <f t="shared" si="272"/>
        <v>q</v>
      </c>
      <c r="H5818" s="1">
        <f t="shared" si="270"/>
        <v>0</v>
      </c>
      <c r="I5818" s="1">
        <f t="shared" si="271"/>
        <v>0</v>
      </c>
    </row>
    <row r="5819" spans="1:9" ht="25.5">
      <c r="A5819" s="20">
        <v>449287</v>
      </c>
      <c r="B5819" s="20"/>
      <c r="C5819" s="19" t="s">
        <v>3723</v>
      </c>
      <c r="D5819" s="22">
        <f>VLOOKUP(A5819,'[1]Прайс-лист'!$A:$G,4,0)</f>
        <v>64.400000000000006</v>
      </c>
      <c r="E5819" s="20" t="s">
        <v>3475</v>
      </c>
      <c r="F5819" s="9">
        <v>0</v>
      </c>
      <c r="G5819" s="10" t="str">
        <f t="shared" si="272"/>
        <v>q</v>
      </c>
      <c r="H5819" s="1">
        <f t="shared" si="270"/>
        <v>0</v>
      </c>
      <c r="I5819" s="1">
        <f t="shared" si="271"/>
        <v>0</v>
      </c>
    </row>
    <row r="5820" spans="1:9">
      <c r="A5820" s="20">
        <v>2060302</v>
      </c>
      <c r="B5820" s="20"/>
      <c r="C5820" s="19" t="s">
        <v>3724</v>
      </c>
      <c r="D5820" s="22">
        <f>VLOOKUP(A5820,'[1]Прайс-лист'!$A:$G,4,0)</f>
        <v>2040</v>
      </c>
      <c r="E5820" s="20" t="s">
        <v>3475</v>
      </c>
      <c r="F5820" s="9">
        <v>0</v>
      </c>
      <c r="G5820" s="10" t="str">
        <f t="shared" si="272"/>
        <v>q</v>
      </c>
      <c r="H5820" s="1">
        <f t="shared" si="270"/>
        <v>0</v>
      </c>
      <c r="I5820" s="1">
        <f t="shared" si="271"/>
        <v>0</v>
      </c>
    </row>
    <row r="5821" spans="1:9">
      <c r="A5821" s="20">
        <v>2060303</v>
      </c>
      <c r="B5821" s="20"/>
      <c r="C5821" s="19" t="s">
        <v>3725</v>
      </c>
      <c r="D5821" s="22">
        <f>VLOOKUP(A5821,'[1]Прайс-лист'!$A:$G,4,0)</f>
        <v>1448.69</v>
      </c>
      <c r="E5821" s="20" t="s">
        <v>3475</v>
      </c>
      <c r="F5821" s="9">
        <v>0</v>
      </c>
      <c r="G5821" s="10" t="str">
        <f t="shared" si="272"/>
        <v>q</v>
      </c>
      <c r="H5821" s="1">
        <f t="shared" si="270"/>
        <v>0</v>
      </c>
      <c r="I5821" s="1">
        <f t="shared" si="271"/>
        <v>0</v>
      </c>
    </row>
    <row r="5822" spans="1:9" ht="25.5">
      <c r="A5822" s="20">
        <v>6273</v>
      </c>
      <c r="B5822" s="20"/>
      <c r="C5822" s="19" t="s">
        <v>3726</v>
      </c>
      <c r="D5822" s="22">
        <f>VLOOKUP(A5822,'[1]Прайс-лист'!$A:$G,4,0)</f>
        <v>138.19</v>
      </c>
      <c r="E5822" s="20" t="s">
        <v>3475</v>
      </c>
      <c r="F5822" s="9">
        <v>0</v>
      </c>
      <c r="G5822" s="10" t="str">
        <f t="shared" si="272"/>
        <v>q</v>
      </c>
      <c r="H5822" s="1">
        <f t="shared" si="270"/>
        <v>0</v>
      </c>
      <c r="I5822" s="1">
        <f t="shared" si="271"/>
        <v>0</v>
      </c>
    </row>
    <row r="5823" spans="1:9" ht="25.5">
      <c r="A5823" s="20">
        <v>2080203</v>
      </c>
      <c r="B5823" s="20"/>
      <c r="C5823" s="19" t="s">
        <v>3727</v>
      </c>
      <c r="D5823" s="22">
        <f>VLOOKUP(A5823,'[1]Прайс-лист'!$A:$G,4,0)</f>
        <v>110.55</v>
      </c>
      <c r="E5823" s="20" t="s">
        <v>3475</v>
      </c>
      <c r="F5823" s="9">
        <v>0</v>
      </c>
      <c r="G5823" s="10" t="str">
        <f t="shared" si="272"/>
        <v>q</v>
      </c>
      <c r="H5823" s="1">
        <f t="shared" si="270"/>
        <v>0</v>
      </c>
      <c r="I5823" s="1">
        <f t="shared" si="271"/>
        <v>0</v>
      </c>
    </row>
    <row r="5824" spans="1:9">
      <c r="A5824" s="20">
        <v>2080205</v>
      </c>
      <c r="B5824" s="20"/>
      <c r="C5824" s="19" t="s">
        <v>3728</v>
      </c>
      <c r="D5824" s="22">
        <f>VLOOKUP(A5824,'[1]Прайс-лист'!$A:$G,4,0)</f>
        <v>46.03</v>
      </c>
      <c r="E5824" s="20" t="s">
        <v>3475</v>
      </c>
      <c r="F5824" s="9">
        <v>0</v>
      </c>
      <c r="G5824" s="10" t="str">
        <f t="shared" si="272"/>
        <v>q</v>
      </c>
      <c r="H5824" s="1">
        <f t="shared" si="270"/>
        <v>0</v>
      </c>
      <c r="I5824" s="1">
        <f t="shared" si="271"/>
        <v>0</v>
      </c>
    </row>
    <row r="5825" spans="1:9" ht="25.5">
      <c r="A5825" s="20">
        <v>439568</v>
      </c>
      <c r="B5825" s="20"/>
      <c r="C5825" s="19" t="s">
        <v>3729</v>
      </c>
      <c r="D5825" s="22">
        <f>VLOOKUP(A5825,'[1]Прайс-лист'!$A:$G,4,0)</f>
        <v>748.37</v>
      </c>
      <c r="E5825" s="20" t="s">
        <v>3475</v>
      </c>
      <c r="F5825" s="9">
        <v>0</v>
      </c>
      <c r="G5825" s="10" t="str">
        <f t="shared" si="272"/>
        <v>q</v>
      </c>
      <c r="H5825" s="1">
        <f t="shared" si="270"/>
        <v>0</v>
      </c>
      <c r="I5825" s="1">
        <f t="shared" si="271"/>
        <v>0</v>
      </c>
    </row>
    <row r="5826" spans="1:9">
      <c r="A5826" s="20">
        <v>2010201</v>
      </c>
      <c r="B5826" s="20"/>
      <c r="C5826" s="19" t="s">
        <v>3730</v>
      </c>
      <c r="D5826" s="22">
        <f>VLOOKUP(A5826,'[1]Прайс-лист'!$A:$G,4,0)</f>
        <v>284.45</v>
      </c>
      <c r="E5826" s="20" t="s">
        <v>3475</v>
      </c>
      <c r="F5826" s="9">
        <v>0</v>
      </c>
      <c r="G5826" s="10" t="str">
        <f t="shared" si="272"/>
        <v>q</v>
      </c>
      <c r="H5826" s="1">
        <f t="shared" si="270"/>
        <v>0</v>
      </c>
      <c r="I5826" s="1">
        <f t="shared" si="271"/>
        <v>0</v>
      </c>
    </row>
    <row r="5827" spans="1:9">
      <c r="A5827" s="20">
        <v>2010202</v>
      </c>
      <c r="B5827" s="20"/>
      <c r="C5827" s="19" t="s">
        <v>3731</v>
      </c>
      <c r="D5827" s="22">
        <f>VLOOKUP(A5827,'[1]Прайс-лист'!$A:$G,4,0)</f>
        <v>321.58999999999997</v>
      </c>
      <c r="E5827" s="20" t="s">
        <v>3475</v>
      </c>
      <c r="F5827" s="9">
        <v>0</v>
      </c>
      <c r="G5827" s="10" t="str">
        <f t="shared" si="272"/>
        <v>q</v>
      </c>
      <c r="H5827" s="1">
        <f t="shared" si="270"/>
        <v>0</v>
      </c>
      <c r="I5827" s="1">
        <f t="shared" si="271"/>
        <v>0</v>
      </c>
    </row>
    <row r="5828" spans="1:9">
      <c r="A5828" s="20">
        <v>2010203</v>
      </c>
      <c r="B5828" s="20"/>
      <c r="C5828" s="19" t="s">
        <v>3732</v>
      </c>
      <c r="D5828" s="22">
        <f>VLOOKUP(A5828,'[1]Прайс-лист'!$A:$G,4,0)</f>
        <v>346.12</v>
      </c>
      <c r="E5828" s="20" t="s">
        <v>3475</v>
      </c>
      <c r="F5828" s="9">
        <v>0</v>
      </c>
      <c r="G5828" s="10" t="str">
        <f t="shared" si="272"/>
        <v>q</v>
      </c>
      <c r="H5828" s="1">
        <f t="shared" si="270"/>
        <v>0</v>
      </c>
      <c r="I5828" s="1">
        <f t="shared" si="271"/>
        <v>0</v>
      </c>
    </row>
    <row r="5829" spans="1:9" ht="25.5">
      <c r="A5829" s="20">
        <v>24325</v>
      </c>
      <c r="B5829" s="20"/>
      <c r="C5829" s="19" t="s">
        <v>3733</v>
      </c>
      <c r="D5829" s="22">
        <f>VLOOKUP(A5829,'[1]Прайс-лист'!$A:$G,4,0)</f>
        <v>5631.04</v>
      </c>
      <c r="E5829" s="20" t="s">
        <v>3475</v>
      </c>
      <c r="F5829" s="9">
        <v>0</v>
      </c>
      <c r="G5829" s="10" t="str">
        <f t="shared" si="272"/>
        <v>q</v>
      </c>
      <c r="H5829" s="1">
        <f t="shared" si="270"/>
        <v>0</v>
      </c>
      <c r="I5829" s="1">
        <f t="shared" si="271"/>
        <v>0</v>
      </c>
    </row>
    <row r="5830" spans="1:9">
      <c r="A5830" s="20">
        <v>2060201</v>
      </c>
      <c r="B5830" s="20"/>
      <c r="C5830" s="19" t="s">
        <v>3734</v>
      </c>
      <c r="D5830" s="22">
        <f>VLOOKUP(A5830,'[1]Прайс-лист'!$A:$G,4,0)</f>
        <v>1928.16</v>
      </c>
      <c r="E5830" s="20" t="s">
        <v>3475</v>
      </c>
      <c r="F5830" s="9">
        <v>0</v>
      </c>
      <c r="G5830" s="10" t="str">
        <f t="shared" si="272"/>
        <v>q</v>
      </c>
      <c r="H5830" s="1">
        <f t="shared" si="270"/>
        <v>0</v>
      </c>
      <c r="I5830" s="1">
        <f t="shared" si="271"/>
        <v>0</v>
      </c>
    </row>
    <row r="5831" spans="1:9" ht="25.5">
      <c r="A5831" s="20">
        <v>440905</v>
      </c>
      <c r="B5831" s="20"/>
      <c r="C5831" s="19" t="s">
        <v>3735</v>
      </c>
      <c r="D5831" s="22">
        <f>VLOOKUP(A5831,'[1]Прайс-лист'!$A:$G,4,0)</f>
        <v>782.08</v>
      </c>
      <c r="E5831" s="20" t="s">
        <v>3475</v>
      </c>
      <c r="F5831" s="9">
        <v>0</v>
      </c>
      <c r="G5831" s="10" t="str">
        <f t="shared" si="272"/>
        <v>q</v>
      </c>
      <c r="H5831" s="1">
        <f t="shared" si="270"/>
        <v>0</v>
      </c>
      <c r="I5831" s="1">
        <f t="shared" si="271"/>
        <v>0</v>
      </c>
    </row>
    <row r="5832" spans="1:9" ht="14.45" customHeight="1">
      <c r="A5832" s="20">
        <v>419772</v>
      </c>
      <c r="B5832" s="20"/>
      <c r="C5832" s="19" t="s">
        <v>3736</v>
      </c>
      <c r="D5832" s="22">
        <f>VLOOKUP(A5832,'[1]Прайс-лист'!$A:$G,4,0)</f>
        <v>1061.99</v>
      </c>
      <c r="E5832" s="20" t="s">
        <v>3475</v>
      </c>
      <c r="F5832" s="9">
        <v>0</v>
      </c>
      <c r="G5832" s="10" t="str">
        <f t="shared" si="272"/>
        <v>q</v>
      </c>
      <c r="H5832" s="1">
        <f t="shared" si="270"/>
        <v>0</v>
      </c>
      <c r="I5832" s="1">
        <f t="shared" si="271"/>
        <v>0</v>
      </c>
    </row>
    <row r="5833" spans="1:9" ht="25.5">
      <c r="A5833" s="20">
        <v>439564</v>
      </c>
      <c r="B5833" s="20"/>
      <c r="C5833" s="19" t="s">
        <v>3737</v>
      </c>
      <c r="D5833" s="22">
        <f>VLOOKUP(A5833,'[1]Прайс-лист'!$A:$G,4,0)</f>
        <v>631.38</v>
      </c>
      <c r="E5833" s="20" t="s">
        <v>3475</v>
      </c>
      <c r="F5833" s="9">
        <v>0</v>
      </c>
      <c r="G5833" s="10" t="str">
        <f t="shared" si="272"/>
        <v>q</v>
      </c>
      <c r="H5833" s="1">
        <f t="shared" si="270"/>
        <v>0</v>
      </c>
      <c r="I5833" s="1">
        <f t="shared" si="271"/>
        <v>0</v>
      </c>
    </row>
    <row r="5834" spans="1:9" ht="25.5">
      <c r="A5834" s="20">
        <v>31171</v>
      </c>
      <c r="B5834" s="20"/>
      <c r="C5834" s="19" t="s">
        <v>3738</v>
      </c>
      <c r="D5834" s="22">
        <f>VLOOKUP(A5834,'[1]Прайс-лист'!$A:$G,4,0)</f>
        <v>5631.04</v>
      </c>
      <c r="E5834" s="20" t="s">
        <v>3475</v>
      </c>
      <c r="F5834" s="9">
        <v>0</v>
      </c>
      <c r="G5834" s="10" t="str">
        <f t="shared" si="272"/>
        <v>q</v>
      </c>
      <c r="H5834" s="1">
        <f t="shared" si="270"/>
        <v>0</v>
      </c>
      <c r="I5834" s="1">
        <f t="shared" si="271"/>
        <v>0</v>
      </c>
    </row>
    <row r="5835" spans="1:9">
      <c r="A5835" s="20">
        <v>30494</v>
      </c>
      <c r="B5835" s="20"/>
      <c r="C5835" s="19" t="s">
        <v>3739</v>
      </c>
      <c r="D5835" s="22">
        <f>VLOOKUP(A5835,'[1]Прайс-лист'!$A:$G,4,0)</f>
        <v>5631.04</v>
      </c>
      <c r="E5835" s="20" t="s">
        <v>3475</v>
      </c>
      <c r="F5835" s="9">
        <v>0</v>
      </c>
      <c r="G5835" s="10" t="str">
        <f t="shared" si="272"/>
        <v>q</v>
      </c>
      <c r="H5835" s="1">
        <f t="shared" si="270"/>
        <v>0</v>
      </c>
      <c r="I5835" s="1">
        <f t="shared" si="271"/>
        <v>0</v>
      </c>
    </row>
    <row r="5836" spans="1:9">
      <c r="A5836" s="20">
        <v>2060301</v>
      </c>
      <c r="B5836" s="20"/>
      <c r="C5836" s="19" t="s">
        <v>3740</v>
      </c>
      <c r="D5836" s="22">
        <f>VLOOKUP(A5836,'[1]Прайс-лист'!$A:$G,4,0)</f>
        <v>3656.15</v>
      </c>
      <c r="E5836" s="20" t="s">
        <v>3475</v>
      </c>
      <c r="F5836" s="9">
        <v>0</v>
      </c>
      <c r="G5836" s="10" t="str">
        <f t="shared" si="272"/>
        <v>q</v>
      </c>
      <c r="H5836" s="1">
        <f t="shared" si="270"/>
        <v>0</v>
      </c>
      <c r="I5836" s="1">
        <f t="shared" si="271"/>
        <v>0</v>
      </c>
    </row>
    <row r="5837" spans="1:9" ht="25.5">
      <c r="A5837" s="20">
        <v>433685</v>
      </c>
      <c r="B5837" s="20"/>
      <c r="C5837" s="19" t="s">
        <v>3741</v>
      </c>
      <c r="D5837" s="22">
        <f>VLOOKUP(A5837,'[1]Прайс-лист'!$A:$G,4,0)</f>
        <v>11939.79</v>
      </c>
      <c r="E5837" s="20" t="s">
        <v>3475</v>
      </c>
      <c r="F5837" s="9">
        <v>0</v>
      </c>
      <c r="G5837" s="10" t="str">
        <f t="shared" si="272"/>
        <v>q</v>
      </c>
      <c r="H5837" s="1">
        <f t="shared" si="270"/>
        <v>0</v>
      </c>
      <c r="I5837" s="1">
        <f t="shared" si="271"/>
        <v>0</v>
      </c>
    </row>
    <row r="5838" spans="1:9">
      <c r="A5838" s="20">
        <v>439710</v>
      </c>
      <c r="B5838" s="20"/>
      <c r="C5838" s="19" t="s">
        <v>3742</v>
      </c>
      <c r="D5838" s="22">
        <f>VLOOKUP(A5838,'[1]Прайс-лист'!$A:$G,4,0)</f>
        <v>11727.81</v>
      </c>
      <c r="E5838" s="20" t="s">
        <v>3475</v>
      </c>
      <c r="F5838" s="9">
        <v>0</v>
      </c>
      <c r="G5838" s="10" t="str">
        <f t="shared" si="272"/>
        <v>q</v>
      </c>
      <c r="H5838" s="1">
        <f t="shared" si="270"/>
        <v>0</v>
      </c>
      <c r="I5838" s="1">
        <f t="shared" si="271"/>
        <v>0</v>
      </c>
    </row>
    <row r="5839" spans="1:9">
      <c r="A5839" s="20">
        <v>442056</v>
      </c>
      <c r="B5839" s="20"/>
      <c r="C5839" s="19" t="s">
        <v>3743</v>
      </c>
      <c r="D5839" s="22">
        <f>VLOOKUP(A5839,'[1]Прайс-лист'!$A:$G,4,0)</f>
        <v>4152.67</v>
      </c>
      <c r="E5839" s="20" t="s">
        <v>3475</v>
      </c>
      <c r="F5839" s="9">
        <v>0</v>
      </c>
      <c r="G5839" s="10" t="str">
        <f t="shared" si="272"/>
        <v>q</v>
      </c>
      <c r="H5839" s="1">
        <f t="shared" ref="H5839:H5902" si="273">IF(AND(D5839&gt;0,F5839&gt;0),D5839,0)</f>
        <v>0</v>
      </c>
      <c r="I5839" s="1">
        <f t="shared" ref="I5839:I5902" si="274">IF(AND(D5839&gt;0,F5839&gt;0),F5839,0)</f>
        <v>0</v>
      </c>
    </row>
    <row r="5840" spans="1:9" ht="25.5">
      <c r="A5840" s="20">
        <v>440537</v>
      </c>
      <c r="B5840" s="20"/>
      <c r="C5840" s="19" t="s">
        <v>3744</v>
      </c>
      <c r="D5840" s="22">
        <f>VLOOKUP(A5840,'[1]Прайс-лист'!$A:$G,4,0)</f>
        <v>606.35</v>
      </c>
      <c r="E5840" s="20" t="s">
        <v>3475</v>
      </c>
      <c r="F5840" s="9">
        <v>0</v>
      </c>
      <c r="G5840" s="10" t="str">
        <f t="shared" si="272"/>
        <v>q</v>
      </c>
      <c r="H5840" s="1">
        <f t="shared" si="273"/>
        <v>0</v>
      </c>
      <c r="I5840" s="1">
        <f t="shared" si="274"/>
        <v>0</v>
      </c>
    </row>
    <row r="5841" spans="1:9" ht="25.5">
      <c r="A5841" s="20">
        <v>423525</v>
      </c>
      <c r="B5841" s="20"/>
      <c r="C5841" s="19" t="s">
        <v>3745</v>
      </c>
      <c r="D5841" s="22">
        <f>VLOOKUP(A5841,'[1]Прайс-лист'!$A:$G,4,0)</f>
        <v>2192.21</v>
      </c>
      <c r="E5841" s="20" t="s">
        <v>3475</v>
      </c>
      <c r="F5841" s="9">
        <v>0</v>
      </c>
      <c r="G5841" s="10" t="str">
        <f t="shared" si="272"/>
        <v>q</v>
      </c>
      <c r="H5841" s="1">
        <f t="shared" si="273"/>
        <v>0</v>
      </c>
      <c r="I5841" s="1">
        <f t="shared" si="274"/>
        <v>0</v>
      </c>
    </row>
    <row r="5842" spans="1:9" ht="25.5">
      <c r="A5842" s="20">
        <v>2060401</v>
      </c>
      <c r="B5842" s="20"/>
      <c r="C5842" s="19" t="s">
        <v>3746</v>
      </c>
      <c r="D5842" s="22">
        <f>VLOOKUP(A5842,'[1]Прайс-лист'!$A:$G,4,0)</f>
        <v>1797.62</v>
      </c>
      <c r="E5842" s="20" t="s">
        <v>3475</v>
      </c>
      <c r="F5842" s="9">
        <v>0</v>
      </c>
      <c r="G5842" s="10" t="str">
        <f t="shared" si="272"/>
        <v>q</v>
      </c>
      <c r="H5842" s="1">
        <f t="shared" si="273"/>
        <v>0</v>
      </c>
      <c r="I5842" s="1">
        <f t="shared" si="274"/>
        <v>0</v>
      </c>
    </row>
    <row r="5843" spans="1:9" ht="25.5">
      <c r="A5843" s="20">
        <v>416726</v>
      </c>
      <c r="B5843" s="20"/>
      <c r="C5843" s="19" t="s">
        <v>3747</v>
      </c>
      <c r="D5843" s="22">
        <f>VLOOKUP(A5843,'[1]Прайс-лист'!$A:$G,4,0)</f>
        <v>1061.99</v>
      </c>
      <c r="E5843" s="20" t="s">
        <v>3475</v>
      </c>
      <c r="F5843" s="9">
        <v>0</v>
      </c>
      <c r="G5843" s="10" t="str">
        <f t="shared" si="272"/>
        <v>q</v>
      </c>
      <c r="H5843" s="1">
        <f t="shared" si="273"/>
        <v>0</v>
      </c>
      <c r="I5843" s="1">
        <f t="shared" si="274"/>
        <v>0</v>
      </c>
    </row>
    <row r="5844" spans="1:9" ht="25.5">
      <c r="A5844" s="20">
        <v>54923</v>
      </c>
      <c r="B5844" s="20"/>
      <c r="C5844" s="19" t="s">
        <v>3748</v>
      </c>
      <c r="D5844" s="22">
        <f>VLOOKUP(A5844,'[1]Прайс-лист'!$A:$G,4,0)</f>
        <v>294.33999999999997</v>
      </c>
      <c r="E5844" s="20" t="s">
        <v>3475</v>
      </c>
      <c r="F5844" s="9">
        <v>0</v>
      </c>
      <c r="G5844" s="10" t="str">
        <f t="shared" si="272"/>
        <v>q</v>
      </c>
      <c r="H5844" s="1">
        <f t="shared" si="273"/>
        <v>0</v>
      </c>
      <c r="I5844" s="1">
        <f t="shared" si="274"/>
        <v>0</v>
      </c>
    </row>
    <row r="5845" spans="1:9" ht="25.5">
      <c r="A5845" s="20">
        <v>70580</v>
      </c>
      <c r="B5845" s="20"/>
      <c r="C5845" s="19" t="s">
        <v>3749</v>
      </c>
      <c r="D5845" s="22">
        <f>VLOOKUP(A5845,'[1]Прайс-лист'!$A:$G,4,0)</f>
        <v>1225.01</v>
      </c>
      <c r="E5845" s="20" t="s">
        <v>3475</v>
      </c>
      <c r="F5845" s="9">
        <v>0</v>
      </c>
      <c r="G5845" s="10" t="str">
        <f t="shared" ref="G5845:G5908" si="275">IF(F5845=0,"q",D5845/F5845-1)</f>
        <v>q</v>
      </c>
      <c r="H5845" s="1">
        <f t="shared" si="273"/>
        <v>0</v>
      </c>
      <c r="I5845" s="1">
        <f t="shared" si="274"/>
        <v>0</v>
      </c>
    </row>
    <row r="5846" spans="1:9">
      <c r="A5846" s="20">
        <v>2060203</v>
      </c>
      <c r="B5846" s="20"/>
      <c r="C5846" s="19" t="s">
        <v>3750</v>
      </c>
      <c r="D5846" s="22">
        <f>VLOOKUP(A5846,'[1]Прайс-лист'!$A:$G,4,0)</f>
        <v>1004.51</v>
      </c>
      <c r="E5846" s="20" t="s">
        <v>3475</v>
      </c>
      <c r="F5846" s="9">
        <v>0</v>
      </c>
      <c r="G5846" s="10" t="str">
        <f t="shared" si="275"/>
        <v>q</v>
      </c>
      <c r="H5846" s="1">
        <f t="shared" si="273"/>
        <v>0</v>
      </c>
      <c r="I5846" s="1">
        <f t="shared" si="274"/>
        <v>0</v>
      </c>
    </row>
    <row r="5847" spans="1:9" ht="25.5">
      <c r="A5847" s="20">
        <v>57661</v>
      </c>
      <c r="B5847" s="20"/>
      <c r="C5847" s="19" t="s">
        <v>3751</v>
      </c>
      <c r="D5847" s="22">
        <f>VLOOKUP(A5847,'[1]Прайс-лист'!$A:$G,4,0)</f>
        <v>1570.22</v>
      </c>
      <c r="E5847" s="20" t="s">
        <v>3475</v>
      </c>
      <c r="F5847" s="9">
        <v>0</v>
      </c>
      <c r="G5847" s="10" t="str">
        <f t="shared" si="275"/>
        <v>q</v>
      </c>
      <c r="H5847" s="1">
        <f t="shared" si="273"/>
        <v>0</v>
      </c>
      <c r="I5847" s="1">
        <f t="shared" si="274"/>
        <v>0</v>
      </c>
    </row>
    <row r="5848" spans="1:9">
      <c r="A5848" s="20">
        <v>2060202</v>
      </c>
      <c r="B5848" s="20"/>
      <c r="C5848" s="19" t="s">
        <v>3752</v>
      </c>
      <c r="D5848" s="22">
        <f>VLOOKUP(A5848,'[1]Прайс-лист'!$A:$G,4,0)</f>
        <v>874.54</v>
      </c>
      <c r="E5848" s="20" t="s">
        <v>3475</v>
      </c>
      <c r="F5848" s="9">
        <v>0</v>
      </c>
      <c r="G5848" s="10" t="str">
        <f t="shared" si="275"/>
        <v>q</v>
      </c>
      <c r="H5848" s="1">
        <f t="shared" si="273"/>
        <v>0</v>
      </c>
      <c r="I5848" s="1">
        <f t="shared" si="274"/>
        <v>0</v>
      </c>
    </row>
    <row r="5849" spans="1:9">
      <c r="A5849" s="20">
        <v>2060105</v>
      </c>
      <c r="B5849" s="20"/>
      <c r="C5849" s="19" t="s">
        <v>3753</v>
      </c>
      <c r="D5849" s="22">
        <f>VLOOKUP(A5849,'[1]Прайс-лист'!$A:$G,4,0)</f>
        <v>44.01</v>
      </c>
      <c r="E5849" s="20" t="s">
        <v>3475</v>
      </c>
      <c r="F5849" s="9">
        <v>0</v>
      </c>
      <c r="G5849" s="10" t="str">
        <f t="shared" si="275"/>
        <v>q</v>
      </c>
      <c r="H5849" s="1">
        <f t="shared" si="273"/>
        <v>0</v>
      </c>
      <c r="I5849" s="1">
        <f t="shared" si="274"/>
        <v>0</v>
      </c>
    </row>
    <row r="5850" spans="1:9" ht="25.5">
      <c r="A5850" s="20">
        <v>2060104</v>
      </c>
      <c r="B5850" s="20"/>
      <c r="C5850" s="19" t="s">
        <v>3754</v>
      </c>
      <c r="D5850" s="22">
        <f>VLOOKUP(A5850,'[1]Прайс-лист'!$A:$G,4,0)</f>
        <v>44.01</v>
      </c>
      <c r="E5850" s="20" t="s">
        <v>3475</v>
      </c>
      <c r="F5850" s="9">
        <v>0</v>
      </c>
      <c r="G5850" s="10" t="str">
        <f t="shared" si="275"/>
        <v>q</v>
      </c>
      <c r="H5850" s="1">
        <f t="shared" si="273"/>
        <v>0</v>
      </c>
      <c r="I5850" s="1">
        <f t="shared" si="274"/>
        <v>0</v>
      </c>
    </row>
    <row r="5851" spans="1:9">
      <c r="A5851" s="20">
        <v>2060103</v>
      </c>
      <c r="B5851" s="20"/>
      <c r="C5851" s="19" t="s">
        <v>3755</v>
      </c>
      <c r="D5851" s="22">
        <f>VLOOKUP(A5851,'[1]Прайс-лист'!$A:$G,4,0)</f>
        <v>44.62</v>
      </c>
      <c r="E5851" s="20" t="s">
        <v>3475</v>
      </c>
      <c r="F5851" s="9">
        <v>0</v>
      </c>
      <c r="G5851" s="10" t="str">
        <f t="shared" si="275"/>
        <v>q</v>
      </c>
      <c r="H5851" s="1">
        <f t="shared" si="273"/>
        <v>0</v>
      </c>
      <c r="I5851" s="1">
        <f t="shared" si="274"/>
        <v>0</v>
      </c>
    </row>
    <row r="5852" spans="1:9" ht="25.5">
      <c r="A5852" s="20">
        <v>2060102</v>
      </c>
      <c r="B5852" s="20"/>
      <c r="C5852" s="19" t="s">
        <v>3756</v>
      </c>
      <c r="D5852" s="22">
        <f>VLOOKUP(A5852,'[1]Прайс-лист'!$A:$G,4,0)</f>
        <v>44.62</v>
      </c>
      <c r="E5852" s="20" t="s">
        <v>3475</v>
      </c>
      <c r="F5852" s="9">
        <v>0</v>
      </c>
      <c r="G5852" s="10" t="str">
        <f t="shared" si="275"/>
        <v>q</v>
      </c>
      <c r="H5852" s="1">
        <f t="shared" si="273"/>
        <v>0</v>
      </c>
      <c r="I5852" s="1">
        <f t="shared" si="274"/>
        <v>0</v>
      </c>
    </row>
    <row r="5853" spans="1:9" ht="25.5">
      <c r="A5853" s="20">
        <v>2060101</v>
      </c>
      <c r="B5853" s="20"/>
      <c r="C5853" s="19" t="s">
        <v>3757</v>
      </c>
      <c r="D5853" s="22">
        <f>VLOOKUP(A5853,'[1]Прайс-лист'!$A:$G,4,0)</f>
        <v>44.62</v>
      </c>
      <c r="E5853" s="20" t="s">
        <v>3475</v>
      </c>
      <c r="F5853" s="9">
        <v>0</v>
      </c>
      <c r="G5853" s="10" t="str">
        <f t="shared" si="275"/>
        <v>q</v>
      </c>
      <c r="H5853" s="1">
        <f t="shared" si="273"/>
        <v>0</v>
      </c>
      <c r="I5853" s="1">
        <f t="shared" si="274"/>
        <v>0</v>
      </c>
    </row>
    <row r="5854" spans="1:9">
      <c r="A5854" s="20">
        <v>439567</v>
      </c>
      <c r="B5854" s="20"/>
      <c r="C5854" s="19" t="s">
        <v>3758</v>
      </c>
      <c r="D5854" s="22">
        <f>VLOOKUP(A5854,'[1]Прайс-лист'!$A:$G,4,0)</f>
        <v>712.23</v>
      </c>
      <c r="E5854" s="20" t="s">
        <v>3475</v>
      </c>
      <c r="F5854" s="9">
        <v>0</v>
      </c>
      <c r="G5854" s="10" t="str">
        <f t="shared" si="275"/>
        <v>q</v>
      </c>
      <c r="H5854" s="1">
        <f t="shared" si="273"/>
        <v>0</v>
      </c>
      <c r="I5854" s="1">
        <f t="shared" si="274"/>
        <v>0</v>
      </c>
    </row>
    <row r="5855" spans="1:9">
      <c r="A5855" s="20">
        <v>31280</v>
      </c>
      <c r="B5855" s="20"/>
      <c r="C5855" s="19" t="s">
        <v>3759</v>
      </c>
      <c r="D5855" s="22">
        <f>VLOOKUP(A5855,'[1]Прайс-лист'!$A:$G,4,0)</f>
        <v>1849.73</v>
      </c>
      <c r="E5855" s="20" t="s">
        <v>3475</v>
      </c>
      <c r="F5855" s="9">
        <v>0</v>
      </c>
      <c r="G5855" s="10" t="str">
        <f t="shared" si="275"/>
        <v>q</v>
      </c>
      <c r="H5855" s="1">
        <f t="shared" si="273"/>
        <v>0</v>
      </c>
      <c r="I5855" s="1">
        <f t="shared" si="274"/>
        <v>0</v>
      </c>
    </row>
    <row r="5856" spans="1:9">
      <c r="A5856" s="20">
        <v>67669</v>
      </c>
      <c r="B5856" s="20"/>
      <c r="C5856" s="19" t="s">
        <v>3760</v>
      </c>
      <c r="D5856" s="22">
        <f>VLOOKUP(A5856,'[1]Прайс-лист'!$A:$G,4,0)</f>
        <v>4512.93</v>
      </c>
      <c r="E5856" s="20" t="s">
        <v>3475</v>
      </c>
      <c r="F5856" s="9">
        <v>0</v>
      </c>
      <c r="G5856" s="10" t="str">
        <f t="shared" si="275"/>
        <v>q</v>
      </c>
      <c r="H5856" s="1">
        <f t="shared" si="273"/>
        <v>0</v>
      </c>
      <c r="I5856" s="1">
        <f t="shared" si="274"/>
        <v>0</v>
      </c>
    </row>
    <row r="5857" spans="1:9" ht="25.5">
      <c r="A5857" s="20">
        <v>428363</v>
      </c>
      <c r="B5857" s="20"/>
      <c r="C5857" s="19" t="s">
        <v>3761</v>
      </c>
      <c r="D5857" s="22">
        <f>VLOOKUP(A5857,'[1]Прайс-лист'!$A:$G,4,0)</f>
        <v>841.33</v>
      </c>
      <c r="E5857" s="20" t="s">
        <v>3475</v>
      </c>
      <c r="F5857" s="9">
        <v>0</v>
      </c>
      <c r="G5857" s="10" t="str">
        <f t="shared" si="275"/>
        <v>q</v>
      </c>
      <c r="H5857" s="1">
        <f t="shared" si="273"/>
        <v>0</v>
      </c>
      <c r="I5857" s="1">
        <f t="shared" si="274"/>
        <v>0</v>
      </c>
    </row>
    <row r="5858" spans="1:9">
      <c r="A5858" s="20">
        <v>433706</v>
      </c>
      <c r="B5858" s="20"/>
      <c r="C5858" s="19" t="s">
        <v>3762</v>
      </c>
      <c r="D5858" s="22">
        <f>VLOOKUP(A5858,'[1]Прайс-лист'!$A:$G,4,0)</f>
        <v>7765.42</v>
      </c>
      <c r="E5858" s="20" t="s">
        <v>3475</v>
      </c>
      <c r="F5858" s="9">
        <v>0</v>
      </c>
      <c r="G5858" s="10" t="str">
        <f t="shared" si="275"/>
        <v>q</v>
      </c>
      <c r="H5858" s="1">
        <f t="shared" si="273"/>
        <v>0</v>
      </c>
      <c r="I5858" s="1">
        <f t="shared" si="274"/>
        <v>0</v>
      </c>
    </row>
    <row r="5859" spans="1:9">
      <c r="A5859" s="20">
        <v>428324</v>
      </c>
      <c r="B5859" s="20"/>
      <c r="C5859" s="19" t="s">
        <v>3763</v>
      </c>
      <c r="D5859" s="22">
        <f>VLOOKUP(A5859,'[1]Прайс-лист'!$A:$G,4,0)</f>
        <v>11281.36</v>
      </c>
      <c r="E5859" s="20" t="s">
        <v>3475</v>
      </c>
      <c r="F5859" s="9">
        <v>0</v>
      </c>
      <c r="G5859" s="10" t="str">
        <f t="shared" si="275"/>
        <v>q</v>
      </c>
      <c r="H5859" s="1">
        <f t="shared" si="273"/>
        <v>0</v>
      </c>
      <c r="I5859" s="1">
        <f t="shared" si="274"/>
        <v>0</v>
      </c>
    </row>
    <row r="5860" spans="1:9">
      <c r="A5860" s="20">
        <v>2090301</v>
      </c>
      <c r="B5860" s="20"/>
      <c r="C5860" s="19" t="s">
        <v>3764</v>
      </c>
      <c r="D5860" s="22">
        <f>VLOOKUP(A5860,'[1]Прайс-лист'!$A:$G,4,0)</f>
        <v>33.51</v>
      </c>
      <c r="E5860" s="20" t="s">
        <v>3475</v>
      </c>
      <c r="F5860" s="9">
        <v>0</v>
      </c>
      <c r="G5860" s="10" t="str">
        <f t="shared" si="275"/>
        <v>q</v>
      </c>
      <c r="H5860" s="1">
        <f t="shared" si="273"/>
        <v>0</v>
      </c>
      <c r="I5860" s="1">
        <f t="shared" si="274"/>
        <v>0</v>
      </c>
    </row>
    <row r="5861" spans="1:9">
      <c r="A5861" s="20">
        <v>439559</v>
      </c>
      <c r="B5861" s="20"/>
      <c r="C5861" s="19" t="s">
        <v>3765</v>
      </c>
      <c r="D5861" s="22">
        <f>VLOOKUP(A5861,'[1]Прайс-лист'!$A:$G,4,0)</f>
        <v>20708.240000000002</v>
      </c>
      <c r="E5861" s="20" t="s">
        <v>3475</v>
      </c>
      <c r="F5861" s="9">
        <v>0</v>
      </c>
      <c r="G5861" s="10" t="str">
        <f t="shared" si="275"/>
        <v>q</v>
      </c>
      <c r="H5861" s="1">
        <f t="shared" si="273"/>
        <v>0</v>
      </c>
      <c r="I5861" s="1">
        <f t="shared" si="274"/>
        <v>0</v>
      </c>
    </row>
    <row r="5862" spans="1:9">
      <c r="A5862" s="20" t="s">
        <v>3766</v>
      </c>
      <c r="B5862" s="20"/>
      <c r="C5862" s="19" t="s">
        <v>3767</v>
      </c>
      <c r="D5862" s="22">
        <f>VLOOKUP(A5862,'[1]Прайс-лист'!$A:$G,4,0)</f>
        <v>20735.5</v>
      </c>
      <c r="E5862" s="20" t="s">
        <v>3475</v>
      </c>
      <c r="F5862" s="9">
        <v>0</v>
      </c>
      <c r="G5862" s="10" t="str">
        <f t="shared" si="275"/>
        <v>q</v>
      </c>
      <c r="H5862" s="1">
        <f t="shared" si="273"/>
        <v>0</v>
      </c>
      <c r="I5862" s="1">
        <f t="shared" si="274"/>
        <v>0</v>
      </c>
    </row>
    <row r="5863" spans="1:9">
      <c r="A5863" s="20">
        <v>439560</v>
      </c>
      <c r="B5863" s="20"/>
      <c r="C5863" s="19" t="s">
        <v>3768</v>
      </c>
      <c r="D5863" s="22">
        <f>VLOOKUP(A5863,'[1]Прайс-лист'!$A:$G,4,0)</f>
        <v>11692.79</v>
      </c>
      <c r="E5863" s="20" t="s">
        <v>3475</v>
      </c>
      <c r="F5863" s="9">
        <v>0</v>
      </c>
      <c r="G5863" s="10" t="str">
        <f t="shared" si="275"/>
        <v>q</v>
      </c>
      <c r="H5863" s="1">
        <f t="shared" si="273"/>
        <v>0</v>
      </c>
      <c r="I5863" s="1">
        <f t="shared" si="274"/>
        <v>0</v>
      </c>
    </row>
    <row r="5864" spans="1:9">
      <c r="A5864" s="20" t="s">
        <v>3769</v>
      </c>
      <c r="B5864" s="20"/>
      <c r="C5864" s="19" t="s">
        <v>3770</v>
      </c>
      <c r="D5864" s="22">
        <f>VLOOKUP(A5864,'[1]Прайс-лист'!$A:$G,4,0)</f>
        <v>11680.17</v>
      </c>
      <c r="E5864" s="20" t="s">
        <v>3475</v>
      </c>
      <c r="F5864" s="9">
        <v>0</v>
      </c>
      <c r="G5864" s="10" t="str">
        <f t="shared" si="275"/>
        <v>q</v>
      </c>
      <c r="H5864" s="1">
        <f t="shared" si="273"/>
        <v>0</v>
      </c>
      <c r="I5864" s="1">
        <f t="shared" si="274"/>
        <v>0</v>
      </c>
    </row>
    <row r="5865" spans="1:9">
      <c r="A5865" s="20">
        <v>427300</v>
      </c>
      <c r="B5865" s="20"/>
      <c r="C5865" s="19" t="s">
        <v>3771</v>
      </c>
      <c r="D5865" s="22">
        <f>VLOOKUP(A5865,'[1]Прайс-лист'!$A:$G,4,0)</f>
        <v>50764.34</v>
      </c>
      <c r="E5865" s="20" t="s">
        <v>3475</v>
      </c>
      <c r="F5865" s="9">
        <v>0</v>
      </c>
      <c r="G5865" s="10" t="str">
        <f t="shared" si="275"/>
        <v>q</v>
      </c>
      <c r="H5865" s="1">
        <f t="shared" si="273"/>
        <v>0</v>
      </c>
      <c r="I5865" s="1">
        <f t="shared" si="274"/>
        <v>0</v>
      </c>
    </row>
    <row r="5866" spans="1:9">
      <c r="A5866" s="20">
        <v>427312</v>
      </c>
      <c r="B5866" s="20"/>
      <c r="C5866" s="19" t="s">
        <v>3772</v>
      </c>
      <c r="D5866" s="22">
        <f>VLOOKUP(A5866,'[1]Прайс-лист'!$A:$G,4,0)</f>
        <v>64899.37</v>
      </c>
      <c r="E5866" s="20" t="s">
        <v>3475</v>
      </c>
      <c r="F5866" s="9">
        <v>0</v>
      </c>
      <c r="G5866" s="10" t="str">
        <f t="shared" si="275"/>
        <v>q</v>
      </c>
      <c r="H5866" s="1">
        <f t="shared" si="273"/>
        <v>0</v>
      </c>
      <c r="I5866" s="1">
        <f t="shared" si="274"/>
        <v>0</v>
      </c>
    </row>
    <row r="5867" spans="1:9" ht="25.5">
      <c r="A5867" s="20">
        <v>439561</v>
      </c>
      <c r="B5867" s="20"/>
      <c r="C5867" s="19" t="s">
        <v>3773</v>
      </c>
      <c r="D5867" s="22">
        <f>VLOOKUP(A5867,'[1]Прайс-лист'!$A:$G,4,0)</f>
        <v>31688.3</v>
      </c>
      <c r="E5867" s="20" t="s">
        <v>3475</v>
      </c>
      <c r="F5867" s="9">
        <v>0</v>
      </c>
      <c r="G5867" s="10" t="str">
        <f t="shared" si="275"/>
        <v>q</v>
      </c>
      <c r="H5867" s="1">
        <f t="shared" si="273"/>
        <v>0</v>
      </c>
      <c r="I5867" s="1">
        <f t="shared" si="274"/>
        <v>0</v>
      </c>
    </row>
    <row r="5868" spans="1:9" ht="25.5">
      <c r="A5868" s="20" t="s">
        <v>3774</v>
      </c>
      <c r="B5868" s="20"/>
      <c r="C5868" s="19" t="s">
        <v>3775</v>
      </c>
      <c r="D5868" s="22">
        <f>VLOOKUP(A5868,'[1]Прайс-лист'!$A:$G,4,0)</f>
        <v>31644.29</v>
      </c>
      <c r="E5868" s="20" t="s">
        <v>3475</v>
      </c>
      <c r="F5868" s="9">
        <v>0</v>
      </c>
      <c r="G5868" s="10" t="str">
        <f t="shared" si="275"/>
        <v>q</v>
      </c>
      <c r="H5868" s="1">
        <f t="shared" si="273"/>
        <v>0</v>
      </c>
      <c r="I5868" s="1">
        <f t="shared" si="274"/>
        <v>0</v>
      </c>
    </row>
    <row r="5869" spans="1:9">
      <c r="A5869" s="20">
        <v>2030401</v>
      </c>
      <c r="B5869" s="20"/>
      <c r="C5869" s="19" t="s">
        <v>3776</v>
      </c>
      <c r="D5869" s="22">
        <f>VLOOKUP(A5869,'[1]Прайс-лист'!$A:$G,4,0)</f>
        <v>34.42</v>
      </c>
      <c r="E5869" s="20" t="s">
        <v>3475</v>
      </c>
      <c r="F5869" s="9">
        <v>0</v>
      </c>
      <c r="G5869" s="10" t="str">
        <f t="shared" si="275"/>
        <v>q</v>
      </c>
      <c r="H5869" s="1">
        <f t="shared" si="273"/>
        <v>0</v>
      </c>
      <c r="I5869" s="1">
        <f t="shared" si="274"/>
        <v>0</v>
      </c>
    </row>
    <row r="5870" spans="1:9">
      <c r="A5870" s="20">
        <v>2030402</v>
      </c>
      <c r="B5870" s="20"/>
      <c r="C5870" s="19" t="s">
        <v>3777</v>
      </c>
      <c r="D5870" s="22">
        <f>VLOOKUP(A5870,'[1]Прайс-лист'!$A:$G,4,0)</f>
        <v>55.62</v>
      </c>
      <c r="E5870" s="20" t="s">
        <v>3475</v>
      </c>
      <c r="F5870" s="9">
        <v>0</v>
      </c>
      <c r="G5870" s="10" t="str">
        <f t="shared" si="275"/>
        <v>q</v>
      </c>
      <c r="H5870" s="1">
        <f t="shared" si="273"/>
        <v>0</v>
      </c>
      <c r="I5870" s="1">
        <f t="shared" si="274"/>
        <v>0</v>
      </c>
    </row>
    <row r="5871" spans="1:9">
      <c r="A5871" s="20">
        <v>2030403</v>
      </c>
      <c r="B5871" s="20"/>
      <c r="C5871" s="19" t="s">
        <v>3778</v>
      </c>
      <c r="D5871" s="22">
        <f>VLOOKUP(A5871,'[1]Прайс-лист'!$A:$G,4,0)</f>
        <v>86.1</v>
      </c>
      <c r="E5871" s="20" t="s">
        <v>3475</v>
      </c>
      <c r="F5871" s="9">
        <v>0</v>
      </c>
      <c r="G5871" s="10" t="str">
        <f t="shared" si="275"/>
        <v>q</v>
      </c>
      <c r="H5871" s="1">
        <f t="shared" si="273"/>
        <v>0</v>
      </c>
      <c r="I5871" s="1">
        <f t="shared" si="274"/>
        <v>0</v>
      </c>
    </row>
    <row r="5872" spans="1:9">
      <c r="A5872" s="20">
        <v>2030404</v>
      </c>
      <c r="B5872" s="20"/>
      <c r="C5872" s="19" t="s">
        <v>3779</v>
      </c>
      <c r="D5872" s="22">
        <f>VLOOKUP(A5872,'[1]Прайс-лист'!$A:$G,4,0)</f>
        <v>91.15</v>
      </c>
      <c r="E5872" s="20" t="s">
        <v>3475</v>
      </c>
      <c r="F5872" s="9">
        <v>0</v>
      </c>
      <c r="G5872" s="10" t="str">
        <f t="shared" si="275"/>
        <v>q</v>
      </c>
      <c r="H5872" s="1">
        <f t="shared" si="273"/>
        <v>0</v>
      </c>
      <c r="I5872" s="1">
        <f t="shared" si="274"/>
        <v>0</v>
      </c>
    </row>
    <row r="5873" spans="1:9">
      <c r="A5873" s="20">
        <v>2030405</v>
      </c>
      <c r="B5873" s="20"/>
      <c r="C5873" s="19" t="s">
        <v>3780</v>
      </c>
      <c r="D5873" s="22">
        <f>VLOOKUP(A5873,'[1]Прайс-лист'!$A:$G,4,0)</f>
        <v>157.47</v>
      </c>
      <c r="E5873" s="20" t="s">
        <v>3475</v>
      </c>
      <c r="F5873" s="9">
        <v>0</v>
      </c>
      <c r="G5873" s="10" t="str">
        <f t="shared" si="275"/>
        <v>q</v>
      </c>
      <c r="H5873" s="1">
        <f t="shared" si="273"/>
        <v>0</v>
      </c>
      <c r="I5873" s="1">
        <f t="shared" si="274"/>
        <v>0</v>
      </c>
    </row>
    <row r="5874" spans="1:9">
      <c r="A5874" s="20">
        <v>2090404</v>
      </c>
      <c r="B5874" s="20"/>
      <c r="C5874" s="19" t="s">
        <v>3781</v>
      </c>
      <c r="D5874" s="22">
        <f>VLOOKUP(A5874,'[1]Прайс-лист'!$A:$G,4,0)</f>
        <v>12.42</v>
      </c>
      <c r="E5874" s="20" t="s">
        <v>3475</v>
      </c>
      <c r="F5874" s="9">
        <v>0</v>
      </c>
      <c r="G5874" s="10" t="str">
        <f t="shared" si="275"/>
        <v>q</v>
      </c>
      <c r="H5874" s="1">
        <f t="shared" si="273"/>
        <v>0</v>
      </c>
      <c r="I5874" s="1">
        <f t="shared" si="274"/>
        <v>0</v>
      </c>
    </row>
    <row r="5875" spans="1:9">
      <c r="A5875" s="20">
        <v>2050201</v>
      </c>
      <c r="B5875" s="20"/>
      <c r="C5875" s="19" t="s">
        <v>3782</v>
      </c>
      <c r="D5875" s="22">
        <f>VLOOKUP(A5875,'[1]Прайс-лист'!$A:$G,4,0)</f>
        <v>23888.16</v>
      </c>
      <c r="E5875" s="20" t="s">
        <v>3475</v>
      </c>
      <c r="F5875" s="9">
        <v>0</v>
      </c>
      <c r="G5875" s="10" t="str">
        <f t="shared" si="275"/>
        <v>q</v>
      </c>
      <c r="H5875" s="1">
        <f t="shared" si="273"/>
        <v>0</v>
      </c>
      <c r="I5875" s="1">
        <f t="shared" si="274"/>
        <v>0</v>
      </c>
    </row>
    <row r="5876" spans="1:9" ht="25.5">
      <c r="A5876" s="20">
        <v>2040302</v>
      </c>
      <c r="B5876" s="20"/>
      <c r="C5876" s="19" t="s">
        <v>3783</v>
      </c>
      <c r="D5876" s="22">
        <f>VLOOKUP(A5876,'[1]Прайс-лист'!$A:$G,4,0)</f>
        <v>143.94</v>
      </c>
      <c r="E5876" s="20" t="s">
        <v>3475</v>
      </c>
      <c r="F5876" s="9">
        <v>0</v>
      </c>
      <c r="G5876" s="10" t="str">
        <f t="shared" si="275"/>
        <v>q</v>
      </c>
      <c r="H5876" s="1">
        <f t="shared" si="273"/>
        <v>0</v>
      </c>
      <c r="I5876" s="1">
        <f t="shared" si="274"/>
        <v>0</v>
      </c>
    </row>
    <row r="5877" spans="1:9">
      <c r="A5877" s="20">
        <v>2040301</v>
      </c>
      <c r="B5877" s="20"/>
      <c r="C5877" s="19" t="s">
        <v>3784</v>
      </c>
      <c r="D5877" s="22">
        <f>VLOOKUP(A5877,'[1]Прайс-лист'!$A:$G,4,0)</f>
        <v>143.94</v>
      </c>
      <c r="E5877" s="20" t="s">
        <v>3475</v>
      </c>
      <c r="F5877" s="9">
        <v>0</v>
      </c>
      <c r="G5877" s="10" t="str">
        <f t="shared" si="275"/>
        <v>q</v>
      </c>
      <c r="H5877" s="1">
        <f t="shared" si="273"/>
        <v>0</v>
      </c>
      <c r="I5877" s="1">
        <f t="shared" si="274"/>
        <v>0</v>
      </c>
    </row>
    <row r="5878" spans="1:9" ht="25.5">
      <c r="A5878" s="20">
        <v>2040303</v>
      </c>
      <c r="B5878" s="20"/>
      <c r="C5878" s="19" t="s">
        <v>3785</v>
      </c>
      <c r="D5878" s="22">
        <f>VLOOKUP(A5878,'[1]Прайс-лист'!$A:$G,4,0)</f>
        <v>143.94</v>
      </c>
      <c r="E5878" s="20" t="s">
        <v>3475</v>
      </c>
      <c r="F5878" s="9">
        <v>0</v>
      </c>
      <c r="G5878" s="10" t="str">
        <f t="shared" si="275"/>
        <v>q</v>
      </c>
      <c r="H5878" s="1">
        <f t="shared" si="273"/>
        <v>0</v>
      </c>
      <c r="I5878" s="1">
        <f t="shared" si="274"/>
        <v>0</v>
      </c>
    </row>
    <row r="5879" spans="1:9">
      <c r="A5879" s="20">
        <v>2040304</v>
      </c>
      <c r="B5879" s="20"/>
      <c r="C5879" s="19" t="s">
        <v>3786</v>
      </c>
      <c r="D5879" s="22">
        <f>VLOOKUP(A5879,'[1]Прайс-лист'!$A:$G,4,0)</f>
        <v>189.46</v>
      </c>
      <c r="E5879" s="20" t="s">
        <v>3475</v>
      </c>
      <c r="F5879" s="9">
        <v>0</v>
      </c>
      <c r="G5879" s="10" t="str">
        <f t="shared" si="275"/>
        <v>q</v>
      </c>
      <c r="H5879" s="1">
        <f t="shared" si="273"/>
        <v>0</v>
      </c>
      <c r="I5879" s="1">
        <f t="shared" si="274"/>
        <v>0</v>
      </c>
    </row>
    <row r="5880" spans="1:9">
      <c r="A5880" s="20">
        <v>2040305</v>
      </c>
      <c r="B5880" s="20"/>
      <c r="C5880" s="19" t="s">
        <v>3787</v>
      </c>
      <c r="D5880" s="22">
        <f>VLOOKUP(A5880,'[1]Прайс-лист'!$A:$G,4,0)</f>
        <v>273.55</v>
      </c>
      <c r="E5880" s="20" t="s">
        <v>3475</v>
      </c>
      <c r="F5880" s="9">
        <v>0</v>
      </c>
      <c r="G5880" s="10" t="str">
        <f t="shared" si="275"/>
        <v>q</v>
      </c>
      <c r="H5880" s="1">
        <f t="shared" si="273"/>
        <v>0</v>
      </c>
      <c r="I5880" s="1">
        <f t="shared" si="274"/>
        <v>0</v>
      </c>
    </row>
    <row r="5881" spans="1:9">
      <c r="A5881" s="20">
        <v>2040306</v>
      </c>
      <c r="B5881" s="20"/>
      <c r="C5881" s="19" t="s">
        <v>3788</v>
      </c>
      <c r="D5881" s="22">
        <f>VLOOKUP(A5881,'[1]Прайс-лист'!$A:$G,4,0)</f>
        <v>273.55</v>
      </c>
      <c r="E5881" s="20" t="s">
        <v>3475</v>
      </c>
      <c r="F5881" s="9">
        <v>0</v>
      </c>
      <c r="G5881" s="10" t="str">
        <f t="shared" si="275"/>
        <v>q</v>
      </c>
      <c r="H5881" s="1">
        <f t="shared" si="273"/>
        <v>0</v>
      </c>
      <c r="I5881" s="1">
        <f t="shared" si="274"/>
        <v>0</v>
      </c>
    </row>
    <row r="5882" spans="1:9">
      <c r="A5882" s="20">
        <v>2040307</v>
      </c>
      <c r="B5882" s="20"/>
      <c r="C5882" s="19" t="s">
        <v>3789</v>
      </c>
      <c r="D5882" s="22">
        <f>VLOOKUP(A5882,'[1]Прайс-лист'!$A:$G,4,0)</f>
        <v>277.69</v>
      </c>
      <c r="E5882" s="20" t="s">
        <v>3475</v>
      </c>
      <c r="F5882" s="9">
        <v>0</v>
      </c>
      <c r="G5882" s="10" t="str">
        <f t="shared" si="275"/>
        <v>q</v>
      </c>
      <c r="H5882" s="1">
        <f t="shared" si="273"/>
        <v>0</v>
      </c>
      <c r="I5882" s="1">
        <f t="shared" si="274"/>
        <v>0</v>
      </c>
    </row>
    <row r="5883" spans="1:9">
      <c r="A5883" s="20">
        <v>2040308</v>
      </c>
      <c r="B5883" s="20"/>
      <c r="C5883" s="19" t="s">
        <v>3790</v>
      </c>
      <c r="D5883" s="22">
        <f>VLOOKUP(A5883,'[1]Прайс-лист'!$A:$G,4,0)</f>
        <v>341.98</v>
      </c>
      <c r="E5883" s="20" t="s">
        <v>3475</v>
      </c>
      <c r="F5883" s="9">
        <v>0</v>
      </c>
      <c r="G5883" s="10" t="str">
        <f t="shared" si="275"/>
        <v>q</v>
      </c>
      <c r="H5883" s="1">
        <f t="shared" si="273"/>
        <v>0</v>
      </c>
      <c r="I5883" s="1">
        <f t="shared" si="274"/>
        <v>0</v>
      </c>
    </row>
    <row r="5884" spans="1:9">
      <c r="A5884" s="20">
        <v>2040309</v>
      </c>
      <c r="B5884" s="20"/>
      <c r="C5884" s="19" t="s">
        <v>3791</v>
      </c>
      <c r="D5884" s="22">
        <f>VLOOKUP(A5884,'[1]Прайс-лист'!$A:$G,4,0)</f>
        <v>429</v>
      </c>
      <c r="E5884" s="20" t="s">
        <v>3475</v>
      </c>
      <c r="F5884" s="9">
        <v>0</v>
      </c>
      <c r="G5884" s="10" t="str">
        <f t="shared" si="275"/>
        <v>q</v>
      </c>
      <c r="H5884" s="1">
        <f t="shared" si="273"/>
        <v>0</v>
      </c>
      <c r="I5884" s="1">
        <f t="shared" si="274"/>
        <v>0</v>
      </c>
    </row>
    <row r="5885" spans="1:9">
      <c r="A5885" s="20">
        <v>2040310</v>
      </c>
      <c r="B5885" s="20"/>
      <c r="C5885" s="19" t="s">
        <v>3792</v>
      </c>
      <c r="D5885" s="22">
        <f>VLOOKUP(A5885,'[1]Прайс-лист'!$A:$G,4,0)</f>
        <v>508.74</v>
      </c>
      <c r="E5885" s="20" t="s">
        <v>3475</v>
      </c>
      <c r="F5885" s="9">
        <v>0</v>
      </c>
      <c r="G5885" s="10" t="str">
        <f t="shared" si="275"/>
        <v>q</v>
      </c>
      <c r="H5885" s="1">
        <f t="shared" si="273"/>
        <v>0</v>
      </c>
      <c r="I5885" s="1">
        <f t="shared" si="274"/>
        <v>0</v>
      </c>
    </row>
    <row r="5886" spans="1:9" ht="25.5">
      <c r="A5886" s="20">
        <v>2040319</v>
      </c>
      <c r="B5886" s="20"/>
      <c r="C5886" s="19" t="s">
        <v>3793</v>
      </c>
      <c r="D5886" s="22">
        <f>VLOOKUP(A5886,'[1]Прайс-лист'!$A:$G,4,0)</f>
        <v>665.6</v>
      </c>
      <c r="E5886" s="20" t="s">
        <v>3475</v>
      </c>
      <c r="F5886" s="9">
        <v>0</v>
      </c>
      <c r="G5886" s="10" t="str">
        <f t="shared" si="275"/>
        <v>q</v>
      </c>
      <c r="H5886" s="1">
        <f t="shared" si="273"/>
        <v>0</v>
      </c>
      <c r="I5886" s="1">
        <f t="shared" si="274"/>
        <v>0</v>
      </c>
    </row>
    <row r="5887" spans="1:9" ht="25.5">
      <c r="A5887" s="20">
        <v>2040311</v>
      </c>
      <c r="B5887" s="20"/>
      <c r="C5887" s="19" t="s">
        <v>3794</v>
      </c>
      <c r="D5887" s="22">
        <f>VLOOKUP(A5887,'[1]Прайс-лист'!$A:$G,4,0)</f>
        <v>729.19</v>
      </c>
      <c r="E5887" s="20" t="s">
        <v>3475</v>
      </c>
      <c r="F5887" s="9">
        <v>0</v>
      </c>
      <c r="G5887" s="10" t="str">
        <f t="shared" si="275"/>
        <v>q</v>
      </c>
      <c r="H5887" s="1">
        <f t="shared" si="273"/>
        <v>0</v>
      </c>
      <c r="I5887" s="1">
        <f t="shared" si="274"/>
        <v>0</v>
      </c>
    </row>
    <row r="5888" spans="1:9">
      <c r="A5888" s="20">
        <v>2040312</v>
      </c>
      <c r="B5888" s="20"/>
      <c r="C5888" s="19" t="s">
        <v>3795</v>
      </c>
      <c r="D5888" s="22">
        <f>VLOOKUP(A5888,'[1]Прайс-лист'!$A:$G,4,0)</f>
        <v>729.19</v>
      </c>
      <c r="E5888" s="20" t="s">
        <v>3475</v>
      </c>
      <c r="F5888" s="9">
        <v>0</v>
      </c>
      <c r="G5888" s="10" t="str">
        <f t="shared" si="275"/>
        <v>q</v>
      </c>
      <c r="H5888" s="1">
        <f t="shared" si="273"/>
        <v>0</v>
      </c>
      <c r="I5888" s="1">
        <f t="shared" si="274"/>
        <v>0</v>
      </c>
    </row>
    <row r="5889" spans="1:9" ht="25.5">
      <c r="A5889" s="20">
        <v>40473</v>
      </c>
      <c r="B5889" s="20"/>
      <c r="C5889" s="19" t="s">
        <v>3796</v>
      </c>
      <c r="D5889" s="22">
        <f>VLOOKUP(A5889,'[1]Прайс-лист'!$A:$G,4,0)</f>
        <v>123.65</v>
      </c>
      <c r="E5889" s="20" t="s">
        <v>3475</v>
      </c>
      <c r="F5889" s="9">
        <v>0</v>
      </c>
      <c r="G5889" s="10" t="str">
        <f t="shared" si="275"/>
        <v>q</v>
      </c>
      <c r="H5889" s="1">
        <f t="shared" si="273"/>
        <v>0</v>
      </c>
      <c r="I5889" s="1">
        <f t="shared" si="274"/>
        <v>0</v>
      </c>
    </row>
    <row r="5890" spans="1:9" ht="25.5">
      <c r="A5890" s="20">
        <v>436057</v>
      </c>
      <c r="B5890" s="20"/>
      <c r="C5890" s="19" t="s">
        <v>3797</v>
      </c>
      <c r="D5890" s="22">
        <f>VLOOKUP(A5890,'[1]Прайс-лист'!$A:$G,4,0)</f>
        <v>505.31</v>
      </c>
      <c r="E5890" s="20" t="s">
        <v>3475</v>
      </c>
      <c r="F5890" s="9">
        <v>0</v>
      </c>
      <c r="G5890" s="10" t="str">
        <f t="shared" si="275"/>
        <v>q</v>
      </c>
      <c r="H5890" s="1">
        <f t="shared" si="273"/>
        <v>0</v>
      </c>
      <c r="I5890" s="1">
        <f t="shared" si="274"/>
        <v>0</v>
      </c>
    </row>
    <row r="5891" spans="1:9" ht="25.5">
      <c r="A5891" s="20">
        <v>25959</v>
      </c>
      <c r="B5891" s="20"/>
      <c r="C5891" s="19" t="s">
        <v>3798</v>
      </c>
      <c r="D5891" s="22">
        <f>VLOOKUP(A5891,'[1]Прайс-лист'!$A:$G,4,0)</f>
        <v>238.32</v>
      </c>
      <c r="E5891" s="20" t="s">
        <v>3475</v>
      </c>
      <c r="F5891" s="9">
        <v>0</v>
      </c>
      <c r="G5891" s="10" t="str">
        <f t="shared" si="275"/>
        <v>q</v>
      </c>
      <c r="H5891" s="1">
        <f t="shared" si="273"/>
        <v>0</v>
      </c>
      <c r="I5891" s="1">
        <f t="shared" si="274"/>
        <v>0</v>
      </c>
    </row>
    <row r="5892" spans="1:9">
      <c r="A5892" s="20">
        <v>2040313</v>
      </c>
      <c r="B5892" s="20"/>
      <c r="C5892" s="19" t="s">
        <v>3799</v>
      </c>
      <c r="D5892" s="22">
        <f>VLOOKUP(A5892,'[1]Прайс-лист'!$A:$G,4,0)</f>
        <v>195.12</v>
      </c>
      <c r="E5892" s="20" t="s">
        <v>3475</v>
      </c>
      <c r="F5892" s="9">
        <v>0</v>
      </c>
      <c r="G5892" s="10" t="str">
        <f t="shared" si="275"/>
        <v>q</v>
      </c>
      <c r="H5892" s="1">
        <f t="shared" si="273"/>
        <v>0</v>
      </c>
      <c r="I5892" s="1">
        <f t="shared" si="274"/>
        <v>0</v>
      </c>
    </row>
    <row r="5893" spans="1:9">
      <c r="A5893" s="20">
        <v>2040314</v>
      </c>
      <c r="B5893" s="20"/>
      <c r="C5893" s="19" t="s">
        <v>3800</v>
      </c>
      <c r="D5893" s="22">
        <f>VLOOKUP(A5893,'[1]Прайс-лист'!$A:$G,4,0)</f>
        <v>378.02</v>
      </c>
      <c r="E5893" s="20" t="s">
        <v>3475</v>
      </c>
      <c r="F5893" s="9">
        <v>0</v>
      </c>
      <c r="G5893" s="10" t="str">
        <f t="shared" si="275"/>
        <v>q</v>
      </c>
      <c r="H5893" s="1">
        <f t="shared" si="273"/>
        <v>0</v>
      </c>
      <c r="I5893" s="1">
        <f t="shared" si="274"/>
        <v>0</v>
      </c>
    </row>
    <row r="5894" spans="1:9">
      <c r="A5894" s="20">
        <v>2040315</v>
      </c>
      <c r="B5894" s="20"/>
      <c r="C5894" s="19" t="s">
        <v>3801</v>
      </c>
      <c r="D5894" s="22">
        <f>VLOOKUP(A5894,'[1]Прайс-лист'!$A:$G,4,0)</f>
        <v>549.62</v>
      </c>
      <c r="E5894" s="20" t="s">
        <v>3475</v>
      </c>
      <c r="F5894" s="9">
        <v>0</v>
      </c>
      <c r="G5894" s="10" t="str">
        <f t="shared" si="275"/>
        <v>q</v>
      </c>
      <c r="H5894" s="1">
        <f t="shared" si="273"/>
        <v>0</v>
      </c>
      <c r="I5894" s="1">
        <f t="shared" si="274"/>
        <v>0</v>
      </c>
    </row>
    <row r="5895" spans="1:9">
      <c r="A5895" s="20">
        <v>2040316</v>
      </c>
      <c r="B5895" s="20"/>
      <c r="C5895" s="19" t="s">
        <v>3802</v>
      </c>
      <c r="D5895" s="22">
        <f>VLOOKUP(A5895,'[1]Прайс-лист'!$A:$G,4,0)</f>
        <v>647.53</v>
      </c>
      <c r="E5895" s="20" t="s">
        <v>3475</v>
      </c>
      <c r="F5895" s="9">
        <v>0</v>
      </c>
      <c r="G5895" s="10" t="str">
        <f t="shared" si="275"/>
        <v>q</v>
      </c>
      <c r="H5895" s="1">
        <f t="shared" si="273"/>
        <v>0</v>
      </c>
      <c r="I5895" s="1">
        <f t="shared" si="274"/>
        <v>0</v>
      </c>
    </row>
    <row r="5896" spans="1:9">
      <c r="A5896" s="20">
        <v>2040317</v>
      </c>
      <c r="B5896" s="20"/>
      <c r="C5896" s="19" t="s">
        <v>3803</v>
      </c>
      <c r="D5896" s="22">
        <f>VLOOKUP(A5896,'[1]Прайс-лист'!$A:$G,4,0)</f>
        <v>857.28</v>
      </c>
      <c r="E5896" s="20" t="s">
        <v>3475</v>
      </c>
      <c r="F5896" s="9">
        <v>0</v>
      </c>
      <c r="G5896" s="10" t="str">
        <f t="shared" si="275"/>
        <v>q</v>
      </c>
      <c r="H5896" s="1">
        <f t="shared" si="273"/>
        <v>0</v>
      </c>
      <c r="I5896" s="1">
        <f t="shared" si="274"/>
        <v>0</v>
      </c>
    </row>
    <row r="5897" spans="1:9">
      <c r="A5897" s="20">
        <v>2050203</v>
      </c>
      <c r="B5897" s="20"/>
      <c r="C5897" s="19" t="s">
        <v>3804</v>
      </c>
      <c r="D5897" s="22">
        <f>VLOOKUP(A5897,'[1]Прайс-лист'!$A:$G,4,0)</f>
        <v>2051.81</v>
      </c>
      <c r="E5897" s="20" t="s">
        <v>3475</v>
      </c>
      <c r="F5897" s="9">
        <v>0</v>
      </c>
      <c r="G5897" s="10" t="str">
        <f t="shared" si="275"/>
        <v>q</v>
      </c>
      <c r="H5897" s="1">
        <f t="shared" si="273"/>
        <v>0</v>
      </c>
      <c r="I5897" s="1">
        <f t="shared" si="274"/>
        <v>0</v>
      </c>
    </row>
    <row r="5898" spans="1:9">
      <c r="A5898" s="20">
        <v>2050202</v>
      </c>
      <c r="B5898" s="20"/>
      <c r="C5898" s="19" t="s">
        <v>3805</v>
      </c>
      <c r="D5898" s="22">
        <f>VLOOKUP(A5898,'[1]Прайс-лист'!$A:$G,4,0)</f>
        <v>2279.73</v>
      </c>
      <c r="E5898" s="20" t="s">
        <v>3475</v>
      </c>
      <c r="F5898" s="9">
        <v>0</v>
      </c>
      <c r="G5898" s="10" t="str">
        <f t="shared" si="275"/>
        <v>q</v>
      </c>
      <c r="H5898" s="1">
        <f t="shared" si="273"/>
        <v>0</v>
      </c>
      <c r="I5898" s="1">
        <f t="shared" si="274"/>
        <v>0</v>
      </c>
    </row>
    <row r="5899" spans="1:9">
      <c r="A5899" s="20">
        <v>2050205</v>
      </c>
      <c r="B5899" s="20"/>
      <c r="C5899" s="19" t="s">
        <v>3806</v>
      </c>
      <c r="D5899" s="22">
        <f>VLOOKUP(A5899,'[1]Прайс-лист'!$A:$G,4,0)</f>
        <v>1901.1</v>
      </c>
      <c r="E5899" s="20" t="s">
        <v>3475</v>
      </c>
      <c r="F5899" s="9">
        <v>0</v>
      </c>
      <c r="G5899" s="10" t="str">
        <f t="shared" si="275"/>
        <v>q</v>
      </c>
      <c r="H5899" s="1">
        <f t="shared" si="273"/>
        <v>0</v>
      </c>
      <c r="I5899" s="1">
        <f t="shared" si="274"/>
        <v>0</v>
      </c>
    </row>
    <row r="5900" spans="1:9">
      <c r="A5900" s="20">
        <v>2050206</v>
      </c>
      <c r="B5900" s="20"/>
      <c r="C5900" s="19" t="s">
        <v>3807</v>
      </c>
      <c r="D5900" s="22">
        <f>VLOOKUP(A5900,'[1]Прайс-лист'!$A:$G,4,0)</f>
        <v>1426.38</v>
      </c>
      <c r="E5900" s="20" t="s">
        <v>3475</v>
      </c>
      <c r="F5900" s="9">
        <v>0</v>
      </c>
      <c r="G5900" s="10" t="str">
        <f t="shared" si="275"/>
        <v>q</v>
      </c>
      <c r="H5900" s="1">
        <f t="shared" si="273"/>
        <v>0</v>
      </c>
      <c r="I5900" s="1">
        <f t="shared" si="274"/>
        <v>0</v>
      </c>
    </row>
    <row r="5901" spans="1:9">
      <c r="A5901" s="20">
        <v>2050204</v>
      </c>
      <c r="B5901" s="20"/>
      <c r="C5901" s="19" t="s">
        <v>3808</v>
      </c>
      <c r="D5901" s="22">
        <f>VLOOKUP(A5901,'[1]Прайс-лист'!$A:$G,4,0)</f>
        <v>1550.34</v>
      </c>
      <c r="E5901" s="20" t="s">
        <v>3475</v>
      </c>
      <c r="F5901" s="9">
        <v>0</v>
      </c>
      <c r="G5901" s="10" t="str">
        <f t="shared" si="275"/>
        <v>q</v>
      </c>
      <c r="H5901" s="1">
        <f t="shared" si="273"/>
        <v>0</v>
      </c>
      <c r="I5901" s="1">
        <f t="shared" si="274"/>
        <v>0</v>
      </c>
    </row>
    <row r="5902" spans="1:9">
      <c r="A5902" s="20">
        <v>53080</v>
      </c>
      <c r="B5902" s="20"/>
      <c r="C5902" s="19" t="s">
        <v>3809</v>
      </c>
      <c r="D5902" s="22">
        <f>VLOOKUP(A5902,'[1]Прайс-лист'!$A:$G,4,0)</f>
        <v>6152.49</v>
      </c>
      <c r="E5902" s="20" t="s">
        <v>3475</v>
      </c>
      <c r="F5902" s="9">
        <v>0</v>
      </c>
      <c r="G5902" s="10" t="str">
        <f t="shared" si="275"/>
        <v>q</v>
      </c>
      <c r="H5902" s="1">
        <f t="shared" si="273"/>
        <v>0</v>
      </c>
      <c r="I5902" s="1">
        <f t="shared" si="274"/>
        <v>0</v>
      </c>
    </row>
    <row r="5903" spans="1:9">
      <c r="A5903" s="20">
        <v>2090601</v>
      </c>
      <c r="B5903" s="20"/>
      <c r="C5903" s="19" t="s">
        <v>3810</v>
      </c>
      <c r="D5903" s="22">
        <f>VLOOKUP(A5903,'[1]Прайс-лист'!$A:$G,4,0)</f>
        <v>3597.4</v>
      </c>
      <c r="E5903" s="20" t="s">
        <v>3475</v>
      </c>
      <c r="F5903" s="9">
        <v>0</v>
      </c>
      <c r="G5903" s="10" t="str">
        <f t="shared" si="275"/>
        <v>q</v>
      </c>
      <c r="H5903" s="1">
        <f t="shared" ref="H5903:H5966" si="276">IF(AND(D5903&gt;0,F5903&gt;0),D5903,0)</f>
        <v>0</v>
      </c>
      <c r="I5903" s="1">
        <f t="shared" ref="I5903:I5966" si="277">IF(AND(D5903&gt;0,F5903&gt;0),F5903,0)</f>
        <v>0</v>
      </c>
    </row>
    <row r="5904" spans="1:9">
      <c r="A5904" s="20">
        <v>181</v>
      </c>
      <c r="B5904" s="20"/>
      <c r="C5904" s="19" t="s">
        <v>3811</v>
      </c>
      <c r="D5904" s="22">
        <f>VLOOKUP(A5904,'[1]Прайс-лист'!$A:$G,4,0)</f>
        <v>43.2</v>
      </c>
      <c r="E5904" s="20" t="s">
        <v>3475</v>
      </c>
      <c r="F5904" s="9">
        <v>0</v>
      </c>
      <c r="G5904" s="10" t="str">
        <f t="shared" si="275"/>
        <v>q</v>
      </c>
      <c r="H5904" s="1">
        <f t="shared" si="276"/>
        <v>0</v>
      </c>
      <c r="I5904" s="1">
        <f t="shared" si="277"/>
        <v>0</v>
      </c>
    </row>
    <row r="5905" spans="1:9">
      <c r="A5905" s="20">
        <v>2080204</v>
      </c>
      <c r="B5905" s="20"/>
      <c r="C5905" s="19" t="s">
        <v>3812</v>
      </c>
      <c r="D5905" s="22">
        <f>VLOOKUP(A5905,'[1]Прайс-лист'!$A:$G,4,0)</f>
        <v>34.130000000000003</v>
      </c>
      <c r="E5905" s="20" t="s">
        <v>3475</v>
      </c>
      <c r="F5905" s="9">
        <v>0</v>
      </c>
      <c r="G5905" s="10" t="str">
        <f t="shared" si="275"/>
        <v>q</v>
      </c>
      <c r="H5905" s="1">
        <f t="shared" si="276"/>
        <v>0</v>
      </c>
      <c r="I5905" s="1">
        <f t="shared" si="277"/>
        <v>0</v>
      </c>
    </row>
    <row r="5906" spans="1:9" ht="25.5">
      <c r="A5906" s="20">
        <v>6190</v>
      </c>
      <c r="B5906" s="20"/>
      <c r="C5906" s="19" t="s">
        <v>3813</v>
      </c>
      <c r="D5906" s="22">
        <f>VLOOKUP(A5906,'[1]Прайс-лист'!$A:$G,4,0)</f>
        <v>99.02</v>
      </c>
      <c r="E5906" s="20" t="s">
        <v>3475</v>
      </c>
      <c r="F5906" s="9">
        <v>0</v>
      </c>
      <c r="G5906" s="10" t="str">
        <f t="shared" si="275"/>
        <v>q</v>
      </c>
      <c r="H5906" s="1">
        <f t="shared" si="276"/>
        <v>0</v>
      </c>
      <c r="I5906" s="1">
        <f t="shared" si="277"/>
        <v>0</v>
      </c>
    </row>
    <row r="5907" spans="1:9" ht="25.5">
      <c r="A5907" s="20">
        <v>2080202</v>
      </c>
      <c r="B5907" s="20"/>
      <c r="C5907" s="19" t="s">
        <v>3814</v>
      </c>
      <c r="D5907" s="22">
        <f>VLOOKUP(A5907,'[1]Прайс-лист'!$A:$G,4,0)</f>
        <v>99.02</v>
      </c>
      <c r="E5907" s="20" t="s">
        <v>3475</v>
      </c>
      <c r="F5907" s="9">
        <v>0</v>
      </c>
      <c r="G5907" s="10" t="str">
        <f t="shared" si="275"/>
        <v>q</v>
      </c>
      <c r="H5907" s="1">
        <f t="shared" si="276"/>
        <v>0</v>
      </c>
      <c r="I5907" s="1">
        <f t="shared" si="277"/>
        <v>0</v>
      </c>
    </row>
    <row r="5908" spans="1:9" ht="25.5">
      <c r="A5908" s="20">
        <v>67635</v>
      </c>
      <c r="B5908" s="20"/>
      <c r="C5908" s="19" t="s">
        <v>3815</v>
      </c>
      <c r="D5908" s="22">
        <f>VLOOKUP(A5908,'[1]Прайс-лист'!$A:$G,4,0)</f>
        <v>695.17</v>
      </c>
      <c r="E5908" s="20" t="s">
        <v>3475</v>
      </c>
      <c r="F5908" s="9">
        <v>0</v>
      </c>
      <c r="G5908" s="10" t="str">
        <f t="shared" si="275"/>
        <v>q</v>
      </c>
      <c r="H5908" s="1">
        <f t="shared" si="276"/>
        <v>0</v>
      </c>
      <c r="I5908" s="1">
        <f t="shared" si="277"/>
        <v>0</v>
      </c>
    </row>
    <row r="5909" spans="1:9" ht="25.5">
      <c r="A5909" s="20">
        <v>2080201</v>
      </c>
      <c r="B5909" s="20"/>
      <c r="C5909" s="19" t="s">
        <v>3816</v>
      </c>
      <c r="D5909" s="22">
        <f>VLOOKUP(A5909,'[1]Прайс-лист'!$A:$G,4,0)</f>
        <v>695.17</v>
      </c>
      <c r="E5909" s="20" t="s">
        <v>3475</v>
      </c>
      <c r="F5909" s="9">
        <v>0</v>
      </c>
      <c r="G5909" s="10" t="str">
        <f t="shared" ref="G5909:G5972" si="278">IF(F5909=0,"q",D5909/F5909-1)</f>
        <v>q</v>
      </c>
      <c r="H5909" s="1">
        <f t="shared" si="276"/>
        <v>0</v>
      </c>
      <c r="I5909" s="1">
        <f t="shared" si="277"/>
        <v>0</v>
      </c>
    </row>
    <row r="5910" spans="1:9" ht="25.5">
      <c r="A5910" s="20" t="s">
        <v>3817</v>
      </c>
      <c r="B5910" s="20"/>
      <c r="C5910" s="19" t="s">
        <v>3818</v>
      </c>
      <c r="D5910" s="22">
        <f>VLOOKUP(A5910,'[1]Прайс-лист'!$A:$G,4,0)</f>
        <v>455.44</v>
      </c>
      <c r="E5910" s="20" t="s">
        <v>3475</v>
      </c>
      <c r="F5910" s="9">
        <v>0</v>
      </c>
      <c r="G5910" s="10" t="str">
        <f t="shared" si="278"/>
        <v>q</v>
      </c>
      <c r="H5910" s="1">
        <f t="shared" si="276"/>
        <v>0</v>
      </c>
      <c r="I5910" s="1">
        <f t="shared" si="277"/>
        <v>0</v>
      </c>
    </row>
    <row r="5911" spans="1:9" ht="25.5">
      <c r="A5911" s="20" t="s">
        <v>3819</v>
      </c>
      <c r="B5911" s="20"/>
      <c r="C5911" s="19" t="s">
        <v>3820</v>
      </c>
      <c r="D5911" s="22">
        <f>VLOOKUP(A5911,'[1]Прайс-лист'!$A:$G,4,0)</f>
        <v>455.44</v>
      </c>
      <c r="E5911" s="20" t="s">
        <v>3475</v>
      </c>
      <c r="F5911" s="9">
        <v>0</v>
      </c>
      <c r="G5911" s="10" t="str">
        <f t="shared" si="278"/>
        <v>q</v>
      </c>
      <c r="H5911" s="1">
        <f t="shared" si="276"/>
        <v>0</v>
      </c>
      <c r="I5911" s="1">
        <f t="shared" si="277"/>
        <v>0</v>
      </c>
    </row>
    <row r="5912" spans="1:9" ht="25.5">
      <c r="A5912" s="20">
        <v>2090110</v>
      </c>
      <c r="B5912" s="20"/>
      <c r="C5912" s="19" t="s">
        <v>3821</v>
      </c>
      <c r="D5912" s="22">
        <f>VLOOKUP(A5912,'[1]Прайс-лист'!$A:$G,4,0)</f>
        <v>364.35</v>
      </c>
      <c r="E5912" s="20" t="s">
        <v>3475</v>
      </c>
      <c r="F5912" s="9">
        <v>0</v>
      </c>
      <c r="G5912" s="10" t="str">
        <f t="shared" si="278"/>
        <v>q</v>
      </c>
      <c r="H5912" s="1">
        <f t="shared" si="276"/>
        <v>0</v>
      </c>
      <c r="I5912" s="1">
        <f t="shared" si="277"/>
        <v>0</v>
      </c>
    </row>
    <row r="5913" spans="1:9" ht="25.5">
      <c r="A5913" s="20" t="s">
        <v>3822</v>
      </c>
      <c r="B5913" s="20"/>
      <c r="C5913" s="19" t="s">
        <v>3823</v>
      </c>
      <c r="D5913" s="22">
        <f>VLOOKUP(A5913,'[1]Прайс-лист'!$A:$G,4,0)</f>
        <v>1077.23</v>
      </c>
      <c r="E5913" s="20" t="s">
        <v>3475</v>
      </c>
      <c r="F5913" s="9">
        <v>0</v>
      </c>
      <c r="G5913" s="10" t="str">
        <f t="shared" si="278"/>
        <v>q</v>
      </c>
      <c r="H5913" s="1">
        <f t="shared" si="276"/>
        <v>0</v>
      </c>
      <c r="I5913" s="1">
        <f t="shared" si="277"/>
        <v>0</v>
      </c>
    </row>
    <row r="5914" spans="1:9" ht="25.5">
      <c r="A5914" s="20" t="s">
        <v>3824</v>
      </c>
      <c r="B5914" s="20"/>
      <c r="C5914" s="19" t="s">
        <v>3825</v>
      </c>
      <c r="D5914" s="22">
        <f>VLOOKUP(A5914,'[1]Прайс-лист'!$A:$G,4,0)</f>
        <v>1077.23</v>
      </c>
      <c r="E5914" s="20" t="s">
        <v>3475</v>
      </c>
      <c r="F5914" s="9">
        <v>0</v>
      </c>
      <c r="G5914" s="10" t="str">
        <f t="shared" si="278"/>
        <v>q</v>
      </c>
      <c r="H5914" s="1">
        <f t="shared" si="276"/>
        <v>0</v>
      </c>
      <c r="I5914" s="1">
        <f t="shared" si="277"/>
        <v>0</v>
      </c>
    </row>
    <row r="5915" spans="1:9" ht="25.5">
      <c r="A5915" s="20">
        <v>2090113</v>
      </c>
      <c r="B5915" s="20"/>
      <c r="C5915" s="19" t="s">
        <v>3826</v>
      </c>
      <c r="D5915" s="22">
        <f>VLOOKUP(A5915,'[1]Прайс-лист'!$A:$G,4,0)</f>
        <v>861.79</v>
      </c>
      <c r="E5915" s="20" t="s">
        <v>3475</v>
      </c>
      <c r="F5915" s="9">
        <v>0</v>
      </c>
      <c r="G5915" s="10" t="str">
        <f t="shared" si="278"/>
        <v>q</v>
      </c>
      <c r="H5915" s="1">
        <f t="shared" si="276"/>
        <v>0</v>
      </c>
      <c r="I5915" s="1">
        <f t="shared" si="277"/>
        <v>0</v>
      </c>
    </row>
    <row r="5916" spans="1:9">
      <c r="A5916" s="20">
        <v>2090101</v>
      </c>
      <c r="B5916" s="20"/>
      <c r="C5916" s="19" t="s">
        <v>3827</v>
      </c>
      <c r="D5916" s="22">
        <f>VLOOKUP(A5916,'[1]Прайс-лист'!$A:$G,4,0)</f>
        <v>82.57</v>
      </c>
      <c r="E5916" s="20" t="s">
        <v>3475</v>
      </c>
      <c r="F5916" s="9">
        <v>0</v>
      </c>
      <c r="G5916" s="10" t="str">
        <f t="shared" si="278"/>
        <v>q</v>
      </c>
      <c r="H5916" s="1">
        <f t="shared" si="276"/>
        <v>0</v>
      </c>
      <c r="I5916" s="1">
        <f t="shared" si="277"/>
        <v>0</v>
      </c>
    </row>
    <row r="5917" spans="1:9">
      <c r="A5917" s="20">
        <v>2030101</v>
      </c>
      <c r="B5917" s="20"/>
      <c r="C5917" s="19" t="s">
        <v>3828</v>
      </c>
      <c r="D5917" s="22">
        <f>VLOOKUP(A5917,'[1]Прайс-лист'!$A:$G,4,0)</f>
        <v>356.62</v>
      </c>
      <c r="E5917" s="20" t="s">
        <v>3475</v>
      </c>
      <c r="F5917" s="9">
        <v>0</v>
      </c>
      <c r="G5917" s="10" t="str">
        <f t="shared" si="278"/>
        <v>q</v>
      </c>
      <c r="H5917" s="1">
        <f t="shared" si="276"/>
        <v>0</v>
      </c>
      <c r="I5917" s="1">
        <f t="shared" si="277"/>
        <v>0</v>
      </c>
    </row>
    <row r="5918" spans="1:9">
      <c r="A5918" s="20">
        <v>2030102</v>
      </c>
      <c r="B5918" s="20"/>
      <c r="C5918" s="19" t="s">
        <v>3829</v>
      </c>
      <c r="D5918" s="22">
        <f>VLOOKUP(A5918,'[1]Прайс-лист'!$A:$G,4,0)</f>
        <v>481.28</v>
      </c>
      <c r="E5918" s="20" t="s">
        <v>3475</v>
      </c>
      <c r="F5918" s="9">
        <v>0</v>
      </c>
      <c r="G5918" s="10" t="str">
        <f t="shared" si="278"/>
        <v>q</v>
      </c>
      <c r="H5918" s="1">
        <f t="shared" si="276"/>
        <v>0</v>
      </c>
      <c r="I5918" s="1">
        <f t="shared" si="277"/>
        <v>0</v>
      </c>
    </row>
    <row r="5919" spans="1:9">
      <c r="A5919" s="20">
        <v>2030104</v>
      </c>
      <c r="B5919" s="20"/>
      <c r="C5919" s="19" t="s">
        <v>3830</v>
      </c>
      <c r="D5919" s="22">
        <f>VLOOKUP(A5919,'[1]Прайс-лист'!$A:$G,4,0)</f>
        <v>667.52</v>
      </c>
      <c r="E5919" s="20" t="s">
        <v>3475</v>
      </c>
      <c r="F5919" s="9">
        <v>0</v>
      </c>
      <c r="G5919" s="10" t="str">
        <f t="shared" si="278"/>
        <v>q</v>
      </c>
      <c r="H5919" s="1">
        <f t="shared" si="276"/>
        <v>0</v>
      </c>
      <c r="I5919" s="1">
        <f t="shared" si="277"/>
        <v>0</v>
      </c>
    </row>
    <row r="5920" spans="1:9">
      <c r="A5920" s="20">
        <v>2030105</v>
      </c>
      <c r="B5920" s="20"/>
      <c r="C5920" s="19" t="s">
        <v>3831</v>
      </c>
      <c r="D5920" s="22">
        <f>VLOOKUP(A5920,'[1]Прайс-лист'!$A:$G,4,0)</f>
        <v>1019.19</v>
      </c>
      <c r="E5920" s="20" t="s">
        <v>3475</v>
      </c>
      <c r="F5920" s="9">
        <v>0</v>
      </c>
      <c r="G5920" s="10" t="str">
        <f t="shared" si="278"/>
        <v>q</v>
      </c>
      <c r="H5920" s="1">
        <f t="shared" si="276"/>
        <v>0</v>
      </c>
      <c r="I5920" s="1">
        <f t="shared" si="277"/>
        <v>0</v>
      </c>
    </row>
    <row r="5921" spans="1:9">
      <c r="A5921" s="20">
        <v>2030106</v>
      </c>
      <c r="B5921" s="20"/>
      <c r="C5921" s="19" t="s">
        <v>3832</v>
      </c>
      <c r="D5921" s="22">
        <f>VLOOKUP(A5921,'[1]Прайс-лист'!$A:$G,4,0)</f>
        <v>1730.41</v>
      </c>
      <c r="E5921" s="20" t="s">
        <v>3475</v>
      </c>
      <c r="F5921" s="9">
        <v>0</v>
      </c>
      <c r="G5921" s="10" t="str">
        <f t="shared" si="278"/>
        <v>q</v>
      </c>
      <c r="H5921" s="1">
        <f t="shared" si="276"/>
        <v>0</v>
      </c>
      <c r="I5921" s="1">
        <f t="shared" si="277"/>
        <v>0</v>
      </c>
    </row>
    <row r="5922" spans="1:9">
      <c r="A5922" s="20">
        <v>454647</v>
      </c>
      <c r="B5922" s="20"/>
      <c r="C5922" s="19" t="s">
        <v>3833</v>
      </c>
      <c r="D5922" s="22">
        <f>VLOOKUP(A5922,'[1]Прайс-лист'!$A:$G,4,0)</f>
        <v>6763.89</v>
      </c>
      <c r="E5922" s="20" t="s">
        <v>3475</v>
      </c>
      <c r="F5922" s="9">
        <v>0</v>
      </c>
      <c r="G5922" s="10" t="str">
        <f t="shared" si="278"/>
        <v>q</v>
      </c>
      <c r="H5922" s="1">
        <f t="shared" si="276"/>
        <v>0</v>
      </c>
      <c r="I5922" s="1">
        <f t="shared" si="277"/>
        <v>0</v>
      </c>
    </row>
    <row r="5923" spans="1:9">
      <c r="A5923" s="20">
        <v>454649</v>
      </c>
      <c r="B5923" s="20"/>
      <c r="C5923" s="19" t="s">
        <v>3834</v>
      </c>
      <c r="D5923" s="22">
        <f>VLOOKUP(A5923,'[1]Прайс-лист'!$A:$G,4,0)</f>
        <v>11235.63</v>
      </c>
      <c r="E5923" s="20" t="s">
        <v>3475</v>
      </c>
      <c r="F5923" s="9">
        <v>0</v>
      </c>
      <c r="G5923" s="10" t="str">
        <f t="shared" si="278"/>
        <v>q</v>
      </c>
      <c r="H5923" s="1">
        <f t="shared" si="276"/>
        <v>0</v>
      </c>
      <c r="I5923" s="1">
        <f t="shared" si="277"/>
        <v>0</v>
      </c>
    </row>
    <row r="5924" spans="1:9">
      <c r="A5924" s="20">
        <v>24425</v>
      </c>
      <c r="B5924" s="20"/>
      <c r="C5924" s="19" t="s">
        <v>3835</v>
      </c>
      <c r="D5924" s="22">
        <f>VLOOKUP(A5924,'[1]Прайс-лист'!$A:$G,4,0)</f>
        <v>20560.57</v>
      </c>
      <c r="E5924" s="20" t="s">
        <v>3475</v>
      </c>
      <c r="F5924" s="9">
        <v>0</v>
      </c>
      <c r="G5924" s="10" t="str">
        <f t="shared" si="278"/>
        <v>q</v>
      </c>
      <c r="H5924" s="1">
        <f t="shared" si="276"/>
        <v>0</v>
      </c>
      <c r="I5924" s="1">
        <f t="shared" si="277"/>
        <v>0</v>
      </c>
    </row>
    <row r="5925" spans="1:9">
      <c r="A5925" s="20">
        <v>29375</v>
      </c>
      <c r="B5925" s="20"/>
      <c r="C5925" s="19" t="s">
        <v>3836</v>
      </c>
      <c r="D5925" s="22">
        <f>VLOOKUP(A5925,'[1]Прайс-лист'!$A:$G,4,0)</f>
        <v>19963.71</v>
      </c>
      <c r="E5925" s="20" t="s">
        <v>3475</v>
      </c>
      <c r="F5925" s="9">
        <v>0</v>
      </c>
      <c r="G5925" s="10" t="str">
        <f t="shared" si="278"/>
        <v>q</v>
      </c>
      <c r="H5925" s="1">
        <f t="shared" si="276"/>
        <v>0</v>
      </c>
      <c r="I5925" s="1">
        <f t="shared" si="277"/>
        <v>0</v>
      </c>
    </row>
    <row r="5926" spans="1:9">
      <c r="A5926" s="20">
        <v>53003</v>
      </c>
      <c r="B5926" s="20"/>
      <c r="C5926" s="19" t="s">
        <v>3837</v>
      </c>
      <c r="D5926" s="22">
        <f>VLOOKUP(A5926,'[1]Прайс-лист'!$A:$G,4,0)</f>
        <v>18707.11</v>
      </c>
      <c r="E5926" s="20" t="s">
        <v>3475</v>
      </c>
      <c r="F5926" s="9">
        <v>0</v>
      </c>
      <c r="G5926" s="10" t="str">
        <f t="shared" si="278"/>
        <v>q</v>
      </c>
      <c r="H5926" s="1">
        <f t="shared" si="276"/>
        <v>0</v>
      </c>
      <c r="I5926" s="1">
        <f t="shared" si="277"/>
        <v>0</v>
      </c>
    </row>
    <row r="5927" spans="1:9">
      <c r="A5927" s="20">
        <v>433487</v>
      </c>
      <c r="B5927" s="20"/>
      <c r="C5927" s="19" t="s">
        <v>3838</v>
      </c>
      <c r="D5927" s="22">
        <f>VLOOKUP(A5927,'[1]Прайс-лист'!$A:$G,4,0)</f>
        <v>60236.35</v>
      </c>
      <c r="E5927" s="20" t="s">
        <v>3475</v>
      </c>
      <c r="F5927" s="9">
        <v>0</v>
      </c>
      <c r="G5927" s="10" t="str">
        <f t="shared" si="278"/>
        <v>q</v>
      </c>
      <c r="H5927" s="1">
        <f t="shared" si="276"/>
        <v>0</v>
      </c>
      <c r="I5927" s="1">
        <f t="shared" si="277"/>
        <v>0</v>
      </c>
    </row>
    <row r="5928" spans="1:9" ht="14.45" customHeight="1">
      <c r="A5928" s="20">
        <v>433788</v>
      </c>
      <c r="B5928" s="20"/>
      <c r="C5928" s="19" t="s">
        <v>3839</v>
      </c>
      <c r="D5928" s="22">
        <f>VLOOKUP(A5928,'[1]Прайс-лист'!$A:$G,4,0)</f>
        <v>58241.67</v>
      </c>
      <c r="E5928" s="20" t="s">
        <v>3475</v>
      </c>
      <c r="F5928" s="9">
        <v>0</v>
      </c>
      <c r="G5928" s="10" t="str">
        <f t="shared" si="278"/>
        <v>q</v>
      </c>
      <c r="H5928" s="1">
        <f t="shared" si="276"/>
        <v>0</v>
      </c>
      <c r="I5928" s="1">
        <f t="shared" si="277"/>
        <v>0</v>
      </c>
    </row>
    <row r="5929" spans="1:9" ht="25.5">
      <c r="A5929" s="20">
        <v>427745</v>
      </c>
      <c r="B5929" s="20"/>
      <c r="C5929" s="19" t="s">
        <v>3840</v>
      </c>
      <c r="D5929" s="22">
        <f>VLOOKUP(A5929,'[1]Прайс-лист'!$A:$G,4,0)</f>
        <v>148918.09</v>
      </c>
      <c r="E5929" s="20" t="s">
        <v>3475</v>
      </c>
      <c r="F5929" s="9">
        <v>0</v>
      </c>
      <c r="G5929" s="10" t="str">
        <f t="shared" si="278"/>
        <v>q</v>
      </c>
      <c r="H5929" s="1">
        <f t="shared" si="276"/>
        <v>0</v>
      </c>
      <c r="I5929" s="1">
        <f t="shared" si="277"/>
        <v>0</v>
      </c>
    </row>
    <row r="5930" spans="1:9" ht="25.5">
      <c r="A5930" s="20">
        <v>427746</v>
      </c>
      <c r="B5930" s="20"/>
      <c r="C5930" s="19" t="s">
        <v>3841</v>
      </c>
      <c r="D5930" s="22">
        <f>VLOOKUP(A5930,'[1]Прайс-лист'!$A:$G,4,0)</f>
        <v>265605.14</v>
      </c>
      <c r="E5930" s="20" t="s">
        <v>3475</v>
      </c>
      <c r="F5930" s="9">
        <v>0</v>
      </c>
      <c r="G5930" s="10" t="str">
        <f t="shared" si="278"/>
        <v>q</v>
      </c>
      <c r="H5930" s="1">
        <f t="shared" si="276"/>
        <v>0</v>
      </c>
      <c r="I5930" s="1">
        <f t="shared" si="277"/>
        <v>0</v>
      </c>
    </row>
    <row r="5931" spans="1:9">
      <c r="A5931" s="20">
        <v>441774</v>
      </c>
      <c r="B5931" s="20"/>
      <c r="C5931" s="19" t="s">
        <v>3842</v>
      </c>
      <c r="D5931" s="22">
        <f>VLOOKUP(A5931,'[1]Прайс-лист'!$A:$G,4,0)</f>
        <v>21660.21</v>
      </c>
      <c r="E5931" s="20" t="s">
        <v>3475</v>
      </c>
      <c r="F5931" s="9">
        <v>0</v>
      </c>
      <c r="G5931" s="10" t="str">
        <f t="shared" si="278"/>
        <v>q</v>
      </c>
      <c r="H5931" s="1">
        <f t="shared" si="276"/>
        <v>0</v>
      </c>
      <c r="I5931" s="1">
        <f t="shared" si="277"/>
        <v>0</v>
      </c>
    </row>
    <row r="5932" spans="1:9">
      <c r="A5932" s="20">
        <v>435876</v>
      </c>
      <c r="B5932" s="20"/>
      <c r="C5932" s="19" t="s">
        <v>3843</v>
      </c>
      <c r="D5932" s="22">
        <f>VLOOKUP(A5932,'[1]Прайс-лист'!$A:$G,4,0)</f>
        <v>52178.61</v>
      </c>
      <c r="E5932" s="20" t="s">
        <v>3475</v>
      </c>
      <c r="F5932" s="9">
        <v>0</v>
      </c>
      <c r="G5932" s="10" t="str">
        <f t="shared" si="278"/>
        <v>q</v>
      </c>
      <c r="H5932" s="1">
        <f t="shared" si="276"/>
        <v>0</v>
      </c>
      <c r="I5932" s="1">
        <f t="shared" si="277"/>
        <v>0</v>
      </c>
    </row>
    <row r="5933" spans="1:9">
      <c r="A5933" s="20">
        <v>439361</v>
      </c>
      <c r="B5933" s="20"/>
      <c r="C5933" s="19" t="s">
        <v>3844</v>
      </c>
      <c r="D5933" s="22">
        <f>VLOOKUP(A5933,'[1]Прайс-лист'!$A:$G,4,0)</f>
        <v>83231.490000000005</v>
      </c>
      <c r="E5933" s="20" t="s">
        <v>3475</v>
      </c>
      <c r="F5933" s="9">
        <v>0</v>
      </c>
      <c r="G5933" s="10" t="str">
        <f t="shared" si="278"/>
        <v>q</v>
      </c>
      <c r="H5933" s="1">
        <f t="shared" si="276"/>
        <v>0</v>
      </c>
      <c r="I5933" s="1">
        <f t="shared" si="277"/>
        <v>0</v>
      </c>
    </row>
    <row r="5934" spans="1:9">
      <c r="A5934" s="20">
        <v>438775</v>
      </c>
      <c r="B5934" s="20"/>
      <c r="C5934" s="19" t="s">
        <v>3845</v>
      </c>
      <c r="D5934" s="22">
        <f>VLOOKUP(A5934,'[1]Прайс-лист'!$A:$G,4,0)</f>
        <v>127808.01</v>
      </c>
      <c r="E5934" s="20" t="s">
        <v>3475</v>
      </c>
      <c r="F5934" s="9">
        <v>0</v>
      </c>
      <c r="G5934" s="10" t="str">
        <f t="shared" si="278"/>
        <v>q</v>
      </c>
      <c r="H5934" s="1">
        <f t="shared" si="276"/>
        <v>0</v>
      </c>
      <c r="I5934" s="1">
        <f t="shared" si="277"/>
        <v>0</v>
      </c>
    </row>
    <row r="5935" spans="1:9">
      <c r="A5935" s="20">
        <v>438821</v>
      </c>
      <c r="B5935" s="20"/>
      <c r="C5935" s="19" t="s">
        <v>3846</v>
      </c>
      <c r="D5935" s="22">
        <f>VLOOKUP(A5935,'[1]Прайс-лист'!$A:$G,4,0)</f>
        <v>152169.37</v>
      </c>
      <c r="E5935" s="20" t="s">
        <v>3475</v>
      </c>
      <c r="F5935" s="9">
        <v>0</v>
      </c>
      <c r="G5935" s="10" t="str">
        <f t="shared" si="278"/>
        <v>q</v>
      </c>
      <c r="H5935" s="1">
        <f t="shared" si="276"/>
        <v>0</v>
      </c>
      <c r="I5935" s="1">
        <f t="shared" si="277"/>
        <v>0</v>
      </c>
    </row>
    <row r="5936" spans="1:9">
      <c r="A5936" s="20">
        <v>426520</v>
      </c>
      <c r="B5936" s="20"/>
      <c r="C5936" s="19" t="s">
        <v>3847</v>
      </c>
      <c r="D5936" s="22">
        <f>VLOOKUP(A5936,'[1]Прайс-лист'!$A:$G,4,0)</f>
        <v>782.59</v>
      </c>
      <c r="E5936" s="20" t="s">
        <v>3475</v>
      </c>
      <c r="F5936" s="9">
        <v>0</v>
      </c>
      <c r="G5936" s="10" t="str">
        <f t="shared" si="278"/>
        <v>q</v>
      </c>
      <c r="H5936" s="1">
        <f t="shared" si="276"/>
        <v>0</v>
      </c>
      <c r="I5936" s="1">
        <f t="shared" si="277"/>
        <v>0</v>
      </c>
    </row>
    <row r="5937" spans="1:9">
      <c r="A5937" s="20">
        <v>439396</v>
      </c>
      <c r="B5937" s="20"/>
      <c r="C5937" s="19" t="s">
        <v>3848</v>
      </c>
      <c r="D5937" s="22">
        <f>VLOOKUP(A5937,'[1]Прайс-лист'!$A:$G,4,0)</f>
        <v>814.69</v>
      </c>
      <c r="E5937" s="20" t="s">
        <v>3475</v>
      </c>
      <c r="F5937" s="9">
        <v>0</v>
      </c>
      <c r="G5937" s="10" t="str">
        <f t="shared" si="278"/>
        <v>q</v>
      </c>
      <c r="H5937" s="1">
        <f t="shared" si="276"/>
        <v>0</v>
      </c>
      <c r="I5937" s="1">
        <f t="shared" si="277"/>
        <v>0</v>
      </c>
    </row>
    <row r="5938" spans="1:9">
      <c r="A5938" s="20" t="s">
        <v>3849</v>
      </c>
      <c r="B5938" s="20"/>
      <c r="C5938" s="19" t="s">
        <v>3850</v>
      </c>
      <c r="D5938" s="22">
        <f>VLOOKUP(A5938,'[1]Прайс-лист'!$A:$G,4,0)</f>
        <v>814.38</v>
      </c>
      <c r="E5938" s="20" t="s">
        <v>3475</v>
      </c>
      <c r="F5938" s="9">
        <v>0</v>
      </c>
      <c r="G5938" s="10" t="str">
        <f t="shared" si="278"/>
        <v>q</v>
      </c>
      <c r="H5938" s="1">
        <f t="shared" si="276"/>
        <v>0</v>
      </c>
      <c r="I5938" s="1">
        <f t="shared" si="277"/>
        <v>0</v>
      </c>
    </row>
    <row r="5939" spans="1:9">
      <c r="A5939" s="20">
        <v>437900</v>
      </c>
      <c r="B5939" s="20"/>
      <c r="C5939" s="19" t="s">
        <v>3851</v>
      </c>
      <c r="D5939" s="22">
        <f>VLOOKUP(A5939,'[1]Прайс-лист'!$A:$G,4,0)</f>
        <v>4981.79</v>
      </c>
      <c r="E5939" s="20" t="s">
        <v>3475</v>
      </c>
      <c r="F5939" s="9">
        <v>0</v>
      </c>
      <c r="G5939" s="10" t="str">
        <f t="shared" si="278"/>
        <v>q</v>
      </c>
      <c r="H5939" s="1">
        <f t="shared" si="276"/>
        <v>0</v>
      </c>
      <c r="I5939" s="1">
        <f t="shared" si="277"/>
        <v>0</v>
      </c>
    </row>
    <row r="5940" spans="1:9">
      <c r="A5940" s="20">
        <v>440090</v>
      </c>
      <c r="B5940" s="20"/>
      <c r="C5940" s="19" t="s">
        <v>3852</v>
      </c>
      <c r="D5940" s="22">
        <f>VLOOKUP(A5940,'[1]Прайс-лист'!$A:$G,4,0)</f>
        <v>6356.49</v>
      </c>
      <c r="E5940" s="20" t="s">
        <v>3475</v>
      </c>
      <c r="F5940" s="9">
        <v>0</v>
      </c>
      <c r="G5940" s="10" t="str">
        <f t="shared" si="278"/>
        <v>q</v>
      </c>
      <c r="H5940" s="1">
        <f t="shared" si="276"/>
        <v>0</v>
      </c>
      <c r="I5940" s="1">
        <f t="shared" si="277"/>
        <v>0</v>
      </c>
    </row>
    <row r="5941" spans="1:9" ht="25.5">
      <c r="A5941" s="20">
        <v>440389</v>
      </c>
      <c r="B5941" s="20"/>
      <c r="C5941" s="19" t="s">
        <v>3853</v>
      </c>
      <c r="D5941" s="22">
        <f>VLOOKUP(A5941,'[1]Прайс-лист'!$A:$G,4,0)</f>
        <v>9232.3799999999992</v>
      </c>
      <c r="E5941" s="20" t="s">
        <v>3475</v>
      </c>
      <c r="F5941" s="9">
        <v>0</v>
      </c>
      <c r="G5941" s="10" t="str">
        <f t="shared" si="278"/>
        <v>q</v>
      </c>
      <c r="H5941" s="1">
        <f t="shared" si="276"/>
        <v>0</v>
      </c>
      <c r="I5941" s="1">
        <f t="shared" si="277"/>
        <v>0</v>
      </c>
    </row>
    <row r="5942" spans="1:9" ht="25.5">
      <c r="A5942" s="20" t="s">
        <v>3854</v>
      </c>
      <c r="B5942" s="20"/>
      <c r="C5942" s="19" t="s">
        <v>3855</v>
      </c>
      <c r="D5942" s="22">
        <f>VLOOKUP(A5942,'[1]Прайс-лист'!$A:$G,4,0)</f>
        <v>9239.34</v>
      </c>
      <c r="E5942" s="20" t="s">
        <v>3475</v>
      </c>
      <c r="F5942" s="9">
        <v>0</v>
      </c>
      <c r="G5942" s="10" t="str">
        <f t="shared" si="278"/>
        <v>q</v>
      </c>
      <c r="H5942" s="1">
        <f t="shared" si="276"/>
        <v>0</v>
      </c>
      <c r="I5942" s="1">
        <f t="shared" si="277"/>
        <v>0</v>
      </c>
    </row>
    <row r="5943" spans="1:9">
      <c r="A5943" s="20">
        <v>79559</v>
      </c>
      <c r="B5943" s="20"/>
      <c r="C5943" s="19" t="s">
        <v>3856</v>
      </c>
      <c r="D5943" s="22">
        <f>VLOOKUP(A5943,'[1]Прайс-лист'!$A:$G,4,0)</f>
        <v>4256.1400000000003</v>
      </c>
      <c r="E5943" s="20" t="s">
        <v>3475</v>
      </c>
      <c r="F5943" s="9">
        <v>0</v>
      </c>
      <c r="G5943" s="10" t="str">
        <f t="shared" si="278"/>
        <v>q</v>
      </c>
      <c r="H5943" s="1">
        <f t="shared" si="276"/>
        <v>0</v>
      </c>
      <c r="I5943" s="1">
        <f t="shared" si="277"/>
        <v>0</v>
      </c>
    </row>
    <row r="5944" spans="1:9">
      <c r="A5944" s="20">
        <v>2070601</v>
      </c>
      <c r="B5944" s="20"/>
      <c r="C5944" s="19" t="s">
        <v>3857</v>
      </c>
      <c r="D5944" s="22">
        <f>VLOOKUP(A5944,'[1]Прайс-лист'!$A:$G,4,0)</f>
        <v>13.02</v>
      </c>
      <c r="E5944" s="20" t="s">
        <v>3475</v>
      </c>
      <c r="F5944" s="9">
        <v>0</v>
      </c>
      <c r="G5944" s="10" t="str">
        <f t="shared" si="278"/>
        <v>q</v>
      </c>
      <c r="H5944" s="1">
        <f t="shared" si="276"/>
        <v>0</v>
      </c>
      <c r="I5944" s="1">
        <f t="shared" si="277"/>
        <v>0</v>
      </c>
    </row>
    <row r="5945" spans="1:9">
      <c r="A5945" s="20">
        <v>2070602</v>
      </c>
      <c r="B5945" s="20"/>
      <c r="C5945" s="19" t="s">
        <v>3858</v>
      </c>
      <c r="D5945" s="22">
        <f>VLOOKUP(A5945,'[1]Прайс-лист'!$A:$G,4,0)</f>
        <v>13.02</v>
      </c>
      <c r="E5945" s="20" t="s">
        <v>3475</v>
      </c>
      <c r="F5945" s="9">
        <v>0</v>
      </c>
      <c r="G5945" s="10" t="str">
        <f t="shared" si="278"/>
        <v>q</v>
      </c>
      <c r="H5945" s="1">
        <f t="shared" si="276"/>
        <v>0</v>
      </c>
      <c r="I5945" s="1">
        <f t="shared" si="277"/>
        <v>0</v>
      </c>
    </row>
    <row r="5946" spans="1:9">
      <c r="A5946" s="20">
        <v>2070603</v>
      </c>
      <c r="B5946" s="20"/>
      <c r="C5946" s="19" t="s">
        <v>3859</v>
      </c>
      <c r="D5946" s="22">
        <f>VLOOKUP(A5946,'[1]Прайс-лист'!$A:$G,4,0)</f>
        <v>13.02</v>
      </c>
      <c r="E5946" s="20" t="s">
        <v>3475</v>
      </c>
      <c r="F5946" s="9">
        <v>0</v>
      </c>
      <c r="G5946" s="10" t="str">
        <f t="shared" si="278"/>
        <v>q</v>
      </c>
      <c r="H5946" s="1">
        <f t="shared" si="276"/>
        <v>0</v>
      </c>
      <c r="I5946" s="1">
        <f t="shared" si="277"/>
        <v>0</v>
      </c>
    </row>
    <row r="5947" spans="1:9">
      <c r="A5947" s="20">
        <v>2070604</v>
      </c>
      <c r="B5947" s="20"/>
      <c r="C5947" s="19" t="s">
        <v>3860</v>
      </c>
      <c r="D5947" s="22">
        <f>VLOOKUP(A5947,'[1]Прайс-лист'!$A:$G,4,0)</f>
        <v>14.94</v>
      </c>
      <c r="E5947" s="20" t="s">
        <v>3475</v>
      </c>
      <c r="F5947" s="9">
        <v>0</v>
      </c>
      <c r="G5947" s="10" t="str">
        <f t="shared" si="278"/>
        <v>q</v>
      </c>
      <c r="H5947" s="1">
        <f t="shared" si="276"/>
        <v>0</v>
      </c>
      <c r="I5947" s="1">
        <f t="shared" si="277"/>
        <v>0</v>
      </c>
    </row>
    <row r="5948" spans="1:9">
      <c r="A5948" s="20">
        <v>2070605</v>
      </c>
      <c r="B5948" s="20"/>
      <c r="C5948" s="19" t="s">
        <v>3861</v>
      </c>
      <c r="D5948" s="22">
        <f>VLOOKUP(A5948,'[1]Прайс-лист'!$A:$G,4,0)</f>
        <v>14.94</v>
      </c>
      <c r="E5948" s="20" t="s">
        <v>3475</v>
      </c>
      <c r="F5948" s="9">
        <v>0</v>
      </c>
      <c r="G5948" s="10" t="str">
        <f t="shared" si="278"/>
        <v>q</v>
      </c>
      <c r="H5948" s="1">
        <f t="shared" si="276"/>
        <v>0</v>
      </c>
      <c r="I5948" s="1">
        <f t="shared" si="277"/>
        <v>0</v>
      </c>
    </row>
    <row r="5949" spans="1:9">
      <c r="A5949" s="20">
        <v>2070606</v>
      </c>
      <c r="B5949" s="20"/>
      <c r="C5949" s="19" t="s">
        <v>3862</v>
      </c>
      <c r="D5949" s="22">
        <f>VLOOKUP(A5949,'[1]Прайс-лист'!$A:$G,4,0)</f>
        <v>14.94</v>
      </c>
      <c r="E5949" s="20" t="s">
        <v>3475</v>
      </c>
      <c r="F5949" s="9">
        <v>0</v>
      </c>
      <c r="G5949" s="10" t="str">
        <f t="shared" si="278"/>
        <v>q</v>
      </c>
      <c r="H5949" s="1">
        <f t="shared" si="276"/>
        <v>0</v>
      </c>
      <c r="I5949" s="1">
        <f t="shared" si="277"/>
        <v>0</v>
      </c>
    </row>
    <row r="5950" spans="1:9">
      <c r="A5950" s="20">
        <v>2070607</v>
      </c>
      <c r="B5950" s="20"/>
      <c r="C5950" s="19" t="s">
        <v>3863</v>
      </c>
      <c r="D5950" s="22">
        <f>VLOOKUP(A5950,'[1]Прайс-лист'!$A:$G,4,0)</f>
        <v>18.170000000000002</v>
      </c>
      <c r="E5950" s="20" t="s">
        <v>3475</v>
      </c>
      <c r="F5950" s="9">
        <v>0</v>
      </c>
      <c r="G5950" s="10" t="str">
        <f t="shared" si="278"/>
        <v>q</v>
      </c>
      <c r="H5950" s="1">
        <f t="shared" si="276"/>
        <v>0</v>
      </c>
      <c r="I5950" s="1">
        <f t="shared" si="277"/>
        <v>0</v>
      </c>
    </row>
    <row r="5951" spans="1:9">
      <c r="A5951" s="20">
        <v>2070608</v>
      </c>
      <c r="B5951" s="20"/>
      <c r="C5951" s="19" t="s">
        <v>3864</v>
      </c>
      <c r="D5951" s="22">
        <f>VLOOKUP(A5951,'[1]Прайс-лист'!$A:$G,4,0)</f>
        <v>18.170000000000002</v>
      </c>
      <c r="E5951" s="20" t="s">
        <v>3475</v>
      </c>
      <c r="F5951" s="9">
        <v>0</v>
      </c>
      <c r="G5951" s="10" t="str">
        <f t="shared" si="278"/>
        <v>q</v>
      </c>
      <c r="H5951" s="1">
        <f t="shared" si="276"/>
        <v>0</v>
      </c>
      <c r="I5951" s="1">
        <f t="shared" si="277"/>
        <v>0</v>
      </c>
    </row>
    <row r="5952" spans="1:9">
      <c r="A5952" s="20">
        <v>2070609</v>
      </c>
      <c r="B5952" s="20"/>
      <c r="C5952" s="19" t="s">
        <v>3865</v>
      </c>
      <c r="D5952" s="22">
        <f>VLOOKUP(A5952,'[1]Прайс-лист'!$A:$G,4,0)</f>
        <v>18.170000000000002</v>
      </c>
      <c r="E5952" s="20" t="s">
        <v>3475</v>
      </c>
      <c r="F5952" s="9">
        <v>0</v>
      </c>
      <c r="G5952" s="10" t="str">
        <f t="shared" si="278"/>
        <v>q</v>
      </c>
      <c r="H5952" s="1">
        <f t="shared" si="276"/>
        <v>0</v>
      </c>
      <c r="I5952" s="1">
        <f t="shared" si="277"/>
        <v>0</v>
      </c>
    </row>
    <row r="5953" spans="1:9">
      <c r="A5953" s="20">
        <v>2030204</v>
      </c>
      <c r="B5953" s="20"/>
      <c r="C5953" s="19" t="s">
        <v>3866</v>
      </c>
      <c r="D5953" s="22">
        <f>VLOOKUP(A5953,'[1]Прайс-лист'!$A:$G,4,0)</f>
        <v>1079.05</v>
      </c>
      <c r="E5953" s="20" t="s">
        <v>3475</v>
      </c>
      <c r="F5953" s="9">
        <v>0</v>
      </c>
      <c r="G5953" s="10" t="str">
        <f t="shared" si="278"/>
        <v>q</v>
      </c>
      <c r="H5953" s="1">
        <f t="shared" si="276"/>
        <v>0</v>
      </c>
      <c r="I5953" s="1">
        <f t="shared" si="277"/>
        <v>0</v>
      </c>
    </row>
    <row r="5954" spans="1:9">
      <c r="A5954" s="20">
        <v>2030205</v>
      </c>
      <c r="B5954" s="20"/>
      <c r="C5954" s="19" t="s">
        <v>3867</v>
      </c>
      <c r="D5954" s="22">
        <f>VLOOKUP(A5954,'[1]Прайс-лист'!$A:$G,4,0)</f>
        <v>1488.87</v>
      </c>
      <c r="E5954" s="20" t="s">
        <v>3475</v>
      </c>
      <c r="F5954" s="9">
        <v>0</v>
      </c>
      <c r="G5954" s="10" t="str">
        <f t="shared" si="278"/>
        <v>q</v>
      </c>
      <c r="H5954" s="1">
        <f t="shared" si="276"/>
        <v>0</v>
      </c>
      <c r="I5954" s="1">
        <f t="shared" si="277"/>
        <v>0</v>
      </c>
    </row>
    <row r="5955" spans="1:9">
      <c r="A5955" s="20">
        <v>2030206</v>
      </c>
      <c r="B5955" s="20"/>
      <c r="C5955" s="19" t="s">
        <v>3868</v>
      </c>
      <c r="D5955" s="22">
        <f>VLOOKUP(A5955,'[1]Прайс-лист'!$A:$G,4,0)</f>
        <v>1823.18</v>
      </c>
      <c r="E5955" s="20" t="s">
        <v>3475</v>
      </c>
      <c r="F5955" s="9">
        <v>0</v>
      </c>
      <c r="G5955" s="10" t="str">
        <f t="shared" si="278"/>
        <v>q</v>
      </c>
      <c r="H5955" s="1">
        <f t="shared" si="276"/>
        <v>0</v>
      </c>
      <c r="I5955" s="1">
        <f t="shared" si="277"/>
        <v>0</v>
      </c>
    </row>
    <row r="5956" spans="1:9" ht="25.5">
      <c r="A5956" s="20">
        <v>2040402</v>
      </c>
      <c r="B5956" s="20"/>
      <c r="C5956" s="19" t="s">
        <v>3869</v>
      </c>
      <c r="D5956" s="22">
        <f>VLOOKUP(A5956,'[1]Прайс-лист'!$A:$G,4,0)</f>
        <v>360.76</v>
      </c>
      <c r="E5956" s="20" t="s">
        <v>3475</v>
      </c>
      <c r="F5956" s="9">
        <v>0</v>
      </c>
      <c r="G5956" s="10" t="str">
        <f t="shared" si="278"/>
        <v>q</v>
      </c>
      <c r="H5956" s="1">
        <f t="shared" si="276"/>
        <v>0</v>
      </c>
      <c r="I5956" s="1">
        <f t="shared" si="277"/>
        <v>0</v>
      </c>
    </row>
    <row r="5957" spans="1:9" ht="25.5">
      <c r="A5957" s="20">
        <v>2040401</v>
      </c>
      <c r="B5957" s="20"/>
      <c r="C5957" s="19" t="s">
        <v>3870</v>
      </c>
      <c r="D5957" s="22">
        <f>VLOOKUP(A5957,'[1]Прайс-лист'!$A:$G,4,0)</f>
        <v>360.76</v>
      </c>
      <c r="E5957" s="20" t="s">
        <v>3475</v>
      </c>
      <c r="F5957" s="9">
        <v>0</v>
      </c>
      <c r="G5957" s="10" t="str">
        <f t="shared" si="278"/>
        <v>q</v>
      </c>
      <c r="H5957" s="1">
        <f t="shared" si="276"/>
        <v>0</v>
      </c>
      <c r="I5957" s="1">
        <f t="shared" si="277"/>
        <v>0</v>
      </c>
    </row>
    <row r="5958" spans="1:9" ht="25.5">
      <c r="A5958" s="20">
        <v>2040403</v>
      </c>
      <c r="B5958" s="20"/>
      <c r="C5958" s="19" t="s">
        <v>3871</v>
      </c>
      <c r="D5958" s="22">
        <f>VLOOKUP(A5958,'[1]Прайс-лист'!$A:$G,4,0)</f>
        <v>412.84</v>
      </c>
      <c r="E5958" s="20" t="s">
        <v>3475</v>
      </c>
      <c r="F5958" s="9">
        <v>0</v>
      </c>
      <c r="G5958" s="10" t="str">
        <f t="shared" si="278"/>
        <v>q</v>
      </c>
      <c r="H5958" s="1">
        <f t="shared" si="276"/>
        <v>0</v>
      </c>
      <c r="I5958" s="1">
        <f t="shared" si="277"/>
        <v>0</v>
      </c>
    </row>
    <row r="5959" spans="1:9" ht="25.5">
      <c r="A5959" s="20">
        <v>2040404</v>
      </c>
      <c r="B5959" s="20"/>
      <c r="C5959" s="19" t="s">
        <v>3872</v>
      </c>
      <c r="D5959" s="22">
        <f>VLOOKUP(A5959,'[1]Прайс-лист'!$A:$G,4,0)</f>
        <v>412.84</v>
      </c>
      <c r="E5959" s="20" t="s">
        <v>3475</v>
      </c>
      <c r="F5959" s="9">
        <v>0</v>
      </c>
      <c r="G5959" s="10" t="str">
        <f t="shared" si="278"/>
        <v>q</v>
      </c>
      <c r="H5959" s="1">
        <f t="shared" si="276"/>
        <v>0</v>
      </c>
      <c r="I5959" s="1">
        <f t="shared" si="277"/>
        <v>0</v>
      </c>
    </row>
    <row r="5960" spans="1:9">
      <c r="A5960" s="20">
        <v>2040501</v>
      </c>
      <c r="B5960" s="20"/>
      <c r="C5960" s="19" t="s">
        <v>3873</v>
      </c>
      <c r="D5960" s="22">
        <f>VLOOKUP(A5960,'[1]Прайс-лист'!$A:$G,4,0)</f>
        <v>412.84</v>
      </c>
      <c r="E5960" s="20" t="s">
        <v>3475</v>
      </c>
      <c r="F5960" s="9">
        <v>0</v>
      </c>
      <c r="G5960" s="10" t="str">
        <f t="shared" si="278"/>
        <v>q</v>
      </c>
      <c r="H5960" s="1">
        <f t="shared" si="276"/>
        <v>0</v>
      </c>
      <c r="I5960" s="1">
        <f t="shared" si="277"/>
        <v>0</v>
      </c>
    </row>
    <row r="5961" spans="1:9" ht="25.5">
      <c r="A5961" s="20">
        <v>2040405</v>
      </c>
      <c r="B5961" s="20"/>
      <c r="C5961" s="19" t="s">
        <v>3874</v>
      </c>
      <c r="D5961" s="22">
        <f>VLOOKUP(A5961,'[1]Прайс-лист'!$A:$G,4,0)</f>
        <v>1119.32</v>
      </c>
      <c r="E5961" s="20" t="s">
        <v>3475</v>
      </c>
      <c r="F5961" s="9">
        <v>0</v>
      </c>
      <c r="G5961" s="10" t="str">
        <f t="shared" si="278"/>
        <v>q</v>
      </c>
      <c r="H5961" s="1">
        <f t="shared" si="276"/>
        <v>0</v>
      </c>
      <c r="I5961" s="1">
        <f t="shared" si="277"/>
        <v>0</v>
      </c>
    </row>
    <row r="5962" spans="1:9">
      <c r="A5962" s="20">
        <v>2040503</v>
      </c>
      <c r="B5962" s="20"/>
      <c r="C5962" s="19" t="s">
        <v>3875</v>
      </c>
      <c r="D5962" s="22">
        <f>VLOOKUP(A5962,'[1]Прайс-лист'!$A:$G,4,0)</f>
        <v>1119.32</v>
      </c>
      <c r="E5962" s="20" t="s">
        <v>3475</v>
      </c>
      <c r="F5962" s="9">
        <v>0</v>
      </c>
      <c r="G5962" s="10" t="str">
        <f t="shared" si="278"/>
        <v>q</v>
      </c>
      <c r="H5962" s="1">
        <f t="shared" si="276"/>
        <v>0</v>
      </c>
      <c r="I5962" s="1">
        <f t="shared" si="277"/>
        <v>0</v>
      </c>
    </row>
    <row r="5963" spans="1:9" ht="25.5">
      <c r="A5963" s="20">
        <v>2040406</v>
      </c>
      <c r="B5963" s="20"/>
      <c r="C5963" s="19" t="s">
        <v>3876</v>
      </c>
      <c r="D5963" s="22">
        <f>VLOOKUP(A5963,'[1]Прайс-лист'!$A:$G,4,0)</f>
        <v>1119.32</v>
      </c>
      <c r="E5963" s="20" t="s">
        <v>3475</v>
      </c>
      <c r="F5963" s="9">
        <v>0</v>
      </c>
      <c r="G5963" s="10" t="str">
        <f t="shared" si="278"/>
        <v>q</v>
      </c>
      <c r="H5963" s="1">
        <f t="shared" si="276"/>
        <v>0</v>
      </c>
      <c r="I5963" s="1">
        <f t="shared" si="277"/>
        <v>0</v>
      </c>
    </row>
    <row r="5964" spans="1:9" ht="25.5">
      <c r="A5964" s="20">
        <v>2040502</v>
      </c>
      <c r="B5964" s="20"/>
      <c r="C5964" s="19" t="s">
        <v>3877</v>
      </c>
      <c r="D5964" s="22">
        <f>VLOOKUP(A5964,'[1]Прайс-лист'!$A:$G,4,0)</f>
        <v>589.89</v>
      </c>
      <c r="E5964" s="20" t="s">
        <v>3475</v>
      </c>
      <c r="F5964" s="9">
        <v>0</v>
      </c>
      <c r="G5964" s="10" t="str">
        <f t="shared" si="278"/>
        <v>q</v>
      </c>
      <c r="H5964" s="1">
        <f t="shared" si="276"/>
        <v>0</v>
      </c>
      <c r="I5964" s="1">
        <f t="shared" si="277"/>
        <v>0</v>
      </c>
    </row>
    <row r="5965" spans="1:9">
      <c r="A5965" s="20">
        <v>2040504</v>
      </c>
      <c r="B5965" s="20"/>
      <c r="C5965" s="19" t="s">
        <v>3878</v>
      </c>
      <c r="D5965" s="22">
        <f>VLOOKUP(A5965,'[1]Прайс-лист'!$A:$G,4,0)</f>
        <v>1119.32</v>
      </c>
      <c r="E5965" s="20" t="s">
        <v>3475</v>
      </c>
      <c r="F5965" s="9">
        <v>0</v>
      </c>
      <c r="G5965" s="10" t="str">
        <f t="shared" si="278"/>
        <v>q</v>
      </c>
      <c r="H5965" s="1">
        <f t="shared" si="276"/>
        <v>0</v>
      </c>
      <c r="I5965" s="1">
        <f t="shared" si="277"/>
        <v>0</v>
      </c>
    </row>
    <row r="5966" spans="1:9" ht="14.45" customHeight="1">
      <c r="A5966" s="20">
        <v>2040505</v>
      </c>
      <c r="B5966" s="20"/>
      <c r="C5966" s="19" t="s">
        <v>3879</v>
      </c>
      <c r="D5966" s="22">
        <f>VLOOKUP(A5966,'[1]Прайс-лист'!$A:$G,4,0)</f>
        <v>1182.21</v>
      </c>
      <c r="E5966" s="20" t="s">
        <v>3475</v>
      </c>
      <c r="F5966" s="9">
        <v>0</v>
      </c>
      <c r="G5966" s="10" t="str">
        <f t="shared" si="278"/>
        <v>q</v>
      </c>
      <c r="H5966" s="1">
        <f t="shared" si="276"/>
        <v>0</v>
      </c>
      <c r="I5966" s="1">
        <f t="shared" si="277"/>
        <v>0</v>
      </c>
    </row>
    <row r="5967" spans="1:9">
      <c r="A5967" s="20">
        <v>2040407</v>
      </c>
      <c r="B5967" s="20"/>
      <c r="C5967" s="19" t="s">
        <v>3880</v>
      </c>
      <c r="D5967" s="22">
        <f>VLOOKUP(A5967,'[1]Прайс-лист'!$A:$G,4,0)</f>
        <v>1431.03</v>
      </c>
      <c r="E5967" s="20" t="s">
        <v>3475</v>
      </c>
      <c r="F5967" s="9">
        <v>0</v>
      </c>
      <c r="G5967" s="10" t="str">
        <f t="shared" si="278"/>
        <v>q</v>
      </c>
      <c r="H5967" s="1">
        <f t="shared" ref="H5967:H6030" si="279">IF(AND(D5967&gt;0,F5967&gt;0),D5967,0)</f>
        <v>0</v>
      </c>
      <c r="I5967" s="1">
        <f t="shared" ref="I5967:I6030" si="280">IF(AND(D5967&gt;0,F5967&gt;0),F5967,0)</f>
        <v>0</v>
      </c>
    </row>
    <row r="5968" spans="1:9">
      <c r="A5968" s="20">
        <v>2040408</v>
      </c>
      <c r="B5968" s="20"/>
      <c r="C5968" s="19" t="s">
        <v>3881</v>
      </c>
      <c r="D5968" s="22">
        <f>VLOOKUP(A5968,'[1]Прайс-лист'!$A:$G,4,0)</f>
        <v>1118.21</v>
      </c>
      <c r="E5968" s="20" t="s">
        <v>3475</v>
      </c>
      <c r="F5968" s="9">
        <v>0</v>
      </c>
      <c r="G5968" s="10" t="str">
        <f t="shared" si="278"/>
        <v>q</v>
      </c>
      <c r="H5968" s="1">
        <f t="shared" si="279"/>
        <v>0</v>
      </c>
      <c r="I5968" s="1">
        <f t="shared" si="280"/>
        <v>0</v>
      </c>
    </row>
    <row r="5969" spans="1:9" ht="25.5">
      <c r="A5969" s="20">
        <v>2040103</v>
      </c>
      <c r="B5969" s="20"/>
      <c r="C5969" s="19" t="s">
        <v>3882</v>
      </c>
      <c r="D5969" s="22">
        <f>VLOOKUP(A5969,'[1]Прайс-лист'!$A:$G,4,0)</f>
        <v>189.16</v>
      </c>
      <c r="E5969" s="20" t="s">
        <v>3475</v>
      </c>
      <c r="F5969" s="9">
        <v>0</v>
      </c>
      <c r="G5969" s="10" t="str">
        <f t="shared" si="278"/>
        <v>q</v>
      </c>
      <c r="H5969" s="1">
        <f t="shared" si="279"/>
        <v>0</v>
      </c>
      <c r="I5969" s="1">
        <f t="shared" si="280"/>
        <v>0</v>
      </c>
    </row>
    <row r="5970" spans="1:9">
      <c r="A5970" s="20">
        <v>2040102</v>
      </c>
      <c r="B5970" s="20"/>
      <c r="C5970" s="19" t="s">
        <v>3883</v>
      </c>
      <c r="D5970" s="22">
        <f>VLOOKUP(A5970,'[1]Прайс-лист'!$A:$G,4,0)</f>
        <v>189.16</v>
      </c>
      <c r="E5970" s="20" t="s">
        <v>3475</v>
      </c>
      <c r="F5970" s="9">
        <v>0</v>
      </c>
      <c r="G5970" s="10" t="str">
        <f t="shared" si="278"/>
        <v>q</v>
      </c>
      <c r="H5970" s="1">
        <f t="shared" si="279"/>
        <v>0</v>
      </c>
      <c r="I5970" s="1">
        <f t="shared" si="280"/>
        <v>0</v>
      </c>
    </row>
    <row r="5971" spans="1:9" ht="25.5">
      <c r="A5971" s="20">
        <v>2040101</v>
      </c>
      <c r="B5971" s="20"/>
      <c r="C5971" s="19" t="s">
        <v>3884</v>
      </c>
      <c r="D5971" s="22">
        <f>VLOOKUP(A5971,'[1]Прайс-лист'!$A:$G,4,0)</f>
        <v>189.16</v>
      </c>
      <c r="E5971" s="20" t="s">
        <v>3475</v>
      </c>
      <c r="F5971" s="9">
        <v>0</v>
      </c>
      <c r="G5971" s="10" t="str">
        <f t="shared" si="278"/>
        <v>q</v>
      </c>
      <c r="H5971" s="1">
        <f t="shared" si="279"/>
        <v>0</v>
      </c>
      <c r="I5971" s="1">
        <f t="shared" si="280"/>
        <v>0</v>
      </c>
    </row>
    <row r="5972" spans="1:9">
      <c r="A5972" s="20">
        <v>2040202</v>
      </c>
      <c r="B5972" s="20"/>
      <c r="C5972" s="19" t="s">
        <v>3885</v>
      </c>
      <c r="D5972" s="22">
        <f>VLOOKUP(A5972,'[1]Прайс-лист'!$A:$G,4,0)</f>
        <v>194.11</v>
      </c>
      <c r="E5972" s="20" t="s">
        <v>3475</v>
      </c>
      <c r="F5972" s="9">
        <v>0</v>
      </c>
      <c r="G5972" s="10" t="str">
        <f t="shared" si="278"/>
        <v>q</v>
      </c>
      <c r="H5972" s="1">
        <f t="shared" si="279"/>
        <v>0</v>
      </c>
      <c r="I5972" s="1">
        <f t="shared" si="280"/>
        <v>0</v>
      </c>
    </row>
    <row r="5973" spans="1:9">
      <c r="A5973" s="20">
        <v>2040201</v>
      </c>
      <c r="B5973" s="20"/>
      <c r="C5973" s="19" t="s">
        <v>3886</v>
      </c>
      <c r="D5973" s="22">
        <f>VLOOKUP(A5973,'[1]Прайс-лист'!$A:$G,4,0)</f>
        <v>194.11</v>
      </c>
      <c r="E5973" s="20" t="s">
        <v>3475</v>
      </c>
      <c r="F5973" s="9">
        <v>0</v>
      </c>
      <c r="G5973" s="10" t="str">
        <f t="shared" ref="G5973:G6036" si="281">IF(F5973=0,"q",D5973/F5973-1)</f>
        <v>q</v>
      </c>
      <c r="H5973" s="1">
        <f t="shared" si="279"/>
        <v>0</v>
      </c>
      <c r="I5973" s="1">
        <f t="shared" si="280"/>
        <v>0</v>
      </c>
    </row>
    <row r="5974" spans="1:9" ht="25.5">
      <c r="A5974" s="20">
        <v>2040105</v>
      </c>
      <c r="B5974" s="20"/>
      <c r="C5974" s="19" t="s">
        <v>3887</v>
      </c>
      <c r="D5974" s="22">
        <f>VLOOKUP(A5974,'[1]Прайс-лист'!$A:$G,4,0)</f>
        <v>446.56</v>
      </c>
      <c r="E5974" s="20" t="s">
        <v>3475</v>
      </c>
      <c r="F5974" s="9">
        <v>0</v>
      </c>
      <c r="G5974" s="10" t="str">
        <f t="shared" si="281"/>
        <v>q</v>
      </c>
      <c r="H5974" s="1">
        <f t="shared" si="279"/>
        <v>0</v>
      </c>
      <c r="I5974" s="1">
        <f t="shared" si="280"/>
        <v>0</v>
      </c>
    </row>
    <row r="5975" spans="1:9">
      <c r="A5975" s="20">
        <v>2040104</v>
      </c>
      <c r="B5975" s="20"/>
      <c r="C5975" s="19" t="s">
        <v>3888</v>
      </c>
      <c r="D5975" s="22">
        <f>VLOOKUP(A5975,'[1]Прайс-лист'!$A:$G,4,0)</f>
        <v>446.56</v>
      </c>
      <c r="E5975" s="20" t="s">
        <v>3475</v>
      </c>
      <c r="F5975" s="9">
        <v>0</v>
      </c>
      <c r="G5975" s="10" t="str">
        <f t="shared" si="281"/>
        <v>q</v>
      </c>
      <c r="H5975" s="1">
        <f t="shared" si="279"/>
        <v>0</v>
      </c>
      <c r="I5975" s="1">
        <f t="shared" si="280"/>
        <v>0</v>
      </c>
    </row>
    <row r="5976" spans="1:9">
      <c r="A5976" s="20">
        <v>2040203</v>
      </c>
      <c r="B5976" s="20"/>
      <c r="C5976" s="19" t="s">
        <v>3889</v>
      </c>
      <c r="D5976" s="22">
        <f>VLOOKUP(A5976,'[1]Прайс-лист'!$A:$G,4,0)</f>
        <v>446.56</v>
      </c>
      <c r="E5976" s="20" t="s">
        <v>3475</v>
      </c>
      <c r="F5976" s="9">
        <v>0</v>
      </c>
      <c r="G5976" s="10" t="str">
        <f t="shared" si="281"/>
        <v>q</v>
      </c>
      <c r="H5976" s="1">
        <f t="shared" si="279"/>
        <v>0</v>
      </c>
      <c r="I5976" s="1">
        <f t="shared" si="280"/>
        <v>0</v>
      </c>
    </row>
    <row r="5977" spans="1:9">
      <c r="A5977" s="20">
        <v>2040204</v>
      </c>
      <c r="B5977" s="20"/>
      <c r="C5977" s="19" t="s">
        <v>3890</v>
      </c>
      <c r="D5977" s="22">
        <f>VLOOKUP(A5977,'[1]Прайс-лист'!$A:$G,4,0)</f>
        <v>100.44</v>
      </c>
      <c r="E5977" s="20" t="s">
        <v>3475</v>
      </c>
      <c r="F5977" s="9">
        <v>0</v>
      </c>
      <c r="G5977" s="10" t="str">
        <f t="shared" si="281"/>
        <v>q</v>
      </c>
      <c r="H5977" s="1">
        <f t="shared" si="279"/>
        <v>0</v>
      </c>
      <c r="I5977" s="1">
        <f t="shared" si="280"/>
        <v>0</v>
      </c>
    </row>
    <row r="5978" spans="1:9">
      <c r="A5978" s="20">
        <v>2030303</v>
      </c>
      <c r="B5978" s="20"/>
      <c r="C5978" s="19" t="s">
        <v>3891</v>
      </c>
      <c r="D5978" s="22">
        <f>VLOOKUP(A5978,'[1]Прайс-лист'!$A:$G,4,0)</f>
        <v>55.52</v>
      </c>
      <c r="E5978" s="20" t="s">
        <v>3475</v>
      </c>
      <c r="F5978" s="9">
        <v>0</v>
      </c>
      <c r="G5978" s="10" t="str">
        <f t="shared" si="281"/>
        <v>q</v>
      </c>
      <c r="H5978" s="1">
        <f t="shared" si="279"/>
        <v>0</v>
      </c>
      <c r="I5978" s="1">
        <f t="shared" si="280"/>
        <v>0</v>
      </c>
    </row>
    <row r="5979" spans="1:9">
      <c r="A5979" s="20">
        <v>2030302</v>
      </c>
      <c r="B5979" s="20"/>
      <c r="C5979" s="19" t="s">
        <v>3892</v>
      </c>
      <c r="D5979" s="22">
        <f>VLOOKUP(A5979,'[1]Прайс-лист'!$A:$G,4,0)</f>
        <v>50.27</v>
      </c>
      <c r="E5979" s="20" t="s">
        <v>3475</v>
      </c>
      <c r="F5979" s="9">
        <v>0</v>
      </c>
      <c r="G5979" s="10" t="str">
        <f t="shared" si="281"/>
        <v>q</v>
      </c>
      <c r="H5979" s="1">
        <f t="shared" si="279"/>
        <v>0</v>
      </c>
      <c r="I5979" s="1">
        <f t="shared" si="280"/>
        <v>0</v>
      </c>
    </row>
    <row r="5980" spans="1:9">
      <c r="A5980" s="20">
        <v>2030301</v>
      </c>
      <c r="B5980" s="20"/>
      <c r="C5980" s="19" t="s">
        <v>3893</v>
      </c>
      <c r="D5980" s="22">
        <f>VLOOKUP(A5980,'[1]Прайс-лист'!$A:$G,4,0)</f>
        <v>25.84</v>
      </c>
      <c r="E5980" s="20" t="s">
        <v>3475</v>
      </c>
      <c r="F5980" s="9">
        <v>0</v>
      </c>
      <c r="G5980" s="10" t="str">
        <f t="shared" si="281"/>
        <v>q</v>
      </c>
      <c r="H5980" s="1">
        <f t="shared" si="279"/>
        <v>0</v>
      </c>
      <c r="I5980" s="1">
        <f t="shared" si="280"/>
        <v>0</v>
      </c>
    </row>
    <row r="5981" spans="1:9">
      <c r="A5981" s="20">
        <v>2030306</v>
      </c>
      <c r="B5981" s="20"/>
      <c r="C5981" s="19" t="s">
        <v>3894</v>
      </c>
      <c r="D5981" s="22">
        <f>VLOOKUP(A5981,'[1]Прайс-лист'!$A:$G,4,0)</f>
        <v>95.99</v>
      </c>
      <c r="E5981" s="20" t="s">
        <v>3475</v>
      </c>
      <c r="F5981" s="9">
        <v>0</v>
      </c>
      <c r="G5981" s="10" t="str">
        <f t="shared" si="281"/>
        <v>q</v>
      </c>
      <c r="H5981" s="1">
        <f t="shared" si="279"/>
        <v>0</v>
      </c>
      <c r="I5981" s="1">
        <f t="shared" si="280"/>
        <v>0</v>
      </c>
    </row>
    <row r="5982" spans="1:9">
      <c r="A5982" s="20">
        <v>2030305</v>
      </c>
      <c r="B5982" s="20"/>
      <c r="C5982" s="19" t="s">
        <v>3895</v>
      </c>
      <c r="D5982" s="22">
        <f>VLOOKUP(A5982,'[1]Прайс-лист'!$A:$G,4,0)</f>
        <v>95.99</v>
      </c>
      <c r="E5982" s="20" t="s">
        <v>3475</v>
      </c>
      <c r="F5982" s="9">
        <v>0</v>
      </c>
      <c r="G5982" s="10" t="str">
        <f t="shared" si="281"/>
        <v>q</v>
      </c>
      <c r="H5982" s="1">
        <f t="shared" si="279"/>
        <v>0</v>
      </c>
      <c r="I5982" s="1">
        <f t="shared" si="280"/>
        <v>0</v>
      </c>
    </row>
    <row r="5983" spans="1:9">
      <c r="A5983" s="20">
        <v>2030304</v>
      </c>
      <c r="B5983" s="20"/>
      <c r="C5983" s="19" t="s">
        <v>3896</v>
      </c>
      <c r="D5983" s="22">
        <f>VLOOKUP(A5983,'[1]Прайс-лист'!$A:$G,4,0)</f>
        <v>51.48</v>
      </c>
      <c r="E5983" s="20" t="s">
        <v>3475</v>
      </c>
      <c r="F5983" s="9">
        <v>0</v>
      </c>
      <c r="G5983" s="10" t="str">
        <f t="shared" si="281"/>
        <v>q</v>
      </c>
      <c r="H5983" s="1">
        <f t="shared" si="279"/>
        <v>0</v>
      </c>
      <c r="I5983" s="1">
        <f t="shared" si="280"/>
        <v>0</v>
      </c>
    </row>
    <row r="5984" spans="1:9">
      <c r="A5984" s="20">
        <v>2030309</v>
      </c>
      <c r="B5984" s="20"/>
      <c r="C5984" s="19" t="s">
        <v>3897</v>
      </c>
      <c r="D5984" s="22">
        <f>VLOOKUP(A5984,'[1]Прайс-лист'!$A:$G,4,0)</f>
        <v>184.22</v>
      </c>
      <c r="E5984" s="20" t="s">
        <v>3475</v>
      </c>
      <c r="F5984" s="9">
        <v>0</v>
      </c>
      <c r="G5984" s="10" t="str">
        <f t="shared" si="281"/>
        <v>q</v>
      </c>
      <c r="H5984" s="1">
        <f t="shared" si="279"/>
        <v>0</v>
      </c>
      <c r="I5984" s="1">
        <f t="shared" si="280"/>
        <v>0</v>
      </c>
    </row>
    <row r="5985" spans="1:9">
      <c r="A5985" s="20">
        <v>2030308</v>
      </c>
      <c r="B5985" s="20"/>
      <c r="C5985" s="19" t="s">
        <v>3898</v>
      </c>
      <c r="D5985" s="22">
        <f>VLOOKUP(A5985,'[1]Прайс-лист'!$A:$G,4,0)</f>
        <v>150.69999999999999</v>
      </c>
      <c r="E5985" s="20" t="s">
        <v>3475</v>
      </c>
      <c r="F5985" s="9">
        <v>0</v>
      </c>
      <c r="G5985" s="10" t="str">
        <f t="shared" si="281"/>
        <v>q</v>
      </c>
      <c r="H5985" s="1">
        <f t="shared" si="279"/>
        <v>0</v>
      </c>
      <c r="I5985" s="1">
        <f t="shared" si="280"/>
        <v>0</v>
      </c>
    </row>
    <row r="5986" spans="1:9">
      <c r="A5986" s="20">
        <v>2030307</v>
      </c>
      <c r="B5986" s="20"/>
      <c r="C5986" s="19" t="s">
        <v>3899</v>
      </c>
      <c r="D5986" s="22">
        <f>VLOOKUP(A5986,'[1]Прайс-лист'!$A:$G,4,0)</f>
        <v>92.36</v>
      </c>
      <c r="E5986" s="20" t="s">
        <v>3475</v>
      </c>
      <c r="F5986" s="9">
        <v>0</v>
      </c>
      <c r="G5986" s="10" t="str">
        <f t="shared" si="281"/>
        <v>q</v>
      </c>
      <c r="H5986" s="1">
        <f t="shared" si="279"/>
        <v>0</v>
      </c>
      <c r="I5986" s="1">
        <f t="shared" si="280"/>
        <v>0</v>
      </c>
    </row>
    <row r="5987" spans="1:9">
      <c r="A5987" s="20">
        <v>2030312</v>
      </c>
      <c r="B5987" s="20"/>
      <c r="C5987" s="19" t="s">
        <v>3900</v>
      </c>
      <c r="D5987" s="22">
        <f>VLOOKUP(A5987,'[1]Прайс-лист'!$A:$G,4,0)</f>
        <v>256.49</v>
      </c>
      <c r="E5987" s="20" t="s">
        <v>3475</v>
      </c>
      <c r="F5987" s="9">
        <v>0</v>
      </c>
      <c r="G5987" s="10" t="str">
        <f t="shared" si="281"/>
        <v>q</v>
      </c>
      <c r="H5987" s="1">
        <f t="shared" si="279"/>
        <v>0</v>
      </c>
      <c r="I5987" s="1">
        <f t="shared" si="280"/>
        <v>0</v>
      </c>
    </row>
    <row r="5988" spans="1:9">
      <c r="A5988" s="20">
        <v>2030311</v>
      </c>
      <c r="B5988" s="20"/>
      <c r="C5988" s="19" t="s">
        <v>3901</v>
      </c>
      <c r="D5988" s="22">
        <f>VLOOKUP(A5988,'[1]Прайс-лист'!$A:$G,4,0)</f>
        <v>232.77</v>
      </c>
      <c r="E5988" s="20" t="s">
        <v>3475</v>
      </c>
      <c r="F5988" s="9">
        <v>0</v>
      </c>
      <c r="G5988" s="10" t="str">
        <f t="shared" si="281"/>
        <v>q</v>
      </c>
      <c r="H5988" s="1">
        <f t="shared" si="279"/>
        <v>0</v>
      </c>
      <c r="I5988" s="1">
        <f t="shared" si="280"/>
        <v>0</v>
      </c>
    </row>
    <row r="5989" spans="1:9">
      <c r="A5989" s="20">
        <v>2030310</v>
      </c>
      <c r="B5989" s="20"/>
      <c r="C5989" s="19" t="s">
        <v>3902</v>
      </c>
      <c r="D5989" s="22">
        <f>VLOOKUP(A5989,'[1]Прайс-лист'!$A:$G,4,0)</f>
        <v>128.6</v>
      </c>
      <c r="E5989" s="20" t="s">
        <v>3475</v>
      </c>
      <c r="F5989" s="9">
        <v>0</v>
      </c>
      <c r="G5989" s="10" t="str">
        <f t="shared" si="281"/>
        <v>q</v>
      </c>
      <c r="H5989" s="1">
        <f t="shared" si="279"/>
        <v>0</v>
      </c>
      <c r="I5989" s="1">
        <f t="shared" si="280"/>
        <v>0</v>
      </c>
    </row>
    <row r="5990" spans="1:9">
      <c r="A5990" s="20">
        <v>2030315</v>
      </c>
      <c r="B5990" s="20"/>
      <c r="C5990" s="19" t="s">
        <v>3903</v>
      </c>
      <c r="D5990" s="22">
        <f>VLOOKUP(A5990,'[1]Прайс-лист'!$A:$G,4,0)</f>
        <v>609.07000000000005</v>
      </c>
      <c r="E5990" s="20" t="s">
        <v>3475</v>
      </c>
      <c r="F5990" s="9">
        <v>0</v>
      </c>
      <c r="G5990" s="10" t="str">
        <f t="shared" si="281"/>
        <v>q</v>
      </c>
      <c r="H5990" s="1">
        <f t="shared" si="279"/>
        <v>0</v>
      </c>
      <c r="I5990" s="1">
        <f t="shared" si="280"/>
        <v>0</v>
      </c>
    </row>
    <row r="5991" spans="1:9">
      <c r="A5991" s="20">
        <v>2030314</v>
      </c>
      <c r="B5991" s="20"/>
      <c r="C5991" s="19" t="s">
        <v>3904</v>
      </c>
      <c r="D5991" s="22">
        <f>VLOOKUP(A5991,'[1]Прайс-лист'!$A:$G,4,0)</f>
        <v>606.14</v>
      </c>
      <c r="E5991" s="20" t="s">
        <v>3475</v>
      </c>
      <c r="F5991" s="9">
        <v>0</v>
      </c>
      <c r="G5991" s="10" t="str">
        <f t="shared" si="281"/>
        <v>q</v>
      </c>
      <c r="H5991" s="1">
        <f t="shared" si="279"/>
        <v>0</v>
      </c>
      <c r="I5991" s="1">
        <f t="shared" si="280"/>
        <v>0</v>
      </c>
    </row>
    <row r="5992" spans="1:9">
      <c r="A5992" s="20">
        <v>2030313</v>
      </c>
      <c r="B5992" s="20"/>
      <c r="C5992" s="19" t="s">
        <v>3905</v>
      </c>
      <c r="D5992" s="22">
        <f>VLOOKUP(A5992,'[1]Прайс-лист'!$A:$G,4,0)</f>
        <v>285.26</v>
      </c>
      <c r="E5992" s="20" t="s">
        <v>3475</v>
      </c>
      <c r="F5992" s="9">
        <v>0</v>
      </c>
      <c r="G5992" s="10" t="str">
        <f t="shared" si="281"/>
        <v>q</v>
      </c>
      <c r="H5992" s="1">
        <f t="shared" si="279"/>
        <v>0</v>
      </c>
      <c r="I5992" s="1">
        <f t="shared" si="280"/>
        <v>0</v>
      </c>
    </row>
    <row r="5993" spans="1:9">
      <c r="A5993" s="20">
        <v>2010304</v>
      </c>
      <c r="B5993" s="20"/>
      <c r="C5993" s="19" t="s">
        <v>3906</v>
      </c>
      <c r="D5993" s="22">
        <f>VLOOKUP(A5993,'[1]Прайс-лист'!$A:$G,4,0)</f>
        <v>578.79</v>
      </c>
      <c r="E5993" s="20" t="s">
        <v>3475</v>
      </c>
      <c r="F5993" s="9">
        <v>0</v>
      </c>
      <c r="G5993" s="10" t="str">
        <f t="shared" si="281"/>
        <v>q</v>
      </c>
      <c r="H5993" s="1">
        <f t="shared" si="279"/>
        <v>0</v>
      </c>
      <c r="I5993" s="1">
        <f t="shared" si="280"/>
        <v>0</v>
      </c>
    </row>
    <row r="5994" spans="1:9">
      <c r="A5994" s="20">
        <v>2050104</v>
      </c>
      <c r="B5994" s="20"/>
      <c r="C5994" s="19" t="s">
        <v>3907</v>
      </c>
      <c r="D5994" s="22">
        <f>VLOOKUP(A5994,'[1]Прайс-лист'!$A:$G,4,0)</f>
        <v>383.67</v>
      </c>
      <c r="E5994" s="20" t="s">
        <v>3475</v>
      </c>
      <c r="F5994" s="9">
        <v>0</v>
      </c>
      <c r="G5994" s="10" t="str">
        <f t="shared" si="281"/>
        <v>q</v>
      </c>
      <c r="H5994" s="1">
        <f t="shared" si="279"/>
        <v>0</v>
      </c>
      <c r="I5994" s="1">
        <f t="shared" si="280"/>
        <v>0</v>
      </c>
    </row>
    <row r="5995" spans="1:9">
      <c r="A5995" s="20">
        <v>433294</v>
      </c>
      <c r="B5995" s="20"/>
      <c r="C5995" s="19" t="s">
        <v>3908</v>
      </c>
      <c r="D5995" s="22">
        <f>VLOOKUP(A5995,'[1]Прайс-лист'!$A:$G,4,0)</f>
        <v>1280.32</v>
      </c>
      <c r="E5995" s="20" t="s">
        <v>3475</v>
      </c>
      <c r="F5995" s="9">
        <v>0</v>
      </c>
      <c r="G5995" s="10" t="str">
        <f t="shared" si="281"/>
        <v>q</v>
      </c>
      <c r="H5995" s="1">
        <f t="shared" si="279"/>
        <v>0</v>
      </c>
      <c r="I5995" s="1">
        <f t="shared" si="280"/>
        <v>0</v>
      </c>
    </row>
    <row r="5996" spans="1:9">
      <c r="A5996" s="20">
        <v>448517</v>
      </c>
      <c r="B5996" s="20"/>
      <c r="C5996" s="19" t="s">
        <v>3909</v>
      </c>
      <c r="D5996" s="22">
        <f>VLOOKUP(A5996,'[1]Прайс-лист'!$A:$G,4,0)</f>
        <v>1625.84</v>
      </c>
      <c r="E5996" s="20" t="s">
        <v>3475</v>
      </c>
      <c r="F5996" s="9">
        <v>0</v>
      </c>
      <c r="G5996" s="10" t="str">
        <f t="shared" si="281"/>
        <v>q</v>
      </c>
      <c r="H5996" s="1">
        <f t="shared" si="279"/>
        <v>0</v>
      </c>
      <c r="I5996" s="1">
        <f t="shared" si="280"/>
        <v>0</v>
      </c>
    </row>
    <row r="5997" spans="1:9">
      <c r="A5997" s="20">
        <v>56748</v>
      </c>
      <c r="B5997" s="20"/>
      <c r="C5997" s="19" t="s">
        <v>3910</v>
      </c>
      <c r="D5997" s="22">
        <f>VLOOKUP(A5997,'[1]Прайс-лист'!$A:$G,4,0)</f>
        <v>832.65</v>
      </c>
      <c r="E5997" s="20" t="s">
        <v>3475</v>
      </c>
      <c r="F5997" s="9">
        <v>0</v>
      </c>
      <c r="G5997" s="10" t="str">
        <f t="shared" si="281"/>
        <v>q</v>
      </c>
      <c r="H5997" s="1">
        <f t="shared" si="279"/>
        <v>0</v>
      </c>
      <c r="I5997" s="1">
        <f t="shared" si="280"/>
        <v>0</v>
      </c>
    </row>
    <row r="5998" spans="1:9">
      <c r="A5998" s="20">
        <v>53791</v>
      </c>
      <c r="B5998" s="20"/>
      <c r="C5998" s="19" t="s">
        <v>3911</v>
      </c>
      <c r="D5998" s="22">
        <f>VLOOKUP(A5998,'[1]Прайс-лист'!$A:$G,4,0)</f>
        <v>848.2</v>
      </c>
      <c r="E5998" s="20" t="s">
        <v>3475</v>
      </c>
      <c r="F5998" s="9">
        <v>0</v>
      </c>
      <c r="G5998" s="10" t="str">
        <f t="shared" si="281"/>
        <v>q</v>
      </c>
      <c r="H5998" s="1">
        <f t="shared" si="279"/>
        <v>0</v>
      </c>
      <c r="I5998" s="1">
        <f t="shared" si="280"/>
        <v>0</v>
      </c>
    </row>
    <row r="5999" spans="1:9">
      <c r="A5999" s="20">
        <v>2070701</v>
      </c>
      <c r="B5999" s="20"/>
      <c r="C5999" s="19" t="s">
        <v>3912</v>
      </c>
      <c r="D5999" s="22">
        <f>VLOOKUP(A5999,'[1]Прайс-лист'!$A:$G,4,0)</f>
        <v>893.92</v>
      </c>
      <c r="E5999" s="20" t="s">
        <v>3475</v>
      </c>
      <c r="F5999" s="9">
        <v>0</v>
      </c>
      <c r="G5999" s="10" t="str">
        <f t="shared" si="281"/>
        <v>q</v>
      </c>
      <c r="H5999" s="1">
        <f t="shared" si="279"/>
        <v>0</v>
      </c>
      <c r="I5999" s="1">
        <f t="shared" si="280"/>
        <v>0</v>
      </c>
    </row>
    <row r="6000" spans="1:9">
      <c r="A6000" s="20">
        <v>2070702</v>
      </c>
      <c r="B6000" s="20"/>
      <c r="C6000" s="19" t="s">
        <v>3913</v>
      </c>
      <c r="D6000" s="22">
        <f>VLOOKUP(A6000,'[1]Прайс-лист'!$A:$G,4,0)</f>
        <v>893.92</v>
      </c>
      <c r="E6000" s="20" t="s">
        <v>3475</v>
      </c>
      <c r="F6000" s="9">
        <v>0</v>
      </c>
      <c r="G6000" s="10" t="str">
        <f t="shared" si="281"/>
        <v>q</v>
      </c>
      <c r="H6000" s="1">
        <f t="shared" si="279"/>
        <v>0</v>
      </c>
      <c r="I6000" s="1">
        <f t="shared" si="280"/>
        <v>0</v>
      </c>
    </row>
    <row r="6001" spans="1:9">
      <c r="A6001" s="20">
        <v>32342</v>
      </c>
      <c r="B6001" s="20"/>
      <c r="C6001" s="19" t="s">
        <v>3914</v>
      </c>
      <c r="D6001" s="22">
        <f>VLOOKUP(A6001,'[1]Прайс-лист'!$A:$G,4,0)</f>
        <v>122.14</v>
      </c>
      <c r="E6001" s="20" t="s">
        <v>3475</v>
      </c>
      <c r="F6001" s="9">
        <v>0</v>
      </c>
      <c r="G6001" s="10" t="str">
        <f t="shared" si="281"/>
        <v>q</v>
      </c>
      <c r="H6001" s="1">
        <f t="shared" si="279"/>
        <v>0</v>
      </c>
      <c r="I6001" s="1">
        <f t="shared" si="280"/>
        <v>0</v>
      </c>
    </row>
    <row r="6002" spans="1:9">
      <c r="A6002" s="20">
        <v>2070306</v>
      </c>
      <c r="B6002" s="20"/>
      <c r="C6002" s="19" t="s">
        <v>3915</v>
      </c>
      <c r="D6002" s="22">
        <f>VLOOKUP(A6002,'[1]Прайс-лист'!$A:$G,4,0)</f>
        <v>6.96</v>
      </c>
      <c r="E6002" s="20" t="s">
        <v>3475</v>
      </c>
      <c r="F6002" s="9">
        <v>0</v>
      </c>
      <c r="G6002" s="10" t="str">
        <f t="shared" si="281"/>
        <v>q</v>
      </c>
      <c r="H6002" s="1">
        <f t="shared" si="279"/>
        <v>0</v>
      </c>
      <c r="I6002" s="1">
        <f t="shared" si="280"/>
        <v>0</v>
      </c>
    </row>
    <row r="6003" spans="1:9">
      <c r="A6003" s="20">
        <v>2070307</v>
      </c>
      <c r="B6003" s="20"/>
      <c r="C6003" s="19" t="s">
        <v>3916</v>
      </c>
      <c r="D6003" s="22">
        <f>VLOOKUP(A6003,'[1]Прайс-лист'!$A:$G,4,0)</f>
        <v>6.96</v>
      </c>
      <c r="E6003" s="20" t="s">
        <v>3475</v>
      </c>
      <c r="F6003" s="9">
        <v>0</v>
      </c>
      <c r="G6003" s="10" t="str">
        <f t="shared" si="281"/>
        <v>q</v>
      </c>
      <c r="H6003" s="1">
        <f t="shared" si="279"/>
        <v>0</v>
      </c>
      <c r="I6003" s="1">
        <f t="shared" si="280"/>
        <v>0</v>
      </c>
    </row>
    <row r="6004" spans="1:9" ht="25.5">
      <c r="A6004" s="20">
        <v>12045</v>
      </c>
      <c r="B6004" s="20"/>
      <c r="C6004" s="19" t="s">
        <v>3917</v>
      </c>
      <c r="D6004" s="22">
        <f>VLOOKUP(A6004,'[1]Прайс-лист'!$A:$G,4,0)</f>
        <v>257.08999999999997</v>
      </c>
      <c r="E6004" s="20" t="s">
        <v>3475</v>
      </c>
      <c r="F6004" s="9">
        <v>0</v>
      </c>
      <c r="G6004" s="10" t="str">
        <f t="shared" si="281"/>
        <v>q</v>
      </c>
      <c r="H6004" s="1">
        <f t="shared" si="279"/>
        <v>0</v>
      </c>
      <c r="I6004" s="1">
        <f t="shared" si="280"/>
        <v>0</v>
      </c>
    </row>
    <row r="6005" spans="1:9">
      <c r="A6005" s="20">
        <v>439398</v>
      </c>
      <c r="B6005" s="20"/>
      <c r="C6005" s="19" t="s">
        <v>3918</v>
      </c>
      <c r="D6005" s="22">
        <f>VLOOKUP(A6005,'[1]Прайс-лист'!$A:$G,4,0)</f>
        <v>939.04</v>
      </c>
      <c r="E6005" s="20" t="s">
        <v>3475</v>
      </c>
      <c r="F6005" s="9">
        <v>0</v>
      </c>
      <c r="G6005" s="10" t="str">
        <f t="shared" si="281"/>
        <v>q</v>
      </c>
      <c r="H6005" s="1">
        <f t="shared" si="279"/>
        <v>0</v>
      </c>
      <c r="I6005" s="1">
        <f t="shared" si="280"/>
        <v>0</v>
      </c>
    </row>
    <row r="6006" spans="1:9" ht="25.5">
      <c r="A6006" s="20" t="s">
        <v>3919</v>
      </c>
      <c r="B6006" s="20"/>
      <c r="C6006" s="19" t="s">
        <v>3920</v>
      </c>
      <c r="D6006" s="22">
        <f>VLOOKUP(A6006,'[1]Прайс-лист'!$A:$G,4,0)</f>
        <v>940.66</v>
      </c>
      <c r="E6006" s="20" t="s">
        <v>3475</v>
      </c>
      <c r="F6006" s="9">
        <v>0</v>
      </c>
      <c r="G6006" s="10" t="str">
        <f t="shared" si="281"/>
        <v>q</v>
      </c>
      <c r="H6006" s="1">
        <f t="shared" si="279"/>
        <v>0</v>
      </c>
      <c r="I6006" s="1">
        <f t="shared" si="280"/>
        <v>0</v>
      </c>
    </row>
    <row r="6007" spans="1:9">
      <c r="A6007" s="20">
        <v>439436</v>
      </c>
      <c r="B6007" s="20"/>
      <c r="C6007" s="19" t="s">
        <v>3921</v>
      </c>
      <c r="D6007" s="22">
        <f>VLOOKUP(A6007,'[1]Прайс-лист'!$A:$G,4,0)</f>
        <v>939.04</v>
      </c>
      <c r="E6007" s="20" t="s">
        <v>3475</v>
      </c>
      <c r="F6007" s="9">
        <v>0</v>
      </c>
      <c r="G6007" s="10" t="str">
        <f t="shared" si="281"/>
        <v>q</v>
      </c>
      <c r="H6007" s="1">
        <f t="shared" si="279"/>
        <v>0</v>
      </c>
      <c r="I6007" s="1">
        <f t="shared" si="280"/>
        <v>0</v>
      </c>
    </row>
    <row r="6008" spans="1:9">
      <c r="A6008" s="20" t="s">
        <v>3922</v>
      </c>
      <c r="B6008" s="20"/>
      <c r="C6008" s="19" t="s">
        <v>3923</v>
      </c>
      <c r="D6008" s="22">
        <f>VLOOKUP(A6008,'[1]Прайс-лист'!$A:$G,4,0)</f>
        <v>951.06</v>
      </c>
      <c r="E6008" s="20" t="s">
        <v>3475</v>
      </c>
      <c r="F6008" s="9">
        <v>0</v>
      </c>
      <c r="G6008" s="10" t="str">
        <f t="shared" si="281"/>
        <v>q</v>
      </c>
      <c r="H6008" s="1">
        <f t="shared" si="279"/>
        <v>0</v>
      </c>
      <c r="I6008" s="1">
        <f t="shared" si="280"/>
        <v>0</v>
      </c>
    </row>
    <row r="6009" spans="1:9">
      <c r="A6009" s="20">
        <v>20020401</v>
      </c>
      <c r="B6009" s="20"/>
      <c r="C6009" s="19" t="s">
        <v>3924</v>
      </c>
      <c r="D6009" s="22">
        <f>VLOOKUP(A6009,'[1]Прайс-лист'!$A:$G,4,0)</f>
        <v>4321.26</v>
      </c>
      <c r="E6009" s="20" t="s">
        <v>2958</v>
      </c>
      <c r="F6009" s="9">
        <v>0</v>
      </c>
      <c r="G6009" s="10" t="str">
        <f t="shared" si="281"/>
        <v>q</v>
      </c>
      <c r="H6009" s="1">
        <f t="shared" si="279"/>
        <v>0</v>
      </c>
      <c r="I6009" s="1">
        <f t="shared" si="280"/>
        <v>0</v>
      </c>
    </row>
    <row r="6010" spans="1:9">
      <c r="A6010" s="20" t="s">
        <v>3925</v>
      </c>
      <c r="B6010" s="20">
        <v>29560408</v>
      </c>
      <c r="C6010" s="19" t="s">
        <v>2109</v>
      </c>
      <c r="D6010" s="22">
        <f>VLOOKUP(A6010,'[1]Прайс-лист'!$A:$G,4,0)</f>
        <v>4816.7</v>
      </c>
      <c r="E6010" s="20" t="s">
        <v>2951</v>
      </c>
      <c r="F6010" s="9">
        <v>0</v>
      </c>
      <c r="G6010" s="10" t="str">
        <f t="shared" si="281"/>
        <v>q</v>
      </c>
      <c r="H6010" s="1">
        <f t="shared" si="279"/>
        <v>0</v>
      </c>
      <c r="I6010" s="1">
        <f t="shared" si="280"/>
        <v>0</v>
      </c>
    </row>
    <row r="6011" spans="1:9">
      <c r="A6011" s="20">
        <v>15253242</v>
      </c>
      <c r="B6011" s="20"/>
      <c r="C6011" s="19" t="s">
        <v>3926</v>
      </c>
      <c r="D6011" s="22">
        <f>VLOOKUP(A6011,'[1]Прайс-лист'!$A:$G,4,0)</f>
        <v>160.05000000000001</v>
      </c>
      <c r="E6011" s="20" t="s">
        <v>2952</v>
      </c>
      <c r="F6011" s="9">
        <v>0</v>
      </c>
      <c r="G6011" s="10" t="str">
        <f t="shared" si="281"/>
        <v>q</v>
      </c>
      <c r="H6011" s="1">
        <f t="shared" si="279"/>
        <v>0</v>
      </c>
      <c r="I6011" s="1">
        <f t="shared" si="280"/>
        <v>0</v>
      </c>
    </row>
    <row r="6012" spans="1:9">
      <c r="A6012" s="20">
        <v>15254841</v>
      </c>
      <c r="B6012" s="20"/>
      <c r="C6012" s="19" t="s">
        <v>3927</v>
      </c>
      <c r="D6012" s="22">
        <f>VLOOKUP(A6012,'[1]Прайс-лист'!$A:$G,4,0)</f>
        <v>253.65</v>
      </c>
      <c r="E6012" s="20"/>
      <c r="F6012" s="9">
        <v>0</v>
      </c>
      <c r="G6012" s="10" t="str">
        <f t="shared" si="281"/>
        <v>q</v>
      </c>
      <c r="H6012" s="1">
        <f t="shared" si="279"/>
        <v>0</v>
      </c>
      <c r="I6012" s="1">
        <f t="shared" si="280"/>
        <v>0</v>
      </c>
    </row>
    <row r="6013" spans="1:9">
      <c r="A6013" s="20">
        <v>15255686</v>
      </c>
      <c r="B6013" s="20"/>
      <c r="C6013" s="19" t="s">
        <v>3928</v>
      </c>
      <c r="D6013" s="22">
        <f>VLOOKUP(A6013,'[1]Прайс-лист'!$A:$G,4,0)</f>
        <v>253.65</v>
      </c>
      <c r="E6013" s="20" t="s">
        <v>2954</v>
      </c>
      <c r="F6013" s="9">
        <v>0</v>
      </c>
      <c r="G6013" s="10" t="str">
        <f t="shared" si="281"/>
        <v>q</v>
      </c>
      <c r="H6013" s="1">
        <f t="shared" si="279"/>
        <v>0</v>
      </c>
      <c r="I6013" s="1">
        <f t="shared" si="280"/>
        <v>0</v>
      </c>
    </row>
    <row r="6014" spans="1:9">
      <c r="A6014" s="34" t="s">
        <v>3929</v>
      </c>
      <c r="B6014" s="20" t="s">
        <v>3960</v>
      </c>
      <c r="C6014" s="42" t="s">
        <v>1993</v>
      </c>
      <c r="D6014" s="45">
        <f>VLOOKUP(A6014,'[1]Прайс-лист'!$A:$G,4,0)</f>
        <v>240.01</v>
      </c>
      <c r="E6014" s="34" t="s">
        <v>2951</v>
      </c>
      <c r="F6014" s="9">
        <v>0</v>
      </c>
      <c r="G6014" s="10" t="str">
        <f t="shared" si="281"/>
        <v>q</v>
      </c>
      <c r="H6014" s="1">
        <f t="shared" si="279"/>
        <v>0</v>
      </c>
      <c r="I6014" s="1">
        <f t="shared" si="280"/>
        <v>0</v>
      </c>
    </row>
    <row r="6015" spans="1:9">
      <c r="A6015" s="36"/>
      <c r="B6015" s="20" t="s">
        <v>3961</v>
      </c>
      <c r="C6015" s="44"/>
      <c r="D6015" s="47"/>
      <c r="E6015" s="36"/>
      <c r="G6015" s="10"/>
      <c r="H6015" s="1">
        <f t="shared" si="279"/>
        <v>0</v>
      </c>
      <c r="I6015" s="1">
        <f t="shared" si="280"/>
        <v>0</v>
      </c>
    </row>
    <row r="6016" spans="1:9">
      <c r="A6016" s="34">
        <v>15267633</v>
      </c>
      <c r="B6016" s="20" t="s">
        <v>3960</v>
      </c>
      <c r="C6016" s="42" t="s">
        <v>1993</v>
      </c>
      <c r="D6016" s="45">
        <f>VLOOKUP(A6016,'[1]Прайс-лист'!$A:$G,4,0)</f>
        <v>240.01</v>
      </c>
      <c r="E6016" s="34" t="s">
        <v>2951</v>
      </c>
      <c r="F6016" s="9">
        <v>0</v>
      </c>
      <c r="G6016" s="10" t="str">
        <f t="shared" si="281"/>
        <v>q</v>
      </c>
      <c r="H6016" s="1">
        <f t="shared" si="279"/>
        <v>0</v>
      </c>
      <c r="I6016" s="1">
        <f t="shared" si="280"/>
        <v>0</v>
      </c>
    </row>
    <row r="6017" spans="1:9">
      <c r="A6017" s="36"/>
      <c r="B6017" s="20" t="s">
        <v>3961</v>
      </c>
      <c r="C6017" s="44"/>
      <c r="D6017" s="47"/>
      <c r="E6017" s="36"/>
      <c r="G6017" s="10"/>
      <c r="H6017" s="1">
        <f t="shared" si="279"/>
        <v>0</v>
      </c>
      <c r="I6017" s="1">
        <f t="shared" si="280"/>
        <v>0</v>
      </c>
    </row>
    <row r="6018" spans="1:9">
      <c r="A6018" s="20">
        <v>15313087</v>
      </c>
      <c r="B6018" s="20"/>
      <c r="C6018" s="19" t="s">
        <v>3930</v>
      </c>
      <c r="D6018" s="22">
        <f>VLOOKUP(A6018,'[1]Прайс-лист'!$A:$G,4,0)</f>
        <v>253.65</v>
      </c>
      <c r="E6018" s="20" t="s">
        <v>2954</v>
      </c>
      <c r="F6018" s="9">
        <v>0</v>
      </c>
      <c r="G6018" s="10" t="str">
        <f t="shared" si="281"/>
        <v>q</v>
      </c>
      <c r="H6018" s="1">
        <f t="shared" si="279"/>
        <v>0</v>
      </c>
      <c r="I6018" s="1">
        <f t="shared" si="280"/>
        <v>0</v>
      </c>
    </row>
    <row r="6019" spans="1:9">
      <c r="A6019" s="20">
        <v>15320359</v>
      </c>
      <c r="B6019" s="20"/>
      <c r="C6019" s="19" t="s">
        <v>3931</v>
      </c>
      <c r="D6019" s="22">
        <f>VLOOKUP(A6019,'[1]Прайс-лист'!$A:$G,4,0)</f>
        <v>253.65</v>
      </c>
      <c r="E6019" s="20" t="s">
        <v>2954</v>
      </c>
      <c r="F6019" s="9">
        <v>0</v>
      </c>
      <c r="G6019" s="10" t="str">
        <f t="shared" si="281"/>
        <v>q</v>
      </c>
      <c r="H6019" s="1">
        <f t="shared" si="279"/>
        <v>0</v>
      </c>
      <c r="I6019" s="1">
        <f t="shared" si="280"/>
        <v>0</v>
      </c>
    </row>
    <row r="6020" spans="1:9">
      <c r="A6020" s="20">
        <v>15504596</v>
      </c>
      <c r="B6020" s="20"/>
      <c r="C6020" s="19" t="s">
        <v>3932</v>
      </c>
      <c r="D6020" s="22">
        <f>VLOOKUP(A6020,'[1]Прайс-лист'!$A:$G,4,0)</f>
        <v>1158.83</v>
      </c>
      <c r="E6020" s="20" t="s">
        <v>2958</v>
      </c>
      <c r="F6020" s="9">
        <v>0</v>
      </c>
      <c r="G6020" s="10" t="str">
        <f t="shared" si="281"/>
        <v>q</v>
      </c>
      <c r="H6020" s="1">
        <f t="shared" si="279"/>
        <v>0</v>
      </c>
      <c r="I6020" s="1">
        <f t="shared" si="280"/>
        <v>0</v>
      </c>
    </row>
    <row r="6021" spans="1:9">
      <c r="A6021" s="20">
        <v>20036181</v>
      </c>
      <c r="B6021" s="20"/>
      <c r="C6021" s="19" t="s">
        <v>2957</v>
      </c>
      <c r="D6021" s="22">
        <f>VLOOKUP(A6021,'[1]Прайс-лист'!$A:$G,4,0)</f>
        <v>60584.160000000003</v>
      </c>
      <c r="E6021" s="20" t="s">
        <v>2957</v>
      </c>
      <c r="F6021" s="9">
        <v>0</v>
      </c>
      <c r="G6021" s="10" t="str">
        <f t="shared" si="281"/>
        <v>q</v>
      </c>
      <c r="H6021" s="1">
        <f t="shared" si="279"/>
        <v>0</v>
      </c>
      <c r="I6021" s="1">
        <f t="shared" si="280"/>
        <v>0</v>
      </c>
    </row>
    <row r="6022" spans="1:9">
      <c r="A6022" s="20" t="s">
        <v>3933</v>
      </c>
      <c r="B6022" s="20"/>
      <c r="C6022" s="19" t="s">
        <v>3934</v>
      </c>
      <c r="D6022" s="22">
        <f>VLOOKUP(A6022,'[1]Прайс-лист'!$A:$G,4,0)</f>
        <v>4000105.35</v>
      </c>
      <c r="E6022" s="20" t="s">
        <v>2953</v>
      </c>
      <c r="F6022" s="9">
        <v>0</v>
      </c>
      <c r="G6022" s="10" t="str">
        <f t="shared" si="281"/>
        <v>q</v>
      </c>
      <c r="H6022" s="1">
        <f t="shared" si="279"/>
        <v>0</v>
      </c>
      <c r="I6022" s="1">
        <f t="shared" si="280"/>
        <v>0</v>
      </c>
    </row>
    <row r="6023" spans="1:9">
      <c r="A6023" s="20">
        <v>20064465</v>
      </c>
      <c r="B6023" s="20"/>
      <c r="C6023" s="19" t="s">
        <v>2979</v>
      </c>
      <c r="D6023" s="22">
        <f>VLOOKUP(A6023,'[1]Прайс-лист'!$A:$G,4,0)</f>
        <v>309.47000000000003</v>
      </c>
      <c r="E6023" s="20" t="s">
        <v>2952</v>
      </c>
      <c r="F6023" s="9">
        <v>0</v>
      </c>
      <c r="G6023" s="10" t="str">
        <f t="shared" si="281"/>
        <v>q</v>
      </c>
      <c r="H6023" s="1">
        <f t="shared" si="279"/>
        <v>0</v>
      </c>
      <c r="I6023" s="1">
        <f t="shared" si="280"/>
        <v>0</v>
      </c>
    </row>
    <row r="6024" spans="1:9">
      <c r="A6024" s="20">
        <v>20084517</v>
      </c>
      <c r="B6024" s="20"/>
      <c r="C6024" s="19" t="s">
        <v>2979</v>
      </c>
      <c r="D6024" s="22">
        <f>VLOOKUP(A6024,'[1]Прайс-лист'!$A:$G,4,0)</f>
        <v>1271.82</v>
      </c>
      <c r="E6024" s="20" t="s">
        <v>2952</v>
      </c>
      <c r="F6024" s="9">
        <v>0</v>
      </c>
      <c r="G6024" s="10" t="str">
        <f t="shared" si="281"/>
        <v>q</v>
      </c>
      <c r="H6024" s="1">
        <f t="shared" si="279"/>
        <v>0</v>
      </c>
      <c r="I6024" s="1">
        <f t="shared" si="280"/>
        <v>0</v>
      </c>
    </row>
    <row r="6025" spans="1:9">
      <c r="A6025" s="20">
        <v>20084523</v>
      </c>
      <c r="B6025" s="20"/>
      <c r="C6025" s="19" t="s">
        <v>2979</v>
      </c>
      <c r="D6025" s="22">
        <f>VLOOKUP(A6025,'[1]Прайс-лист'!$A:$G,4,0)</f>
        <v>1392.91</v>
      </c>
      <c r="E6025" s="20" t="s">
        <v>2952</v>
      </c>
      <c r="F6025" s="9">
        <v>0</v>
      </c>
      <c r="G6025" s="10" t="str">
        <f t="shared" si="281"/>
        <v>q</v>
      </c>
      <c r="H6025" s="1">
        <f t="shared" si="279"/>
        <v>0</v>
      </c>
      <c r="I6025" s="1">
        <f t="shared" si="280"/>
        <v>0</v>
      </c>
    </row>
    <row r="6026" spans="1:9">
      <c r="A6026" s="20">
        <v>206443</v>
      </c>
      <c r="B6026" s="20"/>
      <c r="C6026" s="19" t="s">
        <v>3935</v>
      </c>
      <c r="D6026" s="22">
        <f>VLOOKUP(A6026,'[1]Прайс-лист'!$A:$G,4,0)</f>
        <v>184.8</v>
      </c>
      <c r="E6026" s="20" t="s">
        <v>2953</v>
      </c>
      <c r="F6026" s="9">
        <v>0</v>
      </c>
      <c r="G6026" s="10" t="str">
        <f t="shared" si="281"/>
        <v>q</v>
      </c>
      <c r="H6026" s="1">
        <f t="shared" si="279"/>
        <v>0</v>
      </c>
      <c r="I6026" s="1">
        <f t="shared" si="280"/>
        <v>0</v>
      </c>
    </row>
    <row r="6027" spans="1:9">
      <c r="A6027" s="20">
        <v>4099019</v>
      </c>
      <c r="B6027" s="20"/>
      <c r="C6027" s="19" t="s">
        <v>3936</v>
      </c>
      <c r="D6027" s="22">
        <f>VLOOKUP(A6027,'[1]Прайс-лист'!$A:$G,4,0)</f>
        <v>8824.8799999999992</v>
      </c>
      <c r="E6027" s="20" t="s">
        <v>2953</v>
      </c>
      <c r="F6027" s="9">
        <v>0</v>
      </c>
      <c r="G6027" s="10" t="str">
        <f t="shared" si="281"/>
        <v>q</v>
      </c>
      <c r="H6027" s="1">
        <f t="shared" si="279"/>
        <v>0</v>
      </c>
      <c r="I6027" s="1">
        <f t="shared" si="280"/>
        <v>0</v>
      </c>
    </row>
    <row r="6028" spans="1:9">
      <c r="A6028" s="20">
        <v>4334080</v>
      </c>
      <c r="B6028" s="20"/>
      <c r="C6028" s="19" t="s">
        <v>3215</v>
      </c>
      <c r="D6028" s="22">
        <f>VLOOKUP(A6028,'[1]Прайс-лист'!$A:$G,4,0)</f>
        <v>2766.25</v>
      </c>
      <c r="E6028" s="20" t="s">
        <v>2953</v>
      </c>
      <c r="F6028" s="9">
        <v>0</v>
      </c>
      <c r="G6028" s="10" t="str">
        <f t="shared" si="281"/>
        <v>q</v>
      </c>
      <c r="H6028" s="1">
        <f t="shared" si="279"/>
        <v>0</v>
      </c>
      <c r="I6028" s="1">
        <f t="shared" si="280"/>
        <v>0</v>
      </c>
    </row>
    <row r="6029" spans="1:9">
      <c r="A6029" s="20">
        <v>4964102</v>
      </c>
      <c r="B6029" s="20"/>
      <c r="C6029" s="19" t="s">
        <v>3937</v>
      </c>
      <c r="D6029" s="22">
        <f>VLOOKUP(A6029,'[1]Прайс-лист'!$A:$G,4,0)</f>
        <v>10582.68</v>
      </c>
      <c r="E6029" s="20" t="s">
        <v>2953</v>
      </c>
      <c r="F6029" s="9">
        <v>0</v>
      </c>
      <c r="G6029" s="10" t="str">
        <f t="shared" si="281"/>
        <v>q</v>
      </c>
      <c r="H6029" s="1">
        <f t="shared" si="279"/>
        <v>0</v>
      </c>
      <c r="I6029" s="1">
        <f t="shared" si="280"/>
        <v>0</v>
      </c>
    </row>
    <row r="6030" spans="1:9">
      <c r="A6030" s="20">
        <v>53232</v>
      </c>
      <c r="B6030" s="20"/>
      <c r="C6030" s="19" t="s">
        <v>3938</v>
      </c>
      <c r="D6030" s="22">
        <f>VLOOKUP(A6030,'[1]Прайс-лист'!$A:$G,4,0)</f>
        <v>36.72</v>
      </c>
      <c r="E6030" s="23" t="s">
        <v>2968</v>
      </c>
      <c r="F6030" s="9">
        <v>0</v>
      </c>
      <c r="G6030" s="10" t="str">
        <f t="shared" si="281"/>
        <v>q</v>
      </c>
      <c r="H6030" s="1">
        <f t="shared" si="279"/>
        <v>0</v>
      </c>
      <c r="I6030" s="1">
        <f t="shared" si="280"/>
        <v>0</v>
      </c>
    </row>
    <row r="6031" spans="1:9">
      <c r="A6031" s="20" t="s">
        <v>3939</v>
      </c>
      <c r="B6031" s="20"/>
      <c r="C6031" s="19" t="s">
        <v>3940</v>
      </c>
      <c r="D6031" s="22">
        <f>VLOOKUP(A6031,'[1]Прайс-лист'!$A:$G,4,0)</f>
        <v>22.37</v>
      </c>
      <c r="E6031" s="20" t="s">
        <v>2955</v>
      </c>
      <c r="F6031" s="9">
        <v>0</v>
      </c>
      <c r="G6031" s="10" t="str">
        <f t="shared" si="281"/>
        <v>q</v>
      </c>
      <c r="H6031" s="1">
        <f t="shared" ref="H6031:H6064" si="282">IF(AND(D6031&gt;0,F6031&gt;0),D6031,0)</f>
        <v>0</v>
      </c>
      <c r="I6031" s="1">
        <f t="shared" ref="I6031:I6064" si="283">IF(AND(D6031&gt;0,F6031&gt;0),F6031,0)</f>
        <v>0</v>
      </c>
    </row>
    <row r="6032" spans="1:9">
      <c r="A6032" s="20"/>
      <c r="B6032" s="20"/>
      <c r="C6032" s="19" t="s">
        <v>3941</v>
      </c>
      <c r="D6032" s="22">
        <f>VLOOKUP(C6032,'[1]Прайс-лист'!$C:$G,2,0)</f>
        <v>41.47</v>
      </c>
      <c r="E6032" s="23" t="s">
        <v>2968</v>
      </c>
      <c r="F6032" s="9">
        <v>0</v>
      </c>
      <c r="G6032" s="10" t="str">
        <f t="shared" si="281"/>
        <v>q</v>
      </c>
      <c r="H6032" s="1">
        <f t="shared" si="282"/>
        <v>0</v>
      </c>
      <c r="I6032" s="1">
        <f t="shared" si="283"/>
        <v>0</v>
      </c>
    </row>
    <row r="6033" spans="1:9">
      <c r="A6033" s="20">
        <v>151677</v>
      </c>
      <c r="B6033" s="20"/>
      <c r="C6033" s="19" t="s">
        <v>3942</v>
      </c>
      <c r="D6033" s="22">
        <f>VLOOKUP(A6033,'[1]Прайс-лист'!$A:$G,4,0)</f>
        <v>19.2</v>
      </c>
      <c r="E6033" s="23" t="s">
        <v>2968</v>
      </c>
      <c r="F6033" s="9">
        <v>0</v>
      </c>
      <c r="G6033" s="10" t="str">
        <f t="shared" si="281"/>
        <v>q</v>
      </c>
      <c r="H6033" s="1">
        <f t="shared" si="282"/>
        <v>0</v>
      </c>
      <c r="I6033" s="1">
        <f t="shared" si="283"/>
        <v>0</v>
      </c>
    </row>
    <row r="6034" spans="1:9">
      <c r="A6034" s="20">
        <v>64229</v>
      </c>
      <c r="B6034" s="20"/>
      <c r="C6034" s="19" t="s">
        <v>3943</v>
      </c>
      <c r="D6034" s="22">
        <f>VLOOKUP(A6034,'[1]Прайс-лист'!$A:$G,4,0)</f>
        <v>19.2</v>
      </c>
      <c r="E6034" s="23" t="s">
        <v>2968</v>
      </c>
      <c r="F6034" s="9">
        <v>0</v>
      </c>
      <c r="G6034" s="10" t="str">
        <f t="shared" si="281"/>
        <v>q</v>
      </c>
      <c r="H6034" s="1">
        <f t="shared" si="282"/>
        <v>0</v>
      </c>
      <c r="I6034" s="1">
        <f t="shared" si="283"/>
        <v>0</v>
      </c>
    </row>
    <row r="6035" spans="1:9">
      <c r="A6035" s="20"/>
      <c r="B6035" s="20"/>
      <c r="C6035" s="19" t="s">
        <v>3944</v>
      </c>
      <c r="D6035" s="22">
        <f>VLOOKUP(C6035,'[1]Прайс-лист'!$C:$G,2,0)</f>
        <v>841.56</v>
      </c>
      <c r="E6035" s="23" t="s">
        <v>2968</v>
      </c>
      <c r="F6035" s="9">
        <v>0</v>
      </c>
      <c r="G6035" s="10" t="str">
        <f t="shared" si="281"/>
        <v>q</v>
      </c>
      <c r="H6035" s="1">
        <f t="shared" si="282"/>
        <v>0</v>
      </c>
      <c r="I6035" s="1">
        <f t="shared" si="283"/>
        <v>0</v>
      </c>
    </row>
    <row r="6036" spans="1:9">
      <c r="A6036" s="20"/>
      <c r="B6036" s="20"/>
      <c r="C6036" s="19" t="s">
        <v>3945</v>
      </c>
      <c r="D6036" s="22">
        <f>VLOOKUP(C6036,'[1]Прайс-лист'!$C:$G,2,0)</f>
        <v>123.91</v>
      </c>
      <c r="E6036" s="23" t="s">
        <v>2968</v>
      </c>
      <c r="F6036" s="9">
        <v>0</v>
      </c>
      <c r="G6036" s="10" t="str">
        <f t="shared" si="281"/>
        <v>q</v>
      </c>
      <c r="H6036" s="1">
        <f t="shared" si="282"/>
        <v>0</v>
      </c>
      <c r="I6036" s="1">
        <f t="shared" si="283"/>
        <v>0</v>
      </c>
    </row>
    <row r="6037" spans="1:9">
      <c r="A6037" s="20">
        <v>236469</v>
      </c>
      <c r="B6037" s="20"/>
      <c r="C6037" s="19" t="s">
        <v>3946</v>
      </c>
      <c r="D6037" s="22">
        <f>VLOOKUP(A6037,'[1]Прайс-лист'!$A:$G,4,0)</f>
        <v>22.27</v>
      </c>
      <c r="E6037" s="23" t="s">
        <v>2968</v>
      </c>
      <c r="F6037" s="9">
        <v>0</v>
      </c>
      <c r="G6037" s="10" t="str">
        <f t="shared" ref="G6037:G6064" si="284">IF(F6037=0,"q",D6037/F6037-1)</f>
        <v>q</v>
      </c>
      <c r="H6037" s="1">
        <f t="shared" si="282"/>
        <v>0</v>
      </c>
      <c r="I6037" s="1">
        <f t="shared" si="283"/>
        <v>0</v>
      </c>
    </row>
    <row r="6038" spans="1:9">
      <c r="A6038" s="20"/>
      <c r="B6038" s="20"/>
      <c r="C6038" s="19" t="s">
        <v>3947</v>
      </c>
      <c r="D6038" s="22">
        <f>VLOOKUP(C6038,'[1]Прайс-лист'!$C:$G,2,0)</f>
        <v>39.94</v>
      </c>
      <c r="E6038" s="23" t="s">
        <v>2968</v>
      </c>
      <c r="F6038" s="9">
        <v>0</v>
      </c>
      <c r="G6038" s="10" t="str">
        <f t="shared" si="284"/>
        <v>q</v>
      </c>
      <c r="H6038" s="1">
        <f t="shared" si="282"/>
        <v>0</v>
      </c>
      <c r="I6038" s="1">
        <f t="shared" si="283"/>
        <v>0</v>
      </c>
    </row>
    <row r="6039" spans="1:9">
      <c r="A6039" s="20">
        <v>350401</v>
      </c>
      <c r="B6039" s="20"/>
      <c r="C6039" s="19" t="s">
        <v>3948</v>
      </c>
      <c r="D6039" s="22">
        <f>VLOOKUP(A6039,'[1]Прайс-лист'!$A:$G,4,0)</f>
        <v>71.42</v>
      </c>
      <c r="E6039" s="23" t="s">
        <v>2968</v>
      </c>
      <c r="F6039" s="9">
        <v>0</v>
      </c>
      <c r="G6039" s="10" t="str">
        <f t="shared" si="284"/>
        <v>q</v>
      </c>
      <c r="H6039" s="1">
        <f t="shared" si="282"/>
        <v>0</v>
      </c>
      <c r="I6039" s="1">
        <f t="shared" si="283"/>
        <v>0</v>
      </c>
    </row>
    <row r="6040" spans="1:9">
      <c r="A6040" s="20">
        <v>350402</v>
      </c>
      <c r="B6040" s="20"/>
      <c r="C6040" s="19" t="s">
        <v>3949</v>
      </c>
      <c r="D6040" s="22">
        <f>VLOOKUP(A6040,'[1]Прайс-лист'!$A:$G,4,0)</f>
        <v>71.42</v>
      </c>
      <c r="E6040" s="23" t="s">
        <v>2968</v>
      </c>
      <c r="F6040" s="9">
        <v>0</v>
      </c>
      <c r="G6040" s="10" t="str">
        <f t="shared" si="284"/>
        <v>q</v>
      </c>
      <c r="H6040" s="1">
        <f t="shared" si="282"/>
        <v>0</v>
      </c>
      <c r="I6040" s="1">
        <f t="shared" si="283"/>
        <v>0</v>
      </c>
    </row>
    <row r="6041" spans="1:9">
      <c r="A6041" s="20"/>
      <c r="B6041" s="20"/>
      <c r="C6041" s="19" t="s">
        <v>3950</v>
      </c>
      <c r="D6041" s="22">
        <f>VLOOKUP(C6041,'[1]Прайс-лист'!$C:$G,2,0)</f>
        <v>76.37</v>
      </c>
      <c r="E6041" s="23" t="s">
        <v>2968</v>
      </c>
      <c r="F6041" s="9">
        <v>0</v>
      </c>
      <c r="G6041" s="10" t="str">
        <f t="shared" si="284"/>
        <v>q</v>
      </c>
      <c r="H6041" s="1">
        <f t="shared" si="282"/>
        <v>0</v>
      </c>
      <c r="I6041" s="1">
        <f t="shared" si="283"/>
        <v>0</v>
      </c>
    </row>
    <row r="6042" spans="1:9">
      <c r="A6042" s="20">
        <v>945599</v>
      </c>
      <c r="B6042" s="20">
        <v>4955999</v>
      </c>
      <c r="C6042" s="19" t="s">
        <v>3104</v>
      </c>
      <c r="D6042" s="22">
        <f>VLOOKUP(A6042,'[1]Прайс-лист'!$A:$G,4,0)</f>
        <v>14305.43</v>
      </c>
      <c r="E6042" s="20" t="s">
        <v>2953</v>
      </c>
      <c r="F6042" s="9">
        <v>0</v>
      </c>
      <c r="G6042" s="10" t="str">
        <f t="shared" si="284"/>
        <v>q</v>
      </c>
      <c r="H6042" s="1">
        <f t="shared" si="282"/>
        <v>0</v>
      </c>
      <c r="I6042" s="1">
        <f t="shared" si="283"/>
        <v>0</v>
      </c>
    </row>
    <row r="6043" spans="1:9">
      <c r="A6043" s="20" t="s">
        <v>3971</v>
      </c>
      <c r="B6043" s="20"/>
      <c r="C6043" s="19" t="s">
        <v>3104</v>
      </c>
      <c r="D6043" s="22">
        <f>VLOOKUP(A6043,'[1]Прайс-лист'!$A:$G,4,0)</f>
        <v>14305.43</v>
      </c>
      <c r="E6043" s="20" t="s">
        <v>2953</v>
      </c>
      <c r="F6043" s="9">
        <v>0</v>
      </c>
      <c r="G6043" s="10" t="str">
        <f t="shared" si="284"/>
        <v>q</v>
      </c>
      <c r="H6043" s="1">
        <f t="shared" si="282"/>
        <v>0</v>
      </c>
      <c r="I6043" s="1">
        <f t="shared" si="283"/>
        <v>0</v>
      </c>
    </row>
    <row r="6044" spans="1:9">
      <c r="A6044" s="20">
        <v>3678605</v>
      </c>
      <c r="B6044" s="20"/>
      <c r="C6044" s="19" t="s">
        <v>3972</v>
      </c>
      <c r="D6044" s="22">
        <f>VLOOKUP(A6044,'[1]Прайс-лист'!$A:$G,4,0)</f>
        <v>232.99</v>
      </c>
      <c r="E6044" s="20" t="s">
        <v>2953</v>
      </c>
      <c r="F6044" s="9">
        <v>0</v>
      </c>
      <c r="G6044" s="10" t="str">
        <f t="shared" si="284"/>
        <v>q</v>
      </c>
      <c r="H6044" s="1">
        <f t="shared" si="282"/>
        <v>0</v>
      </c>
      <c r="I6044" s="1">
        <f t="shared" si="283"/>
        <v>0</v>
      </c>
    </row>
    <row r="6045" spans="1:9">
      <c r="A6045" s="20">
        <v>3099698</v>
      </c>
      <c r="B6045" s="20"/>
      <c r="C6045" s="19" t="s">
        <v>3973</v>
      </c>
      <c r="D6045" s="22">
        <f>VLOOKUP(A6045,'[1]Прайс-лист'!$A:$G,4,0)</f>
        <v>703.37</v>
      </c>
      <c r="E6045" s="20" t="s">
        <v>2953</v>
      </c>
      <c r="F6045" s="9">
        <v>0</v>
      </c>
      <c r="G6045" s="10" t="str">
        <f t="shared" si="284"/>
        <v>q</v>
      </c>
      <c r="H6045" s="1">
        <f t="shared" si="282"/>
        <v>0</v>
      </c>
      <c r="I6045" s="1">
        <f t="shared" si="283"/>
        <v>0</v>
      </c>
    </row>
    <row r="6046" spans="1:9">
      <c r="A6046" s="20">
        <v>3331818</v>
      </c>
      <c r="B6046" s="20"/>
      <c r="C6046" s="19" t="s">
        <v>3974</v>
      </c>
      <c r="D6046" s="22">
        <f>VLOOKUP(A6046,'[1]Прайс-лист'!$A:$G,4,0)</f>
        <v>3246.79</v>
      </c>
      <c r="E6046" s="20" t="s">
        <v>2953</v>
      </c>
      <c r="F6046" s="9">
        <v>0</v>
      </c>
      <c r="G6046" s="10" t="str">
        <f t="shared" si="284"/>
        <v>q</v>
      </c>
      <c r="H6046" s="1">
        <f t="shared" si="282"/>
        <v>0</v>
      </c>
      <c r="I6046" s="1">
        <f t="shared" si="283"/>
        <v>0</v>
      </c>
    </row>
    <row r="6047" spans="1:9">
      <c r="A6047" s="20">
        <v>3678873</v>
      </c>
      <c r="B6047" s="20"/>
      <c r="C6047" s="19" t="s">
        <v>3975</v>
      </c>
      <c r="D6047" s="22">
        <f>VLOOKUP(A6047,'[1]Прайс-лист'!$A:$G,4,0)</f>
        <v>432.8</v>
      </c>
      <c r="E6047" s="20" t="s">
        <v>2953</v>
      </c>
      <c r="F6047" s="9">
        <v>0</v>
      </c>
      <c r="G6047" s="10" t="str">
        <f t="shared" si="284"/>
        <v>q</v>
      </c>
      <c r="H6047" s="1">
        <f t="shared" si="282"/>
        <v>0</v>
      </c>
      <c r="I6047" s="1">
        <f t="shared" si="283"/>
        <v>0</v>
      </c>
    </row>
    <row r="6048" spans="1:9">
      <c r="A6048" s="20">
        <v>3331838</v>
      </c>
      <c r="B6048" s="20"/>
      <c r="C6048" s="19" t="s">
        <v>3973</v>
      </c>
      <c r="D6048" s="22">
        <f>VLOOKUP(A6048,'[1]Прайс-лист'!$A:$G,4,0)</f>
        <v>614.6</v>
      </c>
      <c r="E6048" s="20" t="s">
        <v>2953</v>
      </c>
      <c r="F6048" s="9">
        <v>0</v>
      </c>
      <c r="G6048" s="10" t="str">
        <f t="shared" si="284"/>
        <v>q</v>
      </c>
      <c r="H6048" s="1">
        <f t="shared" si="282"/>
        <v>0</v>
      </c>
      <c r="I6048" s="1">
        <f t="shared" si="283"/>
        <v>0</v>
      </c>
    </row>
    <row r="6049" spans="1:9">
      <c r="A6049" s="20">
        <v>3090419</v>
      </c>
      <c r="B6049" s="20"/>
      <c r="C6049" s="19" t="s">
        <v>3973</v>
      </c>
      <c r="D6049" s="22">
        <f>VLOOKUP(A6049,'[1]Прайс-лист'!$A:$G,4,0)</f>
        <v>482.04</v>
      </c>
      <c r="E6049" s="20" t="s">
        <v>2953</v>
      </c>
      <c r="F6049" s="9">
        <v>0</v>
      </c>
      <c r="G6049" s="10" t="str">
        <f t="shared" si="284"/>
        <v>q</v>
      </c>
      <c r="H6049" s="1">
        <f t="shared" si="282"/>
        <v>0</v>
      </c>
      <c r="I6049" s="1">
        <f t="shared" si="283"/>
        <v>0</v>
      </c>
    </row>
    <row r="6050" spans="1:9">
      <c r="A6050" s="20">
        <v>3037537</v>
      </c>
      <c r="B6050" s="20"/>
      <c r="C6050" s="19" t="s">
        <v>3976</v>
      </c>
      <c r="D6050" s="22">
        <f>VLOOKUP(A6050,'[1]Прайс-лист'!$A:$G,4,0)</f>
        <v>75.45</v>
      </c>
      <c r="E6050" s="20" t="s">
        <v>2953</v>
      </c>
      <c r="F6050" s="9">
        <v>0</v>
      </c>
      <c r="G6050" s="10" t="str">
        <f t="shared" si="284"/>
        <v>q</v>
      </c>
      <c r="H6050" s="1">
        <f t="shared" si="282"/>
        <v>0</v>
      </c>
      <c r="I6050" s="1">
        <f t="shared" si="283"/>
        <v>0</v>
      </c>
    </row>
    <row r="6051" spans="1:9">
      <c r="A6051" s="20">
        <v>4016280</v>
      </c>
      <c r="B6051" s="20"/>
      <c r="C6051" s="19" t="s">
        <v>3977</v>
      </c>
      <c r="D6051" s="22">
        <f>VLOOKUP(A6051,'[1]Прайс-лист'!$A:$G,4,0)</f>
        <v>1906.49</v>
      </c>
      <c r="E6051" s="20" t="s">
        <v>2953</v>
      </c>
      <c r="F6051" s="9">
        <v>0</v>
      </c>
      <c r="G6051" s="10" t="str">
        <f t="shared" si="284"/>
        <v>q</v>
      </c>
      <c r="H6051" s="1">
        <f t="shared" si="282"/>
        <v>0</v>
      </c>
      <c r="I6051" s="1">
        <f t="shared" si="283"/>
        <v>0</v>
      </c>
    </row>
    <row r="6052" spans="1:9">
      <c r="A6052" s="20">
        <v>5539600</v>
      </c>
      <c r="B6052" s="20"/>
      <c r="C6052" s="19" t="s">
        <v>3978</v>
      </c>
      <c r="D6052" s="22">
        <f>VLOOKUP(A6052,'[1]Прайс-лист'!$A:$G,4,0)</f>
        <v>111676.97</v>
      </c>
      <c r="E6052" s="20" t="s">
        <v>2953</v>
      </c>
      <c r="F6052" s="9">
        <v>0</v>
      </c>
      <c r="G6052" s="10" t="str">
        <f t="shared" si="284"/>
        <v>q</v>
      </c>
      <c r="H6052" s="1">
        <f t="shared" si="282"/>
        <v>0</v>
      </c>
      <c r="I6052" s="1">
        <f t="shared" si="283"/>
        <v>0</v>
      </c>
    </row>
    <row r="6053" spans="1:9">
      <c r="A6053" s="20">
        <v>5638766</v>
      </c>
      <c r="B6053" s="20"/>
      <c r="C6053" s="19" t="s">
        <v>3979</v>
      </c>
      <c r="D6053" s="22">
        <f>VLOOKUP(A6053,'[1]Прайс-лист'!$A:$G,4,0)</f>
        <v>313172.46999999997</v>
      </c>
      <c r="E6053" s="20" t="s">
        <v>2953</v>
      </c>
      <c r="F6053" s="9">
        <v>0</v>
      </c>
      <c r="G6053" s="10" t="str">
        <f t="shared" si="284"/>
        <v>q</v>
      </c>
      <c r="H6053" s="1">
        <f t="shared" si="282"/>
        <v>0</v>
      </c>
      <c r="I6053" s="1">
        <f t="shared" si="283"/>
        <v>0</v>
      </c>
    </row>
    <row r="6054" spans="1:9">
      <c r="A6054" s="20">
        <v>5638748</v>
      </c>
      <c r="B6054" s="20"/>
      <c r="C6054" s="19" t="s">
        <v>3979</v>
      </c>
      <c r="D6054" s="22">
        <f>VLOOKUP(A6054,'[1]Прайс-лист'!$A:$G,4,0)</f>
        <v>313172.46999999997</v>
      </c>
      <c r="E6054" s="20" t="s">
        <v>2953</v>
      </c>
      <c r="F6054" s="9">
        <v>0</v>
      </c>
      <c r="G6054" s="10" t="str">
        <f t="shared" si="284"/>
        <v>q</v>
      </c>
      <c r="H6054" s="1">
        <f t="shared" si="282"/>
        <v>0</v>
      </c>
      <c r="I6054" s="1">
        <f t="shared" si="283"/>
        <v>0</v>
      </c>
    </row>
    <row r="6055" spans="1:9">
      <c r="A6055" s="20">
        <v>3651209</v>
      </c>
      <c r="B6055" s="20"/>
      <c r="C6055" s="19" t="s">
        <v>3980</v>
      </c>
      <c r="D6055" s="22">
        <f>VLOOKUP(A6055,'[1]Прайс-лист'!$A:$G,4,0)</f>
        <v>5286.43</v>
      </c>
      <c r="E6055" s="20" t="s">
        <v>2953</v>
      </c>
      <c r="F6055" s="9">
        <v>0</v>
      </c>
      <c r="G6055" s="10" t="str">
        <f t="shared" si="284"/>
        <v>q</v>
      </c>
      <c r="H6055" s="1">
        <f t="shared" si="282"/>
        <v>0</v>
      </c>
      <c r="I6055" s="1">
        <f t="shared" si="283"/>
        <v>0</v>
      </c>
    </row>
    <row r="6056" spans="1:9">
      <c r="A6056" s="20">
        <v>3640536</v>
      </c>
      <c r="B6056" s="20"/>
      <c r="C6056" s="19" t="s">
        <v>3980</v>
      </c>
      <c r="D6056" s="22">
        <f>VLOOKUP(A6056,'[1]Прайс-лист'!$A:$G,4,0)</f>
        <v>6995.88</v>
      </c>
      <c r="E6056" s="20" t="s">
        <v>2953</v>
      </c>
      <c r="F6056" s="9">
        <v>0</v>
      </c>
      <c r="G6056" s="10" t="str">
        <f t="shared" si="284"/>
        <v>q</v>
      </c>
      <c r="H6056" s="1">
        <f t="shared" si="282"/>
        <v>0</v>
      </c>
      <c r="I6056" s="1">
        <f t="shared" si="283"/>
        <v>0</v>
      </c>
    </row>
    <row r="6057" spans="1:9">
      <c r="A6057" s="20">
        <v>3642649</v>
      </c>
      <c r="B6057" s="20"/>
      <c r="C6057" s="19" t="s">
        <v>3981</v>
      </c>
      <c r="D6057" s="22">
        <f>VLOOKUP(A6057,'[1]Прайс-лист'!$A:$G,4,0)</f>
        <v>41209.43</v>
      </c>
      <c r="E6057" s="20" t="s">
        <v>2953</v>
      </c>
      <c r="F6057" s="9">
        <v>0</v>
      </c>
      <c r="G6057" s="10" t="str">
        <f t="shared" si="284"/>
        <v>q</v>
      </c>
      <c r="H6057" s="1">
        <f t="shared" si="282"/>
        <v>0</v>
      </c>
      <c r="I6057" s="1">
        <f t="shared" si="283"/>
        <v>0</v>
      </c>
    </row>
    <row r="6058" spans="1:9">
      <c r="A6058" s="20">
        <v>2867148</v>
      </c>
      <c r="B6058" s="20"/>
      <c r="C6058" s="19" t="s">
        <v>3982</v>
      </c>
      <c r="D6058" s="22">
        <f>VLOOKUP(A6058,'[1]Прайс-лист'!$A:$G,4,0)</f>
        <v>75336.83</v>
      </c>
      <c r="E6058" s="20" t="s">
        <v>2953</v>
      </c>
      <c r="F6058" s="9">
        <v>0</v>
      </c>
      <c r="G6058" s="10" t="str">
        <f t="shared" si="284"/>
        <v>q</v>
      </c>
      <c r="H6058" s="1">
        <f t="shared" si="282"/>
        <v>0</v>
      </c>
      <c r="I6058" s="1">
        <f t="shared" si="283"/>
        <v>0</v>
      </c>
    </row>
    <row r="6059" spans="1:9">
      <c r="A6059" s="20">
        <v>5538136</v>
      </c>
      <c r="B6059" s="20"/>
      <c r="C6059" s="19" t="s">
        <v>3983</v>
      </c>
      <c r="D6059" s="22">
        <f>VLOOKUP(A6059,'[1]Прайс-лист'!$A:$G,4,0)</f>
        <v>108459</v>
      </c>
      <c r="E6059" s="20" t="s">
        <v>2953</v>
      </c>
      <c r="F6059" s="9">
        <v>0</v>
      </c>
      <c r="G6059" s="10" t="str">
        <f t="shared" si="284"/>
        <v>q</v>
      </c>
      <c r="H6059" s="1">
        <f t="shared" si="282"/>
        <v>0</v>
      </c>
      <c r="I6059" s="1">
        <f t="shared" si="283"/>
        <v>0</v>
      </c>
    </row>
    <row r="6060" spans="1:9">
      <c r="A6060" s="20">
        <v>5572259</v>
      </c>
      <c r="B6060" s="20"/>
      <c r="C6060" s="19" t="s">
        <v>3984</v>
      </c>
      <c r="D6060" s="22">
        <f>VLOOKUP(A6060,'[1]Прайс-лист'!$A:$G,4,0)</f>
        <v>150518.82</v>
      </c>
      <c r="E6060" s="20" t="s">
        <v>2953</v>
      </c>
      <c r="F6060" s="9">
        <v>0</v>
      </c>
      <c r="G6060" s="10" t="str">
        <f t="shared" si="284"/>
        <v>q</v>
      </c>
      <c r="H6060" s="1">
        <f t="shared" si="282"/>
        <v>0</v>
      </c>
      <c r="I6060" s="1">
        <f t="shared" si="283"/>
        <v>0</v>
      </c>
    </row>
    <row r="6061" spans="1:9">
      <c r="A6061" s="20">
        <v>5375337</v>
      </c>
      <c r="B6061" s="20" t="s">
        <v>3985</v>
      </c>
      <c r="C6061" s="19" t="s">
        <v>3986</v>
      </c>
      <c r="D6061" s="22">
        <f>VLOOKUP(A6061,'[1]Прайс-лист'!$A:$G,4,0)</f>
        <v>1131.08</v>
      </c>
      <c r="E6061" s="20" t="s">
        <v>2951</v>
      </c>
      <c r="F6061" s="9">
        <v>0</v>
      </c>
      <c r="G6061" s="10" t="str">
        <f t="shared" si="284"/>
        <v>q</v>
      </c>
      <c r="H6061" s="1">
        <f t="shared" si="282"/>
        <v>0</v>
      </c>
      <c r="I6061" s="1">
        <f t="shared" si="283"/>
        <v>0</v>
      </c>
    </row>
    <row r="6062" spans="1:9">
      <c r="A6062" s="20" t="s">
        <v>3987</v>
      </c>
      <c r="B6062" s="20"/>
      <c r="C6062" s="19" t="s">
        <v>3988</v>
      </c>
      <c r="D6062" s="22">
        <f>VLOOKUP(A6062,'[1]Прайс-лист'!$A:$G,4,0)</f>
        <v>2127</v>
      </c>
      <c r="E6062" s="20" t="s">
        <v>3989</v>
      </c>
      <c r="F6062" s="9">
        <v>0</v>
      </c>
      <c r="G6062" s="10" t="str">
        <f t="shared" si="284"/>
        <v>q</v>
      </c>
      <c r="H6062" s="1">
        <f t="shared" si="282"/>
        <v>0</v>
      </c>
      <c r="I6062" s="1">
        <f t="shared" si="283"/>
        <v>0</v>
      </c>
    </row>
    <row r="6063" spans="1:9">
      <c r="A6063" s="20"/>
      <c r="B6063" s="20"/>
      <c r="C6063" s="19" t="s">
        <v>3990</v>
      </c>
      <c r="D6063" s="22">
        <f>VLOOKUP(C6063,'[1]Прайс-лист'!$C:$G,2,0)</f>
        <v>450</v>
      </c>
      <c r="E6063" s="20" t="s">
        <v>3989</v>
      </c>
      <c r="F6063" s="9">
        <v>0</v>
      </c>
      <c r="G6063" s="10" t="str">
        <f t="shared" si="284"/>
        <v>q</v>
      </c>
      <c r="H6063" s="1">
        <f t="shared" si="282"/>
        <v>0</v>
      </c>
      <c r="I6063" s="1">
        <f t="shared" si="283"/>
        <v>0</v>
      </c>
    </row>
    <row r="6064" spans="1:9">
      <c r="A6064" s="20"/>
      <c r="B6064" s="20"/>
      <c r="C6064" s="19" t="s">
        <v>3991</v>
      </c>
      <c r="D6064" s="22">
        <f>VLOOKUP(C6064,'[1]Прайс-лист'!$C:$G,2,0)</f>
        <v>14250</v>
      </c>
      <c r="E6064" s="20" t="s">
        <v>3989</v>
      </c>
      <c r="F6064" s="9">
        <v>0</v>
      </c>
      <c r="G6064" s="10" t="str">
        <f t="shared" si="284"/>
        <v>q</v>
      </c>
      <c r="H6064" s="1">
        <f t="shared" si="282"/>
        <v>0</v>
      </c>
      <c r="I6064" s="1">
        <f t="shared" si="283"/>
        <v>0</v>
      </c>
    </row>
    <row r="6066" spans="4:4">
      <c r="D6066" s="9">
        <f>SUM(D14:D6065)</f>
        <v>202607118.91299933</v>
      </c>
    </row>
  </sheetData>
  <autoFilter ref="A13:I6064"/>
  <mergeCells count="34">
    <mergeCell ref="A6016:A6017"/>
    <mergeCell ref="C6016:C6017"/>
    <mergeCell ref="D6016:D6017"/>
    <mergeCell ref="E6016:E6017"/>
    <mergeCell ref="A5228:A5229"/>
    <mergeCell ref="C5228:C5229"/>
    <mergeCell ref="D5228:D5229"/>
    <mergeCell ref="E5228:E5229"/>
    <mergeCell ref="A6014:A6015"/>
    <mergeCell ref="C6014:C6015"/>
    <mergeCell ref="D6014:D6015"/>
    <mergeCell ref="E6014:E6015"/>
    <mergeCell ref="A564:A565"/>
    <mergeCell ref="C564:C565"/>
    <mergeCell ref="D564:D565"/>
    <mergeCell ref="E564:E565"/>
    <mergeCell ref="A4145:A4146"/>
    <mergeCell ref="C4145:C4146"/>
    <mergeCell ref="D4145:D4146"/>
    <mergeCell ref="E4145:E4146"/>
    <mergeCell ref="A352:A353"/>
    <mergeCell ref="C352:C353"/>
    <mergeCell ref="D352:D353"/>
    <mergeCell ref="E352:E353"/>
    <mergeCell ref="A535:A536"/>
    <mergeCell ref="C535:C536"/>
    <mergeCell ref="D535:D536"/>
    <mergeCell ref="E535:E536"/>
    <mergeCell ref="E289:E291"/>
    <mergeCell ref="A11:D11"/>
    <mergeCell ref="C12:D12"/>
    <mergeCell ref="A289:A291"/>
    <mergeCell ref="C289:C291"/>
    <mergeCell ref="D289:D291"/>
  </mergeCells>
  <conditionalFormatting sqref="A1:A10">
    <cfRule type="duplicateValues" dxfId="355" priority="347"/>
    <cfRule type="duplicateValues" dxfId="354" priority="348"/>
    <cfRule type="duplicateValues" dxfId="353" priority="349"/>
    <cfRule type="duplicateValues" dxfId="352" priority="350"/>
    <cfRule type="duplicateValues" dxfId="351" priority="351"/>
    <cfRule type="duplicateValues" dxfId="350" priority="352"/>
    <cfRule type="duplicateValues" dxfId="349" priority="353"/>
    <cfRule type="duplicateValues" dxfId="348" priority="354"/>
    <cfRule type="duplicateValues" dxfId="347" priority="355"/>
  </conditionalFormatting>
  <conditionalFormatting sqref="A3">
    <cfRule type="duplicateValues" dxfId="346" priority="346"/>
  </conditionalFormatting>
  <conditionalFormatting sqref="A11">
    <cfRule type="duplicateValues" dxfId="345" priority="356"/>
    <cfRule type="duplicateValues" dxfId="344" priority="357"/>
  </conditionalFormatting>
  <conditionalFormatting sqref="A14">
    <cfRule type="duplicateValues" dxfId="343" priority="358"/>
    <cfRule type="duplicateValues" dxfId="342" priority="359"/>
    <cfRule type="duplicateValues" dxfId="341" priority="360"/>
  </conditionalFormatting>
  <conditionalFormatting sqref="A15:A289 A292:A352 A566:A4145 A537:A564 A354:A535 A4147:A4681">
    <cfRule type="duplicateValues" dxfId="340" priority="361"/>
    <cfRule type="duplicateValues" dxfId="339" priority="362"/>
    <cfRule type="duplicateValues" dxfId="338" priority="363"/>
  </conditionalFormatting>
  <conditionalFormatting sqref="A4682:A4702">
    <cfRule type="duplicateValues" dxfId="337" priority="343"/>
    <cfRule type="duplicateValues" dxfId="336" priority="344"/>
    <cfRule type="duplicateValues" dxfId="335" priority="345"/>
  </conditionalFormatting>
  <conditionalFormatting sqref="A4703:A5156">
    <cfRule type="duplicateValues" dxfId="334" priority="338"/>
    <cfRule type="duplicateValues" dxfId="333" priority="339"/>
    <cfRule type="duplicateValues" dxfId="332" priority="340"/>
    <cfRule type="duplicateValues" dxfId="331" priority="341"/>
    <cfRule type="duplicateValues" dxfId="330" priority="342"/>
  </conditionalFormatting>
  <conditionalFormatting sqref="A5157:A5161">
    <cfRule type="duplicateValues" dxfId="329" priority="332"/>
    <cfRule type="duplicateValues" dxfId="328" priority="333"/>
    <cfRule type="duplicateValues" dxfId="327" priority="334"/>
    <cfRule type="duplicateValues" dxfId="326" priority="335"/>
    <cfRule type="duplicateValues" dxfId="325" priority="336"/>
    <cfRule type="duplicateValues" dxfId="324" priority="337"/>
  </conditionalFormatting>
  <conditionalFormatting sqref="A5162:A5167">
    <cfRule type="duplicateValues" dxfId="323" priority="326"/>
    <cfRule type="duplicateValues" dxfId="322" priority="327"/>
    <cfRule type="duplicateValues" dxfId="321" priority="328"/>
    <cfRule type="duplicateValues" dxfId="320" priority="329"/>
    <cfRule type="duplicateValues" dxfId="319" priority="330"/>
    <cfRule type="duplicateValues" dxfId="318" priority="331"/>
  </conditionalFormatting>
  <conditionalFormatting sqref="A5168:A5169">
    <cfRule type="duplicateValues" dxfId="317" priority="320"/>
    <cfRule type="duplicateValues" dxfId="316" priority="321"/>
    <cfRule type="duplicateValues" dxfId="315" priority="322"/>
    <cfRule type="duplicateValues" dxfId="314" priority="323"/>
    <cfRule type="duplicateValues" dxfId="313" priority="324"/>
    <cfRule type="duplicateValues" dxfId="312" priority="325"/>
  </conditionalFormatting>
  <conditionalFormatting sqref="A5228">
    <cfRule type="duplicateValues" dxfId="311" priority="314"/>
    <cfRule type="duplicateValues" dxfId="310" priority="315"/>
    <cfRule type="duplicateValues" dxfId="309" priority="316"/>
    <cfRule type="duplicateValues" dxfId="308" priority="317"/>
    <cfRule type="duplicateValues" dxfId="307" priority="318"/>
    <cfRule type="duplicateValues" dxfId="306" priority="319"/>
  </conditionalFormatting>
  <conditionalFormatting sqref="A5228">
    <cfRule type="duplicateValues" dxfId="305" priority="313"/>
  </conditionalFormatting>
  <conditionalFormatting sqref="A5228">
    <cfRule type="duplicateValues" dxfId="304" priority="312"/>
  </conditionalFormatting>
  <conditionalFormatting sqref="A5228">
    <cfRule type="duplicateValues" dxfId="303" priority="311"/>
  </conditionalFormatting>
  <conditionalFormatting sqref="A5228">
    <cfRule type="duplicateValues" dxfId="302" priority="310"/>
  </conditionalFormatting>
  <conditionalFormatting sqref="A5228">
    <cfRule type="duplicateValues" dxfId="301" priority="309"/>
  </conditionalFormatting>
  <conditionalFormatting sqref="A5228">
    <cfRule type="duplicateValues" dxfId="300" priority="308"/>
  </conditionalFormatting>
  <conditionalFormatting sqref="A5228">
    <cfRule type="duplicateValues" dxfId="299" priority="307"/>
  </conditionalFormatting>
  <conditionalFormatting sqref="A5170:A5227">
    <cfRule type="duplicateValues" dxfId="298" priority="364"/>
    <cfRule type="duplicateValues" dxfId="297" priority="365"/>
    <cfRule type="duplicateValues" dxfId="296" priority="366"/>
    <cfRule type="duplicateValues" dxfId="295" priority="367"/>
    <cfRule type="duplicateValues" dxfId="294" priority="368"/>
    <cfRule type="duplicateValues" dxfId="293" priority="369"/>
  </conditionalFormatting>
  <conditionalFormatting sqref="A5168:A5169">
    <cfRule type="duplicateValues" dxfId="292" priority="370"/>
  </conditionalFormatting>
  <conditionalFormatting sqref="A5228">
    <cfRule type="duplicateValues" dxfId="291" priority="371"/>
  </conditionalFormatting>
  <conditionalFormatting sqref="A5170:A5227">
    <cfRule type="duplicateValues" dxfId="290" priority="372"/>
  </conditionalFormatting>
  <conditionalFormatting sqref="A5230">
    <cfRule type="duplicateValues" dxfId="289" priority="297"/>
    <cfRule type="duplicateValues" dxfId="288" priority="298"/>
    <cfRule type="duplicateValues" dxfId="287" priority="299"/>
    <cfRule type="duplicateValues" dxfId="286" priority="300"/>
    <cfRule type="duplicateValues" dxfId="285" priority="301"/>
    <cfRule type="duplicateValues" dxfId="284" priority="302"/>
  </conditionalFormatting>
  <conditionalFormatting sqref="A5230">
    <cfRule type="duplicateValues" dxfId="283" priority="296"/>
  </conditionalFormatting>
  <conditionalFormatting sqref="A5230">
    <cfRule type="duplicateValues" dxfId="282" priority="295"/>
  </conditionalFormatting>
  <conditionalFormatting sqref="A5230">
    <cfRule type="duplicateValues" dxfId="281" priority="294"/>
  </conditionalFormatting>
  <conditionalFormatting sqref="A5230">
    <cfRule type="duplicateValues" dxfId="280" priority="293"/>
  </conditionalFormatting>
  <conditionalFormatting sqref="A5230">
    <cfRule type="duplicateValues" dxfId="279" priority="292"/>
  </conditionalFormatting>
  <conditionalFormatting sqref="A5230">
    <cfRule type="duplicateValues" dxfId="278" priority="291"/>
  </conditionalFormatting>
  <conditionalFormatting sqref="A5230">
    <cfRule type="duplicateValues" dxfId="277" priority="290"/>
  </conditionalFormatting>
  <conditionalFormatting sqref="A5230">
    <cfRule type="duplicateValues" dxfId="276" priority="289"/>
  </conditionalFormatting>
  <conditionalFormatting sqref="A5230">
    <cfRule type="duplicateValues" dxfId="275" priority="303"/>
  </conditionalFormatting>
  <conditionalFormatting sqref="A5231:A5232">
    <cfRule type="duplicateValues" dxfId="274" priority="280"/>
    <cfRule type="duplicateValues" dxfId="273" priority="281"/>
    <cfRule type="duplicateValues" dxfId="272" priority="282"/>
    <cfRule type="duplicateValues" dxfId="271" priority="283"/>
    <cfRule type="duplicateValues" dxfId="270" priority="284"/>
    <cfRule type="duplicateValues" dxfId="269" priority="285"/>
  </conditionalFormatting>
  <conditionalFormatting sqref="A5231:A5232">
    <cfRule type="duplicateValues" dxfId="268" priority="279"/>
  </conditionalFormatting>
  <conditionalFormatting sqref="A5231:A5232">
    <cfRule type="duplicateValues" dxfId="267" priority="278"/>
  </conditionalFormatting>
  <conditionalFormatting sqref="A5231:A5232">
    <cfRule type="duplicateValues" dxfId="266" priority="277"/>
  </conditionalFormatting>
  <conditionalFormatting sqref="A5231:A5232">
    <cfRule type="duplicateValues" dxfId="265" priority="276"/>
  </conditionalFormatting>
  <conditionalFormatting sqref="A5231:A5232">
    <cfRule type="duplicateValues" dxfId="264" priority="275"/>
  </conditionalFormatting>
  <conditionalFormatting sqref="A5231:A5232">
    <cfRule type="duplicateValues" dxfId="263" priority="274"/>
  </conditionalFormatting>
  <conditionalFormatting sqref="A5231:A5232">
    <cfRule type="duplicateValues" dxfId="262" priority="273"/>
  </conditionalFormatting>
  <conditionalFormatting sqref="A5231:A5232">
    <cfRule type="duplicateValues" dxfId="261" priority="272"/>
  </conditionalFormatting>
  <conditionalFormatting sqref="A5231:A5232">
    <cfRule type="duplicateValues" dxfId="260" priority="286"/>
  </conditionalFormatting>
  <conditionalFormatting sqref="A5233:A5236">
    <cfRule type="duplicateValues" dxfId="259" priority="263"/>
    <cfRule type="duplicateValues" dxfId="258" priority="264"/>
    <cfRule type="duplicateValues" dxfId="257" priority="265"/>
    <cfRule type="duplicateValues" dxfId="256" priority="266"/>
    <cfRule type="duplicateValues" dxfId="255" priority="267"/>
    <cfRule type="duplicateValues" dxfId="254" priority="268"/>
  </conditionalFormatting>
  <conditionalFormatting sqref="A5233:A5236">
    <cfRule type="duplicateValues" dxfId="253" priority="262"/>
  </conditionalFormatting>
  <conditionalFormatting sqref="A5233:A5236">
    <cfRule type="duplicateValues" dxfId="252" priority="261"/>
  </conditionalFormatting>
  <conditionalFormatting sqref="A5233:A5236">
    <cfRule type="duplicateValues" dxfId="251" priority="260"/>
  </conditionalFormatting>
  <conditionalFormatting sqref="A5233:A5236">
    <cfRule type="duplicateValues" dxfId="250" priority="259"/>
  </conditionalFormatting>
  <conditionalFormatting sqref="A5233:A5236">
    <cfRule type="duplicateValues" dxfId="249" priority="258"/>
  </conditionalFormatting>
  <conditionalFormatting sqref="A5233:A5236">
    <cfRule type="duplicateValues" dxfId="248" priority="257"/>
  </conditionalFormatting>
  <conditionalFormatting sqref="A5233:A5236">
    <cfRule type="duplicateValues" dxfId="247" priority="256"/>
  </conditionalFormatting>
  <conditionalFormatting sqref="A5233:A5236">
    <cfRule type="duplicateValues" dxfId="246" priority="255"/>
  </conditionalFormatting>
  <conditionalFormatting sqref="A5233:A5236">
    <cfRule type="duplicateValues" dxfId="245" priority="269"/>
  </conditionalFormatting>
  <conditionalFormatting sqref="A5237:A5337">
    <cfRule type="duplicateValues" dxfId="244" priority="246"/>
    <cfRule type="duplicateValues" dxfId="243" priority="247"/>
    <cfRule type="duplicateValues" dxfId="242" priority="248"/>
    <cfRule type="duplicateValues" dxfId="241" priority="249"/>
    <cfRule type="duplicateValues" dxfId="240" priority="250"/>
    <cfRule type="duplicateValues" dxfId="239" priority="251"/>
  </conditionalFormatting>
  <conditionalFormatting sqref="A5237:A5337">
    <cfRule type="duplicateValues" dxfId="238" priority="245"/>
  </conditionalFormatting>
  <conditionalFormatting sqref="A5237:A5337">
    <cfRule type="duplicateValues" dxfId="237" priority="244"/>
  </conditionalFormatting>
  <conditionalFormatting sqref="A5237:A5337">
    <cfRule type="duplicateValues" dxfId="236" priority="243"/>
  </conditionalFormatting>
  <conditionalFormatting sqref="A5237:A5337">
    <cfRule type="duplicateValues" dxfId="235" priority="242"/>
  </conditionalFormatting>
  <conditionalFormatting sqref="A5237:A5337">
    <cfRule type="duplicateValues" dxfId="234" priority="241"/>
  </conditionalFormatting>
  <conditionalFormatting sqref="A5237:A5337">
    <cfRule type="duplicateValues" dxfId="233" priority="240"/>
  </conditionalFormatting>
  <conditionalFormatting sqref="A5237:A5337">
    <cfRule type="duplicateValues" dxfId="232" priority="239"/>
  </conditionalFormatting>
  <conditionalFormatting sqref="A5237:A5337">
    <cfRule type="duplicateValues" dxfId="231" priority="238"/>
  </conditionalFormatting>
  <conditionalFormatting sqref="A5237:A5337">
    <cfRule type="duplicateValues" dxfId="230" priority="252"/>
  </conditionalFormatting>
  <conditionalFormatting sqref="A5338:A5399">
    <cfRule type="duplicateValues" dxfId="229" priority="229"/>
    <cfRule type="duplicateValues" dxfId="228" priority="230"/>
    <cfRule type="duplicateValues" dxfId="227" priority="231"/>
    <cfRule type="duplicateValues" dxfId="226" priority="232"/>
    <cfRule type="duplicateValues" dxfId="225" priority="233"/>
    <cfRule type="duplicateValues" dxfId="224" priority="234"/>
  </conditionalFormatting>
  <conditionalFormatting sqref="A5338:A5399">
    <cfRule type="duplicateValues" dxfId="223" priority="228"/>
  </conditionalFormatting>
  <conditionalFormatting sqref="A5338:A5399">
    <cfRule type="duplicateValues" dxfId="222" priority="227"/>
  </conditionalFormatting>
  <conditionalFormatting sqref="A5338:A5399">
    <cfRule type="duplicateValues" dxfId="221" priority="226"/>
  </conditionalFormatting>
  <conditionalFormatting sqref="A5338:A5399">
    <cfRule type="duplicateValues" dxfId="220" priority="225"/>
  </conditionalFormatting>
  <conditionalFormatting sqref="A5338:A5399">
    <cfRule type="duplicateValues" dxfId="219" priority="224"/>
  </conditionalFormatting>
  <conditionalFormatting sqref="A5338:A5399">
    <cfRule type="duplicateValues" dxfId="218" priority="223"/>
  </conditionalFormatting>
  <conditionalFormatting sqref="A5338:A5399">
    <cfRule type="duplicateValues" dxfId="217" priority="222"/>
  </conditionalFormatting>
  <conditionalFormatting sqref="A5338:A5399">
    <cfRule type="duplicateValues" dxfId="216" priority="221"/>
  </conditionalFormatting>
  <conditionalFormatting sqref="A5338:A5399">
    <cfRule type="duplicateValues" dxfId="215" priority="235"/>
  </conditionalFormatting>
  <conditionalFormatting sqref="A5400">
    <cfRule type="duplicateValues" dxfId="214" priority="212"/>
    <cfRule type="duplicateValues" dxfId="213" priority="213"/>
    <cfRule type="duplicateValues" dxfId="212" priority="214"/>
    <cfRule type="duplicateValues" dxfId="211" priority="215"/>
    <cfRule type="duplicateValues" dxfId="210" priority="216"/>
    <cfRule type="duplicateValues" dxfId="209" priority="217"/>
  </conditionalFormatting>
  <conditionalFormatting sqref="A5400">
    <cfRule type="duplicateValues" dxfId="208" priority="211"/>
  </conditionalFormatting>
  <conditionalFormatting sqref="A5400">
    <cfRule type="duplicateValues" dxfId="207" priority="210"/>
  </conditionalFormatting>
  <conditionalFormatting sqref="A5400">
    <cfRule type="duplicateValues" dxfId="206" priority="209"/>
  </conditionalFormatting>
  <conditionalFormatting sqref="A5400">
    <cfRule type="duplicateValues" dxfId="205" priority="208"/>
  </conditionalFormatting>
  <conditionalFormatting sqref="A5400">
    <cfRule type="duplicateValues" dxfId="204" priority="207"/>
  </conditionalFormatting>
  <conditionalFormatting sqref="A5400">
    <cfRule type="duplicateValues" dxfId="203" priority="206"/>
  </conditionalFormatting>
  <conditionalFormatting sqref="A5400">
    <cfRule type="duplicateValues" dxfId="202" priority="205"/>
  </conditionalFormatting>
  <conditionalFormatting sqref="A5400">
    <cfRule type="duplicateValues" dxfId="201" priority="204"/>
  </conditionalFormatting>
  <conditionalFormatting sqref="A5400">
    <cfRule type="duplicateValues" dxfId="200" priority="218"/>
  </conditionalFormatting>
  <conditionalFormatting sqref="A5400">
    <cfRule type="duplicateValues" dxfId="199" priority="201"/>
  </conditionalFormatting>
  <conditionalFormatting sqref="A5401:A5405">
    <cfRule type="duplicateValues" dxfId="198" priority="194"/>
    <cfRule type="duplicateValues" dxfId="197" priority="195"/>
    <cfRule type="duplicateValues" dxfId="196" priority="196"/>
    <cfRule type="duplicateValues" dxfId="195" priority="197"/>
    <cfRule type="duplicateValues" dxfId="194" priority="198"/>
    <cfRule type="duplicateValues" dxfId="193" priority="199"/>
  </conditionalFormatting>
  <conditionalFormatting sqref="A5401:A5405">
    <cfRule type="duplicateValues" dxfId="192" priority="193"/>
  </conditionalFormatting>
  <conditionalFormatting sqref="A5401:A5405">
    <cfRule type="duplicateValues" dxfId="191" priority="192"/>
  </conditionalFormatting>
  <conditionalFormatting sqref="A5401:A5405">
    <cfRule type="duplicateValues" dxfId="190" priority="191"/>
  </conditionalFormatting>
  <conditionalFormatting sqref="A5401:A5405">
    <cfRule type="duplicateValues" dxfId="189" priority="190"/>
  </conditionalFormatting>
  <conditionalFormatting sqref="A5401:A5405">
    <cfRule type="duplicateValues" dxfId="188" priority="189"/>
  </conditionalFormatting>
  <conditionalFormatting sqref="A5401:A5405">
    <cfRule type="duplicateValues" dxfId="187" priority="188"/>
  </conditionalFormatting>
  <conditionalFormatting sqref="A5401:A5405">
    <cfRule type="duplicateValues" dxfId="186" priority="187"/>
  </conditionalFormatting>
  <conditionalFormatting sqref="A5401:A5405">
    <cfRule type="duplicateValues" dxfId="185" priority="186"/>
  </conditionalFormatting>
  <conditionalFormatting sqref="A5401:A5405">
    <cfRule type="duplicateValues" dxfId="184" priority="200"/>
  </conditionalFormatting>
  <conditionalFormatting sqref="A5401:A5405">
    <cfRule type="duplicateValues" dxfId="183" priority="183"/>
  </conditionalFormatting>
  <conditionalFormatting sqref="A5406:A5415">
    <cfRule type="duplicateValues" dxfId="182" priority="176"/>
    <cfRule type="duplicateValues" dxfId="181" priority="177"/>
    <cfRule type="duplicateValues" dxfId="180" priority="178"/>
    <cfRule type="duplicateValues" dxfId="179" priority="179"/>
    <cfRule type="duplicateValues" dxfId="178" priority="180"/>
    <cfRule type="duplicateValues" dxfId="177" priority="181"/>
  </conditionalFormatting>
  <conditionalFormatting sqref="A5406:A5415">
    <cfRule type="duplicateValues" dxfId="176" priority="175"/>
  </conditionalFormatting>
  <conditionalFormatting sqref="A5406:A5415">
    <cfRule type="duplicateValues" dxfId="175" priority="174"/>
  </conditionalFormatting>
  <conditionalFormatting sqref="A5406:A5415">
    <cfRule type="duplicateValues" dxfId="174" priority="173"/>
  </conditionalFormatting>
  <conditionalFormatting sqref="A5406:A5415">
    <cfRule type="duplicateValues" dxfId="173" priority="172"/>
  </conditionalFormatting>
  <conditionalFormatting sqref="A5406:A5415">
    <cfRule type="duplicateValues" dxfId="172" priority="171"/>
  </conditionalFormatting>
  <conditionalFormatting sqref="A5406:A5415">
    <cfRule type="duplicateValues" dxfId="171" priority="170"/>
  </conditionalFormatting>
  <conditionalFormatting sqref="A5406:A5415">
    <cfRule type="duplicateValues" dxfId="170" priority="169"/>
  </conditionalFormatting>
  <conditionalFormatting sqref="A5406:A5415">
    <cfRule type="duplicateValues" dxfId="169" priority="168"/>
  </conditionalFormatting>
  <conditionalFormatting sqref="A5406:A5415">
    <cfRule type="duplicateValues" dxfId="168" priority="182"/>
  </conditionalFormatting>
  <conditionalFormatting sqref="A5406:A5415">
    <cfRule type="duplicateValues" dxfId="167" priority="165"/>
  </conditionalFormatting>
  <conditionalFormatting sqref="A5406:A5415">
    <cfRule type="duplicateValues" dxfId="166" priority="164"/>
  </conditionalFormatting>
  <conditionalFormatting sqref="A5416:A5431">
    <cfRule type="duplicateValues" dxfId="165" priority="157"/>
    <cfRule type="duplicateValues" dxfId="164" priority="158"/>
    <cfRule type="duplicateValues" dxfId="163" priority="159"/>
    <cfRule type="duplicateValues" dxfId="162" priority="160"/>
    <cfRule type="duplicateValues" dxfId="161" priority="161"/>
    <cfRule type="duplicateValues" dxfId="160" priority="162"/>
  </conditionalFormatting>
  <conditionalFormatting sqref="A5416:A5431">
    <cfRule type="duplicateValues" dxfId="159" priority="156"/>
  </conditionalFormatting>
  <conditionalFormatting sqref="A5416:A5431">
    <cfRule type="duplicateValues" dxfId="158" priority="155"/>
  </conditionalFormatting>
  <conditionalFormatting sqref="A5416:A5431">
    <cfRule type="duplicateValues" dxfId="157" priority="154"/>
  </conditionalFormatting>
  <conditionalFormatting sqref="A5416:A5431">
    <cfRule type="duplicateValues" dxfId="156" priority="153"/>
  </conditionalFormatting>
  <conditionalFormatting sqref="A5416:A5431">
    <cfRule type="duplicateValues" dxfId="155" priority="152"/>
  </conditionalFormatting>
  <conditionalFormatting sqref="A5416:A5431">
    <cfRule type="duplicateValues" dxfId="154" priority="151"/>
  </conditionalFormatting>
  <conditionalFormatting sqref="A5416:A5431">
    <cfRule type="duplicateValues" dxfId="153" priority="150"/>
  </conditionalFormatting>
  <conditionalFormatting sqref="A5416:A5431">
    <cfRule type="duplicateValues" dxfId="152" priority="149"/>
  </conditionalFormatting>
  <conditionalFormatting sqref="A5416:A5431">
    <cfRule type="duplicateValues" dxfId="151" priority="163"/>
  </conditionalFormatting>
  <conditionalFormatting sqref="A5416:A5431">
    <cfRule type="duplicateValues" dxfId="150" priority="146"/>
  </conditionalFormatting>
  <conditionalFormatting sqref="A5416:A5431">
    <cfRule type="duplicateValues" dxfId="149" priority="145"/>
  </conditionalFormatting>
  <conditionalFormatting sqref="A5432:A5433">
    <cfRule type="duplicateValues" dxfId="148" priority="138"/>
    <cfRule type="duplicateValues" dxfId="147" priority="139"/>
    <cfRule type="duplicateValues" dxfId="146" priority="140"/>
    <cfRule type="duplicateValues" dxfId="145" priority="141"/>
    <cfRule type="duplicateValues" dxfId="144" priority="142"/>
    <cfRule type="duplicateValues" dxfId="143" priority="143"/>
  </conditionalFormatting>
  <conditionalFormatting sqref="A5432:A5433">
    <cfRule type="duplicateValues" dxfId="142" priority="137"/>
  </conditionalFormatting>
  <conditionalFormatting sqref="A5432:A5433">
    <cfRule type="duplicateValues" dxfId="141" priority="136"/>
  </conditionalFormatting>
  <conditionalFormatting sqref="A5432:A5433">
    <cfRule type="duplicateValues" dxfId="140" priority="135"/>
  </conditionalFormatting>
  <conditionalFormatting sqref="A5432:A5433">
    <cfRule type="duplicateValues" dxfId="139" priority="134"/>
  </conditionalFormatting>
  <conditionalFormatting sqref="A5432:A5433">
    <cfRule type="duplicateValues" dxfId="138" priority="133"/>
  </conditionalFormatting>
  <conditionalFormatting sqref="A5432:A5433">
    <cfRule type="duplicateValues" dxfId="137" priority="132"/>
  </conditionalFormatting>
  <conditionalFormatting sqref="A5432:A5433">
    <cfRule type="duplicateValues" dxfId="136" priority="131"/>
  </conditionalFormatting>
  <conditionalFormatting sqref="A5432:A5433">
    <cfRule type="duplicateValues" dxfId="135" priority="130"/>
  </conditionalFormatting>
  <conditionalFormatting sqref="A5432:A5433">
    <cfRule type="duplicateValues" dxfId="134" priority="144"/>
  </conditionalFormatting>
  <conditionalFormatting sqref="A5432:A5433">
    <cfRule type="duplicateValues" dxfId="133" priority="127"/>
  </conditionalFormatting>
  <conditionalFormatting sqref="A5432:A5433">
    <cfRule type="duplicateValues" dxfId="132" priority="126"/>
  </conditionalFormatting>
  <conditionalFormatting sqref="A5434:A5523">
    <cfRule type="duplicateValues" dxfId="131" priority="119"/>
    <cfRule type="duplicateValues" dxfId="130" priority="120"/>
    <cfRule type="duplicateValues" dxfId="129" priority="121"/>
    <cfRule type="duplicateValues" dxfId="128" priority="122"/>
    <cfRule type="duplicateValues" dxfId="127" priority="123"/>
    <cfRule type="duplicateValues" dxfId="126" priority="124"/>
  </conditionalFormatting>
  <conditionalFormatting sqref="A5434:A5523">
    <cfRule type="duplicateValues" dxfId="125" priority="118"/>
  </conditionalFormatting>
  <conditionalFormatting sqref="A5434:A5523">
    <cfRule type="duplicateValues" dxfId="124" priority="117"/>
  </conditionalFormatting>
  <conditionalFormatting sqref="A5434:A5523">
    <cfRule type="duplicateValues" dxfId="123" priority="116"/>
  </conditionalFormatting>
  <conditionalFormatting sqref="A5434:A5523">
    <cfRule type="duplicateValues" dxfId="122" priority="115"/>
  </conditionalFormatting>
  <conditionalFormatting sqref="A5434:A5523">
    <cfRule type="duplicateValues" dxfId="121" priority="114"/>
  </conditionalFormatting>
  <conditionalFormatting sqref="A5434:A5523">
    <cfRule type="duplicateValues" dxfId="120" priority="113"/>
  </conditionalFormatting>
  <conditionalFormatting sqref="A5434:A5523">
    <cfRule type="duplicateValues" dxfId="119" priority="112"/>
  </conditionalFormatting>
  <conditionalFormatting sqref="A5434:A5523">
    <cfRule type="duplicateValues" dxfId="118" priority="111"/>
  </conditionalFormatting>
  <conditionalFormatting sqref="A5434:A5523">
    <cfRule type="duplicateValues" dxfId="117" priority="125"/>
  </conditionalFormatting>
  <conditionalFormatting sqref="A5434:A5523">
    <cfRule type="duplicateValues" dxfId="116" priority="109"/>
  </conditionalFormatting>
  <conditionalFormatting sqref="A5434:A5523">
    <cfRule type="duplicateValues" dxfId="115" priority="108"/>
  </conditionalFormatting>
  <conditionalFormatting sqref="A5612:A5615">
    <cfRule type="duplicateValues" dxfId="114" priority="100"/>
    <cfRule type="duplicateValues" dxfId="113" priority="101"/>
    <cfRule type="duplicateValues" dxfId="112" priority="102"/>
    <cfRule type="duplicateValues" dxfId="111" priority="103"/>
    <cfRule type="duplicateValues" dxfId="110" priority="104"/>
    <cfRule type="duplicateValues" dxfId="109" priority="105"/>
  </conditionalFormatting>
  <conditionalFormatting sqref="A5612:A5615">
    <cfRule type="duplicateValues" dxfId="108" priority="99"/>
  </conditionalFormatting>
  <conditionalFormatting sqref="A5612:A5615">
    <cfRule type="duplicateValues" dxfId="107" priority="98"/>
  </conditionalFormatting>
  <conditionalFormatting sqref="A5612:A5615">
    <cfRule type="duplicateValues" dxfId="106" priority="97"/>
  </conditionalFormatting>
  <conditionalFormatting sqref="A5612:A5615">
    <cfRule type="duplicateValues" dxfId="105" priority="96"/>
  </conditionalFormatting>
  <conditionalFormatting sqref="A5612:A5615">
    <cfRule type="duplicateValues" dxfId="104" priority="95"/>
  </conditionalFormatting>
  <conditionalFormatting sqref="A5612:A5615">
    <cfRule type="duplicateValues" dxfId="103" priority="94"/>
  </conditionalFormatting>
  <conditionalFormatting sqref="A5612:A5615">
    <cfRule type="duplicateValues" dxfId="102" priority="93"/>
  </conditionalFormatting>
  <conditionalFormatting sqref="A5612:A5615">
    <cfRule type="duplicateValues" dxfId="101" priority="92"/>
  </conditionalFormatting>
  <conditionalFormatting sqref="A5612:A5615">
    <cfRule type="duplicateValues" dxfId="100" priority="106"/>
  </conditionalFormatting>
  <conditionalFormatting sqref="A5612:A5615">
    <cfRule type="duplicateValues" dxfId="99" priority="90"/>
  </conditionalFormatting>
  <conditionalFormatting sqref="A5612:A5615">
    <cfRule type="duplicateValues" dxfId="98" priority="89"/>
  </conditionalFormatting>
  <conditionalFormatting sqref="A5616:A6008">
    <cfRule type="duplicateValues" dxfId="97" priority="84"/>
    <cfRule type="duplicateValues" dxfId="96" priority="85"/>
  </conditionalFormatting>
  <conditionalFormatting sqref="A5616:A6008">
    <cfRule type="duplicateValues" dxfId="95" priority="86"/>
    <cfRule type="duplicateValues" dxfId="94" priority="87"/>
  </conditionalFormatting>
  <conditionalFormatting sqref="A5616:A6008">
    <cfRule type="duplicateValues" dxfId="93" priority="78"/>
  </conditionalFormatting>
  <conditionalFormatting sqref="A5616:A6008">
    <cfRule type="duplicateValues" dxfId="92" priority="83"/>
  </conditionalFormatting>
  <conditionalFormatting sqref="A5616:A6008">
    <cfRule type="duplicateValues" dxfId="91" priority="79"/>
    <cfRule type="duplicateValues" dxfId="90" priority="80"/>
    <cfRule type="duplicateValues" dxfId="89" priority="81"/>
  </conditionalFormatting>
  <conditionalFormatting sqref="A5616:A6008">
    <cfRule type="duplicateValues" dxfId="88" priority="82"/>
  </conditionalFormatting>
  <conditionalFormatting sqref="A5616:A6008">
    <cfRule type="duplicateValues" dxfId="87" priority="77"/>
  </conditionalFormatting>
  <conditionalFormatting sqref="A5616:A6008">
    <cfRule type="duplicateValues" dxfId="86" priority="76"/>
  </conditionalFormatting>
  <conditionalFormatting sqref="A5616:A6008">
    <cfRule type="duplicateValues" dxfId="85" priority="88"/>
  </conditionalFormatting>
  <conditionalFormatting sqref="A5616:A6008">
    <cfRule type="duplicateValues" dxfId="84" priority="75"/>
  </conditionalFormatting>
  <conditionalFormatting sqref="A5616:A6008">
    <cfRule type="duplicateValues" dxfId="83" priority="74"/>
  </conditionalFormatting>
  <conditionalFormatting sqref="A5616:A6008">
    <cfRule type="duplicateValues" dxfId="82" priority="73"/>
  </conditionalFormatting>
  <conditionalFormatting sqref="A6009">
    <cfRule type="duplicateValues" dxfId="81" priority="67"/>
    <cfRule type="duplicateValues" dxfId="80" priority="68"/>
  </conditionalFormatting>
  <conditionalFormatting sqref="A6009">
    <cfRule type="duplicateValues" dxfId="79" priority="69"/>
    <cfRule type="duplicateValues" dxfId="78" priority="70"/>
  </conditionalFormatting>
  <conditionalFormatting sqref="A6009">
    <cfRule type="duplicateValues" dxfId="77" priority="61"/>
  </conditionalFormatting>
  <conditionalFormatting sqref="A6009">
    <cfRule type="duplicateValues" dxfId="76" priority="66"/>
  </conditionalFormatting>
  <conditionalFormatting sqref="A6009">
    <cfRule type="duplicateValues" dxfId="75" priority="62"/>
    <cfRule type="duplicateValues" dxfId="74" priority="63"/>
    <cfRule type="duplicateValues" dxfId="73" priority="64"/>
  </conditionalFormatting>
  <conditionalFormatting sqref="A6009">
    <cfRule type="duplicateValues" dxfId="72" priority="65"/>
  </conditionalFormatting>
  <conditionalFormatting sqref="A6009">
    <cfRule type="duplicateValues" dxfId="71" priority="60"/>
  </conditionalFormatting>
  <conditionalFormatting sqref="A6009">
    <cfRule type="duplicateValues" dxfId="70" priority="59"/>
  </conditionalFormatting>
  <conditionalFormatting sqref="A6009">
    <cfRule type="duplicateValues" dxfId="69" priority="71"/>
  </conditionalFormatting>
  <conditionalFormatting sqref="A6009">
    <cfRule type="duplicateValues" dxfId="68" priority="58"/>
  </conditionalFormatting>
  <conditionalFormatting sqref="A6009">
    <cfRule type="duplicateValues" dxfId="67" priority="57"/>
  </conditionalFormatting>
  <conditionalFormatting sqref="A6009">
    <cfRule type="duplicateValues" dxfId="66" priority="56"/>
  </conditionalFormatting>
  <conditionalFormatting sqref="A5524:A5611">
    <cfRule type="duplicateValues" dxfId="65" priority="373"/>
    <cfRule type="duplicateValues" dxfId="64" priority="374"/>
    <cfRule type="duplicateValues" dxfId="63" priority="375"/>
    <cfRule type="duplicateValues" dxfId="62" priority="376"/>
    <cfRule type="duplicateValues" dxfId="61" priority="377"/>
    <cfRule type="duplicateValues" dxfId="60" priority="378"/>
  </conditionalFormatting>
  <conditionalFormatting sqref="A5524:A5611">
    <cfRule type="duplicateValues" dxfId="59" priority="379"/>
  </conditionalFormatting>
  <conditionalFormatting sqref="A6044:A6060 A1:A14 A6065:A1048576">
    <cfRule type="duplicateValues" dxfId="58" priority="380"/>
    <cfRule type="duplicateValues" dxfId="57" priority="381"/>
  </conditionalFormatting>
  <conditionalFormatting sqref="A6044:A6060 A1:A289 A292:A352 A566:A4145 A537:A564 A354:A535 A4147:A4702 A6065:A1048576">
    <cfRule type="duplicateValues" dxfId="56" priority="382"/>
    <cfRule type="duplicateValues" dxfId="55" priority="383"/>
  </conditionalFormatting>
  <conditionalFormatting sqref="A6044:A6060 A1:A289 A292:A352 A566:A4145 A537:A564 A354:A535 A4147:A5156 A6065:A1048576">
    <cfRule type="duplicateValues" dxfId="54" priority="384"/>
  </conditionalFormatting>
  <conditionalFormatting sqref="A6044:A6060 A11:A14 A6065:A1048576">
    <cfRule type="duplicateValues" dxfId="53" priority="385"/>
  </conditionalFormatting>
  <conditionalFormatting sqref="A6044:A6060 A12:A14 A6065:A1048576">
    <cfRule type="duplicateValues" dxfId="52" priority="386"/>
    <cfRule type="duplicateValues" dxfId="51" priority="387"/>
    <cfRule type="duplicateValues" dxfId="50" priority="388"/>
  </conditionalFormatting>
  <conditionalFormatting sqref="A6044:A6060 A6065:A1048576">
    <cfRule type="duplicateValues" dxfId="49" priority="389"/>
  </conditionalFormatting>
  <conditionalFormatting sqref="A6044:A6060 A1:A289 A292:A352 A566:A4145 A537:A564 A354:A535 A4147:A5227 A6065:A1048576">
    <cfRule type="duplicateValues" dxfId="48" priority="390"/>
  </conditionalFormatting>
  <conditionalFormatting sqref="A6044:A6060 A1:A289 A292:A352 A566:A4145 A537:A564 A354:A535 A4147:A5228 A6065:A1048576">
    <cfRule type="duplicateValues" dxfId="47" priority="391"/>
  </conditionalFormatting>
  <conditionalFormatting sqref="A6044:A6060 A1:A289 A292:A352 A566:A4145 A537:A564 A354:A535 A4147:A5167 A6065:A1048576">
    <cfRule type="duplicateValues" dxfId="46" priority="392"/>
  </conditionalFormatting>
  <conditionalFormatting sqref="A6044:A6060 A1:A289 A292:A352 A566:A4145 A537:A564 A354:A535 A4147:A5228 A5230:A5399 A6065:A1048576">
    <cfRule type="duplicateValues" dxfId="45" priority="393"/>
  </conditionalFormatting>
  <conditionalFormatting sqref="A6044:A6060 A1:A289 A292:A352 A566:A4145 A537:A564 A354:A535 A4147:A5228 A5230:A5405 A6065:A1048576">
    <cfRule type="duplicateValues" dxfId="44" priority="394"/>
  </conditionalFormatting>
  <conditionalFormatting sqref="A6044:A6060 A1:A289 A292:A352 A566:A4145 A537:A564 A354:A535 A4147:A5228 A5230:A6009 A6065:A1048576">
    <cfRule type="duplicateValues" dxfId="43" priority="395"/>
  </conditionalFormatting>
  <conditionalFormatting sqref="A6010">
    <cfRule type="duplicateValues" dxfId="42" priority="396"/>
    <cfRule type="duplicateValues" dxfId="41" priority="397"/>
  </conditionalFormatting>
  <conditionalFormatting sqref="A6010">
    <cfRule type="duplicateValues" dxfId="40" priority="398"/>
  </conditionalFormatting>
  <conditionalFormatting sqref="A6010">
    <cfRule type="duplicateValues" dxfId="39" priority="399"/>
    <cfRule type="duplicateValues" dxfId="38" priority="400"/>
    <cfRule type="duplicateValues" dxfId="37" priority="401"/>
  </conditionalFormatting>
  <conditionalFormatting sqref="A6018:A6041 A1:A289 A6044:A6060 A292:A352 A566:A4145 A537:A564 A354:A535 A4147:A5228 A5230:A6014 A6065:A1048576">
    <cfRule type="duplicateValues" dxfId="36" priority="44"/>
  </conditionalFormatting>
  <conditionalFormatting sqref="A6011:A6014 A6018:A6041">
    <cfRule type="duplicateValues" dxfId="35" priority="402"/>
    <cfRule type="duplicateValues" dxfId="34" priority="403"/>
  </conditionalFormatting>
  <conditionalFormatting sqref="A6011:A6014 A6018:A6041">
    <cfRule type="duplicateValues" dxfId="33" priority="404"/>
  </conditionalFormatting>
  <conditionalFormatting sqref="A6011:A6014 A6018:A6041">
    <cfRule type="duplicateValues" dxfId="32" priority="405"/>
    <cfRule type="duplicateValues" dxfId="31" priority="406"/>
    <cfRule type="duplicateValues" dxfId="30" priority="407"/>
  </conditionalFormatting>
  <conditionalFormatting sqref="A6016">
    <cfRule type="duplicateValues" dxfId="29" priority="35"/>
  </conditionalFormatting>
  <conditionalFormatting sqref="A6016">
    <cfRule type="duplicateValues" dxfId="28" priority="38"/>
    <cfRule type="duplicateValues" dxfId="27" priority="39"/>
  </conditionalFormatting>
  <conditionalFormatting sqref="A6016">
    <cfRule type="duplicateValues" dxfId="26" priority="40"/>
  </conditionalFormatting>
  <conditionalFormatting sqref="A6016">
    <cfRule type="duplicateValues" dxfId="25" priority="41"/>
    <cfRule type="duplicateValues" dxfId="24" priority="42"/>
    <cfRule type="duplicateValues" dxfId="23" priority="43"/>
  </conditionalFormatting>
  <conditionalFormatting sqref="A6042">
    <cfRule type="duplicateValues" dxfId="22" priority="28"/>
    <cfRule type="duplicateValues" dxfId="21" priority="29"/>
  </conditionalFormatting>
  <conditionalFormatting sqref="A6042">
    <cfRule type="duplicateValues" dxfId="20" priority="30"/>
  </conditionalFormatting>
  <conditionalFormatting sqref="A6042">
    <cfRule type="duplicateValues" dxfId="19" priority="31"/>
    <cfRule type="duplicateValues" dxfId="18" priority="32"/>
    <cfRule type="duplicateValues" dxfId="17" priority="33"/>
  </conditionalFormatting>
  <conditionalFormatting sqref="A6042">
    <cfRule type="duplicateValues" dxfId="16" priority="25"/>
  </conditionalFormatting>
  <conditionalFormatting sqref="A6061">
    <cfRule type="duplicateValues" dxfId="15" priority="16"/>
    <cfRule type="duplicateValues" dxfId="14" priority="17"/>
  </conditionalFormatting>
  <conditionalFormatting sqref="A6061">
    <cfRule type="duplicateValues" dxfId="13" priority="18"/>
  </conditionalFormatting>
  <conditionalFormatting sqref="A6061">
    <cfRule type="duplicateValues" dxfId="12" priority="19"/>
    <cfRule type="duplicateValues" dxfId="11" priority="20"/>
    <cfRule type="duplicateValues" dxfId="10" priority="21"/>
  </conditionalFormatting>
  <conditionalFormatting sqref="A6061">
    <cfRule type="duplicateValues" dxfId="9" priority="13"/>
  </conditionalFormatting>
  <conditionalFormatting sqref="A1:A6061 A6065:A1048576">
    <cfRule type="duplicateValues" dxfId="8" priority="12"/>
  </conditionalFormatting>
  <conditionalFormatting sqref="A6062:A6064">
    <cfRule type="duplicateValues" dxfId="7" priority="5"/>
    <cfRule type="duplicateValues" dxfId="6" priority="6"/>
  </conditionalFormatting>
  <conditionalFormatting sqref="A6062:A6064">
    <cfRule type="duplicateValues" dxfId="5" priority="7"/>
  </conditionalFormatting>
  <conditionalFormatting sqref="A6062:A6064">
    <cfRule type="duplicateValues" dxfId="4" priority="8"/>
    <cfRule type="duplicateValues" dxfId="3" priority="9"/>
    <cfRule type="duplicateValues" dxfId="2" priority="10"/>
  </conditionalFormatting>
  <conditionalFormatting sqref="A6062:A6064">
    <cfRule type="duplicateValues" dxfId="1" priority="2"/>
  </conditionalFormatting>
  <conditionalFormatting sqref="A6062:A6064">
    <cfRule type="duplicateValues" dxfId="0" priority="1"/>
  </conditionalFormatting>
  <pageMargins left="0.7" right="0.7" top="0.75" bottom="0.75" header="0.3" footer="0.3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94"/>
  <sheetViews>
    <sheetView topLeftCell="A133" workbookViewId="0">
      <selection activeCell="F8" sqref="F8:F12"/>
    </sheetView>
  </sheetViews>
  <sheetFormatPr defaultRowHeight="15"/>
  <cols>
    <col min="5" max="5" width="24.7109375" bestFit="1" customWidth="1"/>
    <col min="6" max="6" width="31.28515625" bestFit="1" customWidth="1"/>
  </cols>
  <sheetData>
    <row r="1" spans="1:6">
      <c r="A1" t="s">
        <v>3351</v>
      </c>
      <c r="E1" s="28" t="s">
        <v>3992</v>
      </c>
      <c r="F1" t="s">
        <v>3994</v>
      </c>
    </row>
    <row r="2" spans="1:6">
      <c r="A2">
        <v>-0.10000211868895525</v>
      </c>
      <c r="E2" s="29" t="s">
        <v>3995</v>
      </c>
      <c r="F2" s="30">
        <v>45</v>
      </c>
    </row>
    <row r="3" spans="1:6">
      <c r="A3">
        <v>-0.10000624648635137</v>
      </c>
      <c r="E3" s="29" t="s">
        <v>3996</v>
      </c>
      <c r="F3" s="30">
        <v>53</v>
      </c>
    </row>
    <row r="4" spans="1:6">
      <c r="A4">
        <v>-9.9998512900587366E-2</v>
      </c>
      <c r="E4" s="29" t="s">
        <v>3997</v>
      </c>
      <c r="F4" s="30">
        <v>77</v>
      </c>
    </row>
    <row r="5" spans="1:6">
      <c r="A5">
        <v>-9.9999999999999978E-2</v>
      </c>
      <c r="E5" s="29" t="s">
        <v>3998</v>
      </c>
      <c r="F5" s="30">
        <v>1627</v>
      </c>
    </row>
    <row r="6" spans="1:6">
      <c r="A6">
        <v>-9.9998425420019244E-2</v>
      </c>
      <c r="E6" s="29" t="s">
        <v>3999</v>
      </c>
      <c r="F6" s="30">
        <v>1784</v>
      </c>
    </row>
    <row r="7" spans="1:6">
      <c r="A7">
        <v>-9.9999999999999978E-2</v>
      </c>
      <c r="E7" s="29" t="s">
        <v>4000</v>
      </c>
      <c r="F7" s="30">
        <v>884</v>
      </c>
    </row>
    <row r="8" spans="1:6">
      <c r="A8">
        <v>-9.9968992248061994E-2</v>
      </c>
      <c r="E8" s="29" t="s">
        <v>4001</v>
      </c>
      <c r="F8" s="30">
        <v>133</v>
      </c>
    </row>
    <row r="9" spans="1:6">
      <c r="A9">
        <v>-9.9981965734896261E-2</v>
      </c>
      <c r="E9" s="29" t="s">
        <v>4002</v>
      </c>
      <c r="F9" s="30">
        <v>53</v>
      </c>
    </row>
    <row r="10" spans="1:6">
      <c r="A10">
        <v>-9.9972553863043934E-2</v>
      </c>
      <c r="E10" s="29" t="s">
        <v>4003</v>
      </c>
      <c r="F10" s="30">
        <v>15</v>
      </c>
    </row>
    <row r="11" spans="1:6">
      <c r="A11">
        <v>-0.10001261193088673</v>
      </c>
      <c r="E11" s="29" t="s">
        <v>4004</v>
      </c>
      <c r="F11" s="30">
        <v>8</v>
      </c>
    </row>
    <row r="12" spans="1:6">
      <c r="A12">
        <v>-0.1000170024653575</v>
      </c>
      <c r="E12" s="29" t="s">
        <v>4005</v>
      </c>
      <c r="F12" s="30">
        <v>14</v>
      </c>
    </row>
    <row r="13" spans="1:6">
      <c r="A13">
        <v>-0.1000220799293442</v>
      </c>
      <c r="E13" s="29" t="s">
        <v>3993</v>
      </c>
      <c r="F13" s="30">
        <v>4693</v>
      </c>
    </row>
    <row r="14" spans="1:6">
      <c r="A14">
        <v>-9.9984534488091525E-2</v>
      </c>
    </row>
    <row r="15" spans="1:6">
      <c r="A15">
        <v>-9.999756519198455E-2</v>
      </c>
    </row>
    <row r="16" spans="1:6">
      <c r="A16">
        <v>-9.9814011159330418E-2</v>
      </c>
    </row>
    <row r="17" spans="1:1">
      <c r="A17">
        <v>-9.9942118464209861E-2</v>
      </c>
    </row>
    <row r="18" spans="1:1">
      <c r="A18">
        <v>-0.10005046681806717</v>
      </c>
    </row>
    <row r="19" spans="1:1">
      <c r="A19">
        <v>-0.10001555451858779</v>
      </c>
    </row>
    <row r="20" spans="1:1">
      <c r="A20">
        <v>-9.9859353023909914E-2</v>
      </c>
    </row>
    <row r="21" spans="1:1">
      <c r="A21">
        <v>-9.9994537310171605E-2</v>
      </c>
    </row>
    <row r="22" spans="1:1">
      <c r="A22">
        <v>-4.4147682639434915E-3</v>
      </c>
    </row>
    <row r="23" spans="1:1">
      <c r="A23">
        <v>-6.0249674651569052E-6</v>
      </c>
    </row>
    <row r="24" spans="1:1">
      <c r="A24">
        <v>-0.20876024590163933</v>
      </c>
    </row>
    <row r="25" spans="1:1">
      <c r="A25">
        <v>-7.1005917159762122E-3</v>
      </c>
    </row>
    <row r="26" spans="1:1">
      <c r="A26">
        <v>-0.11358574610244998</v>
      </c>
    </row>
    <row r="27" spans="1:1">
      <c r="A27">
        <v>-0.11358574610244998</v>
      </c>
    </row>
    <row r="28" spans="1:1">
      <c r="A28">
        <v>-0.11358574610244998</v>
      </c>
    </row>
    <row r="29" spans="1:1">
      <c r="A29">
        <v>-0.22433718558803539</v>
      </c>
    </row>
    <row r="30" spans="1:1">
      <c r="A30">
        <v>-2.0618556701030966E-2</v>
      </c>
    </row>
    <row r="31" spans="1:1">
      <c r="A31">
        <v>-0.11358574610244998</v>
      </c>
    </row>
    <row r="32" spans="1:1">
      <c r="A32">
        <v>-0.11355081555834368</v>
      </c>
    </row>
    <row r="33" spans="1:1">
      <c r="A33">
        <v>-0.24801412180052962</v>
      </c>
    </row>
    <row r="34" spans="1:1">
      <c r="A34">
        <v>-0.24668769716088335</v>
      </c>
    </row>
    <row r="35" spans="1:1">
      <c r="A35">
        <v>-0.15593561368209241</v>
      </c>
    </row>
    <row r="36" spans="1:1">
      <c r="A36">
        <v>-0.15499378367177785</v>
      </c>
    </row>
    <row r="37" spans="1:1">
      <c r="A37">
        <v>-0.15593561368209241</v>
      </c>
    </row>
    <row r="38" spans="1:1">
      <c r="A38">
        <v>-0.15593561368209241</v>
      </c>
    </row>
    <row r="39" spans="1:1">
      <c r="A39">
        <v>-0.24668769716088335</v>
      </c>
    </row>
    <row r="40" spans="1:1">
      <c r="A40">
        <v>-0.25</v>
      </c>
    </row>
    <row r="41" spans="1:1">
      <c r="A41">
        <v>-0.24668769716088335</v>
      </c>
    </row>
    <row r="42" spans="1:1">
      <c r="A42">
        <v>-0.15593561368209241</v>
      </c>
    </row>
    <row r="43" spans="1:1">
      <c r="A43">
        <v>-0.24662402274342576</v>
      </c>
    </row>
    <row r="44" spans="1:1">
      <c r="A44">
        <v>-0.36619718309859151</v>
      </c>
    </row>
    <row r="45" spans="1:1">
      <c r="A45">
        <v>-0.24668769716088335</v>
      </c>
    </row>
    <row r="46" spans="1:1">
      <c r="A46">
        <v>-0.24668769716088335</v>
      </c>
    </row>
    <row r="47" spans="1:1">
      <c r="A47">
        <v>-0.24668769716088335</v>
      </c>
    </row>
    <row r="48" spans="1:1">
      <c r="A48">
        <v>0</v>
      </c>
    </row>
    <row r="49" spans="1:1">
      <c r="A49">
        <v>-0.94979313429497936</v>
      </c>
    </row>
    <row r="50" spans="1:1">
      <c r="A50">
        <v>-0.15492957746478864</v>
      </c>
    </row>
    <row r="51" spans="1:1">
      <c r="A51">
        <v>-0.20887636491722439</v>
      </c>
    </row>
    <row r="52" spans="1:1">
      <c r="A52">
        <v>-0.24447717231222388</v>
      </c>
    </row>
    <row r="53" spans="1:1">
      <c r="A53">
        <v>-0.15492957746478864</v>
      </c>
    </row>
    <row r="54" spans="1:1">
      <c r="A54">
        <v>-0.2458347500850051</v>
      </c>
    </row>
    <row r="55" spans="1:1">
      <c r="A55">
        <v>-0.24668630338733433</v>
      </c>
    </row>
    <row r="56" spans="1:1">
      <c r="A56">
        <v>-0.2472406181015453</v>
      </c>
    </row>
    <row r="57" spans="1:1">
      <c r="A57">
        <v>-0.24801412180052962</v>
      </c>
    </row>
    <row r="58" spans="1:1">
      <c r="A58">
        <v>-0.24733475479744149</v>
      </c>
    </row>
    <row r="59" spans="1:1">
      <c r="A59">
        <v>-0.24668769716088335</v>
      </c>
    </row>
    <row r="60" spans="1:1">
      <c r="A60">
        <v>-0.15492957746478875</v>
      </c>
    </row>
    <row r="61" spans="1:1">
      <c r="A61">
        <v>-0.24668769716088335</v>
      </c>
    </row>
    <row r="62" spans="1:1">
      <c r="A62">
        <v>-0.15500234852043215</v>
      </c>
    </row>
    <row r="63" spans="1:1">
      <c r="A63">
        <v>-0.15593561368209241</v>
      </c>
    </row>
    <row r="64" spans="1:1">
      <c r="A64">
        <v>-0.24640192368895653</v>
      </c>
    </row>
    <row r="65" spans="1:1">
      <c r="A65">
        <v>-0.29855469344287233</v>
      </c>
    </row>
    <row r="66" spans="1:1">
      <c r="A66">
        <v>-0.32050948791265921</v>
      </c>
    </row>
    <row r="67" spans="1:1">
      <c r="A67">
        <v>-0.15563380281690131</v>
      </c>
    </row>
    <row r="68" spans="1:1">
      <c r="A68">
        <v>0.26549295774647885</v>
      </c>
    </row>
    <row r="69" spans="1:1">
      <c r="A69">
        <v>-0.15524248171227306</v>
      </c>
    </row>
    <row r="70" spans="1:1">
      <c r="A70">
        <v>-0.24449339207048459</v>
      </c>
    </row>
    <row r="71" spans="1:1">
      <c r="A71">
        <v>-0.15492957746478875</v>
      </c>
    </row>
    <row r="72" spans="1:1">
      <c r="A72">
        <v>-0.15517609391675569</v>
      </c>
    </row>
    <row r="73" spans="1:1">
      <c r="A73">
        <v>-0.24668541582965053</v>
      </c>
    </row>
    <row r="74" spans="1:1">
      <c r="A74">
        <v>0</v>
      </c>
    </row>
    <row r="75" spans="1:1">
      <c r="A75">
        <v>-0.15492957746478875</v>
      </c>
    </row>
    <row r="76" spans="1:1">
      <c r="A76">
        <v>0.3613384440070444</v>
      </c>
    </row>
    <row r="77" spans="1:1">
      <c r="A77">
        <v>-0.24628811061997058</v>
      </c>
    </row>
    <row r="78" spans="1:1">
      <c r="A78">
        <v>0</v>
      </c>
    </row>
    <row r="79" spans="1:1">
      <c r="A79">
        <v>0</v>
      </c>
    </row>
    <row r="80" spans="1:1">
      <c r="A80">
        <v>-0.15563380281690131</v>
      </c>
    </row>
    <row r="81" spans="1:1">
      <c r="A81">
        <v>-0.15521852864238905</v>
      </c>
    </row>
    <row r="82" spans="1:1">
      <c r="A82">
        <v>-0.15519265663357873</v>
      </c>
    </row>
    <row r="83" spans="1:1">
      <c r="A83">
        <v>-0.15518976423231745</v>
      </c>
    </row>
    <row r="84" spans="1:1">
      <c r="A84">
        <v>-0.15500234852043215</v>
      </c>
    </row>
    <row r="85" spans="1:1">
      <c r="A85">
        <v>-0.15525500140884763</v>
      </c>
    </row>
    <row r="86" spans="1:1">
      <c r="A86">
        <v>-0.1553170077155317</v>
      </c>
    </row>
    <row r="87" spans="1:1">
      <c r="A87">
        <v>-0.24613686534216339</v>
      </c>
    </row>
    <row r="88" spans="1:1">
      <c r="A88">
        <v>0</v>
      </c>
    </row>
    <row r="89" spans="1:1">
      <c r="A89">
        <v>-0.24668769716088335</v>
      </c>
    </row>
    <row r="90" spans="1:1">
      <c r="A90">
        <v>-0.11358574610244998</v>
      </c>
    </row>
    <row r="91" spans="1:1">
      <c r="A91">
        <v>-0.11265164644714032</v>
      </c>
    </row>
    <row r="92" spans="1:1">
      <c r="A92">
        <v>-0.11298701298701297</v>
      </c>
    </row>
    <row r="93" spans="1:1">
      <c r="A93">
        <v>-0.11358574610244998</v>
      </c>
    </row>
    <row r="94" spans="1:1">
      <c r="A94">
        <v>-0.77110885045778232</v>
      </c>
    </row>
    <row r="95" spans="1:1">
      <c r="A95">
        <v>-7.1005917159762122E-3</v>
      </c>
    </row>
    <row r="96" spans="1:1">
      <c r="A96">
        <v>-0.1113989637305699</v>
      </c>
    </row>
    <row r="97" spans="1:1">
      <c r="A97">
        <v>0</v>
      </c>
    </row>
    <row r="98" spans="1:1">
      <c r="A98">
        <v>0.39834024896265552</v>
      </c>
    </row>
    <row r="99" spans="1:1">
      <c r="A99">
        <v>-7.1005917159762122E-3</v>
      </c>
    </row>
    <row r="100" spans="1:1">
      <c r="A100">
        <v>-0.11336453458138329</v>
      </c>
    </row>
    <row r="101" spans="1:1">
      <c r="A101">
        <v>-0.11358574610244998</v>
      </c>
    </row>
    <row r="102" spans="1:1">
      <c r="A102">
        <v>-0.15492957746478875</v>
      </c>
    </row>
    <row r="103" spans="1:1">
      <c r="A103">
        <v>-0.24668769716088335</v>
      </c>
    </row>
    <row r="104" spans="1:1">
      <c r="A104">
        <v>-0.94717069734679504</v>
      </c>
    </row>
    <row r="105" spans="1:1">
      <c r="A105">
        <v>-0.24668769716088335</v>
      </c>
    </row>
    <row r="106" spans="1:1">
      <c r="A106">
        <v>-0.24668769716088335</v>
      </c>
    </row>
    <row r="107" spans="1:1">
      <c r="A107">
        <v>-0.24668769716088335</v>
      </c>
    </row>
    <row r="108" spans="1:1">
      <c r="A108">
        <v>-0.24449339207048459</v>
      </c>
    </row>
    <row r="109" spans="1:1">
      <c r="A109">
        <v>-7.1005917159762122E-3</v>
      </c>
    </row>
    <row r="110" spans="1:1">
      <c r="A110">
        <v>-5.5248618784530246E-3</v>
      </c>
    </row>
    <row r="111" spans="1:1">
      <c r="A111">
        <v>-6.777108433734913E-3</v>
      </c>
    </row>
    <row r="112" spans="1:1">
      <c r="A112">
        <v>-0.11358574610244998</v>
      </c>
    </row>
    <row r="113" spans="1:1">
      <c r="A113">
        <v>-7.1005917159762122E-3</v>
      </c>
    </row>
    <row r="114" spans="1:1">
      <c r="A114">
        <v>-6.2111801242236142E-3</v>
      </c>
    </row>
    <row r="115" spans="1:1">
      <c r="A115">
        <v>-6.9822485207100438E-2</v>
      </c>
    </row>
    <row r="116" spans="1:1">
      <c r="A116">
        <v>-0.11358574610244998</v>
      </c>
    </row>
    <row r="117" spans="1:1">
      <c r="A117">
        <v>-0.11358574610244998</v>
      </c>
    </row>
    <row r="118" spans="1:1">
      <c r="A118">
        <v>-0.1113989637305699</v>
      </c>
    </row>
    <row r="119" spans="1:1">
      <c r="A119">
        <v>0</v>
      </c>
    </row>
    <row r="120" spans="1:1">
      <c r="A120">
        <v>-0.11358574610244998</v>
      </c>
    </row>
    <row r="121" spans="1:1">
      <c r="A121">
        <v>-0.24668769716088335</v>
      </c>
    </row>
    <row r="122" spans="1:1">
      <c r="A122">
        <v>-0.2472406181015453</v>
      </c>
    </row>
    <row r="123" spans="1:1">
      <c r="A123">
        <v>-6.4456721915285842E-3</v>
      </c>
    </row>
    <row r="124" spans="1:1">
      <c r="A124">
        <v>-0.15523657628920773</v>
      </c>
    </row>
    <row r="125" spans="1:1">
      <c r="A125">
        <v>-6.2154696132596943E-3</v>
      </c>
    </row>
    <row r="126" spans="1:1">
      <c r="A126">
        <v>-6.0773480662985602E-3</v>
      </c>
    </row>
    <row r="127" spans="1:1">
      <c r="A127">
        <v>-0.22350230414746541</v>
      </c>
    </row>
    <row r="128" spans="1:1">
      <c r="A128">
        <v>-6.4456721915285842E-3</v>
      </c>
    </row>
    <row r="129" spans="1:1">
      <c r="A129">
        <v>-7.1005917159762122E-3</v>
      </c>
    </row>
    <row r="130" spans="1:1">
      <c r="A130">
        <v>-6.4456721915285842E-3</v>
      </c>
    </row>
    <row r="131" spans="1:1">
      <c r="A131">
        <v>-0.2237583205325141</v>
      </c>
    </row>
    <row r="132" spans="1:1">
      <c r="A132">
        <v>-5.5248618784530246E-3</v>
      </c>
    </row>
    <row r="133" spans="1:1">
      <c r="A133">
        <v>-0.1109185441941074</v>
      </c>
    </row>
    <row r="134" spans="1:1">
      <c r="A134">
        <v>-0.11428571428571432</v>
      </c>
    </row>
    <row r="135" spans="1:1">
      <c r="A135">
        <v>-0.11428571428571432</v>
      </c>
    </row>
    <row r="136" spans="1:1">
      <c r="A136">
        <v>-0.11526479750778829</v>
      </c>
    </row>
    <row r="137" spans="1:1">
      <c r="A137">
        <v>-0.22402320423135991</v>
      </c>
    </row>
    <row r="138" spans="1:1">
      <c r="A138">
        <v>-5.6994818652849055E-3</v>
      </c>
    </row>
    <row r="139" spans="1:1">
      <c r="A139">
        <v>-0.15571205007824729</v>
      </c>
    </row>
    <row r="140" spans="1:1">
      <c r="A140">
        <v>-6.6280033140017069E-3</v>
      </c>
    </row>
    <row r="141" spans="1:1">
      <c r="A141">
        <v>-0.2237583205325141</v>
      </c>
    </row>
    <row r="142" spans="1:1">
      <c r="A142">
        <v>-0.15517412441710488</v>
      </c>
    </row>
    <row r="143" spans="1:1">
      <c r="A143">
        <v>0</v>
      </c>
    </row>
    <row r="144" spans="1:1">
      <c r="A144">
        <v>-7.2463768115942351E-3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-8.1300813008130524E-3</v>
      </c>
    </row>
    <row r="150" spans="1:1">
      <c r="A150">
        <v>-7.1033210332104302E-3</v>
      </c>
    </row>
    <row r="151" spans="1:1">
      <c r="A151">
        <v>-4.1883853559820827E-2</v>
      </c>
    </row>
    <row r="152" spans="1:1">
      <c r="A152">
        <v>-4.0889116598025521E-2</v>
      </c>
    </row>
    <row r="153" spans="1:1">
      <c r="A153">
        <v>0</v>
      </c>
    </row>
    <row r="154" spans="1:1">
      <c r="A154">
        <v>0</v>
      </c>
    </row>
    <row r="155" spans="1:1">
      <c r="A155">
        <v>-0.2960662525879918</v>
      </c>
    </row>
    <row r="156" spans="1:1">
      <c r="A156">
        <v>-0.29855826045852041</v>
      </c>
    </row>
    <row r="157" spans="1:1">
      <c r="A157">
        <v>-0.29836247571468222</v>
      </c>
    </row>
    <row r="158" spans="1:1">
      <c r="A158">
        <v>-0.15551643192488251</v>
      </c>
    </row>
    <row r="159" spans="1:1">
      <c r="A159">
        <v>-0.1553170077155317</v>
      </c>
    </row>
    <row r="160" spans="1:1">
      <c r="A160">
        <v>-0.24683357879234169</v>
      </c>
    </row>
    <row r="161" spans="1:1">
      <c r="A161">
        <v>-0.22350230414746541</v>
      </c>
    </row>
    <row r="162" spans="1:1">
      <c r="A162">
        <v>-0.19359999999999999</v>
      </c>
    </row>
    <row r="163" spans="1:1">
      <c r="A163">
        <v>-6.0773480662985602E-3</v>
      </c>
    </row>
    <row r="164" spans="1:1">
      <c r="A164">
        <v>-0.11390212213079254</v>
      </c>
    </row>
    <row r="165" spans="1:1">
      <c r="A165">
        <v>-0.11428571428571432</v>
      </c>
    </row>
    <row r="166" spans="1:1">
      <c r="A166">
        <v>-0.22384937238493718</v>
      </c>
    </row>
    <row r="167" spans="1:1">
      <c r="A167">
        <v>-5.9206631142688648E-3</v>
      </c>
    </row>
    <row r="168" spans="1:1">
      <c r="A168">
        <v>-0.19752747252747249</v>
      </c>
    </row>
    <row r="169" spans="1:1">
      <c r="A169">
        <v>-5.9206631142688648E-3</v>
      </c>
    </row>
    <row r="170" spans="1:1">
      <c r="A170">
        <v>-0.11345565749235487</v>
      </c>
    </row>
    <row r="171" spans="1:1">
      <c r="A171">
        <v>-6.2154696132596943E-3</v>
      </c>
    </row>
    <row r="172" spans="1:1">
      <c r="A172">
        <v>-5.9852670349906933E-3</v>
      </c>
    </row>
    <row r="173" spans="1:1">
      <c r="A173">
        <v>-0.11356073211314477</v>
      </c>
    </row>
    <row r="174" spans="1:1">
      <c r="A174">
        <v>-6.0271220492215116E-3</v>
      </c>
    </row>
    <row r="175" spans="1:1">
      <c r="A175">
        <v>-0.22406384284837311</v>
      </c>
    </row>
    <row r="176" spans="1:1">
      <c r="A176">
        <v>-6.2154696132595832E-3</v>
      </c>
    </row>
    <row r="177" spans="1:1">
      <c r="A177">
        <v>-0.113372956909361</v>
      </c>
    </row>
    <row r="178" spans="1:1">
      <c r="A178">
        <v>-6.2976466688764443E-3</v>
      </c>
    </row>
    <row r="179" spans="1:1">
      <c r="A179">
        <v>-6.3920454545455252E-3</v>
      </c>
    </row>
    <row r="180" spans="1:1">
      <c r="A180">
        <v>-6.0773480662985602E-3</v>
      </c>
    </row>
    <row r="181" spans="1:1">
      <c r="A181">
        <v>-0.2472406181015453</v>
      </c>
    </row>
    <row r="182" spans="1:1">
      <c r="A182">
        <v>-5.5248618784530246E-3</v>
      </c>
    </row>
    <row r="183" spans="1:1">
      <c r="A183">
        <v>-0.24624226348364275</v>
      </c>
    </row>
    <row r="184" spans="1:1">
      <c r="A184">
        <v>-0.24668541582965053</v>
      </c>
    </row>
    <row r="185" spans="1:1">
      <c r="A185">
        <v>-0.11390212213079254</v>
      </c>
    </row>
    <row r="186" spans="1:1">
      <c r="A186">
        <v>-0.11265164644714032</v>
      </c>
    </row>
    <row r="187" spans="1:1">
      <c r="A187">
        <v>-5.7397959183673741E-3</v>
      </c>
    </row>
    <row r="188" spans="1:1">
      <c r="A188">
        <v>-0.15492957746478875</v>
      </c>
    </row>
    <row r="189" spans="1:1">
      <c r="A189">
        <v>-6.2148564664101791E-3</v>
      </c>
    </row>
    <row r="190" spans="1:1">
      <c r="A190">
        <v>-6.4456721915285842E-3</v>
      </c>
    </row>
    <row r="191" spans="1:1">
      <c r="A191">
        <v>-6.2154696132596943E-3</v>
      </c>
    </row>
    <row r="192" spans="1:1">
      <c r="A192">
        <v>-6.0773480662985602E-3</v>
      </c>
    </row>
    <row r="193" spans="1:1">
      <c r="A193">
        <v>-5.6994818652849055E-3</v>
      </c>
    </row>
    <row r="194" spans="1:1">
      <c r="A194">
        <v>0</v>
      </c>
    </row>
    <row r="195" spans="1:1">
      <c r="A195">
        <v>-0.19410745233968796</v>
      </c>
    </row>
    <row r="196" spans="1:1">
      <c r="A196">
        <v>-5.5248618784530246E-3</v>
      </c>
    </row>
    <row r="197" spans="1:1">
      <c r="A197">
        <v>-7.1005917159762122E-3</v>
      </c>
    </row>
    <row r="198" spans="1:1">
      <c r="A198">
        <v>-0.24663299663299676</v>
      </c>
    </row>
    <row r="199" spans="1:1">
      <c r="A199">
        <v>-5.5248618784530246E-3</v>
      </c>
    </row>
    <row r="200" spans="1:1">
      <c r="A200">
        <v>-0.11364199059173075</v>
      </c>
    </row>
    <row r="201" spans="1:1">
      <c r="A201">
        <v>-6.0613557644731975E-3</v>
      </c>
    </row>
    <row r="202" spans="1:1">
      <c r="A202">
        <v>-0.11345729593444698</v>
      </c>
    </row>
    <row r="203" spans="1:1">
      <c r="A203">
        <v>-0.1132565911622726</v>
      </c>
    </row>
    <row r="204" spans="1:1">
      <c r="A204">
        <v>-0.22404480896179235</v>
      </c>
    </row>
    <row r="205" spans="1:1">
      <c r="A205">
        <v>-6.2154696132596943E-3</v>
      </c>
    </row>
    <row r="206" spans="1:1">
      <c r="A206">
        <v>-6.2154696132596943E-3</v>
      </c>
    </row>
    <row r="207" spans="1:1">
      <c r="A207">
        <v>-6.4456721915285842E-3</v>
      </c>
    </row>
    <row r="208" spans="1:1">
      <c r="A208">
        <v>-0.77053540454072389</v>
      </c>
    </row>
    <row r="209" spans="1:1">
      <c r="A209">
        <v>-0.1109185441941074</v>
      </c>
    </row>
    <row r="210" spans="1:1">
      <c r="A210">
        <v>-0.11358574610244998</v>
      </c>
    </row>
    <row r="211" spans="1:1">
      <c r="A211">
        <v>-0.19402014949626256</v>
      </c>
    </row>
    <row r="212" spans="1:1">
      <c r="A212">
        <v>-0.15563380281690131</v>
      </c>
    </row>
    <row r="213" spans="1:1">
      <c r="A213">
        <v>-0.15500234852043215</v>
      </c>
    </row>
    <row r="214" spans="1:1">
      <c r="A214">
        <v>-0.24668769716088335</v>
      </c>
    </row>
    <row r="215" spans="1:1">
      <c r="A215">
        <v>-0.24668541582965053</v>
      </c>
    </row>
    <row r="216" spans="1:1">
      <c r="A216">
        <v>-0.15517241379310343</v>
      </c>
    </row>
    <row r="217" spans="1:1">
      <c r="A217">
        <v>0</v>
      </c>
    </row>
    <row r="218" spans="1:1">
      <c r="A218">
        <v>-0.2237583205325141</v>
      </c>
    </row>
    <row r="219" spans="1:1">
      <c r="A219">
        <v>-6.6225165562914245E-3</v>
      </c>
    </row>
    <row r="220" spans="1:1">
      <c r="A220">
        <v>0</v>
      </c>
    </row>
    <row r="221" spans="1:1">
      <c r="A221">
        <v>-0.80361305361305357</v>
      </c>
    </row>
    <row r="222" spans="1:1">
      <c r="A222">
        <v>-0.1550075490689482</v>
      </c>
    </row>
    <row r="223" spans="1:1">
      <c r="A223">
        <v>-0.15499021526418788</v>
      </c>
    </row>
    <row r="224" spans="1:1">
      <c r="A224">
        <v>-7.1005917159762122E-3</v>
      </c>
    </row>
    <row r="225" spans="1:1">
      <c r="A225">
        <v>-7.1005917159762122E-3</v>
      </c>
    </row>
    <row r="226" spans="1:1">
      <c r="A226">
        <v>-6.6280033140017069E-3</v>
      </c>
    </row>
    <row r="227" spans="1:1">
      <c r="A227">
        <v>-7.2463768115942351E-3</v>
      </c>
    </row>
    <row r="228" spans="1:1">
      <c r="A228">
        <v>-6.777108433734913E-3</v>
      </c>
    </row>
    <row r="229" spans="1:1">
      <c r="A229">
        <v>-0.11280000000000001</v>
      </c>
    </row>
    <row r="230" spans="1:1">
      <c r="A230">
        <v>-4.1493775933610921E-3</v>
      </c>
    </row>
    <row r="231" spans="1:1">
      <c r="A231">
        <v>-6.0773480662985602E-3</v>
      </c>
    </row>
    <row r="232" spans="1:1">
      <c r="A232">
        <v>-0.15563380281690131</v>
      </c>
    </row>
    <row r="233" spans="1:1">
      <c r="A233">
        <v>-0.15492957746478864</v>
      </c>
    </row>
    <row r="234" spans="1:1">
      <c r="A234">
        <v>0</v>
      </c>
    </row>
    <row r="235" spans="1:1">
      <c r="A235">
        <v>-0.20880913539967383</v>
      </c>
    </row>
    <row r="236" spans="1:1">
      <c r="A236">
        <v>-0.31095915062083856</v>
      </c>
    </row>
    <row r="237" spans="1:1">
      <c r="A237">
        <v>-0.5628694679661288</v>
      </c>
    </row>
    <row r="238" spans="1:1">
      <c r="A238">
        <v>-0.11389413988657848</v>
      </c>
    </row>
    <row r="239" spans="1:1">
      <c r="A239">
        <v>-6.777108433734913E-3</v>
      </c>
    </row>
    <row r="240" spans="1:1">
      <c r="A240">
        <v>-0.22273143904674608</v>
      </c>
    </row>
    <row r="241" spans="1:1">
      <c r="A241">
        <v>-0.15593561368209241</v>
      </c>
    </row>
    <row r="242" spans="1:1">
      <c r="A242">
        <v>-0.11428571428571432</v>
      </c>
    </row>
    <row r="243" spans="1:1">
      <c r="A243">
        <v>-6.9822485207100438E-2</v>
      </c>
    </row>
    <row r="244" spans="1:1">
      <c r="A244">
        <v>-0.15518379925159576</v>
      </c>
    </row>
    <row r="245" spans="1:1">
      <c r="A245">
        <v>-0.15522093144182014</v>
      </c>
    </row>
    <row r="246" spans="1:1">
      <c r="A246">
        <v>-0.15524861878453045</v>
      </c>
    </row>
    <row r="247" spans="1:1">
      <c r="A247">
        <v>-0.15500234852043215</v>
      </c>
    </row>
    <row r="248" spans="1:1">
      <c r="A248">
        <v>0</v>
      </c>
    </row>
    <row r="249" spans="1:1">
      <c r="A249">
        <v>0</v>
      </c>
    </row>
    <row r="250" spans="1:1">
      <c r="A250">
        <v>-0.15523851983950077</v>
      </c>
    </row>
    <row r="251" spans="1:1">
      <c r="A251">
        <v>-5.7397959183673741E-3</v>
      </c>
    </row>
    <row r="252" spans="1:1">
      <c r="A252">
        <v>-5.6719022687610199E-3</v>
      </c>
    </row>
    <row r="253" spans="1:1">
      <c r="A253">
        <v>-0.15519940365262774</v>
      </c>
    </row>
    <row r="254" spans="1:1">
      <c r="A254">
        <v>0.31332072657138776</v>
      </c>
    </row>
    <row r="255" spans="1:1">
      <c r="A255">
        <v>-0.15521324180161211</v>
      </c>
    </row>
    <row r="256" spans="1:1">
      <c r="A256">
        <v>-0.21529103461488464</v>
      </c>
    </row>
    <row r="257" spans="1:1">
      <c r="A257">
        <v>-0.15556978233034569</v>
      </c>
    </row>
    <row r="258" spans="1:1">
      <c r="A258">
        <v>0</v>
      </c>
    </row>
    <row r="259" spans="1:1">
      <c r="A259">
        <v>0</v>
      </c>
    </row>
    <row r="260" spans="1:1">
      <c r="A260">
        <v>-0.27112130184470418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5.5819629428576878E-2</v>
      </c>
    </row>
    <row r="265" spans="1:1">
      <c r="A265">
        <v>4.8550536226529495E-2</v>
      </c>
    </row>
    <row r="266" spans="1:1">
      <c r="A266">
        <v>0</v>
      </c>
    </row>
    <row r="267" spans="1:1">
      <c r="A267">
        <v>-0.15500234852043215</v>
      </c>
    </row>
    <row r="268" spans="1:1">
      <c r="A268">
        <v>-0.15519265663357873</v>
      </c>
    </row>
    <row r="269" spans="1:1">
      <c r="A269">
        <v>-0.24668630338733433</v>
      </c>
    </row>
    <row r="270" spans="1:1">
      <c r="A270">
        <v>-0.24644084437898872</v>
      </c>
    </row>
    <row r="271" spans="1:1">
      <c r="A271">
        <v>-0.15499779832672833</v>
      </c>
    </row>
    <row r="272" spans="1:1">
      <c r="A272">
        <v>0.23120595474930039</v>
      </c>
    </row>
    <row r="273" spans="1:1">
      <c r="A273">
        <v>0.2312914346327235</v>
      </c>
    </row>
    <row r="274" spans="1:1">
      <c r="A274">
        <v>-2.8565712943784405E-3</v>
      </c>
    </row>
    <row r="275" spans="1:1">
      <c r="A275">
        <v>0</v>
      </c>
    </row>
    <row r="276" spans="1:1">
      <c r="A276">
        <v>0</v>
      </c>
    </row>
    <row r="277" spans="1:1">
      <c r="A277">
        <v>-0.27176007657130696</v>
      </c>
    </row>
    <row r="278" spans="1:1">
      <c r="A278">
        <v>3.5849056603773466E-2</v>
      </c>
    </row>
    <row r="279" spans="1:1">
      <c r="A279">
        <v>1.8941249866857524E-2</v>
      </c>
    </row>
    <row r="280" spans="1:1">
      <c r="A280">
        <v>5.0992969039101999E-2</v>
      </c>
    </row>
    <row r="281" spans="1:1">
      <c r="A281">
        <v>7.407111691325996E-2</v>
      </c>
    </row>
    <row r="282" spans="1:1">
      <c r="A282">
        <v>0.19846297556736214</v>
      </c>
    </row>
    <row r="283" spans="1:1">
      <c r="A283">
        <v>-0.20879617086607061</v>
      </c>
    </row>
    <row r="284" spans="1:1">
      <c r="A284">
        <v>0.57598847523007857</v>
      </c>
    </row>
    <row r="285" spans="1:1">
      <c r="A285">
        <v>0</v>
      </c>
    </row>
    <row r="286" spans="1:1">
      <c r="A286">
        <v>0.22878010670339943</v>
      </c>
    </row>
    <row r="287" spans="1:1">
      <c r="A287">
        <v>0.22510013259094674</v>
      </c>
    </row>
    <row r="288" spans="1:1">
      <c r="A288">
        <v>0.23109766138055932</v>
      </c>
    </row>
    <row r="289" spans="1:1">
      <c r="A289">
        <v>0.52938541880849543</v>
      </c>
    </row>
    <row r="290" spans="1:1">
      <c r="A290">
        <v>-6.0835953167411083E-2</v>
      </c>
    </row>
    <row r="291" spans="1:1">
      <c r="A291">
        <v>5.1978021978021927E-2</v>
      </c>
    </row>
    <row r="292" spans="1:1">
      <c r="A292">
        <v>5.106595936342706E-2</v>
      </c>
    </row>
    <row r="293" spans="1:1">
      <c r="A293">
        <v>-9.7113865888096451E-2</v>
      </c>
    </row>
    <row r="294" spans="1:1">
      <c r="A294">
        <v>6.6752918403223616E-2</v>
      </c>
    </row>
    <row r="295" spans="1:1">
      <c r="A295">
        <v>-4.7242961936268424E-2</v>
      </c>
    </row>
    <row r="296" spans="1:1">
      <c r="A296">
        <v>6.3402900327283129E-2</v>
      </c>
    </row>
    <row r="297" spans="1:1">
      <c r="A297">
        <v>0.19271873871705369</v>
      </c>
    </row>
    <row r="298" spans="1:1">
      <c r="A298">
        <v>0</v>
      </c>
    </row>
    <row r="299" spans="1:1">
      <c r="A299">
        <v>0.21604123162592637</v>
      </c>
    </row>
    <row r="300" spans="1:1">
      <c r="A300">
        <v>6.9930069930068672E-3</v>
      </c>
    </row>
    <row r="301" spans="1:1">
      <c r="A301">
        <v>0</v>
      </c>
    </row>
    <row r="302" spans="1:1">
      <c r="A302">
        <v>0</v>
      </c>
    </row>
    <row r="303" spans="1:1">
      <c r="A303">
        <v>-5.6173229111035505E-2</v>
      </c>
    </row>
    <row r="304" spans="1:1">
      <c r="A304">
        <v>6.8214804063860601E-2</v>
      </c>
    </row>
    <row r="305" spans="1:1">
      <c r="A305">
        <v>-6.0925651529678326E-2</v>
      </c>
    </row>
    <row r="306" spans="1:1">
      <c r="A306">
        <v>-3.7032874402922022E-2</v>
      </c>
    </row>
    <row r="307" spans="1:1">
      <c r="A307">
        <v>0</v>
      </c>
    </row>
    <row r="308" spans="1:1">
      <c r="A308">
        <v>-6.8527263616623868E-2</v>
      </c>
    </row>
    <row r="309" spans="1:1">
      <c r="A309">
        <v>0</v>
      </c>
    </row>
    <row r="310" spans="1:1">
      <c r="A310">
        <v>0.22223239450435184</v>
      </c>
    </row>
    <row r="311" spans="1:1">
      <c r="A311">
        <v>0.54506437768240334</v>
      </c>
    </row>
    <row r="312" spans="1:1">
      <c r="A312">
        <v>0.59896343392644602</v>
      </c>
    </row>
    <row r="313" spans="1:1">
      <c r="A313">
        <v>-5.5211686060906318E-2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-9.297052154195018E-2</v>
      </c>
    </row>
    <row r="319" spans="1:1">
      <c r="A319">
        <v>-5.6107224966981395E-2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0.16868033799722904</v>
      </c>
    </row>
    <row r="325" spans="1:1">
      <c r="A325">
        <v>-1.2289225492998046E-2</v>
      </c>
    </row>
    <row r="326" spans="1:1">
      <c r="A326">
        <v>0.32285331409133078</v>
      </c>
    </row>
    <row r="327" spans="1:1">
      <c r="A327">
        <v>0</v>
      </c>
    </row>
    <row r="328" spans="1:1">
      <c r="A328">
        <v>0.22913989386632005</v>
      </c>
    </row>
    <row r="329" spans="1:1">
      <c r="A329">
        <v>0.22828952141423442</v>
      </c>
    </row>
    <row r="330" spans="1:1">
      <c r="A330">
        <v>6.9511133712117479E-2</v>
      </c>
    </row>
    <row r="331" spans="1:1">
      <c r="A331">
        <v>7.9976520654486682E-2</v>
      </c>
    </row>
    <row r="332" spans="1:1">
      <c r="A332">
        <v>0.22875565892760741</v>
      </c>
    </row>
    <row r="333" spans="1:1">
      <c r="A333">
        <v>-3.2776122418059717E-2</v>
      </c>
    </row>
    <row r="334" spans="1:1">
      <c r="A334">
        <v>-0.18887720898867477</v>
      </c>
    </row>
    <row r="335" spans="1:1">
      <c r="A335">
        <v>-0.75476624876554577</v>
      </c>
    </row>
    <row r="336" spans="1:1">
      <c r="A336">
        <v>-0.20878700386127258</v>
      </c>
    </row>
    <row r="337" spans="1:1">
      <c r="A337">
        <v>-0.13080386362284058</v>
      </c>
    </row>
    <row r="338" spans="1:1">
      <c r="A338">
        <v>-0.17998768472906412</v>
      </c>
    </row>
    <row r="339" spans="1:1">
      <c r="A339">
        <v>0.23832923832923836</v>
      </c>
    </row>
    <row r="340" spans="1:1">
      <c r="A340">
        <v>0</v>
      </c>
    </row>
    <row r="341" spans="1:1">
      <c r="A341">
        <v>0</v>
      </c>
    </row>
    <row r="342" spans="1:1">
      <c r="A342">
        <v>-9.9983548572838643E-2</v>
      </c>
    </row>
    <row r="343" spans="1:1">
      <c r="A343">
        <v>-0.20879096126643182</v>
      </c>
    </row>
    <row r="344" spans="1:1">
      <c r="A344">
        <v>0</v>
      </c>
    </row>
    <row r="345" spans="1:1">
      <c r="A345">
        <v>-3.6949996205291158E-2</v>
      </c>
    </row>
    <row r="346" spans="1:1">
      <c r="A346">
        <v>0.30711135473654405</v>
      </c>
    </row>
    <row r="347" spans="1:1">
      <c r="A347">
        <v>0</v>
      </c>
    </row>
    <row r="348" spans="1:1">
      <c r="A348">
        <v>-4.4076542678993746E-2</v>
      </c>
    </row>
    <row r="349" spans="1:1">
      <c r="A349">
        <v>-0.29854006207610062</v>
      </c>
    </row>
    <row r="350" spans="1:1">
      <c r="A350">
        <v>0.1351476728003711</v>
      </c>
    </row>
    <row r="351" spans="1:1">
      <c r="A351">
        <v>0.23193355327508747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0.23677371040923312</v>
      </c>
    </row>
    <row r="359" spans="1:1">
      <c r="A359">
        <v>-4.8088678213988989E-2</v>
      </c>
    </row>
    <row r="360" spans="1:1">
      <c r="A360">
        <v>0.14031852233087427</v>
      </c>
    </row>
    <row r="361" spans="1:1">
      <c r="A361">
        <v>0</v>
      </c>
    </row>
    <row r="362" spans="1:1">
      <c r="A362">
        <v>0</v>
      </c>
    </row>
    <row r="363" spans="1:1">
      <c r="A363">
        <v>-0.16429063896981966</v>
      </c>
    </row>
    <row r="364" spans="1:1">
      <c r="A364">
        <v>-0.1228052400684897</v>
      </c>
    </row>
    <row r="365" spans="1:1">
      <c r="A365">
        <v>0</v>
      </c>
    </row>
    <row r="366" spans="1:1">
      <c r="A366">
        <v>-0.17966695880806316</v>
      </c>
    </row>
    <row r="367" spans="1:1">
      <c r="A367">
        <v>-0.11816738489453393</v>
      </c>
    </row>
    <row r="368" spans="1:1">
      <c r="A368">
        <v>3.3370437287161492E-2</v>
      </c>
    </row>
    <row r="369" spans="1:1">
      <c r="A369">
        <v>0</v>
      </c>
    </row>
    <row r="370" spans="1:1">
      <c r="A370">
        <v>0</v>
      </c>
    </row>
    <row r="371" spans="1:1">
      <c r="A371">
        <v>-0.10538658079871188</v>
      </c>
    </row>
    <row r="372" spans="1:1">
      <c r="A372">
        <v>0</v>
      </c>
    </row>
    <row r="373" spans="1:1">
      <c r="A373">
        <v>0</v>
      </c>
    </row>
    <row r="374" spans="1:1">
      <c r="A374">
        <v>0.2162057046790411</v>
      </c>
    </row>
    <row r="375" spans="1:1">
      <c r="A375">
        <v>-3.6066895023171508E-2</v>
      </c>
    </row>
    <row r="376" spans="1:1">
      <c r="A376">
        <v>-0.31161440896495651</v>
      </c>
    </row>
    <row r="377" spans="1:1">
      <c r="A377">
        <v>0</v>
      </c>
    </row>
    <row r="378" spans="1:1">
      <c r="A378">
        <v>0.13126022913256974</v>
      </c>
    </row>
    <row r="379" spans="1:1">
      <c r="A379">
        <v>0.19442644199611148</v>
      </c>
    </row>
    <row r="380" spans="1:1">
      <c r="A380">
        <v>1.1582619362505508</v>
      </c>
    </row>
    <row r="381" spans="1:1">
      <c r="A381">
        <v>0</v>
      </c>
    </row>
    <row r="382" spans="1:1">
      <c r="A382">
        <v>-3.681055080284712E-2</v>
      </c>
    </row>
    <row r="383" spans="1:1">
      <c r="A383">
        <v>7.0755370017358876E-2</v>
      </c>
    </row>
    <row r="384" spans="1:1">
      <c r="A384">
        <v>-3.6753369473317865E-2</v>
      </c>
    </row>
    <row r="385" spans="1:1">
      <c r="A385">
        <v>-4.6362280208358753E-2</v>
      </c>
    </row>
    <row r="386" spans="1:1">
      <c r="A386">
        <v>-8.2920770325929705E-2</v>
      </c>
    </row>
    <row r="387" spans="1:1">
      <c r="A387">
        <v>0</v>
      </c>
    </row>
    <row r="388" spans="1:1">
      <c r="A388">
        <v>0</v>
      </c>
    </row>
    <row r="389" spans="1:1">
      <c r="A389">
        <v>-3.687978349879828E-2</v>
      </c>
    </row>
    <row r="390" spans="1:1">
      <c r="A390">
        <v>-3.6857150272322392E-2</v>
      </c>
    </row>
    <row r="391" spans="1:1">
      <c r="A391">
        <v>0.22845578059197313</v>
      </c>
    </row>
    <row r="392" spans="1:1">
      <c r="A392">
        <v>0.21752202781141694</v>
      </c>
    </row>
    <row r="393" spans="1:1">
      <c r="A393">
        <v>0</v>
      </c>
    </row>
    <row r="394" spans="1:1">
      <c r="A394">
        <v>0.4050026342858577</v>
      </c>
    </row>
    <row r="395" spans="1:1">
      <c r="A395">
        <v>0.43112638044189167</v>
      </c>
    </row>
    <row r="396" spans="1:1">
      <c r="A396">
        <v>0</v>
      </c>
    </row>
    <row r="397" spans="1:1">
      <c r="A397">
        <v>0</v>
      </c>
    </row>
    <row r="398" spans="1:1">
      <c r="A398">
        <v>0.13318420893537275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0.12750980544949209</v>
      </c>
    </row>
    <row r="407" spans="1:1">
      <c r="A407">
        <v>0</v>
      </c>
    </row>
    <row r="408" spans="1:1">
      <c r="A408">
        <v>0.21642112401458014</v>
      </c>
    </row>
    <row r="409" spans="1:1">
      <c r="A409">
        <v>0</v>
      </c>
    </row>
    <row r="410" spans="1:1">
      <c r="A410">
        <v>0.24901398847551404</v>
      </c>
    </row>
    <row r="411" spans="1:1">
      <c r="A411">
        <v>0.99878044531168331</v>
      </c>
    </row>
    <row r="412" spans="1:1">
      <c r="A412">
        <v>0</v>
      </c>
    </row>
    <row r="413" spans="1:1">
      <c r="A413">
        <v>0</v>
      </c>
    </row>
    <row r="414" spans="1:1">
      <c r="A414">
        <v>-0.38668548593469276</v>
      </c>
    </row>
    <row r="415" spans="1:1">
      <c r="A415">
        <v>0.2314351616092023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0.23359932616691492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0.22368493527953714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0.22516918402738062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-3.634885611427241E-2</v>
      </c>
    </row>
    <row r="435" spans="1:1">
      <c r="A435">
        <v>0.22640581420916783</v>
      </c>
    </row>
    <row r="436" spans="1:1">
      <c r="A436">
        <v>0</v>
      </c>
    </row>
    <row r="437" spans="1:1">
      <c r="A437">
        <v>0.1023205749933449</v>
      </c>
    </row>
    <row r="438" spans="1:1">
      <c r="A438">
        <v>0</v>
      </c>
    </row>
    <row r="439" spans="1:1">
      <c r="A439">
        <v>0.22690663454498239</v>
      </c>
    </row>
    <row r="440" spans="1:1">
      <c r="A440">
        <v>0</v>
      </c>
    </row>
    <row r="441" spans="1:1">
      <c r="A441">
        <v>-6.0178177035511315E-2</v>
      </c>
    </row>
    <row r="442" spans="1:1">
      <c r="A442">
        <v>0</v>
      </c>
    </row>
    <row r="443" spans="1:1">
      <c r="A443">
        <v>0.23118613021045231</v>
      </c>
    </row>
    <row r="444" spans="1:1">
      <c r="A444">
        <v>9.0087040618955561E-2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0.12168401026675513</v>
      </c>
    </row>
    <row r="449" spans="1:1">
      <c r="A449">
        <v>0.11490248680363213</v>
      </c>
    </row>
    <row r="450" spans="1:1">
      <c r="A450">
        <v>0.14259492313689015</v>
      </c>
    </row>
    <row r="451" spans="1:1">
      <c r="A451">
        <v>0.20702574713988375</v>
      </c>
    </row>
    <row r="452" spans="1:1">
      <c r="A452">
        <v>0</v>
      </c>
    </row>
    <row r="453" spans="1:1">
      <c r="A453">
        <v>0.20852502632891756</v>
      </c>
    </row>
    <row r="454" spans="1:1">
      <c r="A454">
        <v>0.2106271686778185</v>
      </c>
    </row>
    <row r="455" spans="1:1">
      <c r="A455">
        <v>0.13161129873249577</v>
      </c>
    </row>
    <row r="456" spans="1:1">
      <c r="A456">
        <v>0.2311945367841457</v>
      </c>
    </row>
    <row r="457" spans="1:1">
      <c r="A457">
        <v>0.22504188962758764</v>
      </c>
    </row>
    <row r="458" spans="1:1">
      <c r="A458">
        <v>2.4209842405344295E-2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0.22229131891030862</v>
      </c>
    </row>
    <row r="464" spans="1:1">
      <c r="A464">
        <v>0.23723040451244604</v>
      </c>
    </row>
    <row r="465" spans="1:1">
      <c r="A465">
        <v>0.23100572363041705</v>
      </c>
    </row>
    <row r="466" spans="1:1">
      <c r="A466">
        <v>0.22580893386172129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0.23425729972917364</v>
      </c>
    </row>
    <row r="471" spans="1:1">
      <c r="A471">
        <v>0.23161503501629577</v>
      </c>
    </row>
    <row r="472" spans="1:1">
      <c r="A472">
        <v>9.0684720366016602E-2</v>
      </c>
    </row>
    <row r="473" spans="1:1">
      <c r="A473">
        <v>0</v>
      </c>
    </row>
    <row r="474" spans="1:1">
      <c r="A474">
        <v>0.37791821206284504</v>
      </c>
    </row>
    <row r="475" spans="1:1">
      <c r="A475">
        <v>0.27656349894569465</v>
      </c>
    </row>
    <row r="476" spans="1:1">
      <c r="A476">
        <v>-6.5513805720388563E-2</v>
      </c>
    </row>
    <row r="477" spans="1:1">
      <c r="A477">
        <v>0</v>
      </c>
    </row>
    <row r="478" spans="1:1">
      <c r="A478">
        <v>2.7366397308420165E-2</v>
      </c>
    </row>
    <row r="479" spans="1:1">
      <c r="A479">
        <v>0.18343154808961981</v>
      </c>
    </row>
    <row r="480" spans="1:1">
      <c r="A480">
        <v>0</v>
      </c>
    </row>
    <row r="481" spans="1:1">
      <c r="A481">
        <v>-7.4177411749690725E-2</v>
      </c>
    </row>
    <row r="482" spans="1:1">
      <c r="A482">
        <v>-4.6787227092358941E-2</v>
      </c>
    </row>
    <row r="483" spans="1:1">
      <c r="A483">
        <v>5.0989406191315423E-2</v>
      </c>
    </row>
    <row r="484" spans="1:1">
      <c r="A484">
        <v>0</v>
      </c>
    </row>
    <row r="485" spans="1:1">
      <c r="A485">
        <v>5.2047413723143254E-2</v>
      </c>
    </row>
    <row r="486" spans="1:1">
      <c r="A486">
        <v>-4.1875076070639894E-2</v>
      </c>
    </row>
    <row r="487" spans="1:1">
      <c r="A487">
        <v>7.0981668315088564E-2</v>
      </c>
    </row>
    <row r="488" spans="1:1">
      <c r="A488">
        <v>0.18343181825925292</v>
      </c>
    </row>
    <row r="489" spans="1:1">
      <c r="A489">
        <v>0.13722800358524001</v>
      </c>
    </row>
    <row r="490" spans="1:1">
      <c r="A490">
        <v>-0.45182551792483994</v>
      </c>
    </row>
    <row r="491" spans="1:1">
      <c r="A491">
        <v>-0.50109008857922577</v>
      </c>
    </row>
    <row r="492" spans="1:1">
      <c r="A492">
        <v>0.13717519717833859</v>
      </c>
    </row>
    <row r="493" spans="1:1">
      <c r="A493">
        <v>-0.31101163831692036</v>
      </c>
    </row>
    <row r="494" spans="1:1">
      <c r="A494">
        <v>0</v>
      </c>
    </row>
    <row r="495" spans="1:1">
      <c r="A495">
        <v>-9.9999883319013994E-2</v>
      </c>
    </row>
    <row r="496" spans="1:1">
      <c r="A496">
        <v>0.13773017662532894</v>
      </c>
    </row>
    <row r="497" spans="1:1">
      <c r="A497">
        <v>0</v>
      </c>
    </row>
    <row r="498" spans="1:1">
      <c r="A498">
        <v>0.23132941550190589</v>
      </c>
    </row>
    <row r="499" spans="1:1">
      <c r="A499">
        <v>-0.1756922750295713</v>
      </c>
    </row>
    <row r="500" spans="1:1">
      <c r="A500">
        <v>0.23130662197113083</v>
      </c>
    </row>
    <row r="501" spans="1:1">
      <c r="A501">
        <v>0</v>
      </c>
    </row>
    <row r="502" spans="1:1">
      <c r="A502">
        <v>0.2312251357433408</v>
      </c>
    </row>
    <row r="503" spans="1:1">
      <c r="A503">
        <v>-2.0913643952041205E-2</v>
      </c>
    </row>
    <row r="504" spans="1:1">
      <c r="A504">
        <v>0.10148499599482408</v>
      </c>
    </row>
    <row r="505" spans="1:1">
      <c r="A505">
        <v>0</v>
      </c>
    </row>
    <row r="506" spans="1:1">
      <c r="A506">
        <v>0.25955884366054516</v>
      </c>
    </row>
    <row r="507" spans="1:1">
      <c r="A507">
        <v>0.23139683673019151</v>
      </c>
    </row>
    <row r="508" spans="1:1">
      <c r="A508">
        <v>0.20236600051715881</v>
      </c>
    </row>
    <row r="509" spans="1:1">
      <c r="A509">
        <v>0.20207278496043468</v>
      </c>
    </row>
    <row r="510" spans="1:1">
      <c r="A510">
        <v>0.28260582010582014</v>
      </c>
    </row>
    <row r="511" spans="1:1">
      <c r="A511">
        <v>0</v>
      </c>
    </row>
    <row r="512" spans="1:1">
      <c r="A512">
        <v>0</v>
      </c>
    </row>
    <row r="513" spans="1:1">
      <c r="A513">
        <v>0.21341549794588466</v>
      </c>
    </row>
    <row r="514" spans="1:1">
      <c r="A514">
        <v>0.13005010961478236</v>
      </c>
    </row>
    <row r="515" spans="1:1">
      <c r="A515">
        <v>0.11192023521949812</v>
      </c>
    </row>
    <row r="516" spans="1:1">
      <c r="A516">
        <v>-4.9040627459494668E-2</v>
      </c>
    </row>
    <row r="517" spans="1:1">
      <c r="A517">
        <v>0.36971489774060284</v>
      </c>
    </row>
    <row r="518" spans="1:1">
      <c r="A518">
        <v>-2.9119442022667918E-2</v>
      </c>
    </row>
    <row r="519" spans="1:1">
      <c r="A519">
        <v>0</v>
      </c>
    </row>
    <row r="520" spans="1:1">
      <c r="A520">
        <v>0</v>
      </c>
    </row>
    <row r="521" spans="1:1">
      <c r="A521">
        <v>-4.1303154169971434E-2</v>
      </c>
    </row>
    <row r="522" spans="1:1">
      <c r="A522">
        <v>-2.7190445087244663E-2</v>
      </c>
    </row>
    <row r="523" spans="1:1">
      <c r="A523">
        <v>0.20762090809131628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0.20162530555420655</v>
      </c>
    </row>
    <row r="529" spans="1:1">
      <c r="A529">
        <v>0.23952308472856432</v>
      </c>
    </row>
    <row r="530" spans="1:1">
      <c r="A530">
        <v>0</v>
      </c>
    </row>
    <row r="531" spans="1:1">
      <c r="A531">
        <v>0.20444944724306335</v>
      </c>
    </row>
    <row r="532" spans="1:1">
      <c r="A532">
        <v>0.23106269816917235</v>
      </c>
    </row>
    <row r="533" spans="1:1">
      <c r="A533">
        <v>0.20783691036442375</v>
      </c>
    </row>
    <row r="534" spans="1:1">
      <c r="A534">
        <v>0</v>
      </c>
    </row>
    <row r="535" spans="1:1">
      <c r="A535">
        <v>0.26724724452306425</v>
      </c>
    </row>
    <row r="536" spans="1:1">
      <c r="A536">
        <v>0</v>
      </c>
    </row>
    <row r="537" spans="1:1">
      <c r="A537">
        <v>0.23153224075001799</v>
      </c>
    </row>
    <row r="538" spans="1:1">
      <c r="A538">
        <v>0</v>
      </c>
    </row>
    <row r="539" spans="1:1">
      <c r="A539">
        <v>0.23113125067431572</v>
      </c>
    </row>
    <row r="540" spans="1:1">
      <c r="A540">
        <v>0</v>
      </c>
    </row>
    <row r="541" spans="1:1">
      <c r="A541">
        <v>0.23780991735537205</v>
      </c>
    </row>
    <row r="542" spans="1:1">
      <c r="A542">
        <v>-4.1044607821028034E-3</v>
      </c>
    </row>
    <row r="543" spans="1:1">
      <c r="A543">
        <v>7.8404417796018144E-2</v>
      </c>
    </row>
    <row r="544" spans="1:1">
      <c r="A544">
        <v>0.11197500733978027</v>
      </c>
    </row>
    <row r="545" spans="1:1">
      <c r="A545">
        <v>0.11340519845076913</v>
      </c>
    </row>
    <row r="546" spans="1:1">
      <c r="A546">
        <v>0.1098051851498334</v>
      </c>
    </row>
    <row r="547" spans="1:1">
      <c r="A547">
        <v>0.21559927500199971</v>
      </c>
    </row>
    <row r="548" spans="1:1">
      <c r="A548">
        <v>-0.17998565034678327</v>
      </c>
    </row>
    <row r="549" spans="1:1">
      <c r="A549">
        <v>-5.8845189054840819E-2</v>
      </c>
    </row>
    <row r="550" spans="1:1">
      <c r="A550">
        <v>0</v>
      </c>
    </row>
    <row r="551" spans="1:1">
      <c r="A551">
        <v>0.23739848134697916</v>
      </c>
    </row>
    <row r="552" spans="1:1">
      <c r="A552">
        <v>0</v>
      </c>
    </row>
    <row r="553" spans="1:1">
      <c r="A553">
        <v>0</v>
      </c>
    </row>
    <row r="554" spans="1:1">
      <c r="A554">
        <v>0.22497039581201217</v>
      </c>
    </row>
    <row r="555" spans="1:1">
      <c r="A555">
        <v>0.34426783661090687</v>
      </c>
    </row>
    <row r="556" spans="1:1">
      <c r="A556">
        <v>0</v>
      </c>
    </row>
    <row r="557" spans="1:1">
      <c r="A557">
        <v>-0.75693937777003406</v>
      </c>
    </row>
    <row r="558" spans="1:1">
      <c r="A558">
        <v>0.2124597372053787</v>
      </c>
    </row>
    <row r="559" spans="1:1">
      <c r="A559">
        <v>-0.17999944905857879</v>
      </c>
    </row>
    <row r="560" spans="1:1">
      <c r="A560">
        <v>0</v>
      </c>
    </row>
    <row r="561" spans="1:1">
      <c r="A561">
        <v>0</v>
      </c>
    </row>
    <row r="562" spans="1:1">
      <c r="A562">
        <v>-4.1573296765778145E-2</v>
      </c>
    </row>
    <row r="563" spans="1:1">
      <c r="A563">
        <v>4.7966078643503884E-2</v>
      </c>
    </row>
    <row r="564" spans="1:1">
      <c r="A564">
        <v>-0.12843325219189594</v>
      </c>
    </row>
    <row r="565" spans="1:1">
      <c r="A565">
        <v>0</v>
      </c>
    </row>
    <row r="566" spans="1:1">
      <c r="A566">
        <v>7.4335283349461045E-2</v>
      </c>
    </row>
    <row r="567" spans="1:1">
      <c r="A567">
        <v>0</v>
      </c>
    </row>
    <row r="568" spans="1:1">
      <c r="A568">
        <v>0.33900535746387361</v>
      </c>
    </row>
    <row r="569" spans="1:1">
      <c r="A569">
        <v>0</v>
      </c>
    </row>
    <row r="570" spans="1:1">
      <c r="A570">
        <v>0</v>
      </c>
    </row>
    <row r="571" spans="1:1">
      <c r="A571">
        <v>-8.8334277431608377E-2</v>
      </c>
    </row>
    <row r="572" spans="1:1">
      <c r="A572">
        <v>-0.11981897455709478</v>
      </c>
    </row>
    <row r="573" spans="1:1">
      <c r="A573">
        <v>0.22503509780588571</v>
      </c>
    </row>
    <row r="574" spans="1:1">
      <c r="A574">
        <v>0</v>
      </c>
    </row>
    <row r="575" spans="1:1">
      <c r="A575">
        <v>0</v>
      </c>
    </row>
    <row r="576" spans="1:1">
      <c r="A576">
        <v>0.2363509616908015</v>
      </c>
    </row>
    <row r="577" spans="1:1">
      <c r="A577">
        <v>0.13793103448275867</v>
      </c>
    </row>
    <row r="578" spans="1:1">
      <c r="A578">
        <v>0.13989891696750889</v>
      </c>
    </row>
    <row r="579" spans="1:1">
      <c r="A579">
        <v>0.23119898841887987</v>
      </c>
    </row>
    <row r="580" spans="1:1">
      <c r="A580">
        <v>0.29160775548776963</v>
      </c>
    </row>
    <row r="581" spans="1:1">
      <c r="A581">
        <v>0.10814409616007481</v>
      </c>
    </row>
    <row r="582" spans="1:1">
      <c r="A582">
        <v>0</v>
      </c>
    </row>
    <row r="583" spans="1:1">
      <c r="A583">
        <v>0</v>
      </c>
    </row>
    <row r="584" spans="1:1">
      <c r="A584">
        <v>-2.6732573388479675E-2</v>
      </c>
    </row>
    <row r="585" spans="1:1">
      <c r="A585">
        <v>-0.18000348024958357</v>
      </c>
    </row>
    <row r="586" spans="1:1">
      <c r="A586">
        <v>0.17901304451740341</v>
      </c>
    </row>
    <row r="587" spans="1:1">
      <c r="A587">
        <v>0.23114213989507704</v>
      </c>
    </row>
    <row r="588" spans="1:1">
      <c r="A588">
        <v>0.23127957303119739</v>
      </c>
    </row>
    <row r="589" spans="1:1">
      <c r="A589">
        <v>0.23109198068968251</v>
      </c>
    </row>
    <row r="590" spans="1:1">
      <c r="A590">
        <v>0.23135267688021166</v>
      </c>
    </row>
    <row r="591" spans="1:1">
      <c r="A591">
        <v>0</v>
      </c>
    </row>
    <row r="592" spans="1:1">
      <c r="A592">
        <v>0.23129082575797066</v>
      </c>
    </row>
    <row r="593" spans="1:1">
      <c r="A593">
        <v>0.23126292239011703</v>
      </c>
    </row>
    <row r="594" spans="1:1">
      <c r="A594">
        <v>-2.6983473472173558E-2</v>
      </c>
    </row>
    <row r="595" spans="1:1">
      <c r="A595">
        <v>0</v>
      </c>
    </row>
    <row r="596" spans="1:1">
      <c r="A596">
        <v>0</v>
      </c>
    </row>
    <row r="597" spans="1:1">
      <c r="A597">
        <v>4.5808520384782447E-4</v>
      </c>
    </row>
    <row r="598" spans="1:1">
      <c r="A598">
        <v>0.19660305670853395</v>
      </c>
    </row>
    <row r="599" spans="1:1">
      <c r="A599">
        <v>0.15405558301880418</v>
      </c>
    </row>
    <row r="600" spans="1:1">
      <c r="A600">
        <v>6.1208765490480266E-2</v>
      </c>
    </row>
    <row r="601" spans="1:1">
      <c r="A601">
        <v>0.37826181859790031</v>
      </c>
    </row>
    <row r="602" spans="1:1">
      <c r="A602">
        <v>0</v>
      </c>
    </row>
    <row r="603" spans="1:1">
      <c r="A603">
        <v>0</v>
      </c>
    </row>
    <row r="604" spans="1:1">
      <c r="A604">
        <v>0.38492932196659835</v>
      </c>
    </row>
    <row r="605" spans="1:1">
      <c r="A605">
        <v>0.21950414723569245</v>
      </c>
    </row>
    <row r="606" spans="1:1">
      <c r="A606">
        <v>6.7641978593296459E-2</v>
      </c>
    </row>
    <row r="607" spans="1:1">
      <c r="A607">
        <v>0.22874069326968938</v>
      </c>
    </row>
    <row r="608" spans="1:1">
      <c r="A608">
        <v>0</v>
      </c>
    </row>
    <row r="609" spans="1:1">
      <c r="A609">
        <v>0.225077500858055</v>
      </c>
    </row>
    <row r="610" spans="1:1">
      <c r="A610">
        <v>0.22882059800664445</v>
      </c>
    </row>
    <row r="611" spans="1:1">
      <c r="A611">
        <v>0.22874859964217698</v>
      </c>
    </row>
    <row r="612" spans="1:1">
      <c r="A612">
        <v>4.969987378319618E-2</v>
      </c>
    </row>
    <row r="613" spans="1:1">
      <c r="A613">
        <v>0</v>
      </c>
    </row>
    <row r="614" spans="1:1">
      <c r="A614">
        <v>0</v>
      </c>
    </row>
    <row r="615" spans="1:1">
      <c r="A615">
        <v>0.27423624736671637</v>
      </c>
    </row>
    <row r="616" spans="1:1">
      <c r="A616">
        <v>0</v>
      </c>
    </row>
    <row r="617" spans="1:1">
      <c r="A617">
        <v>0</v>
      </c>
    </row>
    <row r="618" spans="1:1">
      <c r="A618">
        <v>0.19288325615403368</v>
      </c>
    </row>
    <row r="619" spans="1:1">
      <c r="A619">
        <v>0.12257290865909676</v>
      </c>
    </row>
    <row r="620" spans="1:1">
      <c r="A620">
        <v>0</v>
      </c>
    </row>
    <row r="621" spans="1:1">
      <c r="A621">
        <v>0.18280916009039694</v>
      </c>
    </row>
    <row r="622" spans="1:1">
      <c r="A622">
        <v>-2.292675271336253E-3</v>
      </c>
    </row>
    <row r="623" spans="1:1">
      <c r="A623">
        <v>0</v>
      </c>
    </row>
    <row r="624" spans="1:1">
      <c r="A624">
        <v>0</v>
      </c>
    </row>
    <row r="625" spans="1:1">
      <c r="A625">
        <v>0.18321295831936335</v>
      </c>
    </row>
    <row r="626" spans="1:1">
      <c r="A626">
        <v>0.1832100498916247</v>
      </c>
    </row>
    <row r="627" spans="1:1">
      <c r="A627">
        <v>-0.15492957746478875</v>
      </c>
    </row>
    <row r="628" spans="1:1">
      <c r="A628">
        <v>-0.15492957746478875</v>
      </c>
    </row>
    <row r="629" spans="1:1">
      <c r="A629">
        <v>-0.25</v>
      </c>
    </row>
    <row r="630" spans="1:1">
      <c r="A630">
        <v>-0.15500234852043215</v>
      </c>
    </row>
    <row r="631" spans="1:1">
      <c r="A631">
        <v>-0.25</v>
      </c>
    </row>
    <row r="632" spans="1:1">
      <c r="A632">
        <v>-0.15492957746478864</v>
      </c>
    </row>
    <row r="633" spans="1:1">
      <c r="A633">
        <v>-0.79225352112676051</v>
      </c>
    </row>
    <row r="634" spans="1:1">
      <c r="A634">
        <v>-0.25</v>
      </c>
    </row>
    <row r="635" spans="1:1">
      <c r="A635">
        <v>-0.15492957746478875</v>
      </c>
    </row>
    <row r="636" spans="1:1">
      <c r="A636">
        <v>-0.24594992636229751</v>
      </c>
    </row>
    <row r="637" spans="1:1">
      <c r="A637">
        <v>-0.25</v>
      </c>
    </row>
    <row r="638" spans="1:1">
      <c r="A638">
        <v>-0.25</v>
      </c>
    </row>
    <row r="639" spans="1:1">
      <c r="A639">
        <v>-0.73943661971830987</v>
      </c>
    </row>
    <row r="640" spans="1:1">
      <c r="A640">
        <v>-0.82746478873239437</v>
      </c>
    </row>
    <row r="641" spans="1:1">
      <c r="A641">
        <v>-0.15492957746478875</v>
      </c>
    </row>
    <row r="642" spans="1:1">
      <c r="A642">
        <v>0.87464845319405371</v>
      </c>
    </row>
    <row r="643" spans="1:1">
      <c r="A643">
        <v>-0.15499779832672833</v>
      </c>
    </row>
    <row r="644" spans="1:1">
      <c r="A644">
        <v>-0.24646888299512737</v>
      </c>
    </row>
    <row r="645" spans="1:1">
      <c r="A645">
        <v>-0.24449339207048459</v>
      </c>
    </row>
    <row r="646" spans="1:1">
      <c r="A646">
        <v>0</v>
      </c>
    </row>
    <row r="647" spans="1:1">
      <c r="A647">
        <v>-0.15520257826887651</v>
      </c>
    </row>
    <row r="648" spans="1:1">
      <c r="A648">
        <v>0.51362940275650848</v>
      </c>
    </row>
    <row r="649" spans="1:1">
      <c r="A649">
        <v>-0.15520088057237202</v>
      </c>
    </row>
    <row r="650" spans="1:1">
      <c r="A650">
        <v>-0.47963033617364026</v>
      </c>
    </row>
    <row r="651" spans="1:1">
      <c r="A651">
        <v>0.60708782742681056</v>
      </c>
    </row>
    <row r="652" spans="1:1">
      <c r="A652">
        <v>-0.15525940028557828</v>
      </c>
    </row>
    <row r="653" spans="1:1">
      <c r="A653">
        <v>-0.15528330781010724</v>
      </c>
    </row>
    <row r="654" spans="1:1">
      <c r="A654">
        <v>-0.61763324724113644</v>
      </c>
    </row>
    <row r="655" spans="1:1">
      <c r="A655">
        <v>-9.5346386377502923E-2</v>
      </c>
    </row>
    <row r="656" spans="1:1">
      <c r="A656">
        <v>-0.10416565194096727</v>
      </c>
    </row>
    <row r="657" spans="1:1">
      <c r="A657">
        <v>5.9991194655538926E-2</v>
      </c>
    </row>
    <row r="658" spans="1:1">
      <c r="A658">
        <v>0.53277528884697012</v>
      </c>
    </row>
    <row r="659" spans="1:1">
      <c r="A659">
        <v>-0.20880900331956931</v>
      </c>
    </row>
    <row r="660" spans="1:1">
      <c r="A660">
        <v>-0.20881573441205192</v>
      </c>
    </row>
    <row r="661" spans="1:1">
      <c r="A661">
        <v>-0.20873444470532987</v>
      </c>
    </row>
    <row r="662" spans="1:1">
      <c r="A662">
        <v>6.0007729332818061E-2</v>
      </c>
    </row>
    <row r="663" spans="1:1">
      <c r="A663">
        <v>-0.20877745852256935</v>
      </c>
    </row>
    <row r="664" spans="1:1">
      <c r="A664">
        <v>-0.20880540064572939</v>
      </c>
    </row>
    <row r="665" spans="1:1">
      <c r="A665">
        <v>6.0002297530155069E-2</v>
      </c>
    </row>
    <row r="666" spans="1:1">
      <c r="A666">
        <v>-0.20882535736482299</v>
      </c>
    </row>
    <row r="667" spans="1:1">
      <c r="A667">
        <v>5.999380709088098E-2</v>
      </c>
    </row>
    <row r="668" spans="1:1">
      <c r="A668">
        <v>-0.20880540064572939</v>
      </c>
    </row>
    <row r="669" spans="1:1">
      <c r="A669">
        <v>0.12265608963564922</v>
      </c>
    </row>
    <row r="670" spans="1:1">
      <c r="A670">
        <v>-0.20888996842360941</v>
      </c>
    </row>
    <row r="671" spans="1:1">
      <c r="A671">
        <v>6.0007974481658621E-2</v>
      </c>
    </row>
    <row r="672" spans="1:1">
      <c r="A672">
        <v>-0.20876663312087662</v>
      </c>
    </row>
    <row r="673" spans="1:1">
      <c r="A673">
        <v>-0.20854861437294492</v>
      </c>
    </row>
    <row r="674" spans="1:1">
      <c r="A674">
        <v>-0.2087802217778586</v>
      </c>
    </row>
    <row r="675" spans="1:1">
      <c r="A675">
        <v>5.9994326777609741E-2</v>
      </c>
    </row>
    <row r="676" spans="1:1">
      <c r="A676">
        <v>0.46481267423675798</v>
      </c>
    </row>
    <row r="677" spans="1:1">
      <c r="A677">
        <v>0.41506366838255215</v>
      </c>
    </row>
    <row r="678" spans="1:1">
      <c r="A678">
        <v>-0.20878990476382842</v>
      </c>
    </row>
    <row r="679" spans="1:1">
      <c r="A679">
        <v>0.57435525287484657</v>
      </c>
    </row>
    <row r="680" spans="1:1">
      <c r="A680">
        <v>-0.20892018779342714</v>
      </c>
    </row>
    <row r="681" spans="1:1">
      <c r="A681">
        <v>-0.20879159467925212</v>
      </c>
    </row>
    <row r="682" spans="1:1">
      <c r="A682">
        <v>0.56205519244734936</v>
      </c>
    </row>
    <row r="683" spans="1:1">
      <c r="A683">
        <v>4.7846106306572267E-2</v>
      </c>
    </row>
    <row r="684" spans="1:1">
      <c r="A684">
        <v>-0.20875046347793846</v>
      </c>
    </row>
    <row r="685" spans="1:1">
      <c r="A685">
        <v>-0.2087067861715749</v>
      </c>
    </row>
    <row r="686" spans="1:1">
      <c r="A686">
        <v>-0.14662077848891042</v>
      </c>
    </row>
    <row r="687" spans="1:1">
      <c r="A687">
        <v>0.56369284000432107</v>
      </c>
    </row>
    <row r="688" spans="1:1">
      <c r="A688">
        <v>-0.20879311541397738</v>
      </c>
    </row>
    <row r="689" spans="1:1">
      <c r="A689">
        <v>-0.20882905447714473</v>
      </c>
    </row>
    <row r="690" spans="1:1">
      <c r="A690">
        <v>-0.20876540794365095</v>
      </c>
    </row>
    <row r="691" spans="1:1">
      <c r="A691">
        <v>0.58839105682057413</v>
      </c>
    </row>
    <row r="692" spans="1:1">
      <c r="A692">
        <v>-0.20879565029110347</v>
      </c>
    </row>
    <row r="693" spans="1:1">
      <c r="A693">
        <v>-0.20875078271759551</v>
      </c>
    </row>
    <row r="694" spans="1:1">
      <c r="A694">
        <v>-3.7163649548079714E-2</v>
      </c>
    </row>
    <row r="695" spans="1:1">
      <c r="A695">
        <v>0.26084085406119306</v>
      </c>
    </row>
    <row r="696" spans="1:1">
      <c r="A696">
        <v>-0.20878512666985338</v>
      </c>
    </row>
    <row r="697" spans="1:1">
      <c r="A697">
        <v>-0.20872894333843794</v>
      </c>
    </row>
    <row r="698" spans="1:1">
      <c r="A698">
        <v>-0.20879112714883086</v>
      </c>
    </row>
    <row r="699" spans="1:1">
      <c r="A699">
        <v>0.44799162032169604</v>
      </c>
    </row>
    <row r="700" spans="1:1">
      <c r="A700">
        <v>-0.10992150512489018</v>
      </c>
    </row>
    <row r="701" spans="1:1">
      <c r="A701">
        <v>-0.20878724833314211</v>
      </c>
    </row>
    <row r="702" spans="1:1">
      <c r="A702">
        <v>0.48231654540624369</v>
      </c>
    </row>
    <row r="703" spans="1:1">
      <c r="A703">
        <v>-0.2088928021131411</v>
      </c>
    </row>
    <row r="704" spans="1:1">
      <c r="A704">
        <v>-9.5299271758821469E-2</v>
      </c>
    </row>
    <row r="705" spans="1:1">
      <c r="A705">
        <v>-0.20879834254143637</v>
      </c>
    </row>
    <row r="706" spans="1:1">
      <c r="A706">
        <v>5.9999401636524174E-2</v>
      </c>
    </row>
    <row r="707" spans="1:1">
      <c r="A707">
        <v>-0.20879617086607061</v>
      </c>
    </row>
    <row r="708" spans="1:1">
      <c r="A708">
        <v>8.8701042547196352E-2</v>
      </c>
    </row>
    <row r="709" spans="1:1">
      <c r="A709">
        <v>-0.20879022157868865</v>
      </c>
    </row>
    <row r="710" spans="1:1">
      <c r="A710">
        <v>-0.20879260103889519</v>
      </c>
    </row>
    <row r="711" spans="1:1">
      <c r="A711">
        <v>6.0108006574313144E-2</v>
      </c>
    </row>
    <row r="712" spans="1:1">
      <c r="A712">
        <v>-0.20861056751467721</v>
      </c>
    </row>
    <row r="713" spans="1:1">
      <c r="A713">
        <v>0.59819667511975183</v>
      </c>
    </row>
    <row r="714" spans="1:1">
      <c r="A714">
        <v>0.58267716535433078</v>
      </c>
    </row>
    <row r="715" spans="1:1">
      <c r="A715">
        <v>-0.20878086204491564</v>
      </c>
    </row>
    <row r="716" spans="1:1">
      <c r="A716">
        <v>-0.20882254277088219</v>
      </c>
    </row>
    <row r="717" spans="1:1">
      <c r="A717">
        <v>-0.20877123217633353</v>
      </c>
    </row>
    <row r="718" spans="1:1">
      <c r="A718">
        <v>5.9996518059219683E-2</v>
      </c>
    </row>
    <row r="719" spans="1:1">
      <c r="A719">
        <v>-3.447452466943246E-2</v>
      </c>
    </row>
    <row r="720" spans="1:1">
      <c r="A720">
        <v>2.1876736248908735E-2</v>
      </c>
    </row>
    <row r="721" spans="1:1">
      <c r="A721">
        <v>-0.20877475178878468</v>
      </c>
    </row>
    <row r="722" spans="1:1">
      <c r="A722">
        <v>-8.5481781638530485E-2</v>
      </c>
    </row>
    <row r="723" spans="1:1">
      <c r="A723">
        <v>0.45714300863184243</v>
      </c>
    </row>
    <row r="724" spans="1:1">
      <c r="A724">
        <v>-0.20879089818053742</v>
      </c>
    </row>
    <row r="725" spans="1:1">
      <c r="A725">
        <v>0.32267900325938381</v>
      </c>
    </row>
    <row r="726" spans="1:1">
      <c r="A726">
        <v>0.29818381948266381</v>
      </c>
    </row>
    <row r="727" spans="1:1">
      <c r="A727">
        <v>0.5003783036343239</v>
      </c>
    </row>
    <row r="728" spans="1:1">
      <c r="A728">
        <v>0.50121887881864668</v>
      </c>
    </row>
    <row r="729" spans="1:1">
      <c r="A729">
        <v>0.42722536806342015</v>
      </c>
    </row>
    <row r="730" spans="1:1">
      <c r="A730">
        <v>0.42418032786885251</v>
      </c>
    </row>
    <row r="731" spans="1:1">
      <c r="A731">
        <v>-0.1464328310808426</v>
      </c>
    </row>
    <row r="732" spans="1:1">
      <c r="A732">
        <v>-0.20879301091299418</v>
      </c>
    </row>
    <row r="733" spans="1:1">
      <c r="A733">
        <v>8.8795185192555914E-2</v>
      </c>
    </row>
    <row r="734" spans="1:1">
      <c r="A734">
        <v>-0.15605396177811726</v>
      </c>
    </row>
    <row r="735" spans="1:1">
      <c r="A735">
        <v>-0.20879770560265665</v>
      </c>
    </row>
    <row r="736" spans="1:1">
      <c r="A736">
        <v>-0.20879170992499729</v>
      </c>
    </row>
    <row r="737" spans="1:1">
      <c r="A737">
        <v>6.0001070014623403E-2</v>
      </c>
    </row>
    <row r="738" spans="1:1">
      <c r="A738">
        <v>-0.20879005169999265</v>
      </c>
    </row>
    <row r="739" spans="1:1">
      <c r="A739">
        <v>-0.15603530750590511</v>
      </c>
    </row>
    <row r="740" spans="1:1">
      <c r="A740">
        <v>-0.20879128667288449</v>
      </c>
    </row>
    <row r="741" spans="1:1">
      <c r="A741">
        <v>-0.20880540064572939</v>
      </c>
    </row>
    <row r="742" spans="1:1">
      <c r="A742">
        <v>-0.14645788930886139</v>
      </c>
    </row>
    <row r="743" spans="1:1">
      <c r="A743">
        <v>-0.20878366350481914</v>
      </c>
    </row>
    <row r="744" spans="1:1">
      <c r="A744">
        <v>0.34111857717383165</v>
      </c>
    </row>
    <row r="745" spans="1:1">
      <c r="A745">
        <v>5.9989063655955688E-2</v>
      </c>
    </row>
    <row r="746" spans="1:1">
      <c r="A746">
        <v>-0.20878833110744499</v>
      </c>
    </row>
    <row r="747" spans="1:1">
      <c r="A747">
        <v>6.0005217845030101E-2</v>
      </c>
    </row>
    <row r="748" spans="1:1">
      <c r="A748">
        <v>-0.20881087461447667</v>
      </c>
    </row>
    <row r="749" spans="1:1">
      <c r="A749">
        <v>0.17873435275509175</v>
      </c>
    </row>
    <row r="750" spans="1:1">
      <c r="A750">
        <v>-0.208786936236392</v>
      </c>
    </row>
    <row r="751" spans="1:1">
      <c r="A751">
        <v>7.5381021050543229E-2</v>
      </c>
    </row>
    <row r="752" spans="1:1">
      <c r="A752">
        <v>-0.20879120879120872</v>
      </c>
    </row>
    <row r="753" spans="1:1">
      <c r="A753">
        <v>6.0000337820718563E-2</v>
      </c>
    </row>
    <row r="754" spans="1:1">
      <c r="A754">
        <v>0.47816286277824727</v>
      </c>
    </row>
    <row r="755" spans="1:1">
      <c r="A755">
        <v>8.8183072632706416E-2</v>
      </c>
    </row>
    <row r="756" spans="1:1">
      <c r="A756">
        <v>-6.9175874769797363E-2</v>
      </c>
    </row>
    <row r="757" spans="1:1">
      <c r="A757">
        <v>5.9999477128739542E-2</v>
      </c>
    </row>
    <row r="758" spans="1:1">
      <c r="A758">
        <v>0.35681932561650731</v>
      </c>
    </row>
    <row r="759" spans="1:1">
      <c r="A759">
        <v>0.56713345017100258</v>
      </c>
    </row>
    <row r="760" spans="1:1">
      <c r="A760">
        <v>-0.12657101671246451</v>
      </c>
    </row>
    <row r="761" spans="1:1">
      <c r="A761">
        <v>-0.15605186077190647</v>
      </c>
    </row>
    <row r="762" spans="1:1">
      <c r="A762">
        <v>-0.15598490949489852</v>
      </c>
    </row>
    <row r="763" spans="1:1">
      <c r="A763">
        <v>0.79650386630465331</v>
      </c>
    </row>
    <row r="764" spans="1:1">
      <c r="A764">
        <v>0.64428508446388988</v>
      </c>
    </row>
    <row r="765" spans="1:1">
      <c r="A765">
        <v>0</v>
      </c>
    </row>
    <row r="766" spans="1:1">
      <c r="A766">
        <v>0.32224165746794609</v>
      </c>
    </row>
    <row r="767" spans="1:1">
      <c r="A767">
        <v>6.0002348075030021E-2</v>
      </c>
    </row>
    <row r="768" spans="1:1">
      <c r="A768">
        <v>6.000039147460412E-2</v>
      </c>
    </row>
    <row r="769" spans="1:1">
      <c r="A769">
        <v>0.26666735390938023</v>
      </c>
    </row>
    <row r="770" spans="1:1">
      <c r="A770">
        <v>0.48980809314629492</v>
      </c>
    </row>
    <row r="771" spans="1:1">
      <c r="A771">
        <v>0.45694710027313956</v>
      </c>
    </row>
    <row r="772" spans="1:1">
      <c r="A772">
        <v>6.0006138735420489E-2</v>
      </c>
    </row>
    <row r="773" spans="1:1">
      <c r="A773">
        <v>6.0003556820202864E-2</v>
      </c>
    </row>
    <row r="774" spans="1:1">
      <c r="A774">
        <v>-6.9180879173672882E-2</v>
      </c>
    </row>
    <row r="775" spans="1:1">
      <c r="A775">
        <v>-6.9145677944726702E-2</v>
      </c>
    </row>
    <row r="776" spans="1:1">
      <c r="A776">
        <v>-6.9180879173672882E-2</v>
      </c>
    </row>
    <row r="777" spans="1:1">
      <c r="A777">
        <v>-6.9173153179615143E-2</v>
      </c>
    </row>
    <row r="778" spans="1:1">
      <c r="A778">
        <v>0.40205787801941639</v>
      </c>
    </row>
    <row r="779" spans="1:1">
      <c r="A779">
        <v>0.58884979023940676</v>
      </c>
    </row>
    <row r="780" spans="1:1">
      <c r="A780">
        <v>0.48167207192643913</v>
      </c>
    </row>
    <row r="781" spans="1:1">
      <c r="A781">
        <v>-0.14643746485661502</v>
      </c>
    </row>
    <row r="782" spans="1:1">
      <c r="A782">
        <v>0.10086452377469945</v>
      </c>
    </row>
    <row r="783" spans="1:1">
      <c r="A783">
        <v>0.75926463139248646</v>
      </c>
    </row>
    <row r="784" spans="1:1">
      <c r="A784">
        <v>0.9277037744903478</v>
      </c>
    </row>
    <row r="785" spans="1:1">
      <c r="A785">
        <v>1.8515020725218494</v>
      </c>
    </row>
    <row r="786" spans="1:1">
      <c r="A786">
        <v>5.9999999999999831E-2</v>
      </c>
    </row>
    <row r="787" spans="1:1">
      <c r="A787">
        <v>-0.20882535736482299</v>
      </c>
    </row>
    <row r="788" spans="1:1">
      <c r="A788">
        <v>-7.6036938981341451E-2</v>
      </c>
    </row>
    <row r="789" spans="1:1">
      <c r="A789">
        <v>-0.20879104732013243</v>
      </c>
    </row>
    <row r="790" spans="1:1">
      <c r="A790">
        <v>5.9999833823093596E-2</v>
      </c>
    </row>
    <row r="791" spans="1:1">
      <c r="A791">
        <v>0.12141889621036972</v>
      </c>
    </row>
    <row r="792" spans="1:1">
      <c r="A792">
        <v>-9.2955326460481214E-2</v>
      </c>
    </row>
    <row r="793" spans="1:1">
      <c r="A793">
        <v>-0.20879188458624864</v>
      </c>
    </row>
    <row r="794" spans="1:1">
      <c r="A794">
        <v>0.30115507277075082</v>
      </c>
    </row>
    <row r="795" spans="1:1">
      <c r="A795">
        <v>-0.20879120879120883</v>
      </c>
    </row>
    <row r="796" spans="1:1">
      <c r="A796">
        <v>-8.5463509807051308E-2</v>
      </c>
    </row>
    <row r="797" spans="1:1">
      <c r="A797">
        <v>0.2015245510942929</v>
      </c>
    </row>
    <row r="798" spans="1:1">
      <c r="A798">
        <v>-9.577942823532426E-2</v>
      </c>
    </row>
    <row r="799" spans="1:1">
      <c r="A799">
        <v>-0.20878887591550777</v>
      </c>
    </row>
    <row r="800" spans="1:1">
      <c r="A800">
        <v>6.0066740823136788E-2</v>
      </c>
    </row>
    <row r="801" spans="1:1">
      <c r="A801">
        <v>-0.20879124196630616</v>
      </c>
    </row>
    <row r="802" spans="1:1">
      <c r="A802">
        <v>6.000004019995453E-2</v>
      </c>
    </row>
    <row r="803" spans="1:1">
      <c r="A803">
        <v>-0.14644130667566602</v>
      </c>
    </row>
    <row r="804" spans="1:1">
      <c r="A804">
        <v>0.57359834498651363</v>
      </c>
    </row>
    <row r="805" spans="1:1">
      <c r="A805">
        <v>-0.20877844867626572</v>
      </c>
    </row>
    <row r="806" spans="1:1">
      <c r="A806">
        <v>-8.555743032640406E-2</v>
      </c>
    </row>
    <row r="807" spans="1:1">
      <c r="A807">
        <v>0.1418941654760788</v>
      </c>
    </row>
    <row r="808" spans="1:1">
      <c r="A808">
        <v>1.6549369400827629E-2</v>
      </c>
    </row>
    <row r="809" spans="1:1">
      <c r="A809">
        <v>-0.20879110230502362</v>
      </c>
    </row>
    <row r="810" spans="1:1">
      <c r="A810">
        <v>-0.10885362598250037</v>
      </c>
    </row>
    <row r="811" spans="1:1">
      <c r="A811">
        <v>6.0000252632642637E-2</v>
      </c>
    </row>
    <row r="812" spans="1:1">
      <c r="A812">
        <v>-0.20880503144654095</v>
      </c>
    </row>
    <row r="813" spans="1:1">
      <c r="A813">
        <v>0.12147149130464929</v>
      </c>
    </row>
    <row r="814" spans="1:1">
      <c r="A814">
        <v>0.1761124538297123</v>
      </c>
    </row>
    <row r="815" spans="1:1">
      <c r="A815">
        <v>0.49695167611145008</v>
      </c>
    </row>
    <row r="816" spans="1:1">
      <c r="A816">
        <v>0.16178003320850198</v>
      </c>
    </row>
    <row r="817" spans="1:1">
      <c r="A817">
        <v>-0.20879002176476125</v>
      </c>
    </row>
    <row r="818" spans="1:1">
      <c r="A818">
        <v>-0.20877998979070955</v>
      </c>
    </row>
    <row r="819" spans="1:1">
      <c r="A819">
        <v>2.7477800113967277E-2</v>
      </c>
    </row>
    <row r="820" spans="1:1">
      <c r="A820">
        <v>-0.24447717231222388</v>
      </c>
    </row>
    <row r="821" spans="1:1">
      <c r="A821">
        <v>-0.15492957746478875</v>
      </c>
    </row>
    <row r="822" spans="1:1">
      <c r="A822">
        <v>-0.24594992636229751</v>
      </c>
    </row>
    <row r="823" spans="1:1">
      <c r="A823">
        <v>-0.25</v>
      </c>
    </row>
    <row r="824" spans="1:1">
      <c r="A824">
        <v>-0.25</v>
      </c>
    </row>
    <row r="825" spans="1:1">
      <c r="A825">
        <v>-0.15492957746478875</v>
      </c>
    </row>
    <row r="826" spans="1:1">
      <c r="A826">
        <v>-0.47010309278350526</v>
      </c>
    </row>
    <row r="827" spans="1:1">
      <c r="A827">
        <v>-0.15492957746478875</v>
      </c>
    </row>
    <row r="828" spans="1:1">
      <c r="A828">
        <v>-0.15492957746478875</v>
      </c>
    </row>
    <row r="829" spans="1:1">
      <c r="A829">
        <v>-0.24449339207048459</v>
      </c>
    </row>
    <row r="830" spans="1:1">
      <c r="A830">
        <v>-0.24645057594428077</v>
      </c>
    </row>
    <row r="831" spans="1:1">
      <c r="A831">
        <v>-0.15492957746478864</v>
      </c>
    </row>
    <row r="832" spans="1:1">
      <c r="A832">
        <v>0.62402669632925467</v>
      </c>
    </row>
    <row r="833" spans="1:1">
      <c r="A833">
        <v>-0.15521336718813994</v>
      </c>
    </row>
    <row r="834" spans="1:1">
      <c r="A834">
        <v>-6.1310782241014161E-3</v>
      </c>
    </row>
    <row r="835" spans="1:1">
      <c r="A835">
        <v>-6.1168113654301859E-3</v>
      </c>
    </row>
    <row r="836" spans="1:1">
      <c r="A836">
        <v>-6.132596685082925E-3</v>
      </c>
    </row>
    <row r="837" spans="1:1">
      <c r="A837">
        <v>-0.15525071832421911</v>
      </c>
    </row>
    <row r="838" spans="1:1">
      <c r="A838">
        <v>-0.24594992636229751</v>
      </c>
    </row>
    <row r="839" spans="1:1">
      <c r="A839">
        <v>-0.24645755116870527</v>
      </c>
    </row>
    <row r="840" spans="1:1">
      <c r="A840">
        <v>0</v>
      </c>
    </row>
    <row r="841" spans="1:1">
      <c r="A841">
        <v>-0.15521228158001388</v>
      </c>
    </row>
    <row r="842" spans="1:1">
      <c r="A842">
        <v>0</v>
      </c>
    </row>
    <row r="843" spans="1:1">
      <c r="A843">
        <v>-0.15492957746478864</v>
      </c>
    </row>
    <row r="844" spans="1:1">
      <c r="A844">
        <v>-0.15580985915492951</v>
      </c>
    </row>
    <row r="845" spans="1:1">
      <c r="A845">
        <v>-0.1551951863809804</v>
      </c>
    </row>
    <row r="846" spans="1:1">
      <c r="A846">
        <v>0</v>
      </c>
    </row>
    <row r="847" spans="1:1">
      <c r="A847">
        <v>-0.15522086125438983</v>
      </c>
    </row>
    <row r="848" spans="1:1">
      <c r="A848">
        <v>-0.15522145741925952</v>
      </c>
    </row>
    <row r="849" spans="1:1">
      <c r="A849">
        <v>-0.1552194719352481</v>
      </c>
    </row>
    <row r="850" spans="1:1">
      <c r="A850">
        <v>-0.15521924781073848</v>
      </c>
    </row>
    <row r="851" spans="1:1">
      <c r="A851">
        <v>-0.1552198558142095</v>
      </c>
    </row>
    <row r="852" spans="1:1">
      <c r="A852">
        <v>-0.15521960217625808</v>
      </c>
    </row>
    <row r="853" spans="1:1">
      <c r="A853">
        <v>-0.24646393210749651</v>
      </c>
    </row>
    <row r="854" spans="1:1">
      <c r="A854">
        <v>-0.24641877476379148</v>
      </c>
    </row>
    <row r="855" spans="1:1">
      <c r="A855">
        <v>-0.29852744310575641</v>
      </c>
    </row>
    <row r="856" spans="1:1">
      <c r="A856">
        <v>-0.15520673813169983</v>
      </c>
    </row>
    <row r="857" spans="1:1">
      <c r="A857">
        <v>-0.15522075728859308</v>
      </c>
    </row>
    <row r="858" spans="1:1">
      <c r="A858">
        <v>-0.24637934042924448</v>
      </c>
    </row>
    <row r="859" spans="1:1">
      <c r="A859">
        <v>-0.24647174735048194</v>
      </c>
    </row>
    <row r="860" spans="1:1">
      <c r="A860">
        <v>-0.38746037337090522</v>
      </c>
    </row>
    <row r="861" spans="1:1">
      <c r="A861">
        <v>-0.15521955927296127</v>
      </c>
    </row>
    <row r="862" spans="1:1">
      <c r="A862">
        <v>-0.15523851983950054</v>
      </c>
    </row>
    <row r="863" spans="1:1">
      <c r="A863">
        <v>0</v>
      </c>
    </row>
    <row r="864" spans="1:1">
      <c r="A864">
        <v>-0.15521975016954337</v>
      </c>
    </row>
    <row r="865" spans="1:1">
      <c r="A865">
        <v>-0.15524248171227317</v>
      </c>
    </row>
    <row r="866" spans="1:1">
      <c r="A866">
        <v>-0.15521999794873709</v>
      </c>
    </row>
    <row r="867" spans="1:1">
      <c r="A867">
        <v>-0.15522068511198939</v>
      </c>
    </row>
    <row r="868" spans="1:1">
      <c r="A868">
        <v>-0.15522544218055223</v>
      </c>
    </row>
    <row r="869" spans="1:1">
      <c r="A869">
        <v>-0.15521538878352759</v>
      </c>
    </row>
    <row r="870" spans="1:1">
      <c r="A870">
        <v>-0.29830234438156833</v>
      </c>
    </row>
    <row r="871" spans="1:1">
      <c r="A871">
        <v>-0.74004377468615568</v>
      </c>
    </row>
    <row r="872" spans="1:1">
      <c r="A872">
        <v>-0.15521619647267548</v>
      </c>
    </row>
    <row r="873" spans="1:1">
      <c r="A873">
        <v>-0.15501355013550133</v>
      </c>
    </row>
    <row r="874" spans="1:1">
      <c r="A874">
        <v>-0.1552184525662238</v>
      </c>
    </row>
    <row r="875" spans="1:1">
      <c r="A875">
        <v>-0.15567086730911783</v>
      </c>
    </row>
    <row r="876" spans="1:1">
      <c r="A876">
        <v>-0.15520673813169983</v>
      </c>
    </row>
    <row r="877" spans="1:1">
      <c r="A877">
        <v>-0.15521976330340759</v>
      </c>
    </row>
    <row r="878" spans="1:1">
      <c r="A878">
        <v>-0.5662635264162954</v>
      </c>
    </row>
    <row r="879" spans="1:1">
      <c r="A879">
        <v>-0.20881815810070448</v>
      </c>
    </row>
    <row r="880" spans="1:1">
      <c r="A880">
        <v>-0.71254801536491674</v>
      </c>
    </row>
    <row r="881" spans="1:1">
      <c r="A881">
        <v>-0.15514927876551499</v>
      </c>
    </row>
    <row r="882" spans="1:1">
      <c r="A882">
        <v>-0.15436241610738255</v>
      </c>
    </row>
    <row r="883" spans="1:1">
      <c r="A883">
        <v>-0.37347034828992787</v>
      </c>
    </row>
    <row r="884" spans="1:1">
      <c r="A884">
        <v>-0.1552203449558528</v>
      </c>
    </row>
    <row r="885" spans="1:1">
      <c r="A885">
        <v>-0.15521986668992049</v>
      </c>
    </row>
    <row r="886" spans="1:1">
      <c r="A886">
        <v>0</v>
      </c>
    </row>
    <row r="887" spans="1:1">
      <c r="A887">
        <v>0</v>
      </c>
    </row>
    <row r="888" spans="1:1">
      <c r="A888">
        <v>-0.11334422182602522</v>
      </c>
    </row>
    <row r="889" spans="1:1">
      <c r="A889">
        <v>-0.64424171437055611</v>
      </c>
    </row>
    <row r="890" spans="1:1">
      <c r="A890">
        <v>0</v>
      </c>
    </row>
    <row r="891" spans="1:1">
      <c r="A891">
        <v>-0.30987505549565553</v>
      </c>
    </row>
    <row r="892" spans="1:1">
      <c r="A892">
        <v>-0.1552251397237161</v>
      </c>
    </row>
    <row r="893" spans="1:1">
      <c r="A893">
        <v>-0.15520678110425179</v>
      </c>
    </row>
    <row r="894" spans="1:1">
      <c r="A894">
        <v>-1.0949464012251164E-2</v>
      </c>
    </row>
    <row r="895" spans="1:1">
      <c r="A895">
        <v>-0.15518872884029022</v>
      </c>
    </row>
    <row r="896" spans="1:1">
      <c r="A896">
        <v>-0.15524248171227306</v>
      </c>
    </row>
    <row r="897" spans="1:1">
      <c r="A897">
        <v>-3.009492496155286E-2</v>
      </c>
    </row>
    <row r="898" spans="1:1">
      <c r="A898">
        <v>-0.24594992636229751</v>
      </c>
    </row>
    <row r="899" spans="1:1">
      <c r="A899">
        <v>-0.15521746658900948</v>
      </c>
    </row>
    <row r="900" spans="1:1">
      <c r="A900">
        <v>-0.15522028684959532</v>
      </c>
    </row>
    <row r="901" spans="1:1">
      <c r="A901">
        <v>-0.15521848011941064</v>
      </c>
    </row>
    <row r="902" spans="1:1">
      <c r="A902">
        <v>-0.15521874390729773</v>
      </c>
    </row>
    <row r="903" spans="1:1">
      <c r="A903">
        <v>-0.15518872884029022</v>
      </c>
    </row>
    <row r="904" spans="1:1">
      <c r="A904">
        <v>-0.15524248171227306</v>
      </c>
    </row>
    <row r="905" spans="1:1">
      <c r="A905">
        <v>-0.651487924094307</v>
      </c>
    </row>
    <row r="906" spans="1:1">
      <c r="A906">
        <v>-0.15521461405289239</v>
      </c>
    </row>
    <row r="907" spans="1:1">
      <c r="A907">
        <v>-0.24449339207048459</v>
      </c>
    </row>
    <row r="908" spans="1:1">
      <c r="A908">
        <v>-0.15517072693474221</v>
      </c>
    </row>
    <row r="909" spans="1:1">
      <c r="A909">
        <v>-0.15522012578616351</v>
      </c>
    </row>
    <row r="910" spans="1:1">
      <c r="A910">
        <v>-0.15521950952569374</v>
      </c>
    </row>
    <row r="911" spans="1:1">
      <c r="A911">
        <v>-0.15525177849072391</v>
      </c>
    </row>
    <row r="912" spans="1:1">
      <c r="A912">
        <v>-0.1550075490689482</v>
      </c>
    </row>
    <row r="913" spans="1:1">
      <c r="A913">
        <v>-0.15563380281690131</v>
      </c>
    </row>
    <row r="914" spans="1:1">
      <c r="A914">
        <v>-0.15522801855833424</v>
      </c>
    </row>
    <row r="915" spans="1:1">
      <c r="A915">
        <v>-0.15521855486173053</v>
      </c>
    </row>
    <row r="916" spans="1:1">
      <c r="A916">
        <v>-0.15520088057237202</v>
      </c>
    </row>
    <row r="917" spans="1:1">
      <c r="A917">
        <v>-0.15593561368209241</v>
      </c>
    </row>
    <row r="918" spans="1:1">
      <c r="A918">
        <v>-0.57679226148685547</v>
      </c>
    </row>
    <row r="919" spans="1:1">
      <c r="A919">
        <v>-0.15521984236203035</v>
      </c>
    </row>
    <row r="920" spans="1:1">
      <c r="A920">
        <v>-0.15521990929250651</v>
      </c>
    </row>
    <row r="921" spans="1:1">
      <c r="A921">
        <v>-0.15522081887942052</v>
      </c>
    </row>
    <row r="922" spans="1:1">
      <c r="A922">
        <v>-0.15521872920825019</v>
      </c>
    </row>
    <row r="923" spans="1:1">
      <c r="A923">
        <v>-0.15522805084412272</v>
      </c>
    </row>
    <row r="924" spans="1:1">
      <c r="A924">
        <v>-0.15521947811687387</v>
      </c>
    </row>
    <row r="925" spans="1:1">
      <c r="A925">
        <v>-0.15520856045485809</v>
      </c>
    </row>
    <row r="926" spans="1:1">
      <c r="A926">
        <v>-0.15513928914505282</v>
      </c>
    </row>
    <row r="927" spans="1:1">
      <c r="A927">
        <v>-0.15524248171227306</v>
      </c>
    </row>
    <row r="928" spans="1:1">
      <c r="A928">
        <v>-0.15522012578616351</v>
      </c>
    </row>
    <row r="929" spans="1:1">
      <c r="A929">
        <v>-0.15492957746478875</v>
      </c>
    </row>
    <row r="930" spans="1:1">
      <c r="A930">
        <v>-0.25314861460957183</v>
      </c>
    </row>
    <row r="931" spans="1:1">
      <c r="A931">
        <v>-0.15580985915492951</v>
      </c>
    </row>
    <row r="932" spans="1:1">
      <c r="A932">
        <v>-0.8786071642985791</v>
      </c>
    </row>
    <row r="933" spans="1:1">
      <c r="A933">
        <v>-0.88057037613685984</v>
      </c>
    </row>
    <row r="934" spans="1:1">
      <c r="A934">
        <v>-0.15521670672080889</v>
      </c>
    </row>
    <row r="935" spans="1:1">
      <c r="A935">
        <v>-0.24449339207048459</v>
      </c>
    </row>
    <row r="936" spans="1:1">
      <c r="A936">
        <v>-0.15521997273287458</v>
      </c>
    </row>
    <row r="937" spans="1:1">
      <c r="A937">
        <v>-0.15521894386940716</v>
      </c>
    </row>
    <row r="938" spans="1:1">
      <c r="A938">
        <v>0.75743348982785608</v>
      </c>
    </row>
    <row r="939" spans="1:1">
      <c r="A939">
        <v>-0.15563380281690131</v>
      </c>
    </row>
    <row r="940" spans="1:1">
      <c r="A940">
        <v>-0.15522362725961125</v>
      </c>
    </row>
    <row r="941" spans="1:1">
      <c r="A941">
        <v>-0.15492957746478875</v>
      </c>
    </row>
    <row r="942" spans="1:1">
      <c r="A942">
        <v>-0.15513462742642459</v>
      </c>
    </row>
    <row r="943" spans="1:1">
      <c r="A943">
        <v>-0.15525500140884763</v>
      </c>
    </row>
    <row r="944" spans="1:1">
      <c r="A944">
        <v>-0.15513016845329242</v>
      </c>
    </row>
    <row r="945" spans="1:1">
      <c r="A945">
        <v>-4.1493775933610921E-3</v>
      </c>
    </row>
    <row r="946" spans="1:1">
      <c r="A946">
        <v>-0.11298701298701297</v>
      </c>
    </row>
    <row r="947" spans="1:1">
      <c r="A947">
        <v>-6.2111801242236142E-3</v>
      </c>
    </row>
    <row r="948" spans="1:1">
      <c r="A948">
        <v>-6.2111801242236142E-3</v>
      </c>
    </row>
    <row r="949" spans="1:1">
      <c r="A949">
        <v>-0.11358574610244998</v>
      </c>
    </row>
    <row r="950" spans="1:1">
      <c r="A950">
        <v>0.36103896103896105</v>
      </c>
    </row>
    <row r="951" spans="1:1">
      <c r="A951">
        <v>-0.20118782479584263</v>
      </c>
    </row>
    <row r="952" spans="1:1">
      <c r="A952">
        <v>-0.11526479750778829</v>
      </c>
    </row>
    <row r="953" spans="1:1">
      <c r="A953">
        <v>-7.2463768115942351E-3</v>
      </c>
    </row>
    <row r="954" spans="1:1">
      <c r="A954">
        <v>0</v>
      </c>
    </row>
    <row r="955" spans="1:1">
      <c r="A955">
        <v>-0.11280000000000001</v>
      </c>
    </row>
    <row r="956" spans="1:1">
      <c r="A956">
        <v>-0.15499021526418788</v>
      </c>
    </row>
    <row r="957" spans="1:1">
      <c r="A957">
        <v>-0.1552264897938197</v>
      </c>
    </row>
    <row r="958" spans="1:1">
      <c r="A958">
        <v>-0.24640883977900552</v>
      </c>
    </row>
    <row r="959" spans="1:1">
      <c r="A959">
        <v>-0.81358740679370345</v>
      </c>
    </row>
    <row r="960" spans="1:1">
      <c r="A960">
        <v>-7.1005917159762122E-3</v>
      </c>
    </row>
    <row r="961" spans="1:1">
      <c r="A961">
        <v>-6.2154696132596943E-3</v>
      </c>
    </row>
    <row r="962" spans="1:1">
      <c r="A962">
        <v>-0.15521336718813994</v>
      </c>
    </row>
    <row r="963" spans="1:1">
      <c r="A963">
        <v>-6.1717510139305265E-3</v>
      </c>
    </row>
    <row r="964" spans="1:1">
      <c r="A964">
        <v>-6.3368267121617361E-3</v>
      </c>
    </row>
    <row r="965" spans="1:1">
      <c r="A965">
        <v>-7.1005917159762122E-3</v>
      </c>
    </row>
    <row r="966" spans="1:1">
      <c r="A966">
        <v>-0.11358574610244998</v>
      </c>
    </row>
    <row r="967" spans="1:1">
      <c r="A967">
        <v>-0.15522093772546786</v>
      </c>
    </row>
    <row r="968" spans="1:1">
      <c r="A968">
        <v>-0.11428571428571432</v>
      </c>
    </row>
    <row r="969" spans="1:1">
      <c r="A969">
        <v>-0.11336453458138329</v>
      </c>
    </row>
    <row r="970" spans="1:1">
      <c r="A970">
        <v>-0.11526479750778829</v>
      </c>
    </row>
    <row r="971" spans="1:1">
      <c r="A971">
        <v>-0.86578616352201254</v>
      </c>
    </row>
    <row r="972" spans="1:1">
      <c r="A972">
        <v>0</v>
      </c>
    </row>
    <row r="973" spans="1:1">
      <c r="A973">
        <v>0</v>
      </c>
    </row>
    <row r="974" spans="1:1">
      <c r="A974">
        <v>-0.1552295204329166</v>
      </c>
    </row>
    <row r="975" spans="1:1">
      <c r="A975">
        <v>-0.15516026769989433</v>
      </c>
    </row>
    <row r="976" spans="1:1">
      <c r="A976">
        <v>-0.15517609391675569</v>
      </c>
    </row>
    <row r="977" spans="1:1">
      <c r="A977">
        <v>0</v>
      </c>
    </row>
    <row r="978" spans="1:1">
      <c r="A978">
        <v>-0.24644280022766074</v>
      </c>
    </row>
    <row r="979" spans="1:1">
      <c r="A979">
        <v>-0.15499779832672833</v>
      </c>
    </row>
    <row r="980" spans="1:1">
      <c r="A980">
        <v>-0.15525500140884763</v>
      </c>
    </row>
    <row r="981" spans="1:1">
      <c r="A981">
        <v>0</v>
      </c>
    </row>
    <row r="982" spans="1:1">
      <c r="A982">
        <v>-0.1447284159049893</v>
      </c>
    </row>
    <row r="983" spans="1:1">
      <c r="A983">
        <v>-0.1552200324001316</v>
      </c>
    </row>
    <row r="984" spans="1:1">
      <c r="A984">
        <v>-0.15522117729014284</v>
      </c>
    </row>
    <row r="985" spans="1:1">
      <c r="A985">
        <v>-0.15522062561879535</v>
      </c>
    </row>
    <row r="986" spans="1:1">
      <c r="A986">
        <v>-0.15521968697520538</v>
      </c>
    </row>
    <row r="987" spans="1:1">
      <c r="A987">
        <v>-0.15521978021978033</v>
      </c>
    </row>
    <row r="988" spans="1:1">
      <c r="A988">
        <v>-0.15519798309357857</v>
      </c>
    </row>
    <row r="989" spans="1:1">
      <c r="A989">
        <v>-0.15529939161063089</v>
      </c>
    </row>
    <row r="990" spans="1:1">
      <c r="A990">
        <v>-0.24650135035600285</v>
      </c>
    </row>
    <row r="991" spans="1:1">
      <c r="A991">
        <v>-0.15516026769989433</v>
      </c>
    </row>
    <row r="992" spans="1:1">
      <c r="A992">
        <v>-0.15521608358397976</v>
      </c>
    </row>
    <row r="993" spans="1:1">
      <c r="A993">
        <v>-0.24683357879234169</v>
      </c>
    </row>
    <row r="994" spans="1:1">
      <c r="A994">
        <v>-0.62601456815816858</v>
      </c>
    </row>
    <row r="995" spans="1:1">
      <c r="A995">
        <v>-0.84174688894106597</v>
      </c>
    </row>
    <row r="996" spans="1:1">
      <c r="A996">
        <v>-0.15517609391675569</v>
      </c>
    </row>
    <row r="997" spans="1:1">
      <c r="A997">
        <v>-0.71254801536491674</v>
      </c>
    </row>
    <row r="998" spans="1:1">
      <c r="A998">
        <v>-0.1553170077155317</v>
      </c>
    </row>
    <row r="999" spans="1:1">
      <c r="A999">
        <v>-0.15521732767452068</v>
      </c>
    </row>
    <row r="1000" spans="1:1">
      <c r="A1000">
        <v>-0.24613686534216339</v>
      </c>
    </row>
    <row r="1001" spans="1:1">
      <c r="A1001">
        <v>-0.15531177829099296</v>
      </c>
    </row>
    <row r="1002" spans="1:1">
      <c r="A1002">
        <v>-0.60439560439560447</v>
      </c>
    </row>
    <row r="1003" spans="1:1">
      <c r="A1003">
        <v>-0.15520702634880801</v>
      </c>
    </row>
    <row r="1004" spans="1:1">
      <c r="A1004">
        <v>-0.15571205007824729</v>
      </c>
    </row>
    <row r="1005" spans="1:1">
      <c r="A1005">
        <v>-0.15521729809194207</v>
      </c>
    </row>
    <row r="1006" spans="1:1">
      <c r="A1006">
        <v>-0.60889246015802867</v>
      </c>
    </row>
    <row r="1007" spans="1:1">
      <c r="A1007">
        <v>-0.15515463917525774</v>
      </c>
    </row>
    <row r="1008" spans="1:1">
      <c r="A1008">
        <v>0.60418704754451169</v>
      </c>
    </row>
    <row r="1009" spans="1:1">
      <c r="A1009">
        <v>-0.15593561368209241</v>
      </c>
    </row>
    <row r="1010" spans="1:1">
      <c r="A1010">
        <v>-0.3429214362586831</v>
      </c>
    </row>
    <row r="1011" spans="1:1">
      <c r="A1011">
        <v>-0.15520803982342446</v>
      </c>
    </row>
    <row r="1012" spans="1:1">
      <c r="A1012">
        <v>-0.5567061143984221</v>
      </c>
    </row>
    <row r="1013" spans="1:1">
      <c r="A1013">
        <v>-0.15520986204872322</v>
      </c>
    </row>
    <row r="1014" spans="1:1">
      <c r="A1014">
        <v>-0.15521990427165178</v>
      </c>
    </row>
    <row r="1015" spans="1:1">
      <c r="A1015">
        <v>-0.15517609391675569</v>
      </c>
    </row>
    <row r="1016" spans="1:1">
      <c r="A1016">
        <v>-0.15522403079322744</v>
      </c>
    </row>
    <row r="1017" spans="1:1">
      <c r="A1017">
        <v>-0.6579097658480868</v>
      </c>
    </row>
    <row r="1018" spans="1:1">
      <c r="A1018">
        <v>-0.1552057798993679</v>
      </c>
    </row>
    <row r="1019" spans="1:1">
      <c r="A1019">
        <v>-0.15522721415685936</v>
      </c>
    </row>
    <row r="1020" spans="1:1">
      <c r="A1020">
        <v>-0.15516026769989433</v>
      </c>
    </row>
    <row r="1021" spans="1:1">
      <c r="A1021">
        <v>-0.15527577937649883</v>
      </c>
    </row>
    <row r="1022" spans="1:1">
      <c r="A1022">
        <v>-0.15524248171227306</v>
      </c>
    </row>
    <row r="1023" spans="1:1">
      <c r="A1023">
        <v>-0.1552142075050158</v>
      </c>
    </row>
    <row r="1024" spans="1:1">
      <c r="A1024">
        <v>-0.24613686534216339</v>
      </c>
    </row>
    <row r="1025" spans="1:1">
      <c r="A1025">
        <v>-0.15524248171227306</v>
      </c>
    </row>
    <row r="1026" spans="1:1">
      <c r="A1026">
        <v>-0.15522614975294569</v>
      </c>
    </row>
    <row r="1027" spans="1:1">
      <c r="A1027">
        <v>-0.15523657628920773</v>
      </c>
    </row>
    <row r="1028" spans="1:1">
      <c r="A1028">
        <v>-0.12472379081757912</v>
      </c>
    </row>
    <row r="1029" spans="1:1">
      <c r="A1029">
        <v>0</v>
      </c>
    </row>
    <row r="1030" spans="1:1">
      <c r="A1030">
        <v>-0.15384615384615385</v>
      </c>
    </row>
    <row r="1031" spans="1:1">
      <c r="A1031">
        <v>-0.15520673813169983</v>
      </c>
    </row>
    <row r="1032" spans="1:1">
      <c r="A1032">
        <v>-0.8472179755548761</v>
      </c>
    </row>
    <row r="1033" spans="1:1">
      <c r="A1033">
        <v>-0.15523202025612304</v>
      </c>
    </row>
    <row r="1034" spans="1:1">
      <c r="A1034">
        <v>-0.15516026769989433</v>
      </c>
    </row>
    <row r="1035" spans="1:1">
      <c r="A1035">
        <v>-0.15563380281690131</v>
      </c>
    </row>
    <row r="1036" spans="1:1">
      <c r="A1036">
        <v>-0.15523088964257747</v>
      </c>
    </row>
    <row r="1037" spans="1:1">
      <c r="A1037">
        <v>-0.15593561368209241</v>
      </c>
    </row>
    <row r="1038" spans="1:1">
      <c r="A1038">
        <v>-0.15516026769989433</v>
      </c>
    </row>
    <row r="1039" spans="1:1">
      <c r="A1039">
        <v>-0.15500234852043215</v>
      </c>
    </row>
    <row r="1040" spans="1:1">
      <c r="A1040">
        <v>-0.24648779526450637</v>
      </c>
    </row>
    <row r="1041" spans="1:1">
      <c r="A1041">
        <v>-0.15499779832672833</v>
      </c>
    </row>
    <row r="1042" spans="1:1">
      <c r="A1042">
        <v>-0.24668769716088335</v>
      </c>
    </row>
    <row r="1043" spans="1:1">
      <c r="A1043">
        <v>-0.24613686534216339</v>
      </c>
    </row>
    <row r="1044" spans="1:1">
      <c r="A1044">
        <v>-0.55294585987261147</v>
      </c>
    </row>
    <row r="1045" spans="1:1">
      <c r="A1045">
        <v>-0.15492957746478864</v>
      </c>
    </row>
    <row r="1046" spans="1:1">
      <c r="A1046">
        <v>-0.15525500140884763</v>
      </c>
    </row>
    <row r="1047" spans="1:1">
      <c r="A1047">
        <v>-0.15521221807849406</v>
      </c>
    </row>
    <row r="1048" spans="1:1">
      <c r="A1048">
        <v>-0.24801412180052962</v>
      </c>
    </row>
    <row r="1049" spans="1:1">
      <c r="A1049">
        <v>-0.15521772688636382</v>
      </c>
    </row>
    <row r="1050" spans="1:1">
      <c r="A1050">
        <v>-0.1552201938024983</v>
      </c>
    </row>
    <row r="1051" spans="1:1">
      <c r="A1051">
        <v>-0.15521955122861997</v>
      </c>
    </row>
    <row r="1052" spans="1:1">
      <c r="A1052">
        <v>-0.15521894652565238</v>
      </c>
    </row>
    <row r="1053" spans="1:1">
      <c r="A1053">
        <v>-0.15593561368209241</v>
      </c>
    </row>
    <row r="1054" spans="1:1">
      <c r="A1054">
        <v>-2.8846153846153855E-2</v>
      </c>
    </row>
    <row r="1055" spans="1:1">
      <c r="A1055">
        <v>-0.15506715506715507</v>
      </c>
    </row>
    <row r="1056" spans="1:1">
      <c r="A1056">
        <v>-0.15519265663357873</v>
      </c>
    </row>
    <row r="1057" spans="1:1">
      <c r="A1057">
        <v>-0.81167108753315653</v>
      </c>
    </row>
    <row r="1058" spans="1:1">
      <c r="A1058">
        <v>-0.15522369368523226</v>
      </c>
    </row>
    <row r="1059" spans="1:1">
      <c r="A1059">
        <v>-0.15593561368209241</v>
      </c>
    </row>
    <row r="1060" spans="1:1">
      <c r="A1060">
        <v>-0.15521843510124145</v>
      </c>
    </row>
    <row r="1061" spans="1:1">
      <c r="A1061">
        <v>-0.24594992636229751</v>
      </c>
    </row>
    <row r="1062" spans="1:1">
      <c r="A1062">
        <v>-0.15593561368209241</v>
      </c>
    </row>
    <row r="1063" spans="1:1">
      <c r="A1063">
        <v>-0.15521638800048587</v>
      </c>
    </row>
    <row r="1064" spans="1:1">
      <c r="A1064">
        <v>-0.15522196055648352</v>
      </c>
    </row>
    <row r="1065" spans="1:1">
      <c r="A1065">
        <v>-0.15521987707694884</v>
      </c>
    </row>
    <row r="1066" spans="1:1">
      <c r="A1066">
        <v>-0.15521810919573253</v>
      </c>
    </row>
    <row r="1067" spans="1:1">
      <c r="A1067">
        <v>-0.15522434891747716</v>
      </c>
    </row>
    <row r="1068" spans="1:1">
      <c r="A1068">
        <v>-0.15523088964257759</v>
      </c>
    </row>
    <row r="1069" spans="1:1">
      <c r="A1069">
        <v>-0.15521982265888101</v>
      </c>
    </row>
    <row r="1070" spans="1:1">
      <c r="A1070">
        <v>-0.15521981241400862</v>
      </c>
    </row>
    <row r="1071" spans="1:1">
      <c r="A1071">
        <v>0</v>
      </c>
    </row>
    <row r="1072" spans="1:1">
      <c r="A1072">
        <v>-0.20879026133407685</v>
      </c>
    </row>
    <row r="1073" spans="1:1">
      <c r="A1073">
        <v>-0.23209866420180092</v>
      </c>
    </row>
    <row r="1074" spans="1:1">
      <c r="A1074">
        <v>-0.86856909328229059</v>
      </c>
    </row>
    <row r="1075" spans="1:1">
      <c r="A1075">
        <v>-0.24636918543464537</v>
      </c>
    </row>
    <row r="1076" spans="1:1">
      <c r="A1076">
        <v>-0.2464239670943581</v>
      </c>
    </row>
    <row r="1077" spans="1:1">
      <c r="A1077">
        <v>-0.15515463917525774</v>
      </c>
    </row>
    <row r="1078" spans="1:1">
      <c r="A1078">
        <v>-0.15515463917525774</v>
      </c>
    </row>
    <row r="1079" spans="1:1">
      <c r="A1079">
        <v>-0.15519200181776871</v>
      </c>
    </row>
    <row r="1080" spans="1:1">
      <c r="A1080">
        <v>-0.15525500140884763</v>
      </c>
    </row>
    <row r="1081" spans="1:1">
      <c r="A1081">
        <v>-0.15520075135008227</v>
      </c>
    </row>
    <row r="1082" spans="1:1">
      <c r="A1082">
        <v>-0.15526856471969475</v>
      </c>
    </row>
    <row r="1083" spans="1:1">
      <c r="A1083">
        <v>-0.15513928914505282</v>
      </c>
    </row>
    <row r="1084" spans="1:1">
      <c r="A1084">
        <v>-0.15492957746478864</v>
      </c>
    </row>
    <row r="1085" spans="1:1">
      <c r="A1085">
        <v>-0.24640883977900552</v>
      </c>
    </row>
    <row r="1086" spans="1:1">
      <c r="A1086">
        <v>-0.24636501105036634</v>
      </c>
    </row>
    <row r="1087" spans="1:1">
      <c r="A1087">
        <v>-0.24639630982125693</v>
      </c>
    </row>
    <row r="1088" spans="1:1">
      <c r="A1088">
        <v>-0.24635138927869782</v>
      </c>
    </row>
    <row r="1089" spans="1:1">
      <c r="A1089">
        <v>-0.11358574610244998</v>
      </c>
    </row>
    <row r="1090" spans="1:1">
      <c r="A1090">
        <v>-0.11358574610244998</v>
      </c>
    </row>
    <row r="1091" spans="1:1">
      <c r="A1091">
        <v>-0.11358574610244998</v>
      </c>
    </row>
    <row r="1092" spans="1:1">
      <c r="A1092">
        <v>-0.11428571428571432</v>
      </c>
    </row>
    <row r="1093" spans="1:1">
      <c r="A1093">
        <v>-0.15551643192488251</v>
      </c>
    </row>
    <row r="1094" spans="1:1">
      <c r="A1094">
        <v>-0.15500234852043215</v>
      </c>
    </row>
    <row r="1095" spans="1:1">
      <c r="A1095">
        <v>-0.15529939161063089</v>
      </c>
    </row>
    <row r="1096" spans="1:1">
      <c r="A1096">
        <v>-0.15523088964257747</v>
      </c>
    </row>
    <row r="1097" spans="1:1">
      <c r="A1097">
        <v>-0.15518455903071282</v>
      </c>
    </row>
    <row r="1098" spans="1:1">
      <c r="A1098">
        <v>-0.15580985915492951</v>
      </c>
    </row>
    <row r="1099" spans="1:1">
      <c r="A1099">
        <v>-0.15519200181776871</v>
      </c>
    </row>
    <row r="1100" spans="1:1">
      <c r="A1100">
        <v>-0.15526856471969475</v>
      </c>
    </row>
    <row r="1101" spans="1:1">
      <c r="A1101">
        <v>-0.1550075490689482</v>
      </c>
    </row>
    <row r="1102" spans="1:1">
      <c r="A1102">
        <v>-0.24447717231222388</v>
      </c>
    </row>
    <row r="1103" spans="1:1">
      <c r="A1103">
        <v>-0.15521864405239105</v>
      </c>
    </row>
    <row r="1104" spans="1:1">
      <c r="A1104">
        <v>-0.20854861437294492</v>
      </c>
    </row>
    <row r="1105" spans="1:1">
      <c r="A1105">
        <v>-0.15516026769989433</v>
      </c>
    </row>
    <row r="1106" spans="1:1">
      <c r="A1106">
        <v>-0.15526856471969475</v>
      </c>
    </row>
    <row r="1107" spans="1:1">
      <c r="A1107">
        <v>-0.15537600994406464</v>
      </c>
    </row>
    <row r="1108" spans="1:1">
      <c r="A1108">
        <v>-0.15525500140884763</v>
      </c>
    </row>
    <row r="1109" spans="1:1">
      <c r="A1109">
        <v>-0.15551643192488251</v>
      </c>
    </row>
    <row r="1110" spans="1:1">
      <c r="A1110">
        <v>-0.15521336718813994</v>
      </c>
    </row>
    <row r="1111" spans="1:1">
      <c r="A1111">
        <v>0</v>
      </c>
    </row>
    <row r="1112" spans="1:1">
      <c r="A1112">
        <v>-0.15524654651907421</v>
      </c>
    </row>
    <row r="1113" spans="1:1">
      <c r="A1113">
        <v>-0.15522243970231753</v>
      </c>
    </row>
    <row r="1114" spans="1:1">
      <c r="A1114">
        <v>-0.15522098066393786</v>
      </c>
    </row>
    <row r="1115" spans="1:1">
      <c r="A1115">
        <v>-0.15516026769989433</v>
      </c>
    </row>
    <row r="1116" spans="1:1">
      <c r="A1116">
        <v>-0.15525500140884763</v>
      </c>
    </row>
    <row r="1117" spans="1:1">
      <c r="A1117">
        <v>-0.1550075490689482</v>
      </c>
    </row>
    <row r="1118" spans="1:1">
      <c r="A1118">
        <v>-0.15523657628920773</v>
      </c>
    </row>
    <row r="1119" spans="1:1">
      <c r="A1119">
        <v>-0.64010989010989006</v>
      </c>
    </row>
    <row r="1120" spans="1:1">
      <c r="A1120">
        <v>-0.15521985864725552</v>
      </c>
    </row>
    <row r="1121" spans="1:1">
      <c r="A1121">
        <v>0</v>
      </c>
    </row>
    <row r="1122" spans="1:1">
      <c r="A1122">
        <v>0</v>
      </c>
    </row>
    <row r="1123" spans="1:1">
      <c r="A1123">
        <v>-0.208786936236392</v>
      </c>
    </row>
    <row r="1124" spans="1:1">
      <c r="A1124">
        <v>0</v>
      </c>
    </row>
    <row r="1125" spans="1:1">
      <c r="A1125">
        <v>-0.15521485293026249</v>
      </c>
    </row>
    <row r="1126" spans="1:1">
      <c r="A1126">
        <v>-0.15516026769989433</v>
      </c>
    </row>
    <row r="1127" spans="1:1">
      <c r="A1127">
        <v>-0.15593561368209241</v>
      </c>
    </row>
    <row r="1128" spans="1:1">
      <c r="A1128">
        <v>-0.1550075490689482</v>
      </c>
    </row>
    <row r="1129" spans="1:1">
      <c r="A1129">
        <v>-0.15522012578616351</v>
      </c>
    </row>
    <row r="1130" spans="1:1">
      <c r="A1130">
        <v>-6.1717510139305265E-3</v>
      </c>
    </row>
    <row r="1131" spans="1:1">
      <c r="A1131">
        <v>-6.1647296614452118E-3</v>
      </c>
    </row>
    <row r="1132" spans="1:1">
      <c r="A1132">
        <v>-6.1878453038674008E-3</v>
      </c>
    </row>
    <row r="1133" spans="1:1">
      <c r="A1133">
        <v>-6.777108433734913E-3</v>
      </c>
    </row>
    <row r="1134" spans="1:1">
      <c r="A1134">
        <v>-6.0773480662985602E-3</v>
      </c>
    </row>
    <row r="1135" spans="1:1">
      <c r="A1135">
        <v>-6.6280033140017069E-3</v>
      </c>
    </row>
    <row r="1136" spans="1:1">
      <c r="A1136">
        <v>-5.9852670349906933E-3</v>
      </c>
    </row>
    <row r="1137" spans="1:1">
      <c r="A1137">
        <v>-6.4456721915285842E-3</v>
      </c>
    </row>
    <row r="1138" spans="1:1">
      <c r="A1138">
        <v>-5.9852670349906933E-3</v>
      </c>
    </row>
    <row r="1139" spans="1:1">
      <c r="A1139">
        <v>-5.9852670349906933E-3</v>
      </c>
    </row>
    <row r="1140" spans="1:1">
      <c r="A1140">
        <v>-6.6280033140017069E-3</v>
      </c>
    </row>
    <row r="1141" spans="1:1">
      <c r="A1141">
        <v>-0.15501355013550133</v>
      </c>
    </row>
    <row r="1142" spans="1:1">
      <c r="A1142">
        <v>-0.78910286519492723</v>
      </c>
    </row>
    <row r="1143" spans="1:1">
      <c r="A1143">
        <v>-0.15513016845329242</v>
      </c>
    </row>
    <row r="1144" spans="1:1">
      <c r="A1144">
        <v>-6.1694290976057609E-3</v>
      </c>
    </row>
    <row r="1145" spans="1:1">
      <c r="A1145">
        <v>-0.45413947097217444</v>
      </c>
    </row>
    <row r="1146" spans="1:1">
      <c r="A1146">
        <v>-0.15525500140884763</v>
      </c>
    </row>
    <row r="1147" spans="1:1">
      <c r="A1147">
        <v>-0.15498414934836213</v>
      </c>
    </row>
    <row r="1148" spans="1:1">
      <c r="A1148">
        <v>-0.15498414934836213</v>
      </c>
    </row>
    <row r="1149" spans="1:1">
      <c r="A1149">
        <v>-0.39165962242885322</v>
      </c>
    </row>
    <row r="1150" spans="1:1">
      <c r="A1150">
        <v>-0.15522012578616351</v>
      </c>
    </row>
    <row r="1151" spans="1:1">
      <c r="A1151">
        <v>-6.2152437029766583E-3</v>
      </c>
    </row>
    <row r="1152" spans="1:1">
      <c r="A1152">
        <v>-6.0698027314112224E-3</v>
      </c>
    </row>
    <row r="1153" spans="1:1">
      <c r="A1153">
        <v>-0.15513016845329242</v>
      </c>
    </row>
    <row r="1154" spans="1:1">
      <c r="A1154">
        <v>-0.6833392039450511</v>
      </c>
    </row>
    <row r="1155" spans="1:1">
      <c r="A1155">
        <v>-6.1792561792561873E-3</v>
      </c>
    </row>
    <row r="1156" spans="1:1">
      <c r="A1156">
        <v>-6.1510128913444539E-3</v>
      </c>
    </row>
    <row r="1157" spans="1:1">
      <c r="A1157">
        <v>-0.15522123893805306</v>
      </c>
    </row>
    <row r="1158" spans="1:1">
      <c r="A1158">
        <v>-0.15520461321712919</v>
      </c>
    </row>
    <row r="1159" spans="1:1">
      <c r="A1159">
        <v>-0.15518976423231745</v>
      </c>
    </row>
    <row r="1160" spans="1:1">
      <c r="A1160">
        <v>-0.15533980582524276</v>
      </c>
    </row>
    <row r="1161" spans="1:1">
      <c r="A1161">
        <v>-0.8542807725569328</v>
      </c>
    </row>
    <row r="1162" spans="1:1">
      <c r="A1162">
        <v>-0.15528330781010724</v>
      </c>
    </row>
    <row r="1163" spans="1:1">
      <c r="A1163">
        <v>-0.15522048744608996</v>
      </c>
    </row>
    <row r="1164" spans="1:1">
      <c r="A1164">
        <v>-0.15522614975294569</v>
      </c>
    </row>
    <row r="1165" spans="1:1">
      <c r="A1165">
        <v>-0.15521532543932437</v>
      </c>
    </row>
    <row r="1166" spans="1:1">
      <c r="A1166">
        <v>-0.15520302388179386</v>
      </c>
    </row>
    <row r="1167" spans="1:1">
      <c r="A1167">
        <v>-0.15521693337410392</v>
      </c>
    </row>
    <row r="1168" spans="1:1">
      <c r="A1168">
        <v>-0.15521978021978022</v>
      </c>
    </row>
    <row r="1169" spans="1:1">
      <c r="A1169">
        <v>-0.15522053241990841</v>
      </c>
    </row>
    <row r="1170" spans="1:1">
      <c r="A1170">
        <v>0.28913033335727301</v>
      </c>
    </row>
    <row r="1171" spans="1:1">
      <c r="A1171">
        <v>-0.15518976423231745</v>
      </c>
    </row>
    <row r="1172" spans="1:1">
      <c r="A1172">
        <v>-0.15522663424042937</v>
      </c>
    </row>
    <row r="1173" spans="1:1">
      <c r="A1173">
        <v>-0.15520869870220977</v>
      </c>
    </row>
    <row r="1174" spans="1:1">
      <c r="A1174">
        <v>-0.1552616446233468</v>
      </c>
    </row>
    <row r="1175" spans="1:1">
      <c r="A1175">
        <v>-0.15517761899969806</v>
      </c>
    </row>
    <row r="1176" spans="1:1">
      <c r="A1176">
        <v>-0.15523542185265615</v>
      </c>
    </row>
    <row r="1177" spans="1:1">
      <c r="A1177">
        <v>-0.15522012578616351</v>
      </c>
    </row>
    <row r="1178" spans="1:1">
      <c r="A1178">
        <v>-0.12524664691737397</v>
      </c>
    </row>
    <row r="1179" spans="1:1">
      <c r="A1179">
        <v>-0.15525500140884763</v>
      </c>
    </row>
    <row r="1180" spans="1:1">
      <c r="A1180">
        <v>-0.15520534861509072</v>
      </c>
    </row>
    <row r="1181" spans="1:1">
      <c r="A1181">
        <v>-0.15520075135008227</v>
      </c>
    </row>
    <row r="1182" spans="1:1">
      <c r="A1182">
        <v>-0.1553170077155317</v>
      </c>
    </row>
    <row r="1183" spans="1:1">
      <c r="A1183">
        <v>-0.15517609391675569</v>
      </c>
    </row>
    <row r="1184" spans="1:1">
      <c r="A1184">
        <v>-0.15522123893805306</v>
      </c>
    </row>
    <row r="1185" spans="1:1">
      <c r="A1185">
        <v>-0.15521180390290334</v>
      </c>
    </row>
    <row r="1186" spans="1:1">
      <c r="A1186">
        <v>-0.15523851983950077</v>
      </c>
    </row>
    <row r="1187" spans="1:1">
      <c r="A1187">
        <v>-0.39411995652267229</v>
      </c>
    </row>
    <row r="1188" spans="1:1">
      <c r="A1188">
        <v>-0.80525901542395217</v>
      </c>
    </row>
    <row r="1189" spans="1:1">
      <c r="A1189">
        <v>-0.75331757523869791</v>
      </c>
    </row>
    <row r="1190" spans="1:1">
      <c r="A1190">
        <v>-0.15521979301543531</v>
      </c>
    </row>
    <row r="1191" spans="1:1">
      <c r="A1191">
        <v>-0.15521472920954504</v>
      </c>
    </row>
    <row r="1192" spans="1:1">
      <c r="A1192">
        <v>-9.6083403775711562E-2</v>
      </c>
    </row>
    <row r="1193" spans="1:1">
      <c r="A1193">
        <v>-0.82195895211079595</v>
      </c>
    </row>
    <row r="1194" spans="1:1">
      <c r="A1194">
        <v>-0.15521978021978022</v>
      </c>
    </row>
    <row r="1195" spans="1:1">
      <c r="A1195">
        <v>-0.15521971797257095</v>
      </c>
    </row>
    <row r="1196" spans="1:1">
      <c r="A1196">
        <v>-0.15521670672080889</v>
      </c>
    </row>
    <row r="1197" spans="1:1">
      <c r="A1197">
        <v>-0.15521705099644767</v>
      </c>
    </row>
    <row r="1198" spans="1:1">
      <c r="A1198">
        <v>-6.3368267121617361E-3</v>
      </c>
    </row>
    <row r="1199" spans="1:1">
      <c r="A1199">
        <v>-0.91211884284597344</v>
      </c>
    </row>
    <row r="1200" spans="1:1">
      <c r="A1200">
        <v>-0.15521785177704983</v>
      </c>
    </row>
    <row r="1201" spans="1:1">
      <c r="A1201">
        <v>-6.1485818162376749E-3</v>
      </c>
    </row>
    <row r="1202" spans="1:1">
      <c r="A1202">
        <v>-0.15593561368209241</v>
      </c>
    </row>
    <row r="1203" spans="1:1">
      <c r="A1203">
        <v>-0.15520922647568125</v>
      </c>
    </row>
    <row r="1204" spans="1:1">
      <c r="A1204">
        <v>-0.15517241379310343</v>
      </c>
    </row>
    <row r="1205" spans="1:1">
      <c r="A1205">
        <v>-0.15521575962204104</v>
      </c>
    </row>
    <row r="1206" spans="1:1">
      <c r="A1206">
        <v>-0.15492957746478875</v>
      </c>
    </row>
    <row r="1207" spans="1:1">
      <c r="A1207">
        <v>-0.15521809040095957</v>
      </c>
    </row>
    <row r="1208" spans="1:1">
      <c r="A1208">
        <v>-0.4509419152276295</v>
      </c>
    </row>
    <row r="1209" spans="1:1">
      <c r="A1209">
        <v>-0.70953662532178807</v>
      </c>
    </row>
    <row r="1210" spans="1:1">
      <c r="A1210">
        <v>-0.15521649260226278</v>
      </c>
    </row>
    <row r="1211" spans="1:1">
      <c r="A1211">
        <v>-0.15556978233034569</v>
      </c>
    </row>
    <row r="1212" spans="1:1">
      <c r="A1212">
        <v>-0.15571205007824729</v>
      </c>
    </row>
    <row r="1213" spans="1:1">
      <c r="A1213">
        <v>-0.24449339207048459</v>
      </c>
    </row>
    <row r="1214" spans="1:1">
      <c r="A1214">
        <v>-0.24449339207048459</v>
      </c>
    </row>
    <row r="1215" spans="1:1">
      <c r="A1215">
        <v>-0.20689655172413779</v>
      </c>
    </row>
    <row r="1216" spans="1:1">
      <c r="A1216">
        <v>-0.18181818181818188</v>
      </c>
    </row>
    <row r="1217" spans="1:1">
      <c r="A1217">
        <v>-0.15517241379310343</v>
      </c>
    </row>
    <row r="1218" spans="1:1">
      <c r="A1218">
        <v>-0.15551643192488251</v>
      </c>
    </row>
    <row r="1219" spans="1:1">
      <c r="A1219">
        <v>-0.15580985915492951</v>
      </c>
    </row>
    <row r="1220" spans="1:1">
      <c r="A1220">
        <v>-0.24636501105036634</v>
      </c>
    </row>
    <row r="1221" spans="1:1">
      <c r="A1221">
        <v>-0.15551643192488251</v>
      </c>
    </row>
    <row r="1222" spans="1:1">
      <c r="A1222">
        <v>-0.15492957746478875</v>
      </c>
    </row>
    <row r="1223" spans="1:1">
      <c r="A1223">
        <v>-0.24650135035600285</v>
      </c>
    </row>
    <row r="1224" spans="1:1">
      <c r="A1224">
        <v>-0.15524248171227306</v>
      </c>
    </row>
    <row r="1225" spans="1:1">
      <c r="A1225">
        <v>-0.24449339207048459</v>
      </c>
    </row>
    <row r="1226" spans="1:1">
      <c r="A1226">
        <v>-0.25</v>
      </c>
    </row>
    <row r="1227" spans="1:1">
      <c r="A1227">
        <v>-0.25</v>
      </c>
    </row>
    <row r="1228" spans="1:1">
      <c r="A1228">
        <v>-0.15492957746478875</v>
      </c>
    </row>
    <row r="1229" spans="1:1">
      <c r="A1229">
        <v>-0.25</v>
      </c>
    </row>
    <row r="1230" spans="1:1">
      <c r="A1230">
        <v>-0.24449339207048459</v>
      </c>
    </row>
    <row r="1231" spans="1:1">
      <c r="A1231">
        <v>-0.10714285714285721</v>
      </c>
    </row>
    <row r="1232" spans="1:1">
      <c r="A1232">
        <v>-0.24449339207048459</v>
      </c>
    </row>
    <row r="1233" spans="1:1">
      <c r="A1233">
        <v>-0.24449339207048459</v>
      </c>
    </row>
    <row r="1234" spans="1:1">
      <c r="A1234">
        <v>-0.35714285714285721</v>
      </c>
    </row>
    <row r="1235" spans="1:1">
      <c r="A1235">
        <v>-0.15492957746478875</v>
      </c>
    </row>
    <row r="1236" spans="1:1">
      <c r="A1236">
        <v>-0.25</v>
      </c>
    </row>
    <row r="1237" spans="1:1">
      <c r="A1237">
        <v>-0.25</v>
      </c>
    </row>
    <row r="1238" spans="1:1">
      <c r="A1238">
        <v>-0.83098591549295775</v>
      </c>
    </row>
    <row r="1239" spans="1:1">
      <c r="A1239">
        <v>-0.15492957746478875</v>
      </c>
    </row>
    <row r="1240" spans="1:1">
      <c r="A1240">
        <v>-0.25</v>
      </c>
    </row>
    <row r="1241" spans="1:1">
      <c r="A1241">
        <v>-0.25</v>
      </c>
    </row>
    <row r="1242" spans="1:1">
      <c r="A1242">
        <v>0</v>
      </c>
    </row>
    <row r="1243" spans="1:1">
      <c r="A1243">
        <v>-0.24449339207048459</v>
      </c>
    </row>
    <row r="1244" spans="1:1">
      <c r="A1244">
        <v>-0.15238095238095239</v>
      </c>
    </row>
    <row r="1245" spans="1:1">
      <c r="A1245">
        <v>-0.15492957746478875</v>
      </c>
    </row>
    <row r="1246" spans="1:1">
      <c r="A1246">
        <v>-0.25</v>
      </c>
    </row>
    <row r="1247" spans="1:1">
      <c r="A1247">
        <v>-0.15352697095435686</v>
      </c>
    </row>
    <row r="1248" spans="1:1">
      <c r="A1248">
        <v>-0.6619718309859155</v>
      </c>
    </row>
    <row r="1249" spans="1:1">
      <c r="A1249">
        <v>-0.24449339207048459</v>
      </c>
    </row>
    <row r="1250" spans="1:1">
      <c r="A1250">
        <v>-0.25</v>
      </c>
    </row>
    <row r="1251" spans="1:1">
      <c r="A1251">
        <v>-0.25</v>
      </c>
    </row>
    <row r="1252" spans="1:1">
      <c r="A1252">
        <v>-0.25</v>
      </c>
    </row>
    <row r="1253" spans="1:1">
      <c r="A1253">
        <v>-0.25</v>
      </c>
    </row>
    <row r="1254" spans="1:1">
      <c r="A1254">
        <v>-0.15492957746478875</v>
      </c>
    </row>
    <row r="1255" spans="1:1">
      <c r="A1255">
        <v>-0.24449339207048459</v>
      </c>
    </row>
    <row r="1256" spans="1:1">
      <c r="A1256">
        <v>-0.11111111111111105</v>
      </c>
    </row>
    <row r="1257" spans="1:1">
      <c r="A1257">
        <v>-0.11855670103092786</v>
      </c>
    </row>
    <row r="1258" spans="1:1">
      <c r="A1258">
        <v>-0.1113989637305699</v>
      </c>
    </row>
    <row r="1259" spans="1:1">
      <c r="A1259">
        <v>-0.83817427385892118</v>
      </c>
    </row>
    <row r="1260" spans="1:1">
      <c r="A1260">
        <v>-0.1109185441941074</v>
      </c>
    </row>
    <row r="1261" spans="1:1">
      <c r="A1261">
        <v>-0.11855670103092786</v>
      </c>
    </row>
    <row r="1262" spans="1:1">
      <c r="A1262">
        <v>-0.11855670103092786</v>
      </c>
    </row>
    <row r="1263" spans="1:1">
      <c r="A1263">
        <v>-0.11528822055137855</v>
      </c>
    </row>
    <row r="1264" spans="1:1">
      <c r="A1264">
        <v>-0.11855670103092786</v>
      </c>
    </row>
    <row r="1265" spans="1:1">
      <c r="A1265">
        <v>-4.1493775933610921E-3</v>
      </c>
    </row>
    <row r="1266" spans="1:1">
      <c r="A1266">
        <v>-0.1113989637305699</v>
      </c>
    </row>
    <row r="1267" spans="1:1">
      <c r="A1267">
        <v>-0.25</v>
      </c>
    </row>
    <row r="1268" spans="1:1">
      <c r="A1268">
        <v>-0.11855670103092786</v>
      </c>
    </row>
    <row r="1269" spans="1:1">
      <c r="A1269">
        <v>-4.1493775933610921E-3</v>
      </c>
    </row>
    <row r="1270" spans="1:1">
      <c r="A1270">
        <v>-0.1113989637305699</v>
      </c>
    </row>
    <row r="1271" spans="1:1">
      <c r="A1271">
        <v>-0.25</v>
      </c>
    </row>
    <row r="1272" spans="1:1">
      <c r="A1272">
        <v>-8.8495575221236855E-3</v>
      </c>
    </row>
    <row r="1273" spans="1:1">
      <c r="A1273">
        <v>-1.8867924528301883E-2</v>
      </c>
    </row>
    <row r="1274" spans="1:1">
      <c r="A1274">
        <v>-0.11528822055137855</v>
      </c>
    </row>
    <row r="1275" spans="1:1">
      <c r="A1275">
        <v>-3.5714285714285698E-2</v>
      </c>
    </row>
    <row r="1276" spans="1:1">
      <c r="A1276">
        <v>-0.24449339207048459</v>
      </c>
    </row>
    <row r="1277" spans="1:1">
      <c r="A1277">
        <v>-0.24449339207048459</v>
      </c>
    </row>
    <row r="1278" spans="1:1">
      <c r="A1278">
        <v>-0.1109185441941074</v>
      </c>
    </row>
    <row r="1279" spans="1:1">
      <c r="A1279">
        <v>-5.6994818652849055E-3</v>
      </c>
    </row>
    <row r="1280" spans="1:1">
      <c r="A1280">
        <v>-0.14150943396226412</v>
      </c>
    </row>
    <row r="1281" spans="1:1">
      <c r="A1281">
        <v>-0.1113989637305699</v>
      </c>
    </row>
    <row r="1282" spans="1:1">
      <c r="A1282">
        <v>-0.14285714285714302</v>
      </c>
    </row>
    <row r="1283" spans="1:1">
      <c r="A1283">
        <v>-0.15535120328702789</v>
      </c>
    </row>
    <row r="1284" spans="1:1">
      <c r="A1284">
        <v>-0.24449339207048459</v>
      </c>
    </row>
    <row r="1285" spans="1:1">
      <c r="A1285">
        <v>-0.20145379023883703</v>
      </c>
    </row>
    <row r="1286" spans="1:1">
      <c r="A1286">
        <v>-0.10714285714285721</v>
      </c>
    </row>
    <row r="1287" spans="1:1">
      <c r="A1287">
        <v>-0.11265164644714032</v>
      </c>
    </row>
    <row r="1288" spans="1:1">
      <c r="A1288">
        <v>-0.11322934719815136</v>
      </c>
    </row>
    <row r="1289" spans="1:1">
      <c r="A1289">
        <v>-0.1113989637305699</v>
      </c>
    </row>
    <row r="1290" spans="1:1">
      <c r="A1290">
        <v>-0.1113989637305699</v>
      </c>
    </row>
    <row r="1291" spans="1:1">
      <c r="A1291">
        <v>-0.1113989637305699</v>
      </c>
    </row>
    <row r="1292" spans="1:1">
      <c r="A1292">
        <v>-0.45070422535211263</v>
      </c>
    </row>
    <row r="1293" spans="1:1">
      <c r="A1293">
        <v>-0.15311004784688986</v>
      </c>
    </row>
    <row r="1294" spans="1:1">
      <c r="A1294">
        <v>-0.15311004784688986</v>
      </c>
    </row>
    <row r="1295" spans="1:1">
      <c r="A1295">
        <v>-0.1113989637305699</v>
      </c>
    </row>
    <row r="1296" spans="1:1">
      <c r="A1296">
        <v>-0.11322934719815136</v>
      </c>
    </row>
    <row r="1297" spans="1:1">
      <c r="A1297">
        <v>-0.1113989637305699</v>
      </c>
    </row>
    <row r="1298" spans="1:1">
      <c r="A1298">
        <v>-0.11336453458138329</v>
      </c>
    </row>
    <row r="1299" spans="1:1">
      <c r="A1299">
        <v>-5.5248618784530246E-3</v>
      </c>
    </row>
    <row r="1300" spans="1:1">
      <c r="A1300">
        <v>-0.1113989637305699</v>
      </c>
    </row>
    <row r="1301" spans="1:1">
      <c r="A1301">
        <v>-0.11428571428571432</v>
      </c>
    </row>
    <row r="1302" spans="1:1">
      <c r="A1302">
        <v>-6.0773480662985602E-3</v>
      </c>
    </row>
    <row r="1303" spans="1:1">
      <c r="A1303">
        <v>-0.11390212213079254</v>
      </c>
    </row>
    <row r="1304" spans="1:1">
      <c r="A1304">
        <v>-0.11309717257068574</v>
      </c>
    </row>
    <row r="1305" spans="1:1">
      <c r="A1305">
        <v>-6.6225165562914245E-3</v>
      </c>
    </row>
    <row r="1306" spans="1:1">
      <c r="A1306">
        <v>-0.24668541582965053</v>
      </c>
    </row>
    <row r="1307" spans="1:1">
      <c r="A1307">
        <v>-0.2458347500850051</v>
      </c>
    </row>
    <row r="1308" spans="1:1">
      <c r="A1308">
        <v>-0.15311004784688986</v>
      </c>
    </row>
    <row r="1309" spans="1:1">
      <c r="A1309">
        <v>-0.1113989637305699</v>
      </c>
    </row>
    <row r="1310" spans="1:1">
      <c r="A1310">
        <v>-0.1113989637305699</v>
      </c>
    </row>
    <row r="1311" spans="1:1">
      <c r="A1311">
        <v>-0.11428571428571432</v>
      </c>
    </row>
    <row r="1312" spans="1:1">
      <c r="A1312">
        <v>-0.11352370525803601</v>
      </c>
    </row>
    <row r="1313" spans="1:1">
      <c r="A1313">
        <v>-0.22419140451927333</v>
      </c>
    </row>
    <row r="1314" spans="1:1">
      <c r="A1314">
        <v>-0.2238095238095239</v>
      </c>
    </row>
    <row r="1315" spans="1:1">
      <c r="A1315">
        <v>-0.31497250158479961</v>
      </c>
    </row>
    <row r="1316" spans="1:1">
      <c r="A1316">
        <v>-0.15522287092457232</v>
      </c>
    </row>
    <row r="1317" spans="1:1">
      <c r="A1317">
        <v>-0.47368421052631582</v>
      </c>
    </row>
    <row r="1318" spans="1:1">
      <c r="A1318">
        <v>-0.15535120328702789</v>
      </c>
    </row>
    <row r="1319" spans="1:1">
      <c r="A1319">
        <v>-0.24668541582965053</v>
      </c>
    </row>
    <row r="1320" spans="1:1">
      <c r="A1320">
        <v>-0.15521561387313731</v>
      </c>
    </row>
    <row r="1321" spans="1:1">
      <c r="A1321">
        <v>-0.2523992322456815</v>
      </c>
    </row>
    <row r="1322" spans="1:1">
      <c r="A1322">
        <v>-0.24636501105036634</v>
      </c>
    </row>
    <row r="1323" spans="1:1">
      <c r="A1323">
        <v>-0.15522205206738138</v>
      </c>
    </row>
    <row r="1324" spans="1:1">
      <c r="A1324">
        <v>-0.15514416775884665</v>
      </c>
    </row>
    <row r="1325" spans="1:1">
      <c r="A1325">
        <v>0</v>
      </c>
    </row>
    <row r="1326" spans="1:1">
      <c r="A1326">
        <v>-0.15571205007824729</v>
      </c>
    </row>
    <row r="1327" spans="1:1">
      <c r="A1327">
        <v>-0.15521969059843399</v>
      </c>
    </row>
    <row r="1328" spans="1:1">
      <c r="A1328">
        <v>-0.15520075135008227</v>
      </c>
    </row>
    <row r="1329" spans="1:1">
      <c r="A1329">
        <v>-0.15521967653476987</v>
      </c>
    </row>
    <row r="1330" spans="1:1">
      <c r="A1330">
        <v>-0.15525500140884763</v>
      </c>
    </row>
    <row r="1331" spans="1:1">
      <c r="A1331">
        <v>-0.15521502718734559</v>
      </c>
    </row>
    <row r="1332" spans="1:1">
      <c r="A1332">
        <v>-6.1286787726988035E-2</v>
      </c>
    </row>
    <row r="1333" spans="1:1">
      <c r="A1333">
        <v>-0.85094508805279578</v>
      </c>
    </row>
    <row r="1334" spans="1:1">
      <c r="A1334">
        <v>-0.15521988409905074</v>
      </c>
    </row>
    <row r="1335" spans="1:1">
      <c r="A1335">
        <v>-0.15523851983950054</v>
      </c>
    </row>
    <row r="1336" spans="1:1">
      <c r="A1336">
        <v>-0.15521978720953489</v>
      </c>
    </row>
    <row r="1337" spans="1:1">
      <c r="A1337">
        <v>-0.6308846190131765</v>
      </c>
    </row>
    <row r="1338" spans="1:1">
      <c r="A1338">
        <v>-0.59861073885464133</v>
      </c>
    </row>
    <row r="1339" spans="1:1">
      <c r="A1339">
        <v>-0.15525500140884763</v>
      </c>
    </row>
    <row r="1340" spans="1:1">
      <c r="A1340">
        <v>-0.15521982420895097</v>
      </c>
    </row>
    <row r="1341" spans="1:1">
      <c r="A1341">
        <v>-0.15521978021978022</v>
      </c>
    </row>
    <row r="1342" spans="1:1">
      <c r="A1342">
        <v>-0.66542279800042237</v>
      </c>
    </row>
    <row r="1343" spans="1:1">
      <c r="A1343">
        <v>-0.15522721415685936</v>
      </c>
    </row>
    <row r="1344" spans="1:1">
      <c r="A1344">
        <v>-0.1552099092284418</v>
      </c>
    </row>
    <row r="1345" spans="1:1">
      <c r="A1345">
        <v>-0.15521999540479581</v>
      </c>
    </row>
    <row r="1346" spans="1:1">
      <c r="A1346">
        <v>-0.15492957746478864</v>
      </c>
    </row>
    <row r="1347" spans="1:1">
      <c r="A1347">
        <v>0</v>
      </c>
    </row>
    <row r="1348" spans="1:1">
      <c r="A1348">
        <v>-0.15521958395112911</v>
      </c>
    </row>
    <row r="1349" spans="1:1">
      <c r="A1349">
        <v>-0.31499439276997165</v>
      </c>
    </row>
    <row r="1350" spans="1:1">
      <c r="A1350">
        <v>-0.15522075107195021</v>
      </c>
    </row>
    <row r="1351" spans="1:1">
      <c r="A1351">
        <v>-0.15521957690810717</v>
      </c>
    </row>
    <row r="1352" spans="1:1">
      <c r="A1352">
        <v>-0.15522355157417977</v>
      </c>
    </row>
    <row r="1353" spans="1:1">
      <c r="A1353">
        <v>-0.15520986204872322</v>
      </c>
    </row>
    <row r="1354" spans="1:1">
      <c r="A1354">
        <v>-0.15521934700820939</v>
      </c>
    </row>
    <row r="1355" spans="1:1">
      <c r="A1355">
        <v>-0.15522012578616351</v>
      </c>
    </row>
    <row r="1356" spans="1:1">
      <c r="A1356">
        <v>-0.15522198916273378</v>
      </c>
    </row>
    <row r="1357" spans="1:1">
      <c r="A1357">
        <v>0</v>
      </c>
    </row>
    <row r="1358" spans="1:1">
      <c r="A1358">
        <v>-0.81677566697809612</v>
      </c>
    </row>
    <row r="1359" spans="1:1">
      <c r="A1359">
        <v>-0.7360903735083395</v>
      </c>
    </row>
    <row r="1360" spans="1:1">
      <c r="A1360">
        <v>-0.80656996412794135</v>
      </c>
    </row>
    <row r="1361" spans="1:1">
      <c r="A1361">
        <v>-0.15521955588940484</v>
      </c>
    </row>
    <row r="1362" spans="1:1">
      <c r="A1362">
        <v>-0.15523088964257747</v>
      </c>
    </row>
    <row r="1363" spans="1:1">
      <c r="A1363">
        <v>-0.1552192104882737</v>
      </c>
    </row>
    <row r="1364" spans="1:1">
      <c r="A1364">
        <v>-0.15523657628920773</v>
      </c>
    </row>
    <row r="1365" spans="1:1">
      <c r="A1365">
        <v>-0.15522036902465042</v>
      </c>
    </row>
    <row r="1366" spans="1:1">
      <c r="A1366">
        <v>-0.15521969410440351</v>
      </c>
    </row>
    <row r="1367" spans="1:1">
      <c r="A1367">
        <v>-0.1552195529863023</v>
      </c>
    </row>
    <row r="1368" spans="1:1">
      <c r="A1368">
        <v>0</v>
      </c>
    </row>
    <row r="1369" spans="1:1">
      <c r="A1369">
        <v>-0.15521798944085508</v>
      </c>
    </row>
    <row r="1370" spans="1:1">
      <c r="A1370">
        <v>-0.15563380281690131</v>
      </c>
    </row>
    <row r="1371" spans="1:1">
      <c r="A1371">
        <v>-0.1553170077155317</v>
      </c>
    </row>
    <row r="1372" spans="1:1">
      <c r="A1372">
        <v>-0.15551643192488251</v>
      </c>
    </row>
    <row r="1373" spans="1:1">
      <c r="A1373">
        <v>-6.1411850712629334E-3</v>
      </c>
    </row>
    <row r="1374" spans="1:1">
      <c r="A1374">
        <v>-6.1421524936750016E-3</v>
      </c>
    </row>
    <row r="1375" spans="1:1">
      <c r="A1375">
        <v>-6.1409179056238772E-3</v>
      </c>
    </row>
    <row r="1376" spans="1:1">
      <c r="A1376">
        <v>-6.1465210690748728E-3</v>
      </c>
    </row>
    <row r="1377" spans="1:1">
      <c r="A1377">
        <v>-0.15521978021978022</v>
      </c>
    </row>
    <row r="1378" spans="1:1">
      <c r="A1378">
        <v>-0.15529939161063089</v>
      </c>
    </row>
    <row r="1379" spans="1:1">
      <c r="A1379">
        <v>-0.15522012578616351</v>
      </c>
    </row>
    <row r="1380" spans="1:1">
      <c r="A1380">
        <v>-0.15522203947368418</v>
      </c>
    </row>
    <row r="1381" spans="1:1">
      <c r="A1381">
        <v>-0.15522922229165481</v>
      </c>
    </row>
    <row r="1382" spans="1:1">
      <c r="A1382">
        <v>-0.15521977614045723</v>
      </c>
    </row>
    <row r="1383" spans="1:1">
      <c r="A1383">
        <v>-0.15521887711236815</v>
      </c>
    </row>
    <row r="1384" spans="1:1">
      <c r="A1384">
        <v>-0.15521881582026675</v>
      </c>
    </row>
    <row r="1385" spans="1:1">
      <c r="A1385">
        <v>-0.15520207758480764</v>
      </c>
    </row>
    <row r="1386" spans="1:1">
      <c r="A1386">
        <v>-0.31496272125362834</v>
      </c>
    </row>
    <row r="1387" spans="1:1">
      <c r="A1387">
        <v>-0.15519380976713626</v>
      </c>
    </row>
    <row r="1388" spans="1:1">
      <c r="A1388">
        <v>-0.15518121490556414</v>
      </c>
    </row>
    <row r="1389" spans="1:1">
      <c r="A1389">
        <v>-0.15571205007824729</v>
      </c>
    </row>
    <row r="1390" spans="1:1">
      <c r="A1390">
        <v>-0.15522250789072145</v>
      </c>
    </row>
    <row r="1391" spans="1:1">
      <c r="A1391">
        <v>-0.15522335217492156</v>
      </c>
    </row>
    <row r="1392" spans="1:1">
      <c r="A1392">
        <v>-0.73625980021490833</v>
      </c>
    </row>
    <row r="1393" spans="1:1">
      <c r="A1393">
        <v>-0.73942934552535777</v>
      </c>
    </row>
    <row r="1394" spans="1:1">
      <c r="A1394">
        <v>-0.52980389898349989</v>
      </c>
    </row>
    <row r="1395" spans="1:1">
      <c r="A1395">
        <v>-0.15499779832672833</v>
      </c>
    </row>
    <row r="1396" spans="1:1">
      <c r="A1396">
        <v>-0.1552250070756942</v>
      </c>
    </row>
    <row r="1397" spans="1:1">
      <c r="A1397">
        <v>-0.15521797698821949</v>
      </c>
    </row>
    <row r="1398" spans="1:1">
      <c r="A1398">
        <v>-0.15520897139895395</v>
      </c>
    </row>
    <row r="1399" spans="1:1">
      <c r="A1399">
        <v>-0.15521888271806594</v>
      </c>
    </row>
    <row r="1400" spans="1:1">
      <c r="A1400">
        <v>-0.15523088964257747</v>
      </c>
    </row>
    <row r="1401" spans="1:1">
      <c r="A1401">
        <v>-0.15586854460093902</v>
      </c>
    </row>
    <row r="1402" spans="1:1">
      <c r="A1402">
        <v>-6.1390997758740129E-3</v>
      </c>
    </row>
    <row r="1403" spans="1:1">
      <c r="A1403">
        <v>-6.1416184971098131E-3</v>
      </c>
    </row>
    <row r="1404" spans="1:1">
      <c r="A1404">
        <v>-0.31862175453269692</v>
      </c>
    </row>
    <row r="1405" spans="1:1">
      <c r="A1405">
        <v>-6.1461141795147167E-3</v>
      </c>
    </row>
    <row r="1406" spans="1:1">
      <c r="A1406">
        <v>-0.1552264897938197</v>
      </c>
    </row>
    <row r="1407" spans="1:1">
      <c r="A1407">
        <v>-0.24646605771714369</v>
      </c>
    </row>
    <row r="1408" spans="1:1">
      <c r="A1408">
        <v>-0.15522106596189844</v>
      </c>
    </row>
    <row r="1409" spans="1:1">
      <c r="A1409">
        <v>-0.15492957746478864</v>
      </c>
    </row>
    <row r="1410" spans="1:1">
      <c r="A1410">
        <v>-0.26078661579101858</v>
      </c>
    </row>
    <row r="1411" spans="1:1">
      <c r="A1411">
        <v>-0.15522544005257877</v>
      </c>
    </row>
    <row r="1412" spans="1:1">
      <c r="A1412">
        <v>-0.87827345605700713</v>
      </c>
    </row>
    <row r="1413" spans="1:1">
      <c r="A1413">
        <v>-0.76090462508110113</v>
      </c>
    </row>
    <row r="1414" spans="1:1">
      <c r="A1414">
        <v>-0.15551643192488251</v>
      </c>
    </row>
    <row r="1415" spans="1:1">
      <c r="A1415">
        <v>-0.15522045831591158</v>
      </c>
    </row>
    <row r="1416" spans="1:1">
      <c r="A1416">
        <v>-0.15521957551579457</v>
      </c>
    </row>
    <row r="1417" spans="1:1">
      <c r="A1417">
        <v>-0.15522002753583153</v>
      </c>
    </row>
    <row r="1418" spans="1:1">
      <c r="A1418">
        <v>-0.1552202277825061</v>
      </c>
    </row>
    <row r="1419" spans="1:1">
      <c r="A1419">
        <v>-0.15521662373744682</v>
      </c>
    </row>
    <row r="1420" spans="1:1">
      <c r="A1420">
        <v>-0.87744680851063828</v>
      </c>
    </row>
    <row r="1421" spans="1:1">
      <c r="A1421">
        <v>-8.4255319148936136E-2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-0.15535120328702789</v>
      </c>
    </row>
    <row r="1426" spans="1:1">
      <c r="A1426">
        <v>-0.15521010444498418</v>
      </c>
    </row>
    <row r="1427" spans="1:1">
      <c r="A1427">
        <v>0</v>
      </c>
    </row>
    <row r="1428" spans="1:1">
      <c r="A1428">
        <v>-0.4700683005222982</v>
      </c>
    </row>
    <row r="1429" spans="1:1">
      <c r="A1429">
        <v>-0.15492957746478875</v>
      </c>
    </row>
    <row r="1430" spans="1:1">
      <c r="A1430">
        <v>-0.15520986204872322</v>
      </c>
    </row>
    <row r="1431" spans="1:1">
      <c r="A1431">
        <v>-0.155219592689543</v>
      </c>
    </row>
    <row r="1432" spans="1:1">
      <c r="A1432">
        <v>-0.29127269288956137</v>
      </c>
    </row>
    <row r="1433" spans="1:1">
      <c r="A1433">
        <v>-0.15521887857748928</v>
      </c>
    </row>
    <row r="1434" spans="1:1">
      <c r="A1434">
        <v>-0.15571205007824729</v>
      </c>
    </row>
    <row r="1435" spans="1:1">
      <c r="A1435">
        <v>-0.15556978233034569</v>
      </c>
    </row>
    <row r="1436" spans="1:1">
      <c r="A1436">
        <v>-5.8788887756373143E-2</v>
      </c>
    </row>
    <row r="1437" spans="1:1">
      <c r="A1437">
        <v>-0.24650082166940557</v>
      </c>
    </row>
    <row r="1438" spans="1:1">
      <c r="A1438">
        <v>-0.15521830525310687</v>
      </c>
    </row>
    <row r="1439" spans="1:1">
      <c r="A1439">
        <v>-0.15517241379310343</v>
      </c>
    </row>
    <row r="1440" spans="1:1">
      <c r="A1440">
        <v>-6.0091172813924176E-3</v>
      </c>
    </row>
    <row r="1441" spans="1:1">
      <c r="A1441">
        <v>-5.5248618784530246E-3</v>
      </c>
    </row>
    <row r="1442" spans="1:1">
      <c r="A1442">
        <v>-0.15513462742642459</v>
      </c>
    </row>
    <row r="1443" spans="1:1">
      <c r="A1443">
        <v>-0.40862929263281478</v>
      </c>
    </row>
    <row r="1444" spans="1:1">
      <c r="A1444">
        <v>-6.1762176530372193E-3</v>
      </c>
    </row>
    <row r="1445" spans="1:1">
      <c r="A1445">
        <v>-6.1561774873324371E-3</v>
      </c>
    </row>
    <row r="1446" spans="1:1">
      <c r="A1446">
        <v>-0.15498702261772335</v>
      </c>
    </row>
    <row r="1447" spans="1:1">
      <c r="A1447">
        <v>-0.1552128991859737</v>
      </c>
    </row>
    <row r="1448" spans="1:1">
      <c r="A1448">
        <v>-0.15593561368209241</v>
      </c>
    </row>
    <row r="1449" spans="1:1">
      <c r="A1449">
        <v>-0.24635332252836317</v>
      </c>
    </row>
    <row r="1450" spans="1:1">
      <c r="A1450">
        <v>-0.15520682503032912</v>
      </c>
    </row>
    <row r="1451" spans="1:1">
      <c r="A1451">
        <v>-0.15535120328702789</v>
      </c>
    </row>
    <row r="1452" spans="1:1">
      <c r="A1452">
        <v>-0.15580985915492951</v>
      </c>
    </row>
    <row r="1453" spans="1:1">
      <c r="A1453">
        <v>-0.15498414934836213</v>
      </c>
    </row>
    <row r="1454" spans="1:1">
      <c r="A1454">
        <v>-0.15580985915492951</v>
      </c>
    </row>
    <row r="1455" spans="1:1">
      <c r="A1455">
        <v>-0.15524450099981824</v>
      </c>
    </row>
    <row r="1456" spans="1:1">
      <c r="A1456">
        <v>-0.15523657628920784</v>
      </c>
    </row>
    <row r="1457" spans="1:1">
      <c r="A1457">
        <v>-0.15522829943084659</v>
      </c>
    </row>
    <row r="1458" spans="1:1">
      <c r="A1458">
        <v>-0.15521502718734559</v>
      </c>
    </row>
    <row r="1459" spans="1:1">
      <c r="A1459">
        <v>-0.24646849696527284</v>
      </c>
    </row>
    <row r="1460" spans="1:1">
      <c r="A1460">
        <v>-0.15521152545071037</v>
      </c>
    </row>
    <row r="1461" spans="1:1">
      <c r="A1461">
        <v>-0.15521270015806465</v>
      </c>
    </row>
    <row r="1462" spans="1:1">
      <c r="A1462">
        <v>-0.15525500140884763</v>
      </c>
    </row>
    <row r="1463" spans="1:1">
      <c r="A1463">
        <v>-0.15499378367177785</v>
      </c>
    </row>
    <row r="1464" spans="1:1">
      <c r="A1464">
        <v>-0.15520075135008227</v>
      </c>
    </row>
    <row r="1465" spans="1:1">
      <c r="A1465">
        <v>-0.15523575080477181</v>
      </c>
    </row>
    <row r="1466" spans="1:1">
      <c r="A1466">
        <v>-0.15520534861509072</v>
      </c>
    </row>
    <row r="1467" spans="1:1">
      <c r="A1467">
        <v>-0.15523088964257747</v>
      </c>
    </row>
    <row r="1468" spans="1:1">
      <c r="A1468">
        <v>-0.1550075490689482</v>
      </c>
    </row>
    <row r="1469" spans="1:1">
      <c r="A1469">
        <v>-0.15518455903071282</v>
      </c>
    </row>
    <row r="1470" spans="1:1">
      <c r="A1470">
        <v>-0.15498414934836213</v>
      </c>
    </row>
    <row r="1471" spans="1:1">
      <c r="A1471">
        <v>-0.15500234852043215</v>
      </c>
    </row>
    <row r="1472" spans="1:1">
      <c r="A1472">
        <v>-0.15521855486173053</v>
      </c>
    </row>
    <row r="1473" spans="1:1">
      <c r="A1473">
        <v>-0.15516488996945321</v>
      </c>
    </row>
    <row r="1474" spans="1:1">
      <c r="A1474">
        <v>-0.40059077482390371</v>
      </c>
    </row>
    <row r="1475" spans="1:1">
      <c r="A1475">
        <v>-0.15524450099981824</v>
      </c>
    </row>
    <row r="1476" spans="1:1">
      <c r="A1476">
        <v>-0.15520988818184189</v>
      </c>
    </row>
    <row r="1477" spans="1:1">
      <c r="A1477">
        <v>-0.15517940401378472</v>
      </c>
    </row>
    <row r="1478" spans="1:1">
      <c r="A1478">
        <v>0</v>
      </c>
    </row>
    <row r="1479" spans="1:1">
      <c r="A1479">
        <v>-0.15499378367177785</v>
      </c>
    </row>
    <row r="1480" spans="1:1">
      <c r="A1480">
        <v>-0.15492957746478864</v>
      </c>
    </row>
    <row r="1481" spans="1:1">
      <c r="A1481">
        <v>-0.15498414934836213</v>
      </c>
    </row>
    <row r="1482" spans="1:1">
      <c r="A1482">
        <v>-0.15521881582026675</v>
      </c>
    </row>
    <row r="1483" spans="1:1">
      <c r="A1483">
        <v>-0.80019923153550587</v>
      </c>
    </row>
    <row r="1484" spans="1:1">
      <c r="A1484">
        <v>-0.15498414934836213</v>
      </c>
    </row>
    <row r="1485" spans="1:1">
      <c r="A1485">
        <v>-0.69861067256078302</v>
      </c>
    </row>
    <row r="1486" spans="1:1">
      <c r="A1486">
        <v>-0.15499779832672833</v>
      </c>
    </row>
    <row r="1487" spans="1:1">
      <c r="A1487">
        <v>-0.15556978233034569</v>
      </c>
    </row>
    <row r="1488" spans="1:1">
      <c r="A1488">
        <v>-0.11738421910319075</v>
      </c>
    </row>
    <row r="1489" spans="1:1">
      <c r="A1489">
        <v>-0.15500234852043215</v>
      </c>
    </row>
    <row r="1490" spans="1:1">
      <c r="A1490">
        <v>-6.1623459413514547E-3</v>
      </c>
    </row>
    <row r="1491" spans="1:1">
      <c r="A1491">
        <v>-0.15524450099981824</v>
      </c>
    </row>
    <row r="1492" spans="1:1">
      <c r="A1492">
        <v>-0.31099747435377756</v>
      </c>
    </row>
    <row r="1493" spans="1:1">
      <c r="A1493">
        <v>-0.1552616446233468</v>
      </c>
    </row>
    <row r="1494" spans="1:1">
      <c r="A1494">
        <v>-0.15501355013550133</v>
      </c>
    </row>
    <row r="1495" spans="1:1">
      <c r="A1495">
        <v>-0.15522227730953564</v>
      </c>
    </row>
    <row r="1496" spans="1:1">
      <c r="A1496">
        <v>-6.2154696132595832E-3</v>
      </c>
    </row>
    <row r="1497" spans="1:1">
      <c r="A1497">
        <v>-0.15521165225307243</v>
      </c>
    </row>
    <row r="1498" spans="1:1">
      <c r="A1498">
        <v>-6.0773480662985602E-3</v>
      </c>
    </row>
    <row r="1499" spans="1:1">
      <c r="A1499">
        <v>-6.0773480662985602E-3</v>
      </c>
    </row>
    <row r="1500" spans="1:1">
      <c r="A1500">
        <v>-0.15498702261772335</v>
      </c>
    </row>
    <row r="1501" spans="1:1">
      <c r="A1501">
        <v>-0.15500234852043215</v>
      </c>
    </row>
    <row r="1502" spans="1:1">
      <c r="A1502">
        <v>-0.15524248171227306</v>
      </c>
    </row>
    <row r="1503" spans="1:1">
      <c r="A1503">
        <v>-6.1199770500860451E-3</v>
      </c>
    </row>
    <row r="1504" spans="1:1">
      <c r="A1504">
        <v>-6.7963731528721483E-2</v>
      </c>
    </row>
    <row r="1505" spans="1:1">
      <c r="A1505">
        <v>-0.52679843304843299</v>
      </c>
    </row>
    <row r="1506" spans="1:1">
      <c r="A1506">
        <v>-6.1456601263718547E-3</v>
      </c>
    </row>
    <row r="1507" spans="1:1">
      <c r="A1507">
        <v>-6.190095846645316E-3</v>
      </c>
    </row>
    <row r="1508" spans="1:1">
      <c r="A1508">
        <v>-6.1298548450372525E-3</v>
      </c>
    </row>
    <row r="1509" spans="1:1">
      <c r="A1509">
        <v>-6.0958904109588152E-3</v>
      </c>
    </row>
    <row r="1510" spans="1:1">
      <c r="A1510">
        <v>-6.1512174284493737E-3</v>
      </c>
    </row>
    <row r="1511" spans="1:1">
      <c r="A1511">
        <v>-6.1487461904508045E-3</v>
      </c>
    </row>
    <row r="1512" spans="1:1">
      <c r="A1512">
        <v>-6.0887949260042262E-3</v>
      </c>
    </row>
    <row r="1513" spans="1:1">
      <c r="A1513">
        <v>-6.1543059763339292E-3</v>
      </c>
    </row>
    <row r="1514" spans="1:1">
      <c r="A1514">
        <v>-0.15521969330931218</v>
      </c>
    </row>
    <row r="1515" spans="1:1">
      <c r="A1515">
        <v>-0.15537600994406464</v>
      </c>
    </row>
    <row r="1516" spans="1:1">
      <c r="A1516">
        <v>-0.1552128991859737</v>
      </c>
    </row>
    <row r="1517" spans="1:1">
      <c r="A1517">
        <v>-0.15563380281690131</v>
      </c>
    </row>
    <row r="1518" spans="1:1">
      <c r="A1518">
        <v>-0.15520082722073225</v>
      </c>
    </row>
    <row r="1519" spans="1:1">
      <c r="A1519">
        <v>-0.15571205007824729</v>
      </c>
    </row>
    <row r="1520" spans="1:1">
      <c r="A1520">
        <v>-6.1584469562573352E-3</v>
      </c>
    </row>
    <row r="1521" spans="1:1">
      <c r="A1521">
        <v>-6.1180714668745972E-3</v>
      </c>
    </row>
    <row r="1522" spans="1:1">
      <c r="A1522">
        <v>-6.1377457219630172E-3</v>
      </c>
    </row>
    <row r="1523" spans="1:1">
      <c r="A1523">
        <v>-0.15492957746478875</v>
      </c>
    </row>
    <row r="1524" spans="1:1">
      <c r="A1524">
        <v>-0.11998525930001869</v>
      </c>
    </row>
    <row r="1525" spans="1:1">
      <c r="A1525">
        <v>-0.15524248171227306</v>
      </c>
    </row>
    <row r="1526" spans="1:1">
      <c r="A1526">
        <v>-0.58010310495454731</v>
      </c>
    </row>
    <row r="1527" spans="1:1">
      <c r="A1527">
        <v>-0.2582252383815824</v>
      </c>
    </row>
    <row r="1528" spans="1:1">
      <c r="A1528">
        <v>-0.15521946708531364</v>
      </c>
    </row>
    <row r="1529" spans="1:1">
      <c r="A1529">
        <v>0</v>
      </c>
    </row>
    <row r="1530" spans="1:1">
      <c r="A1530">
        <v>-0.81098471199876465</v>
      </c>
    </row>
    <row r="1531" spans="1:1">
      <c r="A1531">
        <v>-0.75438596491228072</v>
      </c>
    </row>
    <row r="1532" spans="1:1">
      <c r="A1532">
        <v>-0.31491509190702482</v>
      </c>
    </row>
    <row r="1533" spans="1:1">
      <c r="A1533">
        <v>-0.15527577937649883</v>
      </c>
    </row>
    <row r="1534" spans="1:1">
      <c r="A1534">
        <v>-0.5253521126760563</v>
      </c>
    </row>
    <row r="1535" spans="1:1">
      <c r="A1535">
        <v>-0.81739366025467353</v>
      </c>
    </row>
    <row r="1536" spans="1:1">
      <c r="A1536">
        <v>-0.15518872884029022</v>
      </c>
    </row>
    <row r="1537" spans="1:1">
      <c r="A1537">
        <v>-0.81906077348066297</v>
      </c>
    </row>
    <row r="1538" spans="1:1">
      <c r="A1538">
        <v>-6.0773480662985602E-3</v>
      </c>
    </row>
    <row r="1539" spans="1:1">
      <c r="A1539">
        <v>-6.158290884208939E-3</v>
      </c>
    </row>
    <row r="1540" spans="1:1">
      <c r="A1540">
        <v>-0.15522393042549298</v>
      </c>
    </row>
    <row r="1541" spans="1:1">
      <c r="A1541">
        <v>-0.15528330781010724</v>
      </c>
    </row>
    <row r="1542" spans="1:1">
      <c r="A1542">
        <v>-0.15416666666666667</v>
      </c>
    </row>
    <row r="1543" spans="1:1">
      <c r="A1543">
        <v>-0.8013136741435658</v>
      </c>
    </row>
    <row r="1544" spans="1:1">
      <c r="A1544">
        <v>-0.4823693255896645</v>
      </c>
    </row>
    <row r="1545" spans="1:1">
      <c r="A1545">
        <v>-0.15519996399072755</v>
      </c>
    </row>
    <row r="1546" spans="1:1">
      <c r="A1546">
        <v>-0.15521428102644874</v>
      </c>
    </row>
    <row r="1547" spans="1:1">
      <c r="A1547">
        <v>-0.15522083548480547</v>
      </c>
    </row>
    <row r="1548" spans="1:1">
      <c r="A1548">
        <v>-0.15517241379310343</v>
      </c>
    </row>
    <row r="1549" spans="1:1">
      <c r="A1549">
        <v>-0.88207512896897478</v>
      </c>
    </row>
    <row r="1550" spans="1:1">
      <c r="A1550">
        <v>-0.15521810302030081</v>
      </c>
    </row>
    <row r="1551" spans="1:1">
      <c r="A1551">
        <v>-0.15513016845329242</v>
      </c>
    </row>
    <row r="1552" spans="1:1">
      <c r="A1552">
        <v>-0.39637826961770617</v>
      </c>
    </row>
    <row r="1553" spans="1:1">
      <c r="A1553">
        <v>-6.1412661483221109E-3</v>
      </c>
    </row>
    <row r="1554" spans="1:1">
      <c r="A1554">
        <v>-6.1422627303348021E-3</v>
      </c>
    </row>
    <row r="1555" spans="1:1">
      <c r="A1555">
        <v>-0.15521951932208344</v>
      </c>
    </row>
    <row r="1556" spans="1:1">
      <c r="A1556">
        <v>-0.17999923515239602</v>
      </c>
    </row>
    <row r="1557" spans="1:1">
      <c r="A1557">
        <v>0</v>
      </c>
    </row>
    <row r="1558" spans="1:1">
      <c r="A1558">
        <v>-0.15521460261749687</v>
      </c>
    </row>
    <row r="1559" spans="1:1">
      <c r="A1559">
        <v>0</v>
      </c>
    </row>
    <row r="1560" spans="1:1">
      <c r="A1560">
        <v>-0.80004004904636639</v>
      </c>
    </row>
    <row r="1561" spans="1:1">
      <c r="A1561">
        <v>-9.54958579448828E-3</v>
      </c>
    </row>
    <row r="1562" spans="1:1">
      <c r="A1562">
        <v>-0.23202850326469104</v>
      </c>
    </row>
    <row r="1563" spans="1:1">
      <c r="A1563">
        <v>-0.15520082722073225</v>
      </c>
    </row>
    <row r="1564" spans="1:1">
      <c r="A1564">
        <v>0</v>
      </c>
    </row>
    <row r="1565" spans="1:1">
      <c r="A1565">
        <v>0</v>
      </c>
    </row>
    <row r="1566" spans="1:1">
      <c r="A1566">
        <v>-0.10315634090218395</v>
      </c>
    </row>
    <row r="1567" spans="1:1">
      <c r="A1567">
        <v>-7.9635949943118733E-3</v>
      </c>
    </row>
    <row r="1568" spans="1:1">
      <c r="A1568">
        <v>-0.15520082722073225</v>
      </c>
    </row>
    <row r="1569" spans="1:1">
      <c r="A1569">
        <v>-0.15517761899969806</v>
      </c>
    </row>
    <row r="1570" spans="1:1">
      <c r="A1570">
        <v>-0.15254410323423717</v>
      </c>
    </row>
    <row r="1571" spans="1:1">
      <c r="A1571">
        <v>-0.14284795265206329</v>
      </c>
    </row>
    <row r="1572" spans="1:1">
      <c r="A1572">
        <v>-0.2074481074481076</v>
      </c>
    </row>
    <row r="1573" spans="1:1">
      <c r="A1573">
        <v>-0.15536325216341318</v>
      </c>
    </row>
    <row r="1574" spans="1:1">
      <c r="A1574">
        <v>-0.12036685298746408</v>
      </c>
    </row>
    <row r="1575" spans="1:1">
      <c r="A1575">
        <v>-0.1552148992018284</v>
      </c>
    </row>
    <row r="1576" spans="1:1">
      <c r="A1576">
        <v>0</v>
      </c>
    </row>
    <row r="1577" spans="1:1">
      <c r="A1577">
        <v>0</v>
      </c>
    </row>
    <row r="1578" spans="1:1">
      <c r="A1578">
        <v>-0.462149053506274</v>
      </c>
    </row>
    <row r="1579" spans="1:1">
      <c r="A1579">
        <v>-1.8652473501971745E-2</v>
      </c>
    </row>
    <row r="1580" spans="1:1">
      <c r="A1580">
        <v>-0.15523542185265615</v>
      </c>
    </row>
    <row r="1581" spans="1:1">
      <c r="A1581">
        <v>-6.9167020824479453E-2</v>
      </c>
    </row>
    <row r="1582" spans="1:1">
      <c r="A1582">
        <v>-0.15522035550734281</v>
      </c>
    </row>
    <row r="1583" spans="1:1">
      <c r="A1583">
        <v>-0.15522829943084659</v>
      </c>
    </row>
    <row r="1584" spans="1:1">
      <c r="A1584">
        <v>0</v>
      </c>
    </row>
    <row r="1585" spans="1:1">
      <c r="A1585">
        <v>-0.29836065573770487</v>
      </c>
    </row>
    <row r="1586" spans="1:1">
      <c r="A1586">
        <v>-0.15522184260847682</v>
      </c>
    </row>
    <row r="1587" spans="1:1">
      <c r="A1587">
        <v>-0.15521481706391382</v>
      </c>
    </row>
    <row r="1588" spans="1:1">
      <c r="A1588">
        <v>-5.5233585126494344E-2</v>
      </c>
    </row>
    <row r="1589" spans="1:1">
      <c r="A1589">
        <v>0</v>
      </c>
    </row>
    <row r="1590" spans="1:1">
      <c r="A1590">
        <v>-5.1063091065405741E-2</v>
      </c>
    </row>
    <row r="1591" spans="1:1">
      <c r="A1591">
        <v>-0.15521994623635393</v>
      </c>
    </row>
    <row r="1592" spans="1:1">
      <c r="A1592">
        <v>-9.5378819447397456E-2</v>
      </c>
    </row>
    <row r="1593" spans="1:1">
      <c r="A1593">
        <v>-6.12546391381108E-3</v>
      </c>
    </row>
    <row r="1594" spans="1:1">
      <c r="A1594">
        <v>-0.15522080699374774</v>
      </c>
    </row>
    <row r="1595" spans="1:1">
      <c r="A1595">
        <v>-0.15521781656760214</v>
      </c>
    </row>
    <row r="1596" spans="1:1">
      <c r="A1596">
        <v>-6.1427740622274074E-3</v>
      </c>
    </row>
    <row r="1597" spans="1:1">
      <c r="A1597">
        <v>-8.737034777303232E-2</v>
      </c>
    </row>
    <row r="1598" spans="1:1">
      <c r="A1598">
        <v>-6.1422074764750922E-3</v>
      </c>
    </row>
    <row r="1599" spans="1:1">
      <c r="A1599">
        <v>-0.15521903731746889</v>
      </c>
    </row>
    <row r="1600" spans="1:1">
      <c r="A1600">
        <v>-0.15521010444498418</v>
      </c>
    </row>
    <row r="1601" spans="1:1">
      <c r="A1601">
        <v>-7.662245611309626E-2</v>
      </c>
    </row>
    <row r="1602" spans="1:1">
      <c r="A1602">
        <v>0</v>
      </c>
    </row>
    <row r="1603" spans="1:1">
      <c r="A1603">
        <v>-0.15521852864238905</v>
      </c>
    </row>
    <row r="1604" spans="1:1">
      <c r="A1604">
        <v>-0.15521804943637785</v>
      </c>
    </row>
    <row r="1605" spans="1:1">
      <c r="A1605">
        <v>-0.1552182488637337</v>
      </c>
    </row>
    <row r="1606" spans="1:1">
      <c r="A1606">
        <v>-0.15521330359411623</v>
      </c>
    </row>
    <row r="1607" spans="1:1">
      <c r="A1607">
        <v>-0.36776759152449767</v>
      </c>
    </row>
    <row r="1608" spans="1:1">
      <c r="A1608">
        <v>-0.15522123893805306</v>
      </c>
    </row>
    <row r="1609" spans="1:1">
      <c r="A1609">
        <v>-0.15523195403703938</v>
      </c>
    </row>
    <row r="1610" spans="1:1">
      <c r="A1610">
        <v>-0.15522044132016855</v>
      </c>
    </row>
    <row r="1611" spans="1:1">
      <c r="A1611">
        <v>-0.15522044132016855</v>
      </c>
    </row>
    <row r="1612" spans="1:1">
      <c r="A1612">
        <v>-0.3649849408828002</v>
      </c>
    </row>
    <row r="1613" spans="1:1">
      <c r="A1613">
        <v>-0.15571205007824729</v>
      </c>
    </row>
    <row r="1614" spans="1:1">
      <c r="A1614">
        <v>-0.1550075490689482</v>
      </c>
    </row>
    <row r="1615" spans="1:1">
      <c r="A1615">
        <v>-0.66945500046343498</v>
      </c>
    </row>
    <row r="1616" spans="1:1">
      <c r="A1616">
        <v>-0.1550075490689482</v>
      </c>
    </row>
    <row r="1617" spans="1:1">
      <c r="A1617">
        <v>-0.15521994157863006</v>
      </c>
    </row>
    <row r="1618" spans="1:1">
      <c r="A1618">
        <v>-0.25639999999999996</v>
      </c>
    </row>
    <row r="1619" spans="1:1">
      <c r="A1619">
        <v>-0.15522766936379495</v>
      </c>
    </row>
    <row r="1620" spans="1:1">
      <c r="A1620">
        <v>-0.15521950871781232</v>
      </c>
    </row>
    <row r="1621" spans="1:1">
      <c r="A1621">
        <v>-0.15498702261772335</v>
      </c>
    </row>
    <row r="1622" spans="1:1">
      <c r="A1622">
        <v>0</v>
      </c>
    </row>
    <row r="1623" spans="1:1">
      <c r="A1623">
        <v>-0.47183098591549288</v>
      </c>
    </row>
    <row r="1624" spans="1:1">
      <c r="A1624">
        <v>-0.15520754497292888</v>
      </c>
    </row>
    <row r="1625" spans="1:1">
      <c r="A1625">
        <v>-0.24646856279480667</v>
      </c>
    </row>
    <row r="1626" spans="1:1">
      <c r="A1626">
        <v>-0.46988954298670771</v>
      </c>
    </row>
    <row r="1627" spans="1:1">
      <c r="A1627">
        <v>-6.1842918985776096E-3</v>
      </c>
    </row>
    <row r="1628" spans="1:1">
      <c r="A1628">
        <v>-6.1748456288592823E-3</v>
      </c>
    </row>
    <row r="1629" spans="1:1">
      <c r="A1629">
        <v>-6.1467537456780796E-3</v>
      </c>
    </row>
    <row r="1630" spans="1:1">
      <c r="A1630">
        <v>-0.15524987520106481</v>
      </c>
    </row>
    <row r="1631" spans="1:1">
      <c r="A1631">
        <v>-0.15521978288685545</v>
      </c>
    </row>
    <row r="1632" spans="1:1">
      <c r="A1632">
        <v>-0.15520075135008227</v>
      </c>
    </row>
    <row r="1633" spans="1:1">
      <c r="A1633">
        <v>-5.5248618784530246E-3</v>
      </c>
    </row>
    <row r="1634" spans="1:1">
      <c r="A1634">
        <v>-0.15522012578616351</v>
      </c>
    </row>
    <row r="1635" spans="1:1">
      <c r="A1635">
        <v>-0.15518455903071282</v>
      </c>
    </row>
    <row r="1636" spans="1:1">
      <c r="A1636">
        <v>-0.15580985915492951</v>
      </c>
    </row>
    <row r="1637" spans="1:1">
      <c r="A1637">
        <v>-0.24654112221368174</v>
      </c>
    </row>
    <row r="1638" spans="1:1">
      <c r="A1638">
        <v>-0.15519244734931004</v>
      </c>
    </row>
    <row r="1639" spans="1:1">
      <c r="A1639">
        <v>-6.1304421865242542E-3</v>
      </c>
    </row>
    <row r="1640" spans="1:1">
      <c r="A1640">
        <v>-0.63981466307117008</v>
      </c>
    </row>
    <row r="1641" spans="1:1">
      <c r="A1641">
        <v>-0.35070151947371486</v>
      </c>
    </row>
    <row r="1642" spans="1:1">
      <c r="A1642">
        <v>-0.11526479750778829</v>
      </c>
    </row>
    <row r="1643" spans="1:1">
      <c r="A1643">
        <v>-6.1480935516924351E-3</v>
      </c>
    </row>
    <row r="1644" spans="1:1">
      <c r="A1644">
        <v>-0.15522801855833424</v>
      </c>
    </row>
    <row r="1645" spans="1:1">
      <c r="A1645">
        <v>0</v>
      </c>
    </row>
    <row r="1646" spans="1:1">
      <c r="A1646">
        <v>-0.15521978021978022</v>
      </c>
    </row>
    <row r="1647" spans="1:1">
      <c r="A1647">
        <v>-0.784263759744529</v>
      </c>
    </row>
    <row r="1648" spans="1:1">
      <c r="A1648">
        <v>-0.15521860338614268</v>
      </c>
    </row>
    <row r="1649" spans="1:1">
      <c r="A1649">
        <v>-0.15521992791728623</v>
      </c>
    </row>
    <row r="1650" spans="1:1">
      <c r="A1650">
        <v>-0.15521992791728623</v>
      </c>
    </row>
    <row r="1651" spans="1:1">
      <c r="A1651">
        <v>-0.15520075135008227</v>
      </c>
    </row>
    <row r="1652" spans="1:1">
      <c r="A1652">
        <v>-6.1647296614452118E-3</v>
      </c>
    </row>
    <row r="1653" spans="1:1">
      <c r="A1653">
        <v>-6.1387354205033606E-3</v>
      </c>
    </row>
    <row r="1654" spans="1:1">
      <c r="A1654">
        <v>-6.0975609756096505E-3</v>
      </c>
    </row>
    <row r="1655" spans="1:1">
      <c r="A1655">
        <v>-6.0872753942059488E-3</v>
      </c>
    </row>
    <row r="1656" spans="1:1">
      <c r="A1656">
        <v>-6.1623459413514547E-3</v>
      </c>
    </row>
    <row r="1657" spans="1:1">
      <c r="A1657">
        <v>-6.102003642987297E-3</v>
      </c>
    </row>
    <row r="1658" spans="1:1">
      <c r="A1658">
        <v>-0.15524861878453045</v>
      </c>
    </row>
    <row r="1659" spans="1:1">
      <c r="A1659">
        <v>-0.15520075135008227</v>
      </c>
    </row>
    <row r="1660" spans="1:1">
      <c r="A1660">
        <v>-0.15517940401378472</v>
      </c>
    </row>
    <row r="1661" spans="1:1">
      <c r="A1661">
        <v>-0.15524048815506097</v>
      </c>
    </row>
    <row r="1662" spans="1:1">
      <c r="A1662">
        <v>-0.15519940365262774</v>
      </c>
    </row>
    <row r="1663" spans="1:1">
      <c r="A1663">
        <v>-0.15521549031855097</v>
      </c>
    </row>
    <row r="1664" spans="1:1">
      <c r="A1664">
        <v>-0.15524248171227306</v>
      </c>
    </row>
    <row r="1665" spans="1:1">
      <c r="A1665">
        <v>-0.15522722346651252</v>
      </c>
    </row>
    <row r="1666" spans="1:1">
      <c r="A1666">
        <v>-0.15516618497109824</v>
      </c>
    </row>
    <row r="1667" spans="1:1">
      <c r="A1667">
        <v>-0.155219256727684</v>
      </c>
    </row>
    <row r="1668" spans="1:1">
      <c r="A1668">
        <v>-0.15522367578446616</v>
      </c>
    </row>
    <row r="1669" spans="1:1">
      <c r="A1669">
        <v>-0.15521979351118087</v>
      </c>
    </row>
    <row r="1670" spans="1:1">
      <c r="A1670">
        <v>0</v>
      </c>
    </row>
    <row r="1671" spans="1:1">
      <c r="A1671">
        <v>-0.67548344076461442</v>
      </c>
    </row>
    <row r="1672" spans="1:1">
      <c r="A1672">
        <v>-0.15521951266626632</v>
      </c>
    </row>
    <row r="1673" spans="1:1">
      <c r="A1673">
        <v>-0.15521864405239105</v>
      </c>
    </row>
    <row r="1674" spans="1:1">
      <c r="A1674">
        <v>-0.15521994962427244</v>
      </c>
    </row>
    <row r="1675" spans="1:1">
      <c r="A1675">
        <v>-0.15492957746478864</v>
      </c>
    </row>
    <row r="1676" spans="1:1">
      <c r="A1676">
        <v>-0.15522129847662069</v>
      </c>
    </row>
    <row r="1677" spans="1:1">
      <c r="A1677">
        <v>-0.41068302859979322</v>
      </c>
    </row>
    <row r="1678" spans="1:1">
      <c r="A1678">
        <v>-0.15524098415908327</v>
      </c>
    </row>
    <row r="1679" spans="1:1">
      <c r="A1679">
        <v>-0.15515463917525774</v>
      </c>
    </row>
    <row r="1680" spans="1:1">
      <c r="A1680">
        <v>-0.15524248171227306</v>
      </c>
    </row>
    <row r="1681" spans="1:1">
      <c r="A1681">
        <v>0</v>
      </c>
    </row>
    <row r="1682" spans="1:1">
      <c r="A1682">
        <v>-0.15525940028557828</v>
      </c>
    </row>
    <row r="1683" spans="1:1">
      <c r="A1683">
        <v>-0.15498414934836213</v>
      </c>
    </row>
    <row r="1684" spans="1:1">
      <c r="A1684">
        <v>-0.15521978413041027</v>
      </c>
    </row>
    <row r="1685" spans="1:1">
      <c r="A1685">
        <v>-0.15521986074524974</v>
      </c>
    </row>
    <row r="1686" spans="1:1">
      <c r="A1686">
        <v>-0.15521986074524974</v>
      </c>
    </row>
    <row r="1687" spans="1:1">
      <c r="A1687">
        <v>-0.35995033353352368</v>
      </c>
    </row>
    <row r="1688" spans="1:1">
      <c r="A1688">
        <v>-0.15521986401299304</v>
      </c>
    </row>
    <row r="1689" spans="1:1">
      <c r="A1689">
        <v>-0.15522049795618209</v>
      </c>
    </row>
    <row r="1690" spans="1:1">
      <c r="A1690">
        <v>-1.4423734220480378E-2</v>
      </c>
    </row>
    <row r="1691" spans="1:1">
      <c r="A1691">
        <v>-0.15521976400367365</v>
      </c>
    </row>
    <row r="1692" spans="1:1">
      <c r="A1692">
        <v>-0.78910286519492723</v>
      </c>
    </row>
    <row r="1693" spans="1:1">
      <c r="A1693">
        <v>-0.15525500140884763</v>
      </c>
    </row>
    <row r="1694" spans="1:1">
      <c r="A1694">
        <v>-0.15523146851640424</v>
      </c>
    </row>
    <row r="1695" spans="1:1">
      <c r="A1695">
        <v>-0.15523088964257759</v>
      </c>
    </row>
    <row r="1696" spans="1:1">
      <c r="A1696">
        <v>-0.15523088964257759</v>
      </c>
    </row>
    <row r="1697" spans="1:1">
      <c r="A1697">
        <v>-0.15521519865517508</v>
      </c>
    </row>
    <row r="1698" spans="1:1">
      <c r="A1698">
        <v>-0.1552264897938197</v>
      </c>
    </row>
    <row r="1699" spans="1:1">
      <c r="A1699">
        <v>-0.82485676716445944</v>
      </c>
    </row>
    <row r="1700" spans="1:1">
      <c r="A1700">
        <v>-0.82076748085782847</v>
      </c>
    </row>
    <row r="1701" spans="1:1">
      <c r="A1701">
        <v>0.39127475668685752</v>
      </c>
    </row>
    <row r="1702" spans="1:1">
      <c r="A1702">
        <v>0.30775247296986441</v>
      </c>
    </row>
    <row r="1703" spans="1:1">
      <c r="A1703">
        <v>-0.15518872884029022</v>
      </c>
    </row>
    <row r="1704" spans="1:1">
      <c r="A1704">
        <v>0</v>
      </c>
    </row>
    <row r="1705" spans="1:1">
      <c r="A1705">
        <v>-0.4841561917507049</v>
      </c>
    </row>
    <row r="1706" spans="1:1">
      <c r="A1706">
        <v>-0.4841561917507049</v>
      </c>
    </row>
    <row r="1707" spans="1:1">
      <c r="A1707">
        <v>0</v>
      </c>
    </row>
    <row r="1708" spans="1:1">
      <c r="A1708">
        <v>0</v>
      </c>
    </row>
    <row r="1709" spans="1:1">
      <c r="A1709">
        <v>-0.12546055017849311</v>
      </c>
    </row>
    <row r="1710" spans="1:1">
      <c r="A1710">
        <v>-0.41035872796123618</v>
      </c>
    </row>
    <row r="1711" spans="1:1">
      <c r="A1711">
        <v>-0.41035872796123618</v>
      </c>
    </row>
    <row r="1712" spans="1:1">
      <c r="A1712">
        <v>-0.15522001511448935</v>
      </c>
    </row>
    <row r="1713" spans="1:1">
      <c r="A1713">
        <v>0</v>
      </c>
    </row>
    <row r="1714" spans="1:1">
      <c r="A1714">
        <v>-0.12087465039410106</v>
      </c>
    </row>
    <row r="1715" spans="1:1">
      <c r="A1715">
        <v>-0.2087914530997631</v>
      </c>
    </row>
    <row r="1716" spans="1:1">
      <c r="A1716">
        <v>-0.35563380281690138</v>
      </c>
    </row>
    <row r="1717" spans="1:1">
      <c r="A1717">
        <v>-0.15521996997027776</v>
      </c>
    </row>
    <row r="1718" spans="1:1">
      <c r="A1718">
        <v>-0.62227322305035448</v>
      </c>
    </row>
    <row r="1719" spans="1:1">
      <c r="A1719">
        <v>-0.15522805084412272</v>
      </c>
    </row>
    <row r="1720" spans="1:1">
      <c r="A1720">
        <v>0</v>
      </c>
    </row>
    <row r="1721" spans="1:1">
      <c r="A1721">
        <v>-0.13362879101370628</v>
      </c>
    </row>
    <row r="1722" spans="1:1">
      <c r="A1722">
        <v>-6.2307881381663655E-2</v>
      </c>
    </row>
    <row r="1723" spans="1:1">
      <c r="A1723">
        <v>-0.15521339934137346</v>
      </c>
    </row>
    <row r="1724" spans="1:1">
      <c r="A1724">
        <v>-0.52594102615636396</v>
      </c>
    </row>
    <row r="1725" spans="1:1">
      <c r="A1725">
        <v>-0.22312999399167111</v>
      </c>
    </row>
    <row r="1726" spans="1:1">
      <c r="A1726">
        <v>-0.75657003522080735</v>
      </c>
    </row>
    <row r="1727" spans="1:1">
      <c r="A1727">
        <v>-0.34808514806229396</v>
      </c>
    </row>
    <row r="1728" spans="1:1">
      <c r="A1728">
        <v>-0.60877203703137894</v>
      </c>
    </row>
    <row r="1729" spans="1:1">
      <c r="A1729">
        <v>-4.5373752195232542E-2</v>
      </c>
    </row>
    <row r="1730" spans="1:1">
      <c r="A1730">
        <v>-6.4562424227972981E-2</v>
      </c>
    </row>
    <row r="1731" spans="1:1">
      <c r="A1731">
        <v>0</v>
      </c>
    </row>
    <row r="1732" spans="1:1">
      <c r="A1732">
        <v>-0.20881573441205192</v>
      </c>
    </row>
    <row r="1733" spans="1:1">
      <c r="A1733">
        <v>-0.15521670672080889</v>
      </c>
    </row>
    <row r="1734" spans="1:1">
      <c r="A1734">
        <v>-4.4051236358928603E-2</v>
      </c>
    </row>
    <row r="1735" spans="1:1">
      <c r="A1735">
        <v>-9.5137815668359327E-2</v>
      </c>
    </row>
    <row r="1736" spans="1:1">
      <c r="A1736">
        <v>-6.2218816260952492E-2</v>
      </c>
    </row>
    <row r="1737" spans="1:1">
      <c r="A1737">
        <v>-0.73020249319860775</v>
      </c>
    </row>
    <row r="1738" spans="1:1">
      <c r="A1738">
        <v>-0.62728155035847344</v>
      </c>
    </row>
    <row r="1739" spans="1:1">
      <c r="A1739">
        <v>-0.15521974438947594</v>
      </c>
    </row>
    <row r="1740" spans="1:1">
      <c r="A1740">
        <v>-0.14491672040959946</v>
      </c>
    </row>
    <row r="1741" spans="1:1">
      <c r="A1741">
        <v>-0.15521992113471006</v>
      </c>
    </row>
    <row r="1742" spans="1:1">
      <c r="A1742">
        <v>-0.12099663577735409</v>
      </c>
    </row>
    <row r="1743" spans="1:1">
      <c r="A1743">
        <v>-0.15521977871306081</v>
      </c>
    </row>
    <row r="1744" spans="1:1">
      <c r="A1744">
        <v>-0.23088245601738266</v>
      </c>
    </row>
    <row r="1745" spans="1:1">
      <c r="A1745">
        <v>0</v>
      </c>
    </row>
    <row r="1746" spans="1:1">
      <c r="A1746">
        <v>0</v>
      </c>
    </row>
    <row r="1747" spans="1:1">
      <c r="A1747">
        <v>-5.6342472646884967E-2</v>
      </c>
    </row>
    <row r="1748" spans="1:1">
      <c r="A1748">
        <v>-0.23517152265432861</v>
      </c>
    </row>
    <row r="1749" spans="1:1">
      <c r="A1749">
        <v>-0.15522197381028424</v>
      </c>
    </row>
    <row r="1750" spans="1:1">
      <c r="A1750">
        <v>-0.4849701105856169</v>
      </c>
    </row>
    <row r="1751" spans="1:1">
      <c r="A1751">
        <v>-5.910541411671244E-3</v>
      </c>
    </row>
    <row r="1752" spans="1:1">
      <c r="A1752">
        <v>-0.78625297395823901</v>
      </c>
    </row>
    <row r="1753" spans="1:1">
      <c r="A1753">
        <v>-0.15521950288758279</v>
      </c>
    </row>
    <row r="1754" spans="1:1">
      <c r="A1754">
        <v>-0.15521617613506733</v>
      </c>
    </row>
    <row r="1755" spans="1:1">
      <c r="A1755">
        <v>-0.15520803982342446</v>
      </c>
    </row>
    <row r="1756" spans="1:1">
      <c r="A1756">
        <v>-0.15521452456576212</v>
      </c>
    </row>
    <row r="1757" spans="1:1">
      <c r="A1757">
        <v>-0.15521956413886573</v>
      </c>
    </row>
    <row r="1758" spans="1:1">
      <c r="A1758">
        <v>0</v>
      </c>
    </row>
    <row r="1759" spans="1:1">
      <c r="A1759">
        <v>-0.36632617118703781</v>
      </c>
    </row>
    <row r="1760" spans="1:1">
      <c r="A1760">
        <v>-0.15499021526418788</v>
      </c>
    </row>
    <row r="1761" spans="1:1">
      <c r="A1761">
        <v>-0.90609727777061022</v>
      </c>
    </row>
    <row r="1762" spans="1:1">
      <c r="A1762">
        <v>-0.15521978403879311</v>
      </c>
    </row>
    <row r="1763" spans="1:1">
      <c r="A1763">
        <v>-0.15521974941066763</v>
      </c>
    </row>
    <row r="1764" spans="1:1">
      <c r="A1764">
        <v>0</v>
      </c>
    </row>
    <row r="1765" spans="1:1">
      <c r="A1765">
        <v>-0.40915492957746469</v>
      </c>
    </row>
    <row r="1766" spans="1:1">
      <c r="A1766">
        <v>0</v>
      </c>
    </row>
    <row r="1767" spans="1:1">
      <c r="A1767">
        <v>-0.15522015894224328</v>
      </c>
    </row>
    <row r="1768" spans="1:1">
      <c r="A1768">
        <v>-0.15498414934836213</v>
      </c>
    </row>
    <row r="1769" spans="1:1">
      <c r="A1769">
        <v>-0.24449339207048459</v>
      </c>
    </row>
    <row r="1770" spans="1:1">
      <c r="A1770">
        <v>0</v>
      </c>
    </row>
    <row r="1771" spans="1:1">
      <c r="A1771">
        <v>-0.15492957746478875</v>
      </c>
    </row>
    <row r="1772" spans="1:1">
      <c r="A1772">
        <v>-0.15521810302030081</v>
      </c>
    </row>
    <row r="1773" spans="1:1">
      <c r="A1773">
        <v>0.45590307128768659</v>
      </c>
    </row>
    <row r="1774" spans="1:1">
      <c r="A1774">
        <v>-0.15517072693474221</v>
      </c>
    </row>
    <row r="1775" spans="1:1">
      <c r="A1775">
        <v>-0.15521923971805929</v>
      </c>
    </row>
    <row r="1776" spans="1:1">
      <c r="A1776">
        <v>-0.15521978021978011</v>
      </c>
    </row>
    <row r="1777" spans="1:1">
      <c r="A1777">
        <v>-0.22055191032226462</v>
      </c>
    </row>
    <row r="1778" spans="1:1">
      <c r="A1778">
        <v>-0.11509319174824406</v>
      </c>
    </row>
    <row r="1779" spans="1:1">
      <c r="A1779">
        <v>0.39941491389455197</v>
      </c>
    </row>
    <row r="1780" spans="1:1">
      <c r="A1780">
        <v>-0.37766352957310667</v>
      </c>
    </row>
    <row r="1781" spans="1:1">
      <c r="A1781">
        <v>-0.29680098496925533</v>
      </c>
    </row>
    <row r="1782" spans="1:1">
      <c r="A1782">
        <v>-0.15522005356577795</v>
      </c>
    </row>
    <row r="1783" spans="1:1">
      <c r="A1783">
        <v>-0.15521944210414673</v>
      </c>
    </row>
    <row r="1784" spans="1:1">
      <c r="A1784">
        <v>0.31557817078179062</v>
      </c>
    </row>
    <row r="1785" spans="1:1">
      <c r="A1785">
        <v>-0.16274201988487702</v>
      </c>
    </row>
    <row r="1786" spans="1:1">
      <c r="A1786">
        <v>0</v>
      </c>
    </row>
    <row r="1787" spans="1:1">
      <c r="A1787">
        <v>0</v>
      </c>
    </row>
    <row r="1788" spans="1:1">
      <c r="A1788">
        <v>-0.15523088964257759</v>
      </c>
    </row>
    <row r="1789" spans="1:1">
      <c r="A1789">
        <v>-0.15525500140884763</v>
      </c>
    </row>
    <row r="1790" spans="1:1">
      <c r="A1790">
        <v>-0.28300217961272389</v>
      </c>
    </row>
    <row r="1791" spans="1:1">
      <c r="A1791">
        <v>0</v>
      </c>
    </row>
    <row r="1792" spans="1:1">
      <c r="A1792">
        <v>-0.17999018080133211</v>
      </c>
    </row>
    <row r="1793" spans="1:1">
      <c r="A1793">
        <v>-7.0736912935140284E-2</v>
      </c>
    </row>
    <row r="1794" spans="1:1">
      <c r="A1794">
        <v>-0.24646969479279979</v>
      </c>
    </row>
    <row r="1795" spans="1:1">
      <c r="A1795">
        <v>0</v>
      </c>
    </row>
    <row r="1796" spans="1:1">
      <c r="A1796">
        <v>-0.61033086193944541</v>
      </c>
    </row>
    <row r="1797" spans="1:1">
      <c r="A1797">
        <v>-0.47786378313860767</v>
      </c>
    </row>
    <row r="1798" spans="1:1">
      <c r="A1798">
        <v>-0.78172281915862318</v>
      </c>
    </row>
    <row r="1799" spans="1:1">
      <c r="A1799">
        <v>0</v>
      </c>
    </row>
    <row r="1800" spans="1:1">
      <c r="A1800">
        <v>-0.15522221959131488</v>
      </c>
    </row>
    <row r="1801" spans="1:1">
      <c r="A1801">
        <v>-0.86179211910547848</v>
      </c>
    </row>
    <row r="1802" spans="1:1">
      <c r="A1802">
        <v>0</v>
      </c>
    </row>
    <row r="1803" spans="1:1">
      <c r="A1803">
        <v>0</v>
      </c>
    </row>
    <row r="1804" spans="1:1">
      <c r="A1804">
        <v>-0.1552203524148511</v>
      </c>
    </row>
    <row r="1805" spans="1:1">
      <c r="A1805">
        <v>-0.31099465537585891</v>
      </c>
    </row>
    <row r="1806" spans="1:1">
      <c r="A1806">
        <v>-0.1552194842434016</v>
      </c>
    </row>
    <row r="1807" spans="1:1">
      <c r="A1807">
        <v>-0.31101572868720528</v>
      </c>
    </row>
    <row r="1808" spans="1:1">
      <c r="A1808">
        <v>-0.24447717231222388</v>
      </c>
    </row>
    <row r="1809" spans="1:1">
      <c r="A1809">
        <v>0</v>
      </c>
    </row>
    <row r="1810" spans="1:1">
      <c r="A1810">
        <v>-0.24643607028400927</v>
      </c>
    </row>
    <row r="1811" spans="1:1">
      <c r="A1811">
        <v>-0.29853328614682872</v>
      </c>
    </row>
    <row r="1812" spans="1:1">
      <c r="A1812">
        <v>-0.24663299663299676</v>
      </c>
    </row>
    <row r="1813" spans="1:1">
      <c r="A1813">
        <v>-0.24673172528079557</v>
      </c>
    </row>
    <row r="1814" spans="1:1">
      <c r="A1814">
        <v>-0.24649303901328679</v>
      </c>
    </row>
    <row r="1815" spans="1:1">
      <c r="A1815">
        <v>-0.37045297378320541</v>
      </c>
    </row>
    <row r="1816" spans="1:1">
      <c r="A1816">
        <v>-0.15522722346651252</v>
      </c>
    </row>
    <row r="1817" spans="1:1">
      <c r="A1817">
        <v>-0.15522540983606559</v>
      </c>
    </row>
    <row r="1818" spans="1:1">
      <c r="A1818">
        <v>-0.15522540983606559</v>
      </c>
    </row>
    <row r="1819" spans="1:1">
      <c r="A1819">
        <v>-0.31085098476402817</v>
      </c>
    </row>
    <row r="1820" spans="1:1">
      <c r="A1820">
        <v>-0.29787998562702123</v>
      </c>
    </row>
    <row r="1821" spans="1:1">
      <c r="A1821">
        <v>-0.29787998562702123</v>
      </c>
    </row>
    <row r="1822" spans="1:1">
      <c r="A1822">
        <v>-0.15513016845329242</v>
      </c>
    </row>
    <row r="1823" spans="1:1">
      <c r="A1823">
        <v>-0.24449339207048459</v>
      </c>
    </row>
    <row r="1824" spans="1:1">
      <c r="A1824">
        <v>-0.24449339207048459</v>
      </c>
    </row>
    <row r="1825" spans="1:1">
      <c r="A1825">
        <v>-0.24447717231222388</v>
      </c>
    </row>
    <row r="1826" spans="1:1">
      <c r="A1826">
        <v>-0.24447717231222388</v>
      </c>
    </row>
    <row r="1827" spans="1:1">
      <c r="A1827">
        <v>-0.24449339207048459</v>
      </c>
    </row>
    <row r="1828" spans="1:1">
      <c r="A1828">
        <v>-0.31497418244406195</v>
      </c>
    </row>
    <row r="1829" spans="1:1">
      <c r="A1829">
        <v>-0.24635138927869782</v>
      </c>
    </row>
    <row r="1830" spans="1:1">
      <c r="A1830">
        <v>-0.24644084437898872</v>
      </c>
    </row>
    <row r="1831" spans="1:1">
      <c r="A1831">
        <v>-0.15563380281690131</v>
      </c>
    </row>
    <row r="1832" spans="1:1">
      <c r="A1832">
        <v>-0.15501355013550133</v>
      </c>
    </row>
    <row r="1833" spans="1:1">
      <c r="A1833">
        <v>-0.15521010444498418</v>
      </c>
    </row>
    <row r="1834" spans="1:1">
      <c r="A1834">
        <v>-0.15492957746478864</v>
      </c>
    </row>
    <row r="1835" spans="1:1">
      <c r="A1835">
        <v>-0.15593561368209241</v>
      </c>
    </row>
    <row r="1836" spans="1:1">
      <c r="A1836">
        <v>-0.15492957746478864</v>
      </c>
    </row>
    <row r="1837" spans="1:1">
      <c r="A1837">
        <v>-0.31095464221385294</v>
      </c>
    </row>
    <row r="1838" spans="1:1">
      <c r="A1838">
        <v>-0.29769033361847719</v>
      </c>
    </row>
    <row r="1839" spans="1:1">
      <c r="A1839">
        <v>-0.29769033361847719</v>
      </c>
    </row>
    <row r="1840" spans="1:1">
      <c r="A1840">
        <v>-0.31496399800384978</v>
      </c>
    </row>
    <row r="1841" spans="1:1">
      <c r="A1841">
        <v>-0.29845769070446027</v>
      </c>
    </row>
    <row r="1842" spans="1:1">
      <c r="A1842">
        <v>-0.29844343669567353</v>
      </c>
    </row>
    <row r="1843" spans="1:1">
      <c r="A1843">
        <v>-0.29850673906719671</v>
      </c>
    </row>
    <row r="1844" spans="1:1">
      <c r="A1844">
        <v>-0.31090954900478707</v>
      </c>
    </row>
    <row r="1845" spans="1:1">
      <c r="A1845">
        <v>-0.15563380281690131</v>
      </c>
    </row>
    <row r="1846" spans="1:1">
      <c r="A1846">
        <v>-0.15520075135008227</v>
      </c>
    </row>
    <row r="1847" spans="1:1">
      <c r="A1847">
        <v>-0.15523907966770023</v>
      </c>
    </row>
    <row r="1848" spans="1:1">
      <c r="A1848">
        <v>-0.15523465703971118</v>
      </c>
    </row>
    <row r="1849" spans="1:1">
      <c r="A1849">
        <v>-0.3105529595015577</v>
      </c>
    </row>
    <row r="1850" spans="1:1">
      <c r="A1850">
        <v>-0.29855321235899956</v>
      </c>
    </row>
    <row r="1851" spans="1:1">
      <c r="A1851">
        <v>-0.15523057385506778</v>
      </c>
    </row>
    <row r="1852" spans="1:1">
      <c r="A1852">
        <v>-0.15521973367668496</v>
      </c>
    </row>
    <row r="1853" spans="1:1">
      <c r="A1853">
        <v>-0.15521728909188615</v>
      </c>
    </row>
    <row r="1854" spans="1:1">
      <c r="A1854">
        <v>-0.15521232439335897</v>
      </c>
    </row>
    <row r="1855" spans="1:1">
      <c r="A1855">
        <v>-0.35419110937296316</v>
      </c>
    </row>
    <row r="1856" spans="1:1">
      <c r="A1856">
        <v>-0.15522074354625581</v>
      </c>
    </row>
    <row r="1857" spans="1:1">
      <c r="A1857">
        <v>-0.15580985915492951</v>
      </c>
    </row>
    <row r="1858" spans="1:1">
      <c r="A1858">
        <v>-0.15571205007824729</v>
      </c>
    </row>
    <row r="1859" spans="1:1">
      <c r="A1859">
        <v>-0.58861651169343476</v>
      </c>
    </row>
    <row r="1860" spans="1:1">
      <c r="A1860">
        <v>-0.15514416775884665</v>
      </c>
    </row>
    <row r="1861" spans="1:1">
      <c r="A1861">
        <v>-0.15499779832672833</v>
      </c>
    </row>
    <row r="1862" spans="1:1">
      <c r="A1862">
        <v>-0.15499021526418788</v>
      </c>
    </row>
    <row r="1863" spans="1:1">
      <c r="A1863">
        <v>-0.15522167487684724</v>
      </c>
    </row>
    <row r="1864" spans="1:1">
      <c r="A1864">
        <v>-0.15521977696400846</v>
      </c>
    </row>
    <row r="1865" spans="1:1">
      <c r="A1865">
        <v>-0.31100478468899517</v>
      </c>
    </row>
    <row r="1866" spans="1:1">
      <c r="A1866">
        <v>-0.31099836184929019</v>
      </c>
    </row>
    <row r="1867" spans="1:1">
      <c r="A1867">
        <v>-0.1552191603409121</v>
      </c>
    </row>
    <row r="1868" spans="1:1">
      <c r="A1868">
        <v>-0.15522194189793415</v>
      </c>
    </row>
    <row r="1869" spans="1:1">
      <c r="A1869">
        <v>-0.29856715519103516</v>
      </c>
    </row>
    <row r="1870" spans="1:1">
      <c r="A1870">
        <v>-0.28748043261704848</v>
      </c>
    </row>
    <row r="1871" spans="1:1">
      <c r="A1871">
        <v>-0.28889879625501569</v>
      </c>
    </row>
    <row r="1872" spans="1:1">
      <c r="A1872">
        <v>-0.28310728608119673</v>
      </c>
    </row>
    <row r="1873" spans="1:1">
      <c r="A1873">
        <v>-0.85436864594076911</v>
      </c>
    </row>
    <row r="1874" spans="1:1">
      <c r="A1874">
        <v>-0.15523657628920773</v>
      </c>
    </row>
    <row r="1875" spans="1:1">
      <c r="A1875">
        <v>-0.15523088964257747</v>
      </c>
    </row>
    <row r="1876" spans="1:1">
      <c r="A1876">
        <v>-0.31102412034860583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-0.15518121490556414</v>
      </c>
    </row>
    <row r="1882" spans="1:1">
      <c r="A1882">
        <v>-0.15525500140884763</v>
      </c>
    </row>
    <row r="1883" spans="1:1">
      <c r="A1883">
        <v>-0.15580985915492951</v>
      </c>
    </row>
    <row r="1884" spans="1:1">
      <c r="A1884">
        <v>-0.15522183754283214</v>
      </c>
    </row>
    <row r="1885" spans="1:1">
      <c r="A1885">
        <v>0</v>
      </c>
    </row>
    <row r="1886" spans="1:1">
      <c r="A1886">
        <v>-2.4980605120248245E-2</v>
      </c>
    </row>
    <row r="1887" spans="1:1">
      <c r="A1887">
        <v>-0.15521671814077154</v>
      </c>
    </row>
    <row r="1888" spans="1:1">
      <c r="A1888">
        <v>-0.15501355013550133</v>
      </c>
    </row>
    <row r="1889" spans="1:1">
      <c r="A1889">
        <v>-0.15527577937649883</v>
      </c>
    </row>
    <row r="1890" spans="1:1">
      <c r="A1890">
        <v>-0.25823263272435715</v>
      </c>
    </row>
    <row r="1891" spans="1:1">
      <c r="A1891">
        <v>-0.31096947333109703</v>
      </c>
    </row>
    <row r="1892" spans="1:1">
      <c r="A1892">
        <v>-0.15520526589295003</v>
      </c>
    </row>
    <row r="1893" spans="1:1">
      <c r="A1893">
        <v>-0.15522116577097977</v>
      </c>
    </row>
    <row r="1894" spans="1:1">
      <c r="A1894">
        <v>-2.480965452944528E-2</v>
      </c>
    </row>
    <row r="1895" spans="1:1">
      <c r="A1895">
        <v>0</v>
      </c>
    </row>
    <row r="1896" spans="1:1">
      <c r="A1896">
        <v>-0.29847794307335118</v>
      </c>
    </row>
    <row r="1897" spans="1:1">
      <c r="A1897">
        <v>-0.15511385079884266</v>
      </c>
    </row>
    <row r="1898" spans="1:1">
      <c r="A1898">
        <v>-0.15524654651907421</v>
      </c>
    </row>
    <row r="1899" spans="1:1">
      <c r="A1899">
        <v>-0.15521952996902877</v>
      </c>
    </row>
    <row r="1900" spans="1:1">
      <c r="A1900">
        <v>-0.29854200416570242</v>
      </c>
    </row>
    <row r="1901" spans="1:1">
      <c r="A1901">
        <v>-0.31098790322580649</v>
      </c>
    </row>
    <row r="1902" spans="1:1">
      <c r="A1902">
        <v>-0.15522104493971511</v>
      </c>
    </row>
    <row r="1903" spans="1:1">
      <c r="A1903">
        <v>-0.31081253998720415</v>
      </c>
    </row>
    <row r="1904" spans="1:1">
      <c r="A1904">
        <v>-0.29839172889144172</v>
      </c>
    </row>
    <row r="1905" spans="1:1">
      <c r="A1905">
        <v>-0.29855740222697602</v>
      </c>
    </row>
    <row r="1906" spans="1:1">
      <c r="A1906">
        <v>-0.24647806992528376</v>
      </c>
    </row>
    <row r="1907" spans="1:1">
      <c r="A1907">
        <v>-0.24645296899632152</v>
      </c>
    </row>
    <row r="1908" spans="1:1">
      <c r="A1908">
        <v>-0.24645917907081638</v>
      </c>
    </row>
    <row r="1909" spans="1:1">
      <c r="A1909">
        <v>-0.24649894658569826</v>
      </c>
    </row>
    <row r="1910" spans="1:1">
      <c r="A1910">
        <v>-0.2464779005524862</v>
      </c>
    </row>
    <row r="1911" spans="1:1">
      <c r="A1911">
        <v>-0.24648243749367349</v>
      </c>
    </row>
    <row r="1912" spans="1:1">
      <c r="A1912">
        <v>-0.24634478068684129</v>
      </c>
    </row>
    <row r="1913" spans="1:1">
      <c r="A1913">
        <v>-0.24646885479117975</v>
      </c>
    </row>
    <row r="1914" spans="1:1">
      <c r="A1914">
        <v>-0.24647228833730028</v>
      </c>
    </row>
    <row r="1915" spans="1:1">
      <c r="A1915">
        <v>-0.24644084437898872</v>
      </c>
    </row>
    <row r="1916" spans="1:1">
      <c r="A1916">
        <v>-0.31000813669650118</v>
      </c>
    </row>
    <row r="1917" spans="1:1">
      <c r="A1917">
        <v>-0.31095464221385294</v>
      </c>
    </row>
    <row r="1918" spans="1:1">
      <c r="A1918">
        <v>-0.29848783694937553</v>
      </c>
    </row>
    <row r="1919" spans="1:1">
      <c r="A1919">
        <v>-0.29852109861245935</v>
      </c>
    </row>
    <row r="1920" spans="1:1">
      <c r="A1920">
        <v>-0.31100478468899517</v>
      </c>
    </row>
    <row r="1921" spans="1:1">
      <c r="A1921">
        <v>-0.29855919749536763</v>
      </c>
    </row>
    <row r="1922" spans="1:1">
      <c r="A1922">
        <v>-0.31099430573806397</v>
      </c>
    </row>
    <row r="1923" spans="1:1">
      <c r="A1923">
        <v>-0.15923368776359303</v>
      </c>
    </row>
    <row r="1924" spans="1:1">
      <c r="A1924">
        <v>-0.24674315491155085</v>
      </c>
    </row>
    <row r="1925" spans="1:1">
      <c r="A1925">
        <v>-0.24645271525146728</v>
      </c>
    </row>
    <row r="1926" spans="1:1">
      <c r="A1926">
        <v>-0.298543224075139</v>
      </c>
    </row>
    <row r="1927" spans="1:1">
      <c r="A1927">
        <v>-0.15499779832672833</v>
      </c>
    </row>
    <row r="1928" spans="1:1">
      <c r="A1928">
        <v>-0.15535120328702789</v>
      </c>
    </row>
    <row r="1929" spans="1:1">
      <c r="A1929">
        <v>-0.15535120328702789</v>
      </c>
    </row>
    <row r="1930" spans="1:1">
      <c r="A1930">
        <v>-0.1553170077155317</v>
      </c>
    </row>
    <row r="1931" spans="1:1">
      <c r="A1931">
        <v>-0.2918853591160222</v>
      </c>
    </row>
    <row r="1932" spans="1:1">
      <c r="A1932">
        <v>-0.15521978021978022</v>
      </c>
    </row>
    <row r="1933" spans="1:1">
      <c r="A1933">
        <v>-0.15580985915492951</v>
      </c>
    </row>
    <row r="1934" spans="1:1">
      <c r="A1934">
        <v>-0.15522540983606559</v>
      </c>
    </row>
    <row r="1935" spans="1:1">
      <c r="A1935">
        <v>-0.15524248171227306</v>
      </c>
    </row>
    <row r="1936" spans="1:1">
      <c r="A1936">
        <v>-0.32938369459721772</v>
      </c>
    </row>
    <row r="1937" spans="1:1">
      <c r="A1937">
        <v>-0.31103106401068858</v>
      </c>
    </row>
    <row r="1938" spans="1:1">
      <c r="A1938">
        <v>-0.31102877608990975</v>
      </c>
    </row>
    <row r="1939" spans="1:1">
      <c r="A1939">
        <v>-0.29856417498907162</v>
      </c>
    </row>
    <row r="1940" spans="1:1">
      <c r="A1940">
        <v>-0.29855582299574157</v>
      </c>
    </row>
    <row r="1941" spans="1:1">
      <c r="A1941">
        <v>0</v>
      </c>
    </row>
    <row r="1942" spans="1:1">
      <c r="A1942">
        <v>-0.29857125777140125</v>
      </c>
    </row>
    <row r="1943" spans="1:1">
      <c r="A1943">
        <v>-0.31101194125003062</v>
      </c>
    </row>
    <row r="1944" spans="1:1">
      <c r="A1944">
        <v>-0.298557826638296</v>
      </c>
    </row>
    <row r="1945" spans="1:1">
      <c r="A1945">
        <v>-0.31102535293830291</v>
      </c>
    </row>
    <row r="1946" spans="1:1">
      <c r="A1946">
        <v>-0.24647228833730028</v>
      </c>
    </row>
    <row r="1947" spans="1:1">
      <c r="A1947">
        <v>-0.31099038863351447</v>
      </c>
    </row>
    <row r="1948" spans="1:1">
      <c r="A1948">
        <v>-0.29857444474274719</v>
      </c>
    </row>
    <row r="1949" spans="1:1">
      <c r="A1949">
        <v>-0.24647139918595995</v>
      </c>
    </row>
    <row r="1950" spans="1:1">
      <c r="A1950">
        <v>-0.29856759700635971</v>
      </c>
    </row>
    <row r="1951" spans="1:1">
      <c r="A1951">
        <v>-0.31050847457627118</v>
      </c>
    </row>
    <row r="1952" spans="1:1">
      <c r="A1952">
        <v>-0.29813664596273293</v>
      </c>
    </row>
    <row r="1953" spans="1:1">
      <c r="A1953">
        <v>-0.29854116012504339</v>
      </c>
    </row>
    <row r="1954" spans="1:1">
      <c r="A1954">
        <v>-0.31496850806980714</v>
      </c>
    </row>
    <row r="1955" spans="1:1">
      <c r="A1955">
        <v>-0.3110333338370177</v>
      </c>
    </row>
    <row r="1956" spans="1:1">
      <c r="A1956">
        <v>-0.31103365067332422</v>
      </c>
    </row>
    <row r="1957" spans="1:1">
      <c r="A1957">
        <v>-0.31103103812655475</v>
      </c>
    </row>
    <row r="1958" spans="1:1">
      <c r="A1958">
        <v>-0.3110336775572361</v>
      </c>
    </row>
    <row r="1959" spans="1:1">
      <c r="A1959">
        <v>-0.29859565651139597</v>
      </c>
    </row>
    <row r="1960" spans="1:1">
      <c r="A1960">
        <v>-0.3110325309428893</v>
      </c>
    </row>
    <row r="1961" spans="1:1">
      <c r="A1961">
        <v>-0.31103610361036105</v>
      </c>
    </row>
    <row r="1962" spans="1:1">
      <c r="A1962">
        <v>-0.3110265172816542</v>
      </c>
    </row>
    <row r="1963" spans="1:1">
      <c r="A1963">
        <v>-0.31102271858027997</v>
      </c>
    </row>
    <row r="1964" spans="1:1">
      <c r="A1964">
        <v>-0.31103253613292647</v>
      </c>
    </row>
    <row r="1965" spans="1:1">
      <c r="A1965">
        <v>-0.24646793718162674</v>
      </c>
    </row>
    <row r="1966" spans="1:1">
      <c r="A1966">
        <v>-0.24643607028400927</v>
      </c>
    </row>
    <row r="1967" spans="1:1">
      <c r="A1967">
        <v>-0.2458347500850051</v>
      </c>
    </row>
    <row r="1968" spans="1:1">
      <c r="A1968">
        <v>-0.24656896952779717</v>
      </c>
    </row>
    <row r="1969" spans="1:1">
      <c r="A1969">
        <v>-0.31103336221529443</v>
      </c>
    </row>
    <row r="1970" spans="1:1">
      <c r="A1970">
        <v>-0.31497085664055025</v>
      </c>
    </row>
    <row r="1971" spans="1:1">
      <c r="A1971">
        <v>-0.31497054551041648</v>
      </c>
    </row>
    <row r="1972" spans="1:1">
      <c r="A1972">
        <v>-0.30337135213658006</v>
      </c>
    </row>
    <row r="1973" spans="1:1">
      <c r="A1973">
        <v>-0.31103228618837364</v>
      </c>
    </row>
    <row r="1974" spans="1:1">
      <c r="A1974">
        <v>-0.31103234933220514</v>
      </c>
    </row>
    <row r="1975" spans="1:1">
      <c r="A1975">
        <v>-0.31552101044449843</v>
      </c>
    </row>
    <row r="1976" spans="1:1">
      <c r="A1976">
        <v>-0.29854200416570242</v>
      </c>
    </row>
    <row r="1977" spans="1:1">
      <c r="A1977">
        <v>-0.31076759061833692</v>
      </c>
    </row>
    <row r="1978" spans="1:1">
      <c r="A1978">
        <v>-0.31103041878965021</v>
      </c>
    </row>
    <row r="1979" spans="1:1">
      <c r="A1979">
        <v>-0.29857024103642182</v>
      </c>
    </row>
    <row r="1980" spans="1:1">
      <c r="A1980">
        <v>-0.31102976742417676</v>
      </c>
    </row>
    <row r="1981" spans="1:1">
      <c r="A1981">
        <v>-0.31102970942230035</v>
      </c>
    </row>
    <row r="1982" spans="1:1">
      <c r="A1982">
        <v>-0.29853937878293657</v>
      </c>
    </row>
    <row r="1983" spans="1:1">
      <c r="A1983">
        <v>-0.17999813762920203</v>
      </c>
    </row>
    <row r="1984" spans="1:1">
      <c r="A1984">
        <v>-0.29856989021379421</v>
      </c>
    </row>
    <row r="1985" spans="1:1">
      <c r="A1985">
        <v>-0.24646963903313335</v>
      </c>
    </row>
    <row r="1986" spans="1:1">
      <c r="A1986">
        <v>-0.2464695612508383</v>
      </c>
    </row>
    <row r="1987" spans="1:1">
      <c r="A1987">
        <v>-0.24646495249353095</v>
      </c>
    </row>
    <row r="1988" spans="1:1">
      <c r="A1988">
        <v>-0.24646899201268258</v>
      </c>
    </row>
    <row r="1989" spans="1:1">
      <c r="A1989">
        <v>-0.24646949043299249</v>
      </c>
    </row>
    <row r="1990" spans="1:1">
      <c r="A1990">
        <v>-0.24649136957573792</v>
      </c>
    </row>
    <row r="1991" spans="1:1">
      <c r="A1991">
        <v>-0.31497811888373328</v>
      </c>
    </row>
    <row r="1992" spans="1:1">
      <c r="A1992">
        <v>-0.24646719435242481</v>
      </c>
    </row>
    <row r="1993" spans="1:1">
      <c r="A1993">
        <v>-0.24646284850711131</v>
      </c>
    </row>
    <row r="1994" spans="1:1">
      <c r="A1994">
        <v>-0.31101382633617836</v>
      </c>
    </row>
    <row r="1995" spans="1:1">
      <c r="A1995">
        <v>-0.24646814768131931</v>
      </c>
    </row>
    <row r="1996" spans="1:1">
      <c r="A1996">
        <v>-0.24647825154805592</v>
      </c>
    </row>
    <row r="1997" spans="1:1">
      <c r="A1997">
        <v>-0.31097954790096882</v>
      </c>
    </row>
    <row r="1998" spans="1:1">
      <c r="A1998">
        <v>-0.31066518023039758</v>
      </c>
    </row>
    <row r="1999" spans="1:1">
      <c r="A1999">
        <v>-0.31497867267392798</v>
      </c>
    </row>
    <row r="2000" spans="1:1">
      <c r="A2000">
        <v>-0.24648029701514484</v>
      </c>
    </row>
    <row r="2001" spans="1:1">
      <c r="A2001">
        <v>-0.24646768506014693</v>
      </c>
    </row>
    <row r="2002" spans="1:1">
      <c r="A2002">
        <v>-0.31497906969936484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-0.31497717556698779</v>
      </c>
    </row>
    <row r="2007" spans="1:1">
      <c r="A2007">
        <v>-0.24630290668026511</v>
      </c>
    </row>
    <row r="2008" spans="1:1">
      <c r="A2008">
        <v>-0.31059572532969526</v>
      </c>
    </row>
    <row r="2009" spans="1:1">
      <c r="A2009">
        <v>-0.24646738214528596</v>
      </c>
    </row>
    <row r="2010" spans="1:1">
      <c r="A2010">
        <v>-0.3149719412836105</v>
      </c>
    </row>
    <row r="2011" spans="1:1">
      <c r="A2011">
        <v>0</v>
      </c>
    </row>
    <row r="2012" spans="1:1">
      <c r="A2012">
        <v>-0.31498080818254048</v>
      </c>
    </row>
    <row r="2013" spans="1:1">
      <c r="A2013">
        <v>-0.29836247571468222</v>
      </c>
    </row>
    <row r="2014" spans="1:1">
      <c r="A2014">
        <v>-0.29855974640510863</v>
      </c>
    </row>
    <row r="2015" spans="1:1">
      <c r="A2015">
        <v>-0.31102412034860583</v>
      </c>
    </row>
    <row r="2016" spans="1:1">
      <c r="A2016">
        <v>-0.31102412034860583</v>
      </c>
    </row>
    <row r="2017" spans="1:1">
      <c r="A2017">
        <v>-0.31102628963772694</v>
      </c>
    </row>
    <row r="2018" spans="1:1">
      <c r="A2018">
        <v>-0.31102665805737484</v>
      </c>
    </row>
    <row r="2019" spans="1:1">
      <c r="A2019">
        <v>-0.31497185556620699</v>
      </c>
    </row>
    <row r="2020" spans="1:1">
      <c r="A2020">
        <v>-0.2464816659734782</v>
      </c>
    </row>
    <row r="2021" spans="1:1">
      <c r="A2021">
        <v>-0.24646842998740481</v>
      </c>
    </row>
    <row r="2022" spans="1:1">
      <c r="A2022">
        <v>-0.24646462885141851</v>
      </c>
    </row>
    <row r="2023" spans="1:1">
      <c r="A2023">
        <v>-0.31103124662674864</v>
      </c>
    </row>
    <row r="2024" spans="1:1">
      <c r="A2024">
        <v>-0.29857119888904393</v>
      </c>
    </row>
    <row r="2025" spans="1:1">
      <c r="A2025">
        <v>-0.3110104015943651</v>
      </c>
    </row>
    <row r="2026" spans="1:1">
      <c r="A2026">
        <v>-0.31028471818710057</v>
      </c>
    </row>
    <row r="2027" spans="1:1">
      <c r="A2027">
        <v>-0.24636501105036634</v>
      </c>
    </row>
    <row r="2028" spans="1:1">
      <c r="A2028">
        <v>-0.31102665805737484</v>
      </c>
    </row>
    <row r="2029" spans="1:1">
      <c r="A2029">
        <v>-0.2464501387302106</v>
      </c>
    </row>
    <row r="2030" spans="1:1">
      <c r="A2030">
        <v>-0.29855974640510863</v>
      </c>
    </row>
    <row r="2031" spans="1:1">
      <c r="A2031">
        <v>-0.24646819848700974</v>
      </c>
    </row>
    <row r="2032" spans="1:1">
      <c r="A2032">
        <v>-0.24648904512468894</v>
      </c>
    </row>
    <row r="2033" spans="1:1">
      <c r="A2033">
        <v>-0.24683357879234169</v>
      </c>
    </row>
    <row r="2034" spans="1:1">
      <c r="A2034">
        <v>-0.24646165378643203</v>
      </c>
    </row>
    <row r="2035" spans="1:1">
      <c r="A2035">
        <v>-0.31103336725282915</v>
      </c>
    </row>
    <row r="2036" spans="1:1">
      <c r="A2036">
        <v>-0.31087675114119317</v>
      </c>
    </row>
    <row r="2037" spans="1:1">
      <c r="A2037">
        <v>-0.24646936545014242</v>
      </c>
    </row>
    <row r="2038" spans="1:1">
      <c r="A2038">
        <v>-0.24646936545014242</v>
      </c>
    </row>
    <row r="2039" spans="1:1">
      <c r="A2039">
        <v>-0.29855648206419128</v>
      </c>
    </row>
    <row r="2040" spans="1:1">
      <c r="A2040">
        <v>-0.29856943081239307</v>
      </c>
    </row>
    <row r="2041" spans="1:1">
      <c r="A2041">
        <v>-0.31098320281152281</v>
      </c>
    </row>
    <row r="2042" spans="1:1">
      <c r="A2042">
        <v>-0.29854096520763185</v>
      </c>
    </row>
    <row r="2043" spans="1:1">
      <c r="A2043">
        <v>-0.31093708285129484</v>
      </c>
    </row>
    <row r="2044" spans="1:1">
      <c r="A2044">
        <v>-0.15523851983950077</v>
      </c>
    </row>
    <row r="2045" spans="1:1">
      <c r="A2045">
        <v>-0.31095915062083856</v>
      </c>
    </row>
    <row r="2046" spans="1:1">
      <c r="A2046">
        <v>-0.31098677517802642</v>
      </c>
    </row>
    <row r="2047" spans="1:1">
      <c r="A2047">
        <v>-0.31099038863351447</v>
      </c>
    </row>
    <row r="2048" spans="1:1">
      <c r="A2048">
        <v>-0.29856115107913672</v>
      </c>
    </row>
    <row r="2049" spans="1:1">
      <c r="A2049">
        <v>-0.29857258064516135</v>
      </c>
    </row>
    <row r="2050" spans="1:1">
      <c r="A2050">
        <v>-0.24646723847019125</v>
      </c>
    </row>
    <row r="2051" spans="1:1">
      <c r="A2051">
        <v>-0.31091617933723192</v>
      </c>
    </row>
    <row r="2052" spans="1:1">
      <c r="A2052">
        <v>-0.29855215281989078</v>
      </c>
    </row>
    <row r="2053" spans="1:1">
      <c r="A2053">
        <v>-0.31090399333181784</v>
      </c>
    </row>
    <row r="2054" spans="1:1">
      <c r="A2054">
        <v>-0.24646723847019125</v>
      </c>
    </row>
    <row r="2055" spans="1:1">
      <c r="A2055">
        <v>-0.29855215281989078</v>
      </c>
    </row>
    <row r="2056" spans="1:1">
      <c r="A2056">
        <v>-0.11349189031929607</v>
      </c>
    </row>
    <row r="2057" spans="1:1">
      <c r="A2057">
        <v>-0.11352092235749411</v>
      </c>
    </row>
    <row r="2058" spans="1:1">
      <c r="A2058">
        <v>-0.11348845502362481</v>
      </c>
    </row>
    <row r="2059" spans="1:1">
      <c r="A2059">
        <v>-0.11347691703870866</v>
      </c>
    </row>
    <row r="2060" spans="1:1">
      <c r="A2060">
        <v>-0.11349102521390797</v>
      </c>
    </row>
    <row r="2061" spans="1:1">
      <c r="A2061">
        <v>-0.31094049904030718</v>
      </c>
    </row>
    <row r="2062" spans="1:1">
      <c r="A2062">
        <v>-0.11350993857471592</v>
      </c>
    </row>
    <row r="2063" spans="1:1">
      <c r="A2063">
        <v>-0.11348428644565589</v>
      </c>
    </row>
    <row r="2064" spans="1:1">
      <c r="A2064">
        <v>-0.11347833015995501</v>
      </c>
    </row>
    <row r="2065" spans="1:1">
      <c r="A2065">
        <v>0</v>
      </c>
    </row>
    <row r="2066" spans="1:1">
      <c r="A2066">
        <v>-0.24647190856631773</v>
      </c>
    </row>
    <row r="2067" spans="1:1">
      <c r="A2067">
        <v>-0.31091889880952372</v>
      </c>
    </row>
    <row r="2068" spans="1:1">
      <c r="A2068">
        <v>-0.31081253998720415</v>
      </c>
    </row>
    <row r="2069" spans="1:1">
      <c r="A2069">
        <v>-0.29856790044261972</v>
      </c>
    </row>
    <row r="2070" spans="1:1">
      <c r="A2070">
        <v>-0.31098184951796193</v>
      </c>
    </row>
    <row r="2071" spans="1:1">
      <c r="A2071">
        <v>-0.24649065169344719</v>
      </c>
    </row>
    <row r="2072" spans="1:1">
      <c r="A2072">
        <v>-0.31093708285129484</v>
      </c>
    </row>
    <row r="2073" spans="1:1">
      <c r="A2073">
        <v>-0.24668541582965053</v>
      </c>
    </row>
    <row r="2074" spans="1:1">
      <c r="A2074">
        <v>-0.29836247571468222</v>
      </c>
    </row>
    <row r="2075" spans="1:1">
      <c r="A2075">
        <v>-0.24647783350409147</v>
      </c>
    </row>
    <row r="2076" spans="1:1">
      <c r="A2076">
        <v>-0.24654112221368174</v>
      </c>
    </row>
    <row r="2077" spans="1:1">
      <c r="A2077">
        <v>-0.31098184951796193</v>
      </c>
    </row>
    <row r="2078" spans="1:1">
      <c r="A2078">
        <v>-0.31103649377043385</v>
      </c>
    </row>
    <row r="2079" spans="1:1">
      <c r="A2079">
        <v>-0.29855288585906226</v>
      </c>
    </row>
    <row r="2080" spans="1:1">
      <c r="A2080">
        <v>-0.31087675114119317</v>
      </c>
    </row>
    <row r="2081" spans="1:1">
      <c r="A2081">
        <v>-0.29850096411021965</v>
      </c>
    </row>
    <row r="2082" spans="1:1">
      <c r="A2082">
        <v>-0.31087675114119317</v>
      </c>
    </row>
    <row r="2083" spans="1:1">
      <c r="A2083">
        <v>-0.31087675114119317</v>
      </c>
    </row>
    <row r="2084" spans="1:1">
      <c r="A2084">
        <v>-0.24645273157984715</v>
      </c>
    </row>
    <row r="2085" spans="1:1">
      <c r="A2085">
        <v>-0.3110191190903121</v>
      </c>
    </row>
    <row r="2086" spans="1:1">
      <c r="A2086">
        <v>-0.29833795013850428</v>
      </c>
    </row>
    <row r="2087" spans="1:1">
      <c r="A2087">
        <v>-0.3110145826869376</v>
      </c>
    </row>
    <row r="2088" spans="1:1">
      <c r="A2088">
        <v>-0.31095376215662862</v>
      </c>
    </row>
    <row r="2089" spans="1:1">
      <c r="A2089">
        <v>-0.24645901327671971</v>
      </c>
    </row>
    <row r="2090" spans="1:1">
      <c r="A2090">
        <v>-0.24645585571394824</v>
      </c>
    </row>
    <row r="2091" spans="1:1">
      <c r="A2091">
        <v>-0.31097406864479604</v>
      </c>
    </row>
    <row r="2092" spans="1:1">
      <c r="A2092">
        <v>-0.29844343669567353</v>
      </c>
    </row>
    <row r="2093" spans="1:1">
      <c r="A2093">
        <v>-0.29857079053148727</v>
      </c>
    </row>
    <row r="2094" spans="1:1">
      <c r="A2094">
        <v>-0.31092219169560931</v>
      </c>
    </row>
    <row r="2095" spans="1:1">
      <c r="A2095">
        <v>-0.24647081041524044</v>
      </c>
    </row>
    <row r="2096" spans="1:1">
      <c r="A2096">
        <v>-0.24647081041524044</v>
      </c>
    </row>
    <row r="2097" spans="1:1">
      <c r="A2097">
        <v>0</v>
      </c>
    </row>
    <row r="2098" spans="1:1">
      <c r="A2098">
        <v>-0.2465930018416207</v>
      </c>
    </row>
    <row r="2099" spans="1:1">
      <c r="A2099">
        <v>-0.2458347500850051</v>
      </c>
    </row>
    <row r="2100" spans="1:1">
      <c r="A2100">
        <v>-0.29855072463768118</v>
      </c>
    </row>
    <row r="2101" spans="1:1">
      <c r="A2101">
        <v>-0.29844343669567353</v>
      </c>
    </row>
    <row r="2102" spans="1:1">
      <c r="A2102">
        <v>-0.29854199406320936</v>
      </c>
    </row>
    <row r="2103" spans="1:1">
      <c r="A2103">
        <v>-0.29854110841733661</v>
      </c>
    </row>
    <row r="2104" spans="1:1">
      <c r="A2104">
        <v>-0.29857357356313907</v>
      </c>
    </row>
    <row r="2105" spans="1:1">
      <c r="A2105">
        <v>-0.1552341130824576</v>
      </c>
    </row>
    <row r="2106" spans="1:1">
      <c r="A2106">
        <v>-0.29846449136276398</v>
      </c>
    </row>
    <row r="2107" spans="1:1">
      <c r="A2107">
        <v>-0.29857404021937839</v>
      </c>
    </row>
    <row r="2108" spans="1:1">
      <c r="A2108">
        <v>-0.24634478068684129</v>
      </c>
    </row>
    <row r="2109" spans="1:1">
      <c r="A2109">
        <v>-0.24645558429651959</v>
      </c>
    </row>
    <row r="2110" spans="1:1">
      <c r="A2110">
        <v>-0.15501355013550133</v>
      </c>
    </row>
    <row r="2111" spans="1:1">
      <c r="A2111">
        <v>-0.15522754657521554</v>
      </c>
    </row>
    <row r="2112" spans="1:1">
      <c r="A2112">
        <v>-0.24647127573496364</v>
      </c>
    </row>
    <row r="2113" spans="1:1">
      <c r="A2113">
        <v>-0.24646157967584936</v>
      </c>
    </row>
    <row r="2114" spans="1:1">
      <c r="A2114">
        <v>-0.24646474755941428</v>
      </c>
    </row>
    <row r="2115" spans="1:1">
      <c r="A2115">
        <v>-0.24647009324930025</v>
      </c>
    </row>
    <row r="2116" spans="1:1">
      <c r="A2116">
        <v>-0.34880041416177321</v>
      </c>
    </row>
    <row r="2117" spans="1:1">
      <c r="A2117">
        <v>-0.15522455768939958</v>
      </c>
    </row>
    <row r="2118" spans="1:1">
      <c r="A2118">
        <v>-0.15522203947368418</v>
      </c>
    </row>
    <row r="2119" spans="1:1">
      <c r="A2119">
        <v>-0.31092219169560931</v>
      </c>
    </row>
    <row r="2120" spans="1:1">
      <c r="A2120">
        <v>-0.29856115107913672</v>
      </c>
    </row>
    <row r="2121" spans="1:1">
      <c r="A2121">
        <v>-0.31102530755995705</v>
      </c>
    </row>
    <row r="2122" spans="1:1">
      <c r="A2122">
        <v>-0.3110145826869376</v>
      </c>
    </row>
    <row r="2123" spans="1:1">
      <c r="A2123">
        <v>-0.2985619496312375</v>
      </c>
    </row>
    <row r="2124" spans="1:1">
      <c r="A2124">
        <v>-0.29857366705384358</v>
      </c>
    </row>
    <row r="2125" spans="1:1">
      <c r="A2125">
        <v>-0.29857340488981798</v>
      </c>
    </row>
    <row r="2126" spans="1:1">
      <c r="A2126">
        <v>-0.3110337347865737</v>
      </c>
    </row>
    <row r="2127" spans="1:1">
      <c r="A2127">
        <v>-0.15522160591185385</v>
      </c>
    </row>
    <row r="2128" spans="1:1">
      <c r="A2128">
        <v>-0.29854984894259817</v>
      </c>
    </row>
    <row r="2129" spans="1:1">
      <c r="A2129">
        <v>-0.29856329370279477</v>
      </c>
    </row>
    <row r="2130" spans="1:1">
      <c r="A2130">
        <v>-0.29857352979322516</v>
      </c>
    </row>
    <row r="2131" spans="1:1">
      <c r="A2131">
        <v>-0.298543224075139</v>
      </c>
    </row>
    <row r="2132" spans="1:1">
      <c r="A2132">
        <v>-0.31103360336033603</v>
      </c>
    </row>
    <row r="2133" spans="1:1">
      <c r="A2133">
        <v>-0.29856778379029281</v>
      </c>
    </row>
    <row r="2134" spans="1:1">
      <c r="A2134">
        <v>-0.31103217598879351</v>
      </c>
    </row>
    <row r="2135" spans="1:1">
      <c r="A2135">
        <v>-0.29857317646266979</v>
      </c>
    </row>
    <row r="2136" spans="1:1">
      <c r="A2136">
        <v>-0.29855562583093476</v>
      </c>
    </row>
    <row r="2137" spans="1:1">
      <c r="A2137">
        <v>-0.29857574012793664</v>
      </c>
    </row>
    <row r="2138" spans="1:1">
      <c r="A2138">
        <v>-0.29856432909994479</v>
      </c>
    </row>
    <row r="2139" spans="1:1">
      <c r="A2139">
        <v>-0.31101194125003062</v>
      </c>
    </row>
    <row r="2140" spans="1:1">
      <c r="A2140">
        <v>-0.2985670332395588</v>
      </c>
    </row>
    <row r="2141" spans="1:1">
      <c r="A2141">
        <v>-0.29856840624942171</v>
      </c>
    </row>
    <row r="2142" spans="1:1">
      <c r="A2142">
        <v>-0.2985459289191511</v>
      </c>
    </row>
    <row r="2143" spans="1:1">
      <c r="A2143">
        <v>-0.31091889880952372</v>
      </c>
    </row>
    <row r="2144" spans="1:1">
      <c r="A2144">
        <v>-0.29857214313035663</v>
      </c>
    </row>
    <row r="2145" spans="1:1">
      <c r="A2145">
        <v>-0.38985872541697786</v>
      </c>
    </row>
    <row r="2146" spans="1:1">
      <c r="A2146">
        <v>-0.34065920411630868</v>
      </c>
    </row>
    <row r="2147" spans="1:1">
      <c r="A2147">
        <v>-0.31103281617601752</v>
      </c>
    </row>
    <row r="2148" spans="1:1">
      <c r="A2148">
        <v>-0.31103011336157882</v>
      </c>
    </row>
    <row r="2149" spans="1:1">
      <c r="A2149">
        <v>-0.29857119728001302</v>
      </c>
    </row>
    <row r="2150" spans="1:1">
      <c r="A2150">
        <v>-0.24642085359265264</v>
      </c>
    </row>
    <row r="2151" spans="1:1">
      <c r="A2151">
        <v>-0.29857051017685154</v>
      </c>
    </row>
    <row r="2152" spans="1:1">
      <c r="A2152">
        <v>-0.2985682417359562</v>
      </c>
    </row>
    <row r="2153" spans="1:1">
      <c r="A2153">
        <v>-0.29857053170425463</v>
      </c>
    </row>
    <row r="2154" spans="1:1">
      <c r="A2154">
        <v>-0.31102555600584558</v>
      </c>
    </row>
    <row r="2155" spans="1:1">
      <c r="A2155">
        <v>-0.31103369623552868</v>
      </c>
    </row>
    <row r="2156" spans="1:1">
      <c r="A2156">
        <v>-0.2985737878352831</v>
      </c>
    </row>
    <row r="2157" spans="1:1">
      <c r="A2157">
        <v>-0.29856115107913672</v>
      </c>
    </row>
    <row r="2158" spans="1:1">
      <c r="A2158">
        <v>-0.29854096520763185</v>
      </c>
    </row>
    <row r="2159" spans="1:1">
      <c r="A2159">
        <v>-0.29853768948982928</v>
      </c>
    </row>
    <row r="2160" spans="1:1">
      <c r="A2160">
        <v>-0.29857384164724499</v>
      </c>
    </row>
    <row r="2161" spans="1:1">
      <c r="A2161">
        <v>-0.29857307849931081</v>
      </c>
    </row>
    <row r="2162" spans="1:1">
      <c r="A2162">
        <v>-0.29852483421301923</v>
      </c>
    </row>
    <row r="2163" spans="1:1">
      <c r="A2163">
        <v>-0.29853235490326879</v>
      </c>
    </row>
    <row r="2164" spans="1:1">
      <c r="A2164">
        <v>-0.29857395046063884</v>
      </c>
    </row>
    <row r="2165" spans="1:1">
      <c r="A2165">
        <v>-0.3110139973606213</v>
      </c>
    </row>
    <row r="2166" spans="1:1">
      <c r="A2166">
        <v>-0.29853328614682872</v>
      </c>
    </row>
    <row r="2167" spans="1:1">
      <c r="A2167">
        <v>-0.22429647544907172</v>
      </c>
    </row>
    <row r="2168" spans="1:1">
      <c r="A2168">
        <v>-0.2242839854780152</v>
      </c>
    </row>
    <row r="2169" spans="1:1">
      <c r="A2169">
        <v>-0.22425748526995071</v>
      </c>
    </row>
    <row r="2170" spans="1:1">
      <c r="A2170">
        <v>-0.22423591816115196</v>
      </c>
    </row>
    <row r="2171" spans="1:1">
      <c r="A2171">
        <v>-0.22422535211267602</v>
      </c>
    </row>
    <row r="2172" spans="1:1">
      <c r="A2172">
        <v>-0.224290780141844</v>
      </c>
    </row>
    <row r="2173" spans="1:1">
      <c r="A2173">
        <v>-0.29857150271916222</v>
      </c>
    </row>
    <row r="2174" spans="1:1">
      <c r="A2174">
        <v>-0.29851311438164241</v>
      </c>
    </row>
    <row r="2175" spans="1:1">
      <c r="A2175">
        <v>-0.19408409088458245</v>
      </c>
    </row>
    <row r="2176" spans="1:1">
      <c r="A2176">
        <v>-0.29857264876352596</v>
      </c>
    </row>
    <row r="2177" spans="1:1">
      <c r="A2177">
        <v>-0.29857049577911476</v>
      </c>
    </row>
    <row r="2178" spans="1:1">
      <c r="A2178">
        <v>-0.15518491660623646</v>
      </c>
    </row>
    <row r="2179" spans="1:1">
      <c r="A2179">
        <v>-0.29857192007682154</v>
      </c>
    </row>
    <row r="2180" spans="1:1">
      <c r="A2180">
        <v>-0.29854210324703123</v>
      </c>
    </row>
    <row r="2181" spans="1:1">
      <c r="A2181">
        <v>-0.31102886281359599</v>
      </c>
    </row>
    <row r="2182" spans="1:1">
      <c r="A2182">
        <v>-0.29856574899285082</v>
      </c>
    </row>
    <row r="2183" spans="1:1">
      <c r="A2183">
        <v>-0.29853150165798192</v>
      </c>
    </row>
    <row r="2184" spans="1:1">
      <c r="A2184">
        <v>0</v>
      </c>
    </row>
    <row r="2185" spans="1:1">
      <c r="A2185">
        <v>-0.31098184951796193</v>
      </c>
    </row>
    <row r="2186" spans="1:1">
      <c r="A2186">
        <v>-0.29857225678399613</v>
      </c>
    </row>
    <row r="2187" spans="1:1">
      <c r="A2187">
        <v>-0.31103312845582476</v>
      </c>
    </row>
    <row r="2188" spans="1:1">
      <c r="A2188">
        <v>-0.22427168664894481</v>
      </c>
    </row>
    <row r="2189" spans="1:1">
      <c r="A2189">
        <v>-0.31103352003965035</v>
      </c>
    </row>
    <row r="2190" spans="1:1">
      <c r="A2190">
        <v>-0.31103347247433244</v>
      </c>
    </row>
    <row r="2191" spans="1:1">
      <c r="A2191">
        <v>-0.2243042991298354</v>
      </c>
    </row>
    <row r="2192" spans="1:1">
      <c r="A2192">
        <v>-0.22431206088992972</v>
      </c>
    </row>
    <row r="2193" spans="1:1">
      <c r="A2193">
        <v>-0.22422321471449835</v>
      </c>
    </row>
    <row r="2194" spans="1:1">
      <c r="A2194">
        <v>-0.22418716497169477</v>
      </c>
    </row>
    <row r="2195" spans="1:1">
      <c r="A2195">
        <v>-0.22417519089468374</v>
      </c>
    </row>
    <row r="2196" spans="1:1">
      <c r="A2196">
        <v>-0.31098320281152281</v>
      </c>
    </row>
    <row r="2197" spans="1:1">
      <c r="A2197">
        <v>-0.29857243241735398</v>
      </c>
    </row>
    <row r="2198" spans="1:1">
      <c r="A2198">
        <v>-0.2242839854780152</v>
      </c>
    </row>
    <row r="2199" spans="1:1">
      <c r="A2199">
        <v>-0.22430672406634478</v>
      </c>
    </row>
    <row r="2200" spans="1:1">
      <c r="A2200">
        <v>-0.22430672406634478</v>
      </c>
    </row>
    <row r="2201" spans="1:1">
      <c r="A2201">
        <v>-0.22430213093245266</v>
      </c>
    </row>
    <row r="2202" spans="1:1">
      <c r="A2202">
        <v>-0.22430130450935937</v>
      </c>
    </row>
    <row r="2203" spans="1:1">
      <c r="A2203">
        <v>-0.22430445212948258</v>
      </c>
    </row>
    <row r="2204" spans="1:1">
      <c r="A2204">
        <v>-0.22429457531103225</v>
      </c>
    </row>
    <row r="2205" spans="1:1">
      <c r="A2205">
        <v>0</v>
      </c>
    </row>
    <row r="2206" spans="1:1">
      <c r="A2206">
        <v>-0.22428299773372573</v>
      </c>
    </row>
    <row r="2207" spans="1:1">
      <c r="A2207">
        <v>-0.22428299773372573</v>
      </c>
    </row>
    <row r="2208" spans="1:1">
      <c r="A2208">
        <v>-0.22430247271011605</v>
      </c>
    </row>
    <row r="2209" spans="1:1">
      <c r="A2209">
        <v>-0.22430018251111394</v>
      </c>
    </row>
    <row r="2210" spans="1:1">
      <c r="A2210">
        <v>-0.22428437840926807</v>
      </c>
    </row>
    <row r="2211" spans="1:1">
      <c r="A2211">
        <v>-0.22429423646014368</v>
      </c>
    </row>
    <row r="2212" spans="1:1">
      <c r="A2212">
        <v>-0.2242965852622919</v>
      </c>
    </row>
    <row r="2213" spans="1:1">
      <c r="A2213">
        <v>-0.22430223573533015</v>
      </c>
    </row>
    <row r="2214" spans="1:1">
      <c r="A2214">
        <v>-0.22429767388245025</v>
      </c>
    </row>
    <row r="2215" spans="1:1">
      <c r="A2215">
        <v>-0.2242999726431163</v>
      </c>
    </row>
    <row r="2216" spans="1:1">
      <c r="A2216">
        <v>-0.22430643260974592</v>
      </c>
    </row>
    <row r="2217" spans="1:1">
      <c r="A2217">
        <v>-0.22429783817449178</v>
      </c>
    </row>
    <row r="2218" spans="1:1">
      <c r="A2218">
        <v>-0.22429121146446107</v>
      </c>
    </row>
    <row r="2219" spans="1:1">
      <c r="A2219">
        <v>-0.22429121146446107</v>
      </c>
    </row>
    <row r="2220" spans="1:1">
      <c r="A2220">
        <v>-0.22429692934512568</v>
      </c>
    </row>
    <row r="2221" spans="1:1">
      <c r="A2221">
        <v>-0.22429692934512568</v>
      </c>
    </row>
    <row r="2222" spans="1:1">
      <c r="A2222">
        <v>-0.22430060906369353</v>
      </c>
    </row>
    <row r="2223" spans="1:1">
      <c r="A2223">
        <v>-0.22427825432420145</v>
      </c>
    </row>
    <row r="2224" spans="1:1">
      <c r="A2224">
        <v>-0.22384937238493718</v>
      </c>
    </row>
    <row r="2225" spans="1:1">
      <c r="A2225">
        <v>-0.35735334071767444</v>
      </c>
    </row>
    <row r="2226" spans="1:1">
      <c r="A2226">
        <v>-0.29853071191007452</v>
      </c>
    </row>
    <row r="2227" spans="1:1">
      <c r="A2227">
        <v>-0.31087675114119317</v>
      </c>
    </row>
    <row r="2228" spans="1:1">
      <c r="A2228">
        <v>0</v>
      </c>
    </row>
    <row r="2229" spans="1:1">
      <c r="A2229">
        <v>-0.31497306050945684</v>
      </c>
    </row>
    <row r="2230" spans="1:1">
      <c r="A2230">
        <v>-0.31098320281152281</v>
      </c>
    </row>
    <row r="2231" spans="1:1">
      <c r="A2231">
        <v>-0.24647049644555519</v>
      </c>
    </row>
    <row r="2232" spans="1:1">
      <c r="A2232">
        <v>-0.24646742229286001</v>
      </c>
    </row>
    <row r="2233" spans="1:1">
      <c r="A2233">
        <v>-0.24646824318634286</v>
      </c>
    </row>
    <row r="2234" spans="1:1">
      <c r="A2234">
        <v>-0.24646474982093525</v>
      </c>
    </row>
    <row r="2235" spans="1:1">
      <c r="A2235">
        <v>-0.22428007658344085</v>
      </c>
    </row>
    <row r="2236" spans="1:1">
      <c r="A2236">
        <v>-0.22425191370911612</v>
      </c>
    </row>
    <row r="2237" spans="1:1">
      <c r="A2237">
        <v>-0.22431206088992972</v>
      </c>
    </row>
    <row r="2238" spans="1:1">
      <c r="A2238">
        <v>-0.22426857219900231</v>
      </c>
    </row>
    <row r="2239" spans="1:1">
      <c r="A2239">
        <v>-0.22423957353402324</v>
      </c>
    </row>
    <row r="2240" spans="1:1">
      <c r="A2240">
        <v>-0.22427399400963677</v>
      </c>
    </row>
    <row r="2241" spans="1:1">
      <c r="A2241">
        <v>-0.31102608188041281</v>
      </c>
    </row>
    <row r="2242" spans="1:1">
      <c r="A2242">
        <v>-0.31059572532969526</v>
      </c>
    </row>
    <row r="2243" spans="1:1">
      <c r="A2243">
        <v>-0.22428588476518008</v>
      </c>
    </row>
    <row r="2244" spans="1:1">
      <c r="A2244">
        <v>-0.22430060906369353</v>
      </c>
    </row>
    <row r="2245" spans="1:1">
      <c r="A2245">
        <v>-0.22430282086313602</v>
      </c>
    </row>
    <row r="2246" spans="1:1">
      <c r="A2246">
        <v>-0.29857079053148727</v>
      </c>
    </row>
    <row r="2247" spans="1:1">
      <c r="A2247">
        <v>-0.31091617933723192</v>
      </c>
    </row>
    <row r="2248" spans="1:1">
      <c r="A2248">
        <v>-0.31100367062948553</v>
      </c>
    </row>
    <row r="2249" spans="1:1">
      <c r="A2249">
        <v>-0.31099561708140722</v>
      </c>
    </row>
    <row r="2250" spans="1:1">
      <c r="A2250">
        <v>-0.32938701923076918</v>
      </c>
    </row>
    <row r="2251" spans="1:1">
      <c r="A2251">
        <v>-0.31097406864479604</v>
      </c>
    </row>
    <row r="2252" spans="1:1">
      <c r="A2252">
        <v>-6.0442909196099626E-2</v>
      </c>
    </row>
    <row r="2253" spans="1:1">
      <c r="A2253">
        <v>-0.24646782467277084</v>
      </c>
    </row>
    <row r="2254" spans="1:1">
      <c r="A2254">
        <v>-0.31028471818710057</v>
      </c>
    </row>
    <row r="2255" spans="1:1">
      <c r="A2255">
        <v>-0.22430317231986874</v>
      </c>
    </row>
    <row r="2256" spans="1:1">
      <c r="A2256">
        <v>-0.29856819083615238</v>
      </c>
    </row>
    <row r="2257" spans="1:1">
      <c r="A2257">
        <v>-0.31090399333181784</v>
      </c>
    </row>
    <row r="2258" spans="1:1">
      <c r="A2258">
        <v>-0.24647288021155678</v>
      </c>
    </row>
    <row r="2259" spans="1:1">
      <c r="A2259">
        <v>-0.29847939829954218</v>
      </c>
    </row>
    <row r="2260" spans="1:1">
      <c r="A2260">
        <v>-0.29856341859925017</v>
      </c>
    </row>
    <row r="2261" spans="1:1">
      <c r="A2261">
        <v>-0.29852153205000997</v>
      </c>
    </row>
    <row r="2262" spans="1:1">
      <c r="A2262">
        <v>0</v>
      </c>
    </row>
    <row r="2263" spans="1:1">
      <c r="A2263">
        <v>0</v>
      </c>
    </row>
    <row r="2264" spans="1:1">
      <c r="A2264">
        <v>-0.1134915167252859</v>
      </c>
    </row>
    <row r="2265" spans="1:1">
      <c r="A2265">
        <v>-0.1134915167252859</v>
      </c>
    </row>
    <row r="2266" spans="1:1">
      <c r="A2266">
        <v>-0.1134915167252859</v>
      </c>
    </row>
    <row r="2267" spans="1:1">
      <c r="A2267">
        <v>-0.1134915167252859</v>
      </c>
    </row>
    <row r="2268" spans="1:1">
      <c r="A2268">
        <v>-0.1134915167252859</v>
      </c>
    </row>
    <row r="2269" spans="1:1">
      <c r="A2269">
        <v>-0.1134915167252859</v>
      </c>
    </row>
    <row r="2270" spans="1:1">
      <c r="A2270">
        <v>-0.11349312867999206</v>
      </c>
    </row>
    <row r="2271" spans="1:1">
      <c r="A2271">
        <v>-0.11349312867999206</v>
      </c>
    </row>
    <row r="2272" spans="1:1">
      <c r="A2272">
        <v>-0.11349312867999206</v>
      </c>
    </row>
    <row r="2273" spans="1:1">
      <c r="A2273">
        <v>-0.11349181200279579</v>
      </c>
    </row>
    <row r="2274" spans="1:1">
      <c r="A2274">
        <v>-0.11349312867999206</v>
      </c>
    </row>
    <row r="2275" spans="1:1">
      <c r="A2275">
        <v>-0.11349312867999206</v>
      </c>
    </row>
    <row r="2276" spans="1:1">
      <c r="A2276">
        <v>-0.22430199769649306</v>
      </c>
    </row>
    <row r="2277" spans="1:1">
      <c r="A2277">
        <v>-0.22430199769649306</v>
      </c>
    </row>
    <row r="2278" spans="1:1">
      <c r="A2278">
        <v>-0.31103626124940797</v>
      </c>
    </row>
    <row r="2279" spans="1:1">
      <c r="A2279">
        <v>-0.29850471871552886</v>
      </c>
    </row>
    <row r="2280" spans="1:1">
      <c r="A2280">
        <v>-0.31098184951796193</v>
      </c>
    </row>
    <row r="2281" spans="1:1">
      <c r="A2281">
        <v>-0.31100478468899517</v>
      </c>
    </row>
    <row r="2282" spans="1:1">
      <c r="A2282">
        <v>-0.29856838790564777</v>
      </c>
    </row>
    <row r="2283" spans="1:1">
      <c r="A2283">
        <v>-0.29856838790564777</v>
      </c>
    </row>
    <row r="2284" spans="1:1">
      <c r="A2284">
        <v>-0.29853328614682872</v>
      </c>
    </row>
    <row r="2285" spans="1:1">
      <c r="A2285">
        <v>-0.29850966940682477</v>
      </c>
    </row>
    <row r="2286" spans="1:1">
      <c r="A2286">
        <v>-0.31099964170548189</v>
      </c>
    </row>
    <row r="2287" spans="1:1">
      <c r="A2287">
        <v>0</v>
      </c>
    </row>
    <row r="2288" spans="1:1">
      <c r="A2288">
        <v>0</v>
      </c>
    </row>
    <row r="2289" spans="1:1">
      <c r="A2289">
        <v>-0.29857407305584571</v>
      </c>
    </row>
    <row r="2290" spans="1:1">
      <c r="A2290">
        <v>0</v>
      </c>
    </row>
    <row r="2291" spans="1:1">
      <c r="A2291">
        <v>-0.29856891790107964</v>
      </c>
    </row>
    <row r="2292" spans="1:1">
      <c r="A2292">
        <v>-0.66317582646987239</v>
      </c>
    </row>
    <row r="2293" spans="1:1">
      <c r="A2293">
        <v>-0.57552551550473696</v>
      </c>
    </row>
    <row r="2294" spans="1:1">
      <c r="A2294">
        <v>-0.29856891790107964</v>
      </c>
    </row>
    <row r="2295" spans="1:1">
      <c r="A2295">
        <v>-0.31097954790096882</v>
      </c>
    </row>
    <row r="2296" spans="1:1">
      <c r="A2296">
        <v>-0.29853314016660626</v>
      </c>
    </row>
    <row r="2297" spans="1:1">
      <c r="A2297">
        <v>-0.31101391280070734</v>
      </c>
    </row>
    <row r="2298" spans="1:1">
      <c r="A2298">
        <v>-0.62782640046206883</v>
      </c>
    </row>
    <row r="2299" spans="1:1">
      <c r="A2299">
        <v>-0.31090954900478707</v>
      </c>
    </row>
    <row r="2300" spans="1:1">
      <c r="A2300">
        <v>-0.31090954900478707</v>
      </c>
    </row>
    <row r="2301" spans="1:1">
      <c r="A2301">
        <v>-0.31100750511712527</v>
      </c>
    </row>
    <row r="2302" spans="1:1">
      <c r="A2302">
        <v>-0.36536057588689175</v>
      </c>
    </row>
    <row r="2303" spans="1:1">
      <c r="A2303">
        <v>-0.31100478468899517</v>
      </c>
    </row>
    <row r="2304" spans="1:1">
      <c r="A2304">
        <v>-0.29850471871552886</v>
      </c>
    </row>
    <row r="2305" spans="1:1">
      <c r="A2305">
        <v>-0.22430514963759651</v>
      </c>
    </row>
    <row r="2306" spans="1:1">
      <c r="A2306">
        <v>-0.45323613086770986</v>
      </c>
    </row>
    <row r="2307" spans="1:1">
      <c r="A2307">
        <v>-1.5400310921103832E-2</v>
      </c>
    </row>
    <row r="2308" spans="1:1">
      <c r="A2308">
        <v>-0.98584794055988301</v>
      </c>
    </row>
    <row r="2309" spans="1:1">
      <c r="A2309">
        <v>-0.29856790948185885</v>
      </c>
    </row>
    <row r="2310" spans="1:1">
      <c r="A2310">
        <v>-0.3149700433474143</v>
      </c>
    </row>
    <row r="2311" spans="1:1">
      <c r="A2311">
        <v>-0.29853937878293657</v>
      </c>
    </row>
    <row r="2312" spans="1:1">
      <c r="A2312">
        <v>-0.31072434092654211</v>
      </c>
    </row>
    <row r="2313" spans="1:1">
      <c r="A2313">
        <v>-0.31096464949071301</v>
      </c>
    </row>
    <row r="2314" spans="1:1">
      <c r="A2314">
        <v>-0.2464946149156676</v>
      </c>
    </row>
    <row r="2315" spans="1:1">
      <c r="A2315">
        <v>-0.13764019132276772</v>
      </c>
    </row>
    <row r="2316" spans="1:1">
      <c r="A2316">
        <v>-0.46848504247716094</v>
      </c>
    </row>
    <row r="2317" spans="1:1">
      <c r="A2317">
        <v>0</v>
      </c>
    </row>
    <row r="2318" spans="1:1">
      <c r="A2318">
        <v>-0.24646761487916202</v>
      </c>
    </row>
    <row r="2319" spans="1:1">
      <c r="A2319">
        <v>-0.29859565651139597</v>
      </c>
    </row>
    <row r="2320" spans="1:1">
      <c r="A2320">
        <v>0</v>
      </c>
    </row>
    <row r="2321" spans="1:1">
      <c r="A2321">
        <v>0</v>
      </c>
    </row>
    <row r="2322" spans="1:1">
      <c r="A2322">
        <v>-0.87851407886872879</v>
      </c>
    </row>
    <row r="2323" spans="1:1">
      <c r="A2323">
        <v>-0.29849397590361437</v>
      </c>
    </row>
    <row r="2324" spans="1:1">
      <c r="A2324">
        <v>0</v>
      </c>
    </row>
    <row r="2325" spans="1:1">
      <c r="A2325">
        <v>-0.29852153205000997</v>
      </c>
    </row>
    <row r="2326" spans="1:1">
      <c r="A2326">
        <v>-0.31099964170548189</v>
      </c>
    </row>
    <row r="2327" spans="1:1">
      <c r="A2327">
        <v>-0.24646785060572329</v>
      </c>
    </row>
    <row r="2328" spans="1:1">
      <c r="A2328">
        <v>-0.29853328614682872</v>
      </c>
    </row>
    <row r="2329" spans="1:1">
      <c r="A2329">
        <v>-0.3110269360269361</v>
      </c>
    </row>
    <row r="2330" spans="1:1">
      <c r="A2330">
        <v>-0.29845769070446027</v>
      </c>
    </row>
    <row r="2331" spans="1:1">
      <c r="A2331">
        <v>-0.31102918451145756</v>
      </c>
    </row>
    <row r="2332" spans="1:1">
      <c r="A2332">
        <v>-0.24648323326566157</v>
      </c>
    </row>
    <row r="2333" spans="1:1">
      <c r="A2333">
        <v>-0.11349259931076927</v>
      </c>
    </row>
    <row r="2334" spans="1:1">
      <c r="A2334">
        <v>-0.11349229188078114</v>
      </c>
    </row>
    <row r="2335" spans="1:1">
      <c r="A2335">
        <v>-0.11349840545046019</v>
      </c>
    </row>
    <row r="2336" spans="1:1">
      <c r="A2336">
        <v>-0.11349019495248225</v>
      </c>
    </row>
    <row r="2337" spans="1:1">
      <c r="A2337">
        <v>-0.11349522895945874</v>
      </c>
    </row>
    <row r="2338" spans="1:1">
      <c r="A2338">
        <v>-0.11353032659409013</v>
      </c>
    </row>
    <row r="2339" spans="1:1">
      <c r="A2339">
        <v>-0.11347423161544112</v>
      </c>
    </row>
    <row r="2340" spans="1:1">
      <c r="A2340">
        <v>-0.11349754019876512</v>
      </c>
    </row>
    <row r="2341" spans="1:1">
      <c r="A2341">
        <v>-0.57460041695621955</v>
      </c>
    </row>
    <row r="2342" spans="1:1">
      <c r="A2342">
        <v>-0.298543224075139</v>
      </c>
    </row>
    <row r="2343" spans="1:1">
      <c r="A2343">
        <v>-0.24646745502944789</v>
      </c>
    </row>
    <row r="2344" spans="1:1">
      <c r="A2344">
        <v>-0.24646745502944789</v>
      </c>
    </row>
    <row r="2345" spans="1:1">
      <c r="A2345">
        <v>-0.3204419889502762</v>
      </c>
    </row>
    <row r="2346" spans="1:1">
      <c r="A2346">
        <v>-0.3109097246427327</v>
      </c>
    </row>
    <row r="2347" spans="1:1">
      <c r="A2347">
        <v>-0.36538133424330321</v>
      </c>
    </row>
    <row r="2348" spans="1:1">
      <c r="A2348">
        <v>0.31438000220673867</v>
      </c>
    </row>
    <row r="2349" spans="1:1">
      <c r="A2349">
        <v>-0.15521330359411623</v>
      </c>
    </row>
    <row r="2350" spans="1:1">
      <c r="A2350">
        <v>-0.29854790523170993</v>
      </c>
    </row>
    <row r="2351" spans="1:1">
      <c r="A2351">
        <v>-0.31103295056556945</v>
      </c>
    </row>
    <row r="2352" spans="1:1">
      <c r="A2352">
        <v>-0.29857247132871279</v>
      </c>
    </row>
    <row r="2353" spans="1:1">
      <c r="A2353">
        <v>-0.35675097197198558</v>
      </c>
    </row>
    <row r="2354" spans="1:1">
      <c r="A2354">
        <v>-0.29856047217885151</v>
      </c>
    </row>
    <row r="2355" spans="1:1">
      <c r="A2355">
        <v>-0.35383403872157915</v>
      </c>
    </row>
    <row r="2356" spans="1:1">
      <c r="A2356">
        <v>-0.24447717231222388</v>
      </c>
    </row>
    <row r="2357" spans="1:1">
      <c r="A2357">
        <v>-0.1552205011646417</v>
      </c>
    </row>
    <row r="2358" spans="1:1">
      <c r="A2358">
        <v>-0.15522248954201623</v>
      </c>
    </row>
    <row r="2359" spans="1:1">
      <c r="A2359">
        <v>-0.15522248954201623</v>
      </c>
    </row>
    <row r="2360" spans="1:1">
      <c r="A2360">
        <v>-0.15521993255593303</v>
      </c>
    </row>
    <row r="2361" spans="1:1">
      <c r="A2361">
        <v>-0.24646785499091117</v>
      </c>
    </row>
    <row r="2362" spans="1:1">
      <c r="A2362">
        <v>-0.31486665684396642</v>
      </c>
    </row>
    <row r="2363" spans="1:1">
      <c r="A2363">
        <v>-0.31488684582743987</v>
      </c>
    </row>
    <row r="2364" spans="1:1">
      <c r="A2364">
        <v>-0.76450926769978733</v>
      </c>
    </row>
    <row r="2365" spans="1:1">
      <c r="A2365">
        <v>-0.24654112221368174</v>
      </c>
    </row>
    <row r="2366" spans="1:1">
      <c r="A2366">
        <v>-0.19405158069883521</v>
      </c>
    </row>
    <row r="2367" spans="1:1">
      <c r="A2367">
        <v>-0.29836247571468222</v>
      </c>
    </row>
    <row r="2368" spans="1:1">
      <c r="A2368">
        <v>-0.31000813669650118</v>
      </c>
    </row>
    <row r="2369" spans="1:1">
      <c r="A2369">
        <v>0</v>
      </c>
    </row>
    <row r="2370" spans="1:1">
      <c r="A2370">
        <v>-0.15352697095435686</v>
      </c>
    </row>
    <row r="2371" spans="1:1">
      <c r="A2371">
        <v>-0.31497797356828194</v>
      </c>
    </row>
    <row r="2372" spans="1:1">
      <c r="A2372">
        <v>-0.24801412180052962</v>
      </c>
    </row>
    <row r="2373" spans="1:1">
      <c r="A2373">
        <v>-0.31000813669650118</v>
      </c>
    </row>
    <row r="2374" spans="1:1">
      <c r="A2374">
        <v>-0.15577889447236182</v>
      </c>
    </row>
    <row r="2375" spans="1:1">
      <c r="A2375">
        <v>-0.25</v>
      </c>
    </row>
    <row r="2376" spans="1:1">
      <c r="A2376">
        <v>-0.31000813669650118</v>
      </c>
    </row>
    <row r="2377" spans="1:1">
      <c r="A2377">
        <v>-0.31000813669650118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-0.24647006579543607</v>
      </c>
    </row>
    <row r="2382" spans="1:1">
      <c r="A2382">
        <v>-0.24646843495618076</v>
      </c>
    </row>
    <row r="2383" spans="1:1">
      <c r="A2383">
        <v>-0.24646753221340589</v>
      </c>
    </row>
    <row r="2384" spans="1:1">
      <c r="A2384">
        <v>-0.31000813669650118</v>
      </c>
    </row>
    <row r="2385" spans="1:1">
      <c r="A2385">
        <v>0.98975715249594676</v>
      </c>
    </row>
    <row r="2386" spans="1:1">
      <c r="A2386">
        <v>-0.31102615055648319</v>
      </c>
    </row>
    <row r="2387" spans="1:1">
      <c r="A2387">
        <v>-0.24647144507509167</v>
      </c>
    </row>
    <row r="2388" spans="1:1">
      <c r="A2388">
        <v>-0.31103129357916581</v>
      </c>
    </row>
    <row r="2389" spans="1:1">
      <c r="A2389">
        <v>-0.31101382633617836</v>
      </c>
    </row>
    <row r="2390" spans="1:1">
      <c r="A2390">
        <v>-0.31000813669650118</v>
      </c>
    </row>
    <row r="2391" spans="1:1">
      <c r="A2391">
        <v>-0.31000813669650118</v>
      </c>
    </row>
    <row r="2392" spans="1:1">
      <c r="A2392">
        <v>0</v>
      </c>
    </row>
    <row r="2393" spans="1:1">
      <c r="A2393">
        <v>-0.29755080771235021</v>
      </c>
    </row>
    <row r="2394" spans="1:1">
      <c r="A2394">
        <v>-0.29857300931545028</v>
      </c>
    </row>
    <row r="2395" spans="1:1">
      <c r="A2395">
        <v>-0.29857300931545028</v>
      </c>
    </row>
    <row r="2396" spans="1:1">
      <c r="A2396">
        <v>-0.29854096520763185</v>
      </c>
    </row>
    <row r="2397" spans="1:1">
      <c r="A2397">
        <v>-0.31100924002578612</v>
      </c>
    </row>
    <row r="2398" spans="1:1">
      <c r="A2398">
        <v>-0.2985734393426408</v>
      </c>
    </row>
    <row r="2399" spans="1:1">
      <c r="A2399">
        <v>-0.2985734393426408</v>
      </c>
    </row>
    <row r="2400" spans="1:1">
      <c r="A2400">
        <v>-0.31103033631541677</v>
      </c>
    </row>
    <row r="2401" spans="1:1">
      <c r="A2401">
        <v>-0.3110320826884988</v>
      </c>
    </row>
    <row r="2402" spans="1:1">
      <c r="A2402">
        <v>-0.29856711295005467</v>
      </c>
    </row>
    <row r="2403" spans="1:1">
      <c r="A2403">
        <v>-0.1552227123950477</v>
      </c>
    </row>
    <row r="2404" spans="1:1">
      <c r="A2404">
        <v>-0.29755080771235021</v>
      </c>
    </row>
    <row r="2405" spans="1:1">
      <c r="A2405">
        <v>0</v>
      </c>
    </row>
    <row r="2406" spans="1:1">
      <c r="A2406">
        <v>-0.24646597685181015</v>
      </c>
    </row>
    <row r="2407" spans="1:1">
      <c r="A2407">
        <v>-0.29847939829954218</v>
      </c>
    </row>
    <row r="2408" spans="1:1">
      <c r="A2408">
        <v>-0.31099785407725322</v>
      </c>
    </row>
    <row r="2409" spans="1:1">
      <c r="A2409">
        <v>0</v>
      </c>
    </row>
    <row r="2410" spans="1:1">
      <c r="A2410">
        <v>-0.31497578166663909</v>
      </c>
    </row>
    <row r="2411" spans="1:1">
      <c r="A2411">
        <v>-0.86100269712835154</v>
      </c>
    </row>
    <row r="2412" spans="1:1">
      <c r="A2412">
        <v>-0.86457242582897031</v>
      </c>
    </row>
    <row r="2413" spans="1:1">
      <c r="A2413">
        <v>-0.85718826581356955</v>
      </c>
    </row>
    <row r="2414" spans="1:1">
      <c r="A2414">
        <v>-0.94225775766768649</v>
      </c>
    </row>
    <row r="2415" spans="1:1">
      <c r="A2415">
        <v>-0.24646912959102996</v>
      </c>
    </row>
    <row r="2416" spans="1:1">
      <c r="A2416">
        <v>-0.24642711864406786</v>
      </c>
    </row>
    <row r="2417" spans="1:1">
      <c r="A2417">
        <v>-0.24646014518795378</v>
      </c>
    </row>
    <row r="2418" spans="1:1">
      <c r="A2418">
        <v>-0.24643916622463213</v>
      </c>
    </row>
    <row r="2419" spans="1:1">
      <c r="A2419">
        <v>-0.24646446545107004</v>
      </c>
    </row>
    <row r="2420" spans="1:1">
      <c r="A2420">
        <v>-0.24647353253450632</v>
      </c>
    </row>
    <row r="2421" spans="1:1">
      <c r="A2421">
        <v>-0.24646312251028968</v>
      </c>
    </row>
    <row r="2422" spans="1:1">
      <c r="A2422">
        <v>-0.24646536873923364</v>
      </c>
    </row>
    <row r="2423" spans="1:1">
      <c r="A2423">
        <v>-0.24646480670911541</v>
      </c>
    </row>
    <row r="2424" spans="1:1">
      <c r="A2424">
        <v>-0.24646342003250432</v>
      </c>
    </row>
    <row r="2425" spans="1:1">
      <c r="A2425">
        <v>-0.24645960512566678</v>
      </c>
    </row>
    <row r="2426" spans="1:1">
      <c r="A2426">
        <v>-0.31496356357114896</v>
      </c>
    </row>
    <row r="2427" spans="1:1">
      <c r="A2427">
        <v>-0.15520083932853712</v>
      </c>
    </row>
    <row r="2428" spans="1:1">
      <c r="A2428">
        <v>-0.15535120328702789</v>
      </c>
    </row>
    <row r="2429" spans="1:1">
      <c r="A2429">
        <v>-0.15516488996945321</v>
      </c>
    </row>
    <row r="2430" spans="1:1">
      <c r="A2430">
        <v>-0.1553170077155317</v>
      </c>
    </row>
    <row r="2431" spans="1:1">
      <c r="A2431">
        <v>-0.1553170077155317</v>
      </c>
    </row>
    <row r="2432" spans="1:1">
      <c r="A2432">
        <v>-0.15524248171227306</v>
      </c>
    </row>
    <row r="2433" spans="1:1">
      <c r="A2433">
        <v>-0.28846866889136069</v>
      </c>
    </row>
    <row r="2434" spans="1:1">
      <c r="A2434">
        <v>-0.3110145826869376</v>
      </c>
    </row>
    <row r="2435" spans="1:1">
      <c r="A2435">
        <v>-0.56598493003229278</v>
      </c>
    </row>
    <row r="2436" spans="1:1">
      <c r="A2436">
        <v>-0.29856830547199886</v>
      </c>
    </row>
    <row r="2437" spans="1:1">
      <c r="A2437">
        <v>-0.29655172413793107</v>
      </c>
    </row>
    <row r="2438" spans="1:1">
      <c r="A2438">
        <v>-0.29852153205000997</v>
      </c>
    </row>
    <row r="2439" spans="1:1">
      <c r="A2439">
        <v>-0.29856444466244836</v>
      </c>
    </row>
    <row r="2440" spans="1:1">
      <c r="A2440">
        <v>-0.2985728398280989</v>
      </c>
    </row>
    <row r="2441" spans="1:1">
      <c r="A2441">
        <v>-0.31102591066145013</v>
      </c>
    </row>
    <row r="2442" spans="1:1">
      <c r="A2442">
        <v>-0.15522146912215751</v>
      </c>
    </row>
    <row r="2443" spans="1:1">
      <c r="A2443">
        <v>-0.15521917841935562</v>
      </c>
    </row>
    <row r="2444" spans="1:1">
      <c r="A2444">
        <v>-0.2026114467844764</v>
      </c>
    </row>
    <row r="2445" spans="1:1">
      <c r="A2445">
        <v>-0.31102263488614168</v>
      </c>
    </row>
    <row r="2446" spans="1:1">
      <c r="A2446">
        <v>-0.31094049904030718</v>
      </c>
    </row>
    <row r="2447" spans="1:1">
      <c r="A2447">
        <v>-0.29857072961633557</v>
      </c>
    </row>
    <row r="2448" spans="1:1">
      <c r="A2448">
        <v>-0.31099561708140722</v>
      </c>
    </row>
    <row r="2449" spans="1:1">
      <c r="A2449">
        <v>0</v>
      </c>
    </row>
    <row r="2450" spans="1:1">
      <c r="A2450">
        <v>-0.31497392599950325</v>
      </c>
    </row>
    <row r="2451" spans="1:1">
      <c r="A2451">
        <v>-0.24647023019587111</v>
      </c>
    </row>
    <row r="2452" spans="1:1">
      <c r="A2452">
        <v>-0.3110320171098413</v>
      </c>
    </row>
    <row r="2453" spans="1:1">
      <c r="A2453">
        <v>-0.2243043537952627</v>
      </c>
    </row>
    <row r="2454" spans="1:1">
      <c r="A2454">
        <v>-0.2243043537952627</v>
      </c>
    </row>
    <row r="2455" spans="1:1">
      <c r="A2455">
        <v>-0.29855215281989078</v>
      </c>
    </row>
    <row r="2456" spans="1:1">
      <c r="A2456">
        <v>-0.15522015019291424</v>
      </c>
    </row>
    <row r="2457" spans="1:1">
      <c r="A2457">
        <v>-0.22421295111338624</v>
      </c>
    </row>
    <row r="2458" spans="1:1">
      <c r="A2458">
        <v>-0.22350230414746541</v>
      </c>
    </row>
    <row r="2459" spans="1:1">
      <c r="A2459">
        <v>-0.2237583205325141</v>
      </c>
    </row>
    <row r="2460" spans="1:1">
      <c r="A2460">
        <v>-7.1684587813619638E-3</v>
      </c>
    </row>
    <row r="2461" spans="1:1">
      <c r="A2461">
        <v>-0.22421295111338624</v>
      </c>
    </row>
    <row r="2462" spans="1:1">
      <c r="A2462">
        <v>0</v>
      </c>
    </row>
    <row r="2463" spans="1:1">
      <c r="A2463">
        <v>-3.4482758620689724E-2</v>
      </c>
    </row>
    <row r="2464" spans="1:1">
      <c r="A2464">
        <v>-7.1684587813619638E-3</v>
      </c>
    </row>
    <row r="2465" spans="1:1">
      <c r="A2465">
        <v>0</v>
      </c>
    </row>
    <row r="2466" spans="1:1">
      <c r="A2466">
        <v>-0.22421295111338624</v>
      </c>
    </row>
    <row r="2467" spans="1:1">
      <c r="A2467">
        <v>-7.1684587813619638E-3</v>
      </c>
    </row>
    <row r="2468" spans="1:1">
      <c r="A2468">
        <v>-7.1684587813619638E-3</v>
      </c>
    </row>
    <row r="2469" spans="1:1">
      <c r="A2469">
        <v>-7.1684587813619638E-3</v>
      </c>
    </row>
    <row r="2470" spans="1:1">
      <c r="A2470">
        <v>-0.22421295111338624</v>
      </c>
    </row>
    <row r="2471" spans="1:1">
      <c r="A2471">
        <v>-0.22421295111338624</v>
      </c>
    </row>
    <row r="2472" spans="1:1">
      <c r="A2472">
        <v>-0.22421295111338624</v>
      </c>
    </row>
    <row r="2473" spans="1:1">
      <c r="A2473">
        <v>-0.22273143904674608</v>
      </c>
    </row>
    <row r="2474" spans="1:1">
      <c r="A2474">
        <v>-0.11349148028815659</v>
      </c>
    </row>
    <row r="2475" spans="1:1">
      <c r="A2475">
        <v>-0.22366412213740461</v>
      </c>
    </row>
    <row r="2476" spans="1:1">
      <c r="A2476">
        <v>0</v>
      </c>
    </row>
    <row r="2477" spans="1:1">
      <c r="A2477">
        <v>-0.22366412213740461</v>
      </c>
    </row>
    <row r="2478" spans="1:1">
      <c r="A2478">
        <v>-0.22366412213740461</v>
      </c>
    </row>
    <row r="2479" spans="1:1">
      <c r="A2479">
        <v>-0.22366412213740461</v>
      </c>
    </row>
    <row r="2480" spans="1:1">
      <c r="A2480">
        <v>0</v>
      </c>
    </row>
    <row r="2481" spans="1:1">
      <c r="A2481">
        <v>-0.22366412213740461</v>
      </c>
    </row>
    <row r="2482" spans="1:1">
      <c r="A2482">
        <v>0</v>
      </c>
    </row>
    <row r="2483" spans="1:1">
      <c r="A2483">
        <v>0</v>
      </c>
    </row>
    <row r="2484" spans="1:1">
      <c r="A2484">
        <v>-0.20000083074072994</v>
      </c>
    </row>
    <row r="2485" spans="1:1">
      <c r="A2485">
        <v>-0.31101837876231908</v>
      </c>
    </row>
    <row r="2486" spans="1:1">
      <c r="A2486">
        <v>-0.29855240301100172</v>
      </c>
    </row>
    <row r="2487" spans="1:1">
      <c r="A2487">
        <v>-0.22419140451927333</v>
      </c>
    </row>
    <row r="2488" spans="1:1">
      <c r="A2488">
        <v>-0.314971305462177</v>
      </c>
    </row>
    <row r="2489" spans="1:1">
      <c r="A2489">
        <v>-0.31494493701612281</v>
      </c>
    </row>
    <row r="2490" spans="1:1">
      <c r="A2490">
        <v>-0.29856727324175769</v>
      </c>
    </row>
    <row r="2491" spans="1:1">
      <c r="A2491">
        <v>-0.15522901858285798</v>
      </c>
    </row>
    <row r="2492" spans="1:1">
      <c r="A2492">
        <v>-0.15523657628920773</v>
      </c>
    </row>
    <row r="2493" spans="1:1">
      <c r="A2493">
        <v>-0.15520207758480764</v>
      </c>
    </row>
    <row r="2494" spans="1:1">
      <c r="A2494">
        <v>0.74084507042253511</v>
      </c>
    </row>
    <row r="2495" spans="1:1">
      <c r="A2495">
        <v>-0.11349154189016497</v>
      </c>
    </row>
    <row r="2496" spans="1:1">
      <c r="A2496">
        <v>-0.31103322010064371</v>
      </c>
    </row>
    <row r="2497" spans="1:1">
      <c r="A2497">
        <v>-0.24646768111254236</v>
      </c>
    </row>
    <row r="2498" spans="1:1">
      <c r="A2498">
        <v>-0.24646780087129594</v>
      </c>
    </row>
    <row r="2499" spans="1:1">
      <c r="A2499">
        <v>-0.24646773648161746</v>
      </c>
    </row>
    <row r="2500" spans="1:1">
      <c r="A2500">
        <v>-0.24646793583589677</v>
      </c>
    </row>
    <row r="2501" spans="1:1">
      <c r="A2501">
        <v>-0.15522972812537095</v>
      </c>
    </row>
    <row r="2502" spans="1:1">
      <c r="A2502">
        <v>0</v>
      </c>
    </row>
    <row r="2503" spans="1:1">
      <c r="A2503">
        <v>-0.37176820208023775</v>
      </c>
    </row>
    <row r="2504" spans="1:1">
      <c r="A2504">
        <v>0.18187975712397519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-4.8533543113223443E-2</v>
      </c>
    </row>
    <row r="2511" spans="1:1">
      <c r="A2511">
        <v>-6.6752972319566117E-2</v>
      </c>
    </row>
    <row r="2512" spans="1:1">
      <c r="A2512">
        <v>-6.7110955220390456E-2</v>
      </c>
    </row>
    <row r="2513" spans="1:1">
      <c r="A2513">
        <v>9.009009009008917E-3</v>
      </c>
    </row>
    <row r="2514" spans="1:1">
      <c r="A2514">
        <v>-6.6751975447364553E-2</v>
      </c>
    </row>
    <row r="2515" spans="1:1">
      <c r="A2515">
        <v>-1.3821088574671125E-2</v>
      </c>
    </row>
    <row r="2516" spans="1:1">
      <c r="A2516">
        <v>-6.8787618228718928E-2</v>
      </c>
    </row>
    <row r="2517" spans="1:1">
      <c r="A2517">
        <v>0.21915255741169459</v>
      </c>
    </row>
    <row r="2518" spans="1:1">
      <c r="A2518">
        <v>0.11456791124992383</v>
      </c>
    </row>
    <row r="2519" spans="1:1">
      <c r="A2519">
        <v>-5.2613629904700421E-2</v>
      </c>
    </row>
    <row r="2520" spans="1:1">
      <c r="A2520">
        <v>0</v>
      </c>
    </row>
    <row r="2521" spans="1:1">
      <c r="A2521">
        <v>-8.5227272727272707E-2</v>
      </c>
    </row>
    <row r="2522" spans="1:1">
      <c r="A2522">
        <v>-5.1477597712106804E-2</v>
      </c>
    </row>
    <row r="2523" spans="1:1">
      <c r="A2523">
        <v>-6.6752145074385094E-2</v>
      </c>
    </row>
    <row r="2524" spans="1:1">
      <c r="A2524">
        <v>-6.4135609405056804E-2</v>
      </c>
    </row>
    <row r="2525" spans="1:1">
      <c r="A2525">
        <v>-6.675345411364475E-2</v>
      </c>
    </row>
    <row r="2526" spans="1:1">
      <c r="A2526">
        <v>2.0231213872832221E-2</v>
      </c>
    </row>
    <row r="2527" spans="1:1">
      <c r="A2527">
        <v>-7.0543374642516699E-2</v>
      </c>
    </row>
    <row r="2528" spans="1:1">
      <c r="A2528">
        <v>-7.0422535211267623E-2</v>
      </c>
    </row>
    <row r="2529" spans="1:1">
      <c r="A2529">
        <v>-6.6381987577639801E-2</v>
      </c>
    </row>
    <row r="2530" spans="1:1">
      <c r="A2530">
        <v>0</v>
      </c>
    </row>
    <row r="2531" spans="1:1">
      <c r="A2531">
        <v>-6.6851629092131937E-2</v>
      </c>
    </row>
    <row r="2532" spans="1:1">
      <c r="A2532">
        <v>2.452937820878498E-2</v>
      </c>
    </row>
    <row r="2533" spans="1:1">
      <c r="A2533">
        <v>-0.47608228143992515</v>
      </c>
    </row>
    <row r="2534" spans="1:1">
      <c r="A2534">
        <v>0</v>
      </c>
    </row>
    <row r="2535" spans="1:1">
      <c r="A2535">
        <v>9.8222348970958828E-2</v>
      </c>
    </row>
    <row r="2536" spans="1:1">
      <c r="A2536">
        <v>0</v>
      </c>
    </row>
    <row r="2537" spans="1:1">
      <c r="A2537">
        <v>9.7730789066529322E-2</v>
      </c>
    </row>
    <row r="2538" spans="1:1">
      <c r="A2538">
        <v>-6.6777414102205612E-2</v>
      </c>
    </row>
    <row r="2539" spans="1:1">
      <c r="A2539">
        <v>9.7968069666182878E-2</v>
      </c>
    </row>
    <row r="2540" spans="1:1">
      <c r="A2540">
        <v>-0.43068261787473616</v>
      </c>
    </row>
    <row r="2541" spans="1:1">
      <c r="A2541">
        <v>-6.3660477453580944E-2</v>
      </c>
    </row>
    <row r="2542" spans="1:1">
      <c r="A2542">
        <v>-6.9306930693069368E-2</v>
      </c>
    </row>
    <row r="2543" spans="1:1">
      <c r="A2543">
        <v>-5.7851239669421517E-2</v>
      </c>
    </row>
    <row r="2544" spans="1:1">
      <c r="A2544">
        <v>0</v>
      </c>
    </row>
    <row r="2545" spans="1:1">
      <c r="A2545">
        <v>-6.3660477453580944E-2</v>
      </c>
    </row>
    <row r="2546" spans="1:1">
      <c r="A2546">
        <v>3.4664159477710843E-3</v>
      </c>
    </row>
    <row r="2547" spans="1:1">
      <c r="A2547">
        <v>0</v>
      </c>
    </row>
    <row r="2548" spans="1:1">
      <c r="A2548">
        <v>7.0422535211267512E-2</v>
      </c>
    </row>
    <row r="2549" spans="1:1">
      <c r="A2549">
        <v>0</v>
      </c>
    </row>
    <row r="2550" spans="1:1">
      <c r="A2550">
        <v>-6.7851373182552632E-2</v>
      </c>
    </row>
    <row r="2551" spans="1:1">
      <c r="A2551">
        <v>0.11523687580025621</v>
      </c>
    </row>
    <row r="2552" spans="1:1">
      <c r="A2552">
        <v>-0.36743515850144104</v>
      </c>
    </row>
    <row r="2553" spans="1:1">
      <c r="A2553">
        <v>-6.6553554813639115E-2</v>
      </c>
    </row>
    <row r="2554" spans="1:1">
      <c r="A2554">
        <v>-5.5847568988174334E-3</v>
      </c>
    </row>
    <row r="2555" spans="1:1">
      <c r="A2555">
        <v>-5.5350553505535194E-2</v>
      </c>
    </row>
    <row r="2556" spans="1:1">
      <c r="A2556">
        <v>0</v>
      </c>
    </row>
    <row r="2557" spans="1:1">
      <c r="A2557">
        <v>0.1638069729792655</v>
      </c>
    </row>
    <row r="2558" spans="1:1">
      <c r="A2558">
        <v>9.7936080647133661E-2</v>
      </c>
    </row>
    <row r="2559" spans="1:1">
      <c r="A2559">
        <v>9.7937626175896408E-2</v>
      </c>
    </row>
    <row r="2560" spans="1:1">
      <c r="A2560">
        <v>-6.7285382830626461E-2</v>
      </c>
    </row>
    <row r="2561" spans="1:1">
      <c r="A2561">
        <v>-0.30203442879499209</v>
      </c>
    </row>
    <row r="2562" spans="1:1">
      <c r="A2562">
        <v>0</v>
      </c>
    </row>
    <row r="2563" spans="1:1">
      <c r="A2563">
        <v>0.28636818841530087</v>
      </c>
    </row>
    <row r="2564" spans="1:1">
      <c r="A2564">
        <v>9.7989466624770705E-2</v>
      </c>
    </row>
    <row r="2565" spans="1:1">
      <c r="A2565">
        <v>-0.5856087735004476</v>
      </c>
    </row>
    <row r="2566" spans="1:1">
      <c r="A2566">
        <v>-6.676862690983798E-2</v>
      </c>
    </row>
    <row r="2567" spans="1:1">
      <c r="A2567">
        <v>0</v>
      </c>
    </row>
    <row r="2568" spans="1:1">
      <c r="A2568">
        <v>1.9219866197981661E-2</v>
      </c>
    </row>
    <row r="2569" spans="1:1">
      <c r="A2569">
        <v>0</v>
      </c>
    </row>
    <row r="2570" spans="1:1">
      <c r="A2570">
        <v>-4.1753653444609462E-5</v>
      </c>
    </row>
    <row r="2571" spans="1:1">
      <c r="A2571">
        <v>-6.6758872177588913E-2</v>
      </c>
    </row>
    <row r="2572" spans="1:1">
      <c r="A2572">
        <v>0</v>
      </c>
    </row>
    <row r="2573" spans="1:1">
      <c r="A2573">
        <v>-6.6790018759797509E-2</v>
      </c>
    </row>
    <row r="2574" spans="1:1">
      <c r="A2574">
        <v>-1.0075566750633591E-4</v>
      </c>
    </row>
    <row r="2575" spans="1:1">
      <c r="A2575">
        <v>0</v>
      </c>
    </row>
    <row r="2576" spans="1:1">
      <c r="A2576">
        <v>-6.7865903515944237E-2</v>
      </c>
    </row>
    <row r="2577" spans="1:1">
      <c r="A2577">
        <v>-6.6750653946761052E-2</v>
      </c>
    </row>
    <row r="2578" spans="1:1">
      <c r="A2578">
        <v>4.0534315983417724E-2</v>
      </c>
    </row>
    <row r="2579" spans="1:1">
      <c r="A2579">
        <v>-6.682047338289332E-2</v>
      </c>
    </row>
    <row r="2580" spans="1:1">
      <c r="A2580">
        <v>-6.6670253981920058E-2</v>
      </c>
    </row>
    <row r="2581" spans="1:1">
      <c r="A2581">
        <v>-8.41042893187538E-4</v>
      </c>
    </row>
    <row r="2582" spans="1:1">
      <c r="A2582">
        <v>-8.9820359281437168E-2</v>
      </c>
    </row>
    <row r="2583" spans="1:1">
      <c r="A2583">
        <v>-8.9820359281437168E-2</v>
      </c>
    </row>
    <row r="2584" spans="1:1">
      <c r="A2584">
        <v>0</v>
      </c>
    </row>
    <row r="2585" spans="1:1">
      <c r="A2585">
        <v>3.6565030967127266E-2</v>
      </c>
    </row>
    <row r="2586" spans="1:1">
      <c r="A2586">
        <v>0</v>
      </c>
    </row>
    <row r="2587" spans="1:1">
      <c r="A2587">
        <v>0</v>
      </c>
    </row>
    <row r="2588" spans="1:1">
      <c r="A2588">
        <v>-6.6819262259001699E-2</v>
      </c>
    </row>
    <row r="2589" spans="1:1">
      <c r="A2589">
        <v>-6.5302275481351701E-2</v>
      </c>
    </row>
    <row r="2590" spans="1:1">
      <c r="A2590">
        <v>-0.78683629481652817</v>
      </c>
    </row>
    <row r="2591" spans="1:1">
      <c r="A2591">
        <v>0</v>
      </c>
    </row>
    <row r="2592" spans="1:1">
      <c r="A2592">
        <v>-6.6480103747184383E-2</v>
      </c>
    </row>
    <row r="2593" spans="1:1">
      <c r="A2593">
        <v>-9.4495629576751838E-6</v>
      </c>
    </row>
    <row r="2594" spans="1:1">
      <c r="A2594">
        <v>0</v>
      </c>
    </row>
    <row r="2595" spans="1:1">
      <c r="A2595">
        <v>0.13468665456027873</v>
      </c>
    </row>
    <row r="2596" spans="1:1">
      <c r="A2596">
        <v>-6.6907815653363012E-2</v>
      </c>
    </row>
    <row r="2597" spans="1:1">
      <c r="A2597">
        <v>-6.6934057877258812E-2</v>
      </c>
    </row>
    <row r="2598" spans="1:1">
      <c r="A2598">
        <v>-0.42474971278516327</v>
      </c>
    </row>
    <row r="2599" spans="1:1">
      <c r="A2599">
        <v>-6.7219793322734533E-2</v>
      </c>
    </row>
    <row r="2600" spans="1:1">
      <c r="A2600">
        <v>-6.638898333900034E-2</v>
      </c>
    </row>
    <row r="2601" spans="1:1">
      <c r="A2601">
        <v>-6.6754146899498545E-2</v>
      </c>
    </row>
    <row r="2602" spans="1:1">
      <c r="A2602">
        <v>-6.6921803889118836E-2</v>
      </c>
    </row>
    <row r="2603" spans="1:1">
      <c r="A2603">
        <v>0</v>
      </c>
    </row>
    <row r="2604" spans="1:1">
      <c r="A2604">
        <v>-6.6751179714813369E-2</v>
      </c>
    </row>
    <row r="2605" spans="1:1">
      <c r="A2605">
        <v>-6.6805471600958288E-2</v>
      </c>
    </row>
    <row r="2606" spans="1:1">
      <c r="A2606">
        <v>-6.679450049330049E-2</v>
      </c>
    </row>
    <row r="2607" spans="1:1">
      <c r="A2607">
        <v>0</v>
      </c>
    </row>
    <row r="2608" spans="1:1">
      <c r="A2608">
        <v>0</v>
      </c>
    </row>
    <row r="2609" spans="1:1">
      <c r="A2609">
        <v>-6.8396226415094352E-2</v>
      </c>
    </row>
    <row r="2610" spans="1:1">
      <c r="A2610">
        <v>-0.22584469472436275</v>
      </c>
    </row>
    <row r="2611" spans="1:1">
      <c r="A2611">
        <v>0</v>
      </c>
    </row>
    <row r="2612" spans="1:1">
      <c r="A2612">
        <v>-6.6544866839997163E-2</v>
      </c>
    </row>
    <row r="2613" spans="1:1">
      <c r="A2613">
        <v>-6.6744351286059489E-2</v>
      </c>
    </row>
    <row r="2614" spans="1:1">
      <c r="A2614">
        <v>-6.6752460433439409E-2</v>
      </c>
    </row>
    <row r="2615" spans="1:1">
      <c r="A2615">
        <v>-5.2674046244231998E-2</v>
      </c>
    </row>
    <row r="2616" spans="1:1">
      <c r="A2616">
        <v>0</v>
      </c>
    </row>
    <row r="2617" spans="1:1">
      <c r="A2617">
        <v>-5.165123374190439E-2</v>
      </c>
    </row>
    <row r="2618" spans="1:1">
      <c r="A2618">
        <v>-0.49254480286738356</v>
      </c>
    </row>
    <row r="2619" spans="1:1">
      <c r="A2619">
        <v>-5.4991667929101706E-2</v>
      </c>
    </row>
    <row r="2620" spans="1:1">
      <c r="A2620">
        <v>-6.6213338828216339E-2</v>
      </c>
    </row>
    <row r="2621" spans="1:1">
      <c r="A2621">
        <v>-6.821804271597065E-2</v>
      </c>
    </row>
    <row r="2622" spans="1:1">
      <c r="A2622">
        <v>2.2956795901275973E-2</v>
      </c>
    </row>
    <row r="2623" spans="1:1">
      <c r="A2623">
        <v>-6.6703625113902043E-2</v>
      </c>
    </row>
    <row r="2624" spans="1:1">
      <c r="A2624">
        <v>-6.6837222166348242E-2</v>
      </c>
    </row>
    <row r="2625" spans="1:1">
      <c r="A2625">
        <v>-2.2593085560219772E-2</v>
      </c>
    </row>
    <row r="2626" spans="1:1">
      <c r="A2626">
        <v>-6.6626469701537627E-2</v>
      </c>
    </row>
    <row r="2627" spans="1:1">
      <c r="A2627">
        <v>0</v>
      </c>
    </row>
    <row r="2628" spans="1:1">
      <c r="A2628">
        <v>-6.66950374731069E-2</v>
      </c>
    </row>
    <row r="2629" spans="1:1">
      <c r="A2629">
        <v>-6.66950374731069E-2</v>
      </c>
    </row>
    <row r="2630" spans="1:1">
      <c r="A2630">
        <v>-6.6830855301164394E-2</v>
      </c>
    </row>
    <row r="2631" spans="1:1">
      <c r="A2631">
        <v>-6.6747238301210765E-2</v>
      </c>
    </row>
    <row r="2632" spans="1:1">
      <c r="A2632">
        <v>-6.6830855301164394E-2</v>
      </c>
    </row>
    <row r="2633" spans="1:1">
      <c r="A2633">
        <v>-6.701751202250239E-2</v>
      </c>
    </row>
    <row r="2634" spans="1:1">
      <c r="A2634">
        <v>0</v>
      </c>
    </row>
    <row r="2635" spans="1:1">
      <c r="A2635">
        <v>-6.6853205371268709E-2</v>
      </c>
    </row>
    <row r="2636" spans="1:1">
      <c r="A2636">
        <v>-6.66950374731069E-2</v>
      </c>
    </row>
    <row r="2637" spans="1:1">
      <c r="A2637">
        <v>0</v>
      </c>
    </row>
    <row r="2638" spans="1:1">
      <c r="A2638">
        <v>0</v>
      </c>
    </row>
    <row r="2639" spans="1:1">
      <c r="A2639">
        <v>-6.831275720164609E-2</v>
      </c>
    </row>
    <row r="2640" spans="1:1">
      <c r="A2640">
        <v>-6.6747802249740085E-2</v>
      </c>
    </row>
    <row r="2641" spans="1:1">
      <c r="A2641">
        <v>0</v>
      </c>
    </row>
    <row r="2642" spans="1:1">
      <c r="A2642">
        <v>-6.6752035192371939E-2</v>
      </c>
    </row>
    <row r="2643" spans="1:1">
      <c r="A2643">
        <v>0</v>
      </c>
    </row>
    <row r="2644" spans="1:1">
      <c r="A2644">
        <v>-6.6710075825999193E-2</v>
      </c>
    </row>
    <row r="2645" spans="1:1">
      <c r="A2645">
        <v>-0.25489716508174853</v>
      </c>
    </row>
    <row r="2646" spans="1:1">
      <c r="A2646">
        <v>-0.43418527744305502</v>
      </c>
    </row>
    <row r="2647" spans="1:1">
      <c r="A2647">
        <v>0</v>
      </c>
    </row>
    <row r="2648" spans="1:1">
      <c r="A2648">
        <v>0</v>
      </c>
    </row>
    <row r="2649" spans="1:1">
      <c r="A2649">
        <v>4.6817738398302389E-2</v>
      </c>
    </row>
    <row r="2650" spans="1:1">
      <c r="A2650">
        <v>-4.455845352085952E-2</v>
      </c>
    </row>
    <row r="2651" spans="1:1">
      <c r="A2651">
        <v>-6.675207173362796E-2</v>
      </c>
    </row>
    <row r="2652" spans="1:1">
      <c r="A2652">
        <v>9.796561259314962E-2</v>
      </c>
    </row>
    <row r="2653" spans="1:1">
      <c r="A2653">
        <v>7.247483611442429E-2</v>
      </c>
    </row>
    <row r="2654" spans="1:1">
      <c r="A2654">
        <v>-0.17688170447947171</v>
      </c>
    </row>
    <row r="2655" spans="1:1">
      <c r="A2655">
        <v>-0.55366520491581395</v>
      </c>
    </row>
    <row r="2656" spans="1:1">
      <c r="A2656">
        <v>-6.6758261475838299E-2</v>
      </c>
    </row>
    <row r="2657" spans="1:1">
      <c r="A2657">
        <v>-6.6762974956612875E-2</v>
      </c>
    </row>
    <row r="2658" spans="1:1">
      <c r="A2658">
        <v>0</v>
      </c>
    </row>
    <row r="2659" spans="1:1">
      <c r="A2659">
        <v>-6.684780755107389E-2</v>
      </c>
    </row>
    <row r="2660" spans="1:1">
      <c r="A2660">
        <v>9.7941453893423569E-2</v>
      </c>
    </row>
    <row r="2661" spans="1:1">
      <c r="A2661">
        <v>-0.17632461268531074</v>
      </c>
    </row>
    <row r="2662" spans="1:1">
      <c r="A2662">
        <v>-0.17632461268531074</v>
      </c>
    </row>
    <row r="2663" spans="1:1">
      <c r="A2663">
        <v>-6.6752662645875094E-2</v>
      </c>
    </row>
    <row r="2664" spans="1:1">
      <c r="A2664">
        <v>-6.6754406848336778E-2</v>
      </c>
    </row>
    <row r="2665" spans="1:1">
      <c r="A2665">
        <v>0</v>
      </c>
    </row>
    <row r="2666" spans="1:1">
      <c r="A2666">
        <v>1.0066469326149572</v>
      </c>
    </row>
    <row r="2667" spans="1:1">
      <c r="A2667">
        <v>-6.6752881839528211E-2</v>
      </c>
    </row>
    <row r="2668" spans="1:1">
      <c r="A2668">
        <v>-6.6752245458644222E-2</v>
      </c>
    </row>
    <row r="2669" spans="1:1">
      <c r="A2669">
        <v>-6.6751158303610336E-2</v>
      </c>
    </row>
    <row r="2670" spans="1:1">
      <c r="A2670">
        <v>-6.6751325429839858E-2</v>
      </c>
    </row>
    <row r="2671" spans="1:1">
      <c r="A2671">
        <v>-2.447552447552459E-2</v>
      </c>
    </row>
    <row r="2672" spans="1:1">
      <c r="A2672">
        <v>-2.4796380090497783E-2</v>
      </c>
    </row>
    <row r="2673" spans="1:1">
      <c r="A2673">
        <v>-2.4810374357719489E-2</v>
      </c>
    </row>
    <row r="2674" spans="1:1">
      <c r="A2674">
        <v>-2.485013623978205E-2</v>
      </c>
    </row>
    <row r="2675" spans="1:1">
      <c r="A2675">
        <v>-2.4681996086105773E-2</v>
      </c>
    </row>
    <row r="2676" spans="1:1">
      <c r="A2676">
        <v>-2.4950766633844546E-2</v>
      </c>
    </row>
    <row r="2677" spans="1:1">
      <c r="A2677">
        <v>-6.675291565535757E-2</v>
      </c>
    </row>
    <row r="2678" spans="1:1">
      <c r="A2678">
        <v>-6.6752158709277754E-2</v>
      </c>
    </row>
    <row r="2679" spans="1:1">
      <c r="A2679">
        <v>-6.6751948638502201E-2</v>
      </c>
    </row>
    <row r="2680" spans="1:1">
      <c r="A2680">
        <v>-6.6750988705597369E-2</v>
      </c>
    </row>
    <row r="2681" spans="1:1">
      <c r="A2681">
        <v>-1.0660980810236476E-3</v>
      </c>
    </row>
    <row r="2682" spans="1:1">
      <c r="A2682">
        <v>0.16912950026867279</v>
      </c>
    </row>
    <row r="2683" spans="1:1">
      <c r="A2683">
        <v>-4.0826853166661126E-2</v>
      </c>
    </row>
    <row r="2684" spans="1:1">
      <c r="A2684">
        <v>-6.6762668957576987E-2</v>
      </c>
    </row>
    <row r="2685" spans="1:1">
      <c r="A2685">
        <v>-1.0768647305148038E-2</v>
      </c>
    </row>
    <row r="2686" spans="1:1">
      <c r="A2686">
        <v>-3.2936870997255174E-2</v>
      </c>
    </row>
    <row r="2687" spans="1:1">
      <c r="A2687">
        <v>0</v>
      </c>
    </row>
    <row r="2688" spans="1:1">
      <c r="A2688">
        <v>-6.669527370808559E-2</v>
      </c>
    </row>
    <row r="2689" spans="1:1">
      <c r="A2689">
        <v>0</v>
      </c>
    </row>
    <row r="2690" spans="1:1">
      <c r="A2690">
        <v>-6.6994205089443093E-2</v>
      </c>
    </row>
    <row r="2691" spans="1:1">
      <c r="A2691">
        <v>-0.45128787601216436</v>
      </c>
    </row>
    <row r="2692" spans="1:1">
      <c r="A2692">
        <v>-6.6752645876426486E-2</v>
      </c>
    </row>
    <row r="2693" spans="1:1">
      <c r="A2693">
        <v>-6.7178886635628876E-2</v>
      </c>
    </row>
    <row r="2694" spans="1:1">
      <c r="A2694">
        <v>9.7885734060610075E-2</v>
      </c>
    </row>
    <row r="2695" spans="1:1">
      <c r="A2695">
        <v>0</v>
      </c>
    </row>
    <row r="2696" spans="1:1">
      <c r="A2696">
        <v>-6.674931977267462E-2</v>
      </c>
    </row>
    <row r="2697" spans="1:1">
      <c r="A2697">
        <v>9.7936123048359969E-2</v>
      </c>
    </row>
    <row r="2698" spans="1:1">
      <c r="A2698">
        <v>9.7934049057105454E-2</v>
      </c>
    </row>
    <row r="2699" spans="1:1">
      <c r="A2699">
        <v>9.7948618704339907E-2</v>
      </c>
    </row>
    <row r="2700" spans="1:1">
      <c r="A2700">
        <v>0</v>
      </c>
    </row>
    <row r="2701" spans="1:1">
      <c r="A2701">
        <v>-6.6711777215530343E-2</v>
      </c>
    </row>
    <row r="2702" spans="1:1">
      <c r="A2702">
        <v>0</v>
      </c>
    </row>
    <row r="2703" spans="1:1">
      <c r="A2703">
        <v>0</v>
      </c>
    </row>
    <row r="2704" spans="1:1">
      <c r="A2704">
        <v>0.10428736964078777</v>
      </c>
    </row>
    <row r="2705" spans="1:1">
      <c r="A2705">
        <v>-6.6723118433894002E-2</v>
      </c>
    </row>
    <row r="2706" spans="1:1">
      <c r="A2706">
        <v>-6.9538142189932484E-2</v>
      </c>
    </row>
    <row r="2707" spans="1:1">
      <c r="A2707">
        <v>0</v>
      </c>
    </row>
    <row r="2708" spans="1:1">
      <c r="A2708">
        <v>-6.6777459380045756E-2</v>
      </c>
    </row>
    <row r="2709" spans="1:1">
      <c r="A2709">
        <v>0</v>
      </c>
    </row>
    <row r="2710" spans="1:1">
      <c r="A2710">
        <v>-5.0870651194800942E-6</v>
      </c>
    </row>
    <row r="2711" spans="1:1">
      <c r="A2711">
        <v>-6.6764118854187204E-2</v>
      </c>
    </row>
    <row r="2712" spans="1:1">
      <c r="A2712">
        <v>-8.5227272727272707E-2</v>
      </c>
    </row>
    <row r="2713" spans="1:1">
      <c r="A2713">
        <v>-5.5350553505535194E-2</v>
      </c>
    </row>
    <row r="2714" spans="1:1">
      <c r="A2714">
        <v>0</v>
      </c>
    </row>
    <row r="2715" spans="1:1">
      <c r="A2715">
        <v>9.7285160236783019E-2</v>
      </c>
    </row>
    <row r="2716" spans="1:1">
      <c r="A2716">
        <v>0</v>
      </c>
    </row>
    <row r="2717" spans="1:1">
      <c r="A2717">
        <v>0</v>
      </c>
    </row>
    <row r="2718" spans="1:1">
      <c r="A2718">
        <v>9.7916085217229609E-2</v>
      </c>
    </row>
    <row r="2719" spans="1:1">
      <c r="A2719">
        <v>9.2302778664963503E-2</v>
      </c>
    </row>
    <row r="2720" spans="1:1">
      <c r="A2720">
        <v>0</v>
      </c>
    </row>
    <row r="2721" spans="1:1">
      <c r="A2721">
        <v>0.10019267822736033</v>
      </c>
    </row>
    <row r="2722" spans="1:1">
      <c r="A2722">
        <v>0</v>
      </c>
    </row>
    <row r="2723" spans="1:1">
      <c r="A2723">
        <v>9.4400000000000039E-2</v>
      </c>
    </row>
    <row r="2724" spans="1:1">
      <c r="A2724">
        <v>0</v>
      </c>
    </row>
    <row r="2725" spans="1:1">
      <c r="A2725">
        <v>9.779489503096217E-2</v>
      </c>
    </row>
    <row r="2726" spans="1:1">
      <c r="A2726">
        <v>-2.2897966660662128E-5</v>
      </c>
    </row>
    <row r="2727" spans="1:1">
      <c r="A2727">
        <v>0</v>
      </c>
    </row>
    <row r="2728" spans="1:1">
      <c r="A2728">
        <v>-6.4393939393939337E-2</v>
      </c>
    </row>
    <row r="2729" spans="1:1">
      <c r="A2729">
        <v>-0.13829376840020735</v>
      </c>
    </row>
    <row r="2730" spans="1:1">
      <c r="A2730">
        <v>0</v>
      </c>
    </row>
    <row r="2731" spans="1:1">
      <c r="A2731">
        <v>-9.9999887994964287E-2</v>
      </c>
    </row>
    <row r="2732" spans="1:1">
      <c r="A2732">
        <v>0</v>
      </c>
    </row>
    <row r="2733" spans="1:1">
      <c r="A2733">
        <v>-6.6757939079714834E-2</v>
      </c>
    </row>
    <row r="2734" spans="1:1">
      <c r="A2734">
        <v>-6.6760473487447736E-2</v>
      </c>
    </row>
    <row r="2735" spans="1:1">
      <c r="A2735">
        <v>-6.6754708091404158E-2</v>
      </c>
    </row>
    <row r="2736" spans="1:1">
      <c r="A2736">
        <v>-6.6752758496956055E-2</v>
      </c>
    </row>
    <row r="2737" spans="1:1">
      <c r="A2737">
        <v>-6.6804092638740209E-2</v>
      </c>
    </row>
    <row r="2738" spans="1:1">
      <c r="A2738">
        <v>-6.6660108100600746E-2</v>
      </c>
    </row>
    <row r="2739" spans="1:1">
      <c r="A2739">
        <v>-6.6793183202773276E-2</v>
      </c>
    </row>
    <row r="2740" spans="1:1">
      <c r="A2740">
        <v>-0.12876986669778134</v>
      </c>
    </row>
    <row r="2741" spans="1:1">
      <c r="A2741">
        <v>-6.675214877440272E-2</v>
      </c>
    </row>
    <row r="2742" spans="1:1">
      <c r="A2742">
        <v>0</v>
      </c>
    </row>
    <row r="2743" spans="1:1">
      <c r="A2743">
        <v>-6.6773491187697376E-2</v>
      </c>
    </row>
    <row r="2744" spans="1:1">
      <c r="A2744">
        <v>-6.6752658388114727E-2</v>
      </c>
    </row>
    <row r="2745" spans="1:1">
      <c r="A2745">
        <v>-6.6752337264325057E-2</v>
      </c>
    </row>
    <row r="2746" spans="1:1">
      <c r="A2746">
        <v>-6.6747257994337006E-2</v>
      </c>
    </row>
    <row r="2747" spans="1:1">
      <c r="A2747">
        <v>-0.17772214997550539</v>
      </c>
    </row>
    <row r="2748" spans="1:1">
      <c r="A2748">
        <v>-6.6757530167199208E-2</v>
      </c>
    </row>
    <row r="2749" spans="1:1">
      <c r="A2749">
        <v>-6.6752511913377832E-2</v>
      </c>
    </row>
    <row r="2750" spans="1:1">
      <c r="A2750">
        <v>0</v>
      </c>
    </row>
    <row r="2751" spans="1:1">
      <c r="A2751">
        <v>-6.6753625078806E-2</v>
      </c>
    </row>
    <row r="2752" spans="1:1">
      <c r="A2752">
        <v>0.6264951755115622</v>
      </c>
    </row>
    <row r="2753" spans="1:1">
      <c r="A2753">
        <v>-6.6753427987843894E-2</v>
      </c>
    </row>
    <row r="2754" spans="1:1">
      <c r="A2754">
        <v>-0.31042309163087944</v>
      </c>
    </row>
    <row r="2755" spans="1:1">
      <c r="A2755">
        <v>0.47191649464336272</v>
      </c>
    </row>
    <row r="2756" spans="1:1">
      <c r="A2756">
        <v>0</v>
      </c>
    </row>
    <row r="2757" spans="1:1">
      <c r="A2757">
        <v>0.35874413188519361</v>
      </c>
    </row>
    <row r="2758" spans="1:1">
      <c r="A2758">
        <v>-6.6756910633871236E-2</v>
      </c>
    </row>
    <row r="2759" spans="1:1">
      <c r="A2759">
        <v>0</v>
      </c>
    </row>
    <row r="2760" spans="1:1">
      <c r="A2760">
        <v>-6.0706401766004503E-2</v>
      </c>
    </row>
    <row r="2761" spans="1:1">
      <c r="A2761">
        <v>9.7963669516238694E-2</v>
      </c>
    </row>
    <row r="2762" spans="1:1">
      <c r="A2762">
        <v>-6.6716935228541496E-2</v>
      </c>
    </row>
    <row r="2763" spans="1:1">
      <c r="A2763">
        <v>0</v>
      </c>
    </row>
    <row r="2764" spans="1:1">
      <c r="A2764">
        <v>3.3434614444776356E-2</v>
      </c>
    </row>
    <row r="2765" spans="1:1">
      <c r="A2765">
        <v>0</v>
      </c>
    </row>
    <row r="2766" spans="1:1">
      <c r="A2766">
        <v>-6.6417072257581311E-2</v>
      </c>
    </row>
    <row r="2767" spans="1:1">
      <c r="A2767">
        <v>0</v>
      </c>
    </row>
    <row r="2768" spans="1:1">
      <c r="A2768">
        <v>-5.4045307443365664E-2</v>
      </c>
    </row>
    <row r="2769" spans="1:1">
      <c r="A2769">
        <v>0</v>
      </c>
    </row>
    <row r="2770" spans="1:1">
      <c r="A2770">
        <v>-0.12160694896851254</v>
      </c>
    </row>
    <row r="2771" spans="1:1">
      <c r="A2771">
        <v>-6.6753348491122355E-2</v>
      </c>
    </row>
    <row r="2772" spans="1:1">
      <c r="A2772">
        <v>1.1132963724920009</v>
      </c>
    </row>
    <row r="2773" spans="1:1">
      <c r="A2773">
        <v>-6.6687147977470551E-2</v>
      </c>
    </row>
    <row r="2774" spans="1:1">
      <c r="A2774">
        <v>-6.7257323934553526E-2</v>
      </c>
    </row>
    <row r="2775" spans="1:1">
      <c r="A2775">
        <v>-6.6754070283831735E-2</v>
      </c>
    </row>
    <row r="2776" spans="1:1">
      <c r="A2776">
        <v>9.7938668547243868E-2</v>
      </c>
    </row>
    <row r="2777" spans="1:1">
      <c r="A2777">
        <v>0</v>
      </c>
    </row>
    <row r="2778" spans="1:1">
      <c r="A2778">
        <v>0.17733089579524686</v>
      </c>
    </row>
    <row r="2779" spans="1:1">
      <c r="A2779">
        <v>-7.3248407643312086E-2</v>
      </c>
    </row>
    <row r="2780" spans="1:1">
      <c r="A2780">
        <v>-5.882352941176483E-2</v>
      </c>
    </row>
    <row r="2781" spans="1:1">
      <c r="A2781">
        <v>-6.6705481561321056E-2</v>
      </c>
    </row>
    <row r="2782" spans="1:1">
      <c r="A2782">
        <v>-6.6649098980398502E-2</v>
      </c>
    </row>
    <row r="2783" spans="1:1">
      <c r="A2783">
        <v>-6.6698855939591462E-2</v>
      </c>
    </row>
    <row r="2784" spans="1:1">
      <c r="A2784">
        <v>-5.8394160583941646E-2</v>
      </c>
    </row>
    <row r="2785" spans="1:1">
      <c r="A2785">
        <v>0</v>
      </c>
    </row>
    <row r="2786" spans="1:1">
      <c r="A2786">
        <v>1.3056625682223966</v>
      </c>
    </row>
    <row r="2787" spans="1:1">
      <c r="A2787">
        <v>0.60782311638871045</v>
      </c>
    </row>
    <row r="2788" spans="1:1">
      <c r="A2788">
        <v>9.7941167444306698E-2</v>
      </c>
    </row>
    <row r="2789" spans="1:1">
      <c r="A2789">
        <v>9.7997397132258968E-2</v>
      </c>
    </row>
    <row r="2790" spans="1:1">
      <c r="A2790">
        <v>9.8703503627102895E-2</v>
      </c>
    </row>
    <row r="2791" spans="1:1">
      <c r="A2791">
        <v>9.7935751638388302E-2</v>
      </c>
    </row>
    <row r="2792" spans="1:1">
      <c r="A2792">
        <v>9.7983279191332873E-2</v>
      </c>
    </row>
    <row r="2793" spans="1:1">
      <c r="A2793">
        <v>9.8010864850350154E-2</v>
      </c>
    </row>
    <row r="2794" spans="1:1">
      <c r="A2794">
        <v>9.7943629129428667E-2</v>
      </c>
    </row>
    <row r="2795" spans="1:1">
      <c r="A2795">
        <v>0</v>
      </c>
    </row>
    <row r="2796" spans="1:1">
      <c r="A2796">
        <v>9.7938597739390953E-2</v>
      </c>
    </row>
    <row r="2797" spans="1:1">
      <c r="A2797">
        <v>9.7942588292378563E-2</v>
      </c>
    </row>
    <row r="2798" spans="1:1">
      <c r="A2798">
        <v>-1.2436016409650419E-2</v>
      </c>
    </row>
    <row r="2799" spans="1:1">
      <c r="A2799">
        <v>0.51394562462349813</v>
      </c>
    </row>
    <row r="2800" spans="1:1">
      <c r="A2800">
        <v>0</v>
      </c>
    </row>
    <row r="2801" spans="1:1">
      <c r="A2801">
        <v>0</v>
      </c>
    </row>
    <row r="2802" spans="1:1">
      <c r="A2802">
        <v>1.2411256072504657</v>
      </c>
    </row>
    <row r="2803" spans="1:1">
      <c r="A2803">
        <v>-0.24874828402470672</v>
      </c>
    </row>
    <row r="2804" spans="1:1">
      <c r="A2804">
        <v>-6.6752268810399862E-2</v>
      </c>
    </row>
    <row r="2805" spans="1:1">
      <c r="A2805">
        <v>9.7991601241555593E-2</v>
      </c>
    </row>
    <row r="2806" spans="1:1">
      <c r="A2806">
        <v>0</v>
      </c>
    </row>
    <row r="2807" spans="1:1">
      <c r="A2807">
        <v>-0.27022983364354591</v>
      </c>
    </row>
    <row r="2808" spans="1:1">
      <c r="A2808">
        <v>-0.26919956158430169</v>
      </c>
    </row>
    <row r="2809" spans="1:1">
      <c r="A2809">
        <v>-5.5666716629966695E-2</v>
      </c>
    </row>
    <row r="2810" spans="1:1">
      <c r="A2810">
        <v>0.12019331792393362</v>
      </c>
    </row>
    <row r="2811" spans="1:1">
      <c r="A2811">
        <v>-6.6773761713520674E-2</v>
      </c>
    </row>
    <row r="2812" spans="1:1">
      <c r="A2812">
        <v>0</v>
      </c>
    </row>
    <row r="2813" spans="1:1">
      <c r="A2813">
        <v>9.7652541641494839E-2</v>
      </c>
    </row>
    <row r="2814" spans="1:1">
      <c r="A2814">
        <v>3.908351404088628E-2</v>
      </c>
    </row>
    <row r="2815" spans="1:1">
      <c r="A2815">
        <v>-6.6051450603628159E-2</v>
      </c>
    </row>
    <row r="2816" spans="1:1">
      <c r="A2816">
        <v>9.2731829573934776E-2</v>
      </c>
    </row>
    <row r="2817" spans="1:1">
      <c r="A2817">
        <v>-9.9585062240663991E-2</v>
      </c>
    </row>
    <row r="2818" spans="1:1">
      <c r="A2818">
        <v>-6.7696501590186364E-2</v>
      </c>
    </row>
    <row r="2819" spans="1:1">
      <c r="A2819">
        <v>-6.6479528960701084E-2</v>
      </c>
    </row>
    <row r="2820" spans="1:1">
      <c r="A2820">
        <v>0</v>
      </c>
    </row>
    <row r="2821" spans="1:1">
      <c r="A2821">
        <v>9.8295298322793601E-2</v>
      </c>
    </row>
    <row r="2822" spans="1:1">
      <c r="A2822">
        <v>0.11364514882102816</v>
      </c>
    </row>
    <row r="2823" spans="1:1">
      <c r="A2823">
        <v>0</v>
      </c>
    </row>
    <row r="2824" spans="1:1">
      <c r="A2824">
        <v>-0.40320427236315093</v>
      </c>
    </row>
    <row r="2825" spans="1:1">
      <c r="A2825">
        <v>0</v>
      </c>
    </row>
    <row r="2826" spans="1:1">
      <c r="A2826">
        <v>9.8735408560311377E-2</v>
      </c>
    </row>
    <row r="2827" spans="1:1">
      <c r="A2827">
        <v>-8.1967213114754078E-2</v>
      </c>
    </row>
    <row r="2828" spans="1:1">
      <c r="A2828">
        <v>0</v>
      </c>
    </row>
    <row r="2829" spans="1:1">
      <c r="A2829">
        <v>-6.6879999999999939E-2</v>
      </c>
    </row>
    <row r="2830" spans="1:1">
      <c r="A2830">
        <v>9.9729648543106064E-2</v>
      </c>
    </row>
    <row r="2831" spans="1:1">
      <c r="A2831">
        <v>0.1142598810364357</v>
      </c>
    </row>
    <row r="2832" spans="1:1">
      <c r="A2832">
        <v>0</v>
      </c>
    </row>
    <row r="2833" spans="1:1">
      <c r="A2833">
        <v>0</v>
      </c>
    </row>
    <row r="2834" spans="1:1">
      <c r="A2834">
        <v>9.7944773534036633E-2</v>
      </c>
    </row>
    <row r="2835" spans="1:1">
      <c r="A2835">
        <v>-6.6938329777445293E-2</v>
      </c>
    </row>
    <row r="2836" spans="1:1">
      <c r="A2836">
        <v>0</v>
      </c>
    </row>
    <row r="2837" spans="1:1">
      <c r="A2837">
        <v>-1.2436135205056709E-2</v>
      </c>
    </row>
    <row r="2838" spans="1:1">
      <c r="A2838">
        <v>-6.6777644361969091E-2</v>
      </c>
    </row>
    <row r="2839" spans="1:1">
      <c r="A2839">
        <v>-0.45139153122791764</v>
      </c>
    </row>
    <row r="2840" spans="1:1">
      <c r="A2840">
        <v>-6.6762529995980646E-2</v>
      </c>
    </row>
    <row r="2841" spans="1:1">
      <c r="A2841">
        <v>-0.1612621954093415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-7.4999999999999956E-2</v>
      </c>
    </row>
    <row r="2848" spans="1:1">
      <c r="A2848">
        <v>-6.7640692640692723E-2</v>
      </c>
    </row>
    <row r="2849" spans="1:1">
      <c r="A2849">
        <v>0</v>
      </c>
    </row>
    <row r="2850" spans="1:1">
      <c r="A2850">
        <v>-9.8902185738380943E-5</v>
      </c>
    </row>
    <row r="2851" spans="1:1">
      <c r="A2851">
        <v>-6.7270992366412319E-2</v>
      </c>
    </row>
    <row r="2852" spans="1:1">
      <c r="A2852">
        <v>0.47329751898207872</v>
      </c>
    </row>
    <row r="2853" spans="1:1">
      <c r="A2853">
        <v>0</v>
      </c>
    </row>
    <row r="2854" spans="1:1">
      <c r="A2854">
        <v>-8.7542677055130191E-5</v>
      </c>
    </row>
    <row r="2855" spans="1:1">
      <c r="A2855">
        <v>-6.593127932040066E-2</v>
      </c>
    </row>
    <row r="2856" spans="1:1">
      <c r="A2856">
        <v>-6.6744183107314004E-2</v>
      </c>
    </row>
    <row r="2857" spans="1:1">
      <c r="A2857">
        <v>0</v>
      </c>
    </row>
    <row r="2858" spans="1:1">
      <c r="A2858">
        <v>-6.6782828231960578E-2</v>
      </c>
    </row>
    <row r="2859" spans="1:1">
      <c r="A2859">
        <v>0</v>
      </c>
    </row>
    <row r="2860" spans="1:1">
      <c r="A2860">
        <v>-0.31103308730745571</v>
      </c>
    </row>
    <row r="2861" spans="1:1">
      <c r="A2861">
        <v>-0.29856747178127874</v>
      </c>
    </row>
    <row r="2862" spans="1:1">
      <c r="A2862">
        <v>-0.31103308730745571</v>
      </c>
    </row>
    <row r="2863" spans="1:1">
      <c r="A2863">
        <v>-0.31103235057816103</v>
      </c>
    </row>
    <row r="2864" spans="1:1">
      <c r="A2864">
        <v>-0.29857334458217055</v>
      </c>
    </row>
    <row r="2865" spans="1:1">
      <c r="A2865">
        <v>-0.29856461985667015</v>
      </c>
    </row>
    <row r="2866" spans="1:1">
      <c r="A2866">
        <v>-0.29854096520763185</v>
      </c>
    </row>
    <row r="2867" spans="1:1">
      <c r="A2867">
        <v>-0.29857265396550303</v>
      </c>
    </row>
    <row r="2868" spans="1:1">
      <c r="A2868">
        <v>-0.31103287325686202</v>
      </c>
    </row>
    <row r="2869" spans="1:1">
      <c r="A2869">
        <v>-0.3110300334734819</v>
      </c>
    </row>
    <row r="2870" spans="1:1">
      <c r="A2870">
        <v>-0.31091617933723192</v>
      </c>
    </row>
    <row r="2871" spans="1:1">
      <c r="A2871">
        <v>-0.29850673906719671</v>
      </c>
    </row>
    <row r="2872" spans="1:1">
      <c r="A2872">
        <v>-0.31103376282780482</v>
      </c>
    </row>
    <row r="2873" spans="1:1">
      <c r="A2873">
        <v>-0.29857211398760652</v>
      </c>
    </row>
    <row r="2874" spans="1:1">
      <c r="A2874">
        <v>-0.31103076484462067</v>
      </c>
    </row>
    <row r="2875" spans="1:1">
      <c r="A2875">
        <v>-0.2985715275459625</v>
      </c>
    </row>
    <row r="2876" spans="1:1">
      <c r="A2876">
        <v>-0.29857323815799253</v>
      </c>
    </row>
    <row r="2877" spans="1:1">
      <c r="A2877">
        <v>-0.29857321647488388</v>
      </c>
    </row>
    <row r="2878" spans="1:1">
      <c r="A2878">
        <v>-0.31103292754252365</v>
      </c>
    </row>
    <row r="2879" spans="1:1">
      <c r="A2879">
        <v>-0.29857258738210835</v>
      </c>
    </row>
    <row r="2880" spans="1:1">
      <c r="A2880">
        <v>-0.2985715275459625</v>
      </c>
    </row>
    <row r="2881" spans="1:1">
      <c r="A2881">
        <v>-0.24646740057800465</v>
      </c>
    </row>
    <row r="2882" spans="1:1">
      <c r="A2882">
        <v>-0.31493083161074897</v>
      </c>
    </row>
    <row r="2883" spans="1:1">
      <c r="A2883">
        <v>-0.21057985757884035</v>
      </c>
    </row>
    <row r="2884" spans="1:1">
      <c r="A2884">
        <v>-0.19410745233968796</v>
      </c>
    </row>
    <row r="2885" spans="1:1">
      <c r="A2885">
        <v>-0.22429938227655832</v>
      </c>
    </row>
    <row r="2886" spans="1:1">
      <c r="A2886">
        <v>-0.2242981600718148</v>
      </c>
    </row>
    <row r="2887" spans="1:1">
      <c r="A2887">
        <v>-0.29858048256180281</v>
      </c>
    </row>
    <row r="2888" spans="1:1">
      <c r="A2888">
        <v>-0.22428693811731504</v>
      </c>
    </row>
    <row r="2889" spans="1:1">
      <c r="A2889">
        <v>0</v>
      </c>
    </row>
    <row r="2890" spans="1:1">
      <c r="A2890">
        <v>-0.22429352480073772</v>
      </c>
    </row>
    <row r="2891" spans="1:1">
      <c r="A2891">
        <v>-0.29857035199375115</v>
      </c>
    </row>
    <row r="2892" spans="1:1">
      <c r="A2892">
        <v>0</v>
      </c>
    </row>
    <row r="2893" spans="1:1">
      <c r="A2893">
        <v>0</v>
      </c>
    </row>
    <row r="2894" spans="1:1">
      <c r="A2894">
        <v>-0.15521978021978022</v>
      </c>
    </row>
    <row r="2895" spans="1:1">
      <c r="A2895">
        <v>-0.31497414801801471</v>
      </c>
    </row>
    <row r="2896" spans="1:1">
      <c r="A2896">
        <v>-0.29856675628007323</v>
      </c>
    </row>
    <row r="2897" spans="1:1">
      <c r="A2897">
        <v>-0.24668630338733433</v>
      </c>
    </row>
    <row r="2898" spans="1:1">
      <c r="A2898">
        <v>-0.32035029190992503</v>
      </c>
    </row>
    <row r="2899" spans="1:1">
      <c r="A2899">
        <v>-0.15492957746478875</v>
      </c>
    </row>
    <row r="2900" spans="1:1">
      <c r="A2900">
        <v>-0.15520673813169983</v>
      </c>
    </row>
    <row r="2901" spans="1:1">
      <c r="A2901">
        <v>-0.15522722346651252</v>
      </c>
    </row>
    <row r="2902" spans="1:1">
      <c r="A2902">
        <v>0</v>
      </c>
    </row>
    <row r="2903" spans="1:1">
      <c r="A2903">
        <v>-0.2984775641025641</v>
      </c>
    </row>
    <row r="2904" spans="1:1">
      <c r="A2904">
        <v>-0.31081253998720415</v>
      </c>
    </row>
    <row r="2905" spans="1:1">
      <c r="A2905">
        <v>-0.29833795013850428</v>
      </c>
    </row>
    <row r="2906" spans="1:1">
      <c r="A2906">
        <v>-0.29853752870553152</v>
      </c>
    </row>
    <row r="2907" spans="1:1">
      <c r="A2907">
        <v>-0.31497414801801471</v>
      </c>
    </row>
    <row r="2908" spans="1:1">
      <c r="A2908">
        <v>-0.31496425926765503</v>
      </c>
    </row>
    <row r="2909" spans="1:1">
      <c r="A2909">
        <v>-0.31100922438731515</v>
      </c>
    </row>
    <row r="2910" spans="1:1">
      <c r="A2910">
        <v>-0.24646151575529474</v>
      </c>
    </row>
    <row r="2911" spans="1:1">
      <c r="A2911">
        <v>-0.29833795013850428</v>
      </c>
    </row>
    <row r="2912" spans="1:1">
      <c r="A2912">
        <v>0</v>
      </c>
    </row>
    <row r="2913" spans="1:1">
      <c r="A2913">
        <v>-0.30316980168775465</v>
      </c>
    </row>
    <row r="2914" spans="1:1">
      <c r="A2914">
        <v>-0.16069858898497957</v>
      </c>
    </row>
    <row r="2915" spans="1:1">
      <c r="A2915">
        <v>0</v>
      </c>
    </row>
    <row r="2916" spans="1:1">
      <c r="A2916">
        <v>0</v>
      </c>
    </row>
    <row r="2917" spans="1:1">
      <c r="A2917">
        <v>-0.14673550634472321</v>
      </c>
    </row>
    <row r="2918" spans="1:1">
      <c r="A2918">
        <v>0</v>
      </c>
    </row>
    <row r="2919" spans="1:1">
      <c r="A2919">
        <v>-0.29845936173557619</v>
      </c>
    </row>
    <row r="2920" spans="1:1">
      <c r="A2920">
        <v>-0.29857639135588721</v>
      </c>
    </row>
    <row r="2921" spans="1:1">
      <c r="A2921">
        <v>-0.29857349137232125</v>
      </c>
    </row>
    <row r="2922" spans="1:1">
      <c r="A2922">
        <v>0</v>
      </c>
    </row>
    <row r="2923" spans="1:1">
      <c r="A2923">
        <v>0</v>
      </c>
    </row>
    <row r="2924" spans="1:1">
      <c r="A2924">
        <v>-0.31103222429814603</v>
      </c>
    </row>
    <row r="2925" spans="1:1">
      <c r="A2925">
        <v>-0.30316965615513314</v>
      </c>
    </row>
    <row r="2926" spans="1:1">
      <c r="A2926">
        <v>-6.6998105167599076E-2</v>
      </c>
    </row>
    <row r="2927" spans="1:1">
      <c r="A2927">
        <v>-0.22430494936493972</v>
      </c>
    </row>
    <row r="2928" spans="1:1">
      <c r="A2928">
        <v>-0.29856580173787539</v>
      </c>
    </row>
    <row r="2929" spans="1:1">
      <c r="A2929">
        <v>-0.31497068636442993</v>
      </c>
    </row>
    <row r="2930" spans="1:1">
      <c r="A2930">
        <v>-0.29723991507430991</v>
      </c>
    </row>
    <row r="2931" spans="1:1">
      <c r="A2931">
        <v>-0.2566478646253022</v>
      </c>
    </row>
    <row r="2932" spans="1:1">
      <c r="A2932">
        <v>-6.6739754304114496E-2</v>
      </c>
    </row>
    <row r="2933" spans="1:1">
      <c r="A2933">
        <v>0</v>
      </c>
    </row>
    <row r="2934" spans="1:1">
      <c r="A2934">
        <v>-6.6746748517592658E-2</v>
      </c>
    </row>
    <row r="2935" spans="1:1">
      <c r="A2935">
        <v>-6.6756775136862845E-2</v>
      </c>
    </row>
    <row r="2936" spans="1:1">
      <c r="A2936">
        <v>8.4770425677634043E-2</v>
      </c>
    </row>
    <row r="2937" spans="1:1">
      <c r="A2937">
        <v>-6.2495564611902643E-2</v>
      </c>
    </row>
    <row r="2938" spans="1:1">
      <c r="A2938">
        <v>9.3126850165649033E-2</v>
      </c>
    </row>
    <row r="2939" spans="1:1">
      <c r="A2939">
        <v>9.874787588515634</v>
      </c>
    </row>
    <row r="2940" spans="1:1">
      <c r="A2940">
        <v>-0.13419731713349203</v>
      </c>
    </row>
    <row r="2941" spans="1:1">
      <c r="A2941">
        <v>-3.2189926719894957E-2</v>
      </c>
    </row>
    <row r="2942" spans="1:1">
      <c r="A2942">
        <v>-6.6898690464905264E-2</v>
      </c>
    </row>
    <row r="2943" spans="1:1">
      <c r="A2943">
        <v>-6.6740920096852285E-2</v>
      </c>
    </row>
    <row r="2944" spans="1:1">
      <c r="A2944">
        <v>0</v>
      </c>
    </row>
    <row r="2945" spans="1:1">
      <c r="A2945">
        <v>0</v>
      </c>
    </row>
    <row r="2946" spans="1:1">
      <c r="A2946">
        <v>-7.0482699700982421E-2</v>
      </c>
    </row>
    <row r="2947" spans="1:1">
      <c r="A2947">
        <v>-6.6754498942467877E-2</v>
      </c>
    </row>
    <row r="2948" spans="1:1">
      <c r="A2948">
        <v>-6.6742623544024049E-2</v>
      </c>
    </row>
    <row r="2949" spans="1:1">
      <c r="A2949">
        <v>0</v>
      </c>
    </row>
    <row r="2950" spans="1:1">
      <c r="A2950">
        <v>-6.6710268149117069E-2</v>
      </c>
    </row>
    <row r="2951" spans="1:1">
      <c r="A2951">
        <v>0</v>
      </c>
    </row>
    <row r="2952" spans="1:1">
      <c r="A2952">
        <v>0</v>
      </c>
    </row>
    <row r="2953" spans="1:1">
      <c r="A2953">
        <v>-6.6806766086935809E-2</v>
      </c>
    </row>
    <row r="2954" spans="1:1">
      <c r="A2954">
        <v>0</v>
      </c>
    </row>
    <row r="2955" spans="1:1">
      <c r="A2955">
        <v>0.12030788845716045</v>
      </c>
    </row>
    <row r="2956" spans="1:1">
      <c r="A2956">
        <v>0.39744027026588058</v>
      </c>
    </row>
    <row r="2957" spans="1:1">
      <c r="A2957">
        <v>-6.6766536989540937E-2</v>
      </c>
    </row>
    <row r="2958" spans="1:1">
      <c r="A2958">
        <v>-6.6753088302577535E-2</v>
      </c>
    </row>
    <row r="2959" spans="1:1">
      <c r="A2959">
        <v>7.343857899178996E-2</v>
      </c>
    </row>
    <row r="2960" spans="1:1">
      <c r="A2960">
        <v>-7.5992455432905004E-2</v>
      </c>
    </row>
    <row r="2961" spans="1:1">
      <c r="A2961">
        <v>0.14211260669730796</v>
      </c>
    </row>
    <row r="2962" spans="1:1">
      <c r="A2962">
        <v>-6.6767206585364614E-2</v>
      </c>
    </row>
    <row r="2963" spans="1:1">
      <c r="A2963">
        <v>0</v>
      </c>
    </row>
    <row r="2964" spans="1:1">
      <c r="A2964">
        <v>0</v>
      </c>
    </row>
    <row r="2965" spans="1:1">
      <c r="A2965">
        <v>-0.13328270919364038</v>
      </c>
    </row>
    <row r="2966" spans="1:1">
      <c r="A2966">
        <v>-6.6753512083785216E-2</v>
      </c>
    </row>
    <row r="2967" spans="1:1">
      <c r="A2967">
        <v>-6.6747695373127081E-2</v>
      </c>
    </row>
    <row r="2968" spans="1:1">
      <c r="A2968">
        <v>-6.6766319936342411E-2</v>
      </c>
    </row>
    <row r="2969" spans="1:1">
      <c r="A2969">
        <v>-6.6753286482434282E-2</v>
      </c>
    </row>
    <row r="2970" spans="1:1">
      <c r="A2970">
        <v>4.5771723835666966E-2</v>
      </c>
    </row>
    <row r="2971" spans="1:1">
      <c r="A2971">
        <v>0</v>
      </c>
    </row>
    <row r="2972" spans="1:1">
      <c r="A2972">
        <v>-6.901524515863211E-2</v>
      </c>
    </row>
    <row r="2973" spans="1:1">
      <c r="A2973">
        <v>-6.6746546112206318E-2</v>
      </c>
    </row>
    <row r="2974" spans="1:1">
      <c r="A2974">
        <v>-6.7285382830626461E-2</v>
      </c>
    </row>
    <row r="2975" spans="1:1">
      <c r="A2975">
        <v>0</v>
      </c>
    </row>
    <row r="2976" spans="1:1">
      <c r="A2976">
        <v>0</v>
      </c>
    </row>
    <row r="2977" spans="1:1">
      <c r="A2977">
        <v>-6.6750239461315419E-2</v>
      </c>
    </row>
    <row r="2978" spans="1:1">
      <c r="A2978">
        <v>-6.6752436944288229E-2</v>
      </c>
    </row>
    <row r="2979" spans="1:1">
      <c r="A2979">
        <v>-6.6752064392898158E-2</v>
      </c>
    </row>
    <row r="2980" spans="1:1">
      <c r="A2980">
        <v>-1.2436171885403358E-2</v>
      </c>
    </row>
    <row r="2981" spans="1:1">
      <c r="A2981">
        <v>-6.6752537960417246E-2</v>
      </c>
    </row>
    <row r="2982" spans="1:1">
      <c r="A2982">
        <v>-6.5923505669805871E-2</v>
      </c>
    </row>
    <row r="2983" spans="1:1">
      <c r="A2983">
        <v>0</v>
      </c>
    </row>
    <row r="2984" spans="1:1">
      <c r="A2984">
        <v>-5.6586826347305275E-2</v>
      </c>
    </row>
    <row r="2985" spans="1:1">
      <c r="A2985">
        <v>0.10341843357853753</v>
      </c>
    </row>
    <row r="2986" spans="1:1">
      <c r="A2986">
        <v>0</v>
      </c>
    </row>
    <row r="2987" spans="1:1">
      <c r="A2987">
        <v>0</v>
      </c>
    </row>
    <row r="2988" spans="1:1">
      <c r="A2988">
        <v>0.81999658275429987</v>
      </c>
    </row>
    <row r="2989" spans="1:1">
      <c r="A2989">
        <v>0</v>
      </c>
    </row>
    <row r="2990" spans="1:1">
      <c r="A2990">
        <v>-6.6741624162526825E-2</v>
      </c>
    </row>
    <row r="2991" spans="1:1">
      <c r="A2991">
        <v>-6.6789530522643137E-2</v>
      </c>
    </row>
    <row r="2992" spans="1:1">
      <c r="A2992">
        <v>0</v>
      </c>
    </row>
    <row r="2993" spans="1:1">
      <c r="A2993">
        <v>9.7919481221291571E-2</v>
      </c>
    </row>
    <row r="2994" spans="1:1">
      <c r="A2994">
        <v>0</v>
      </c>
    </row>
    <row r="2995" spans="1:1">
      <c r="A2995">
        <v>9.7939173270926272E-2</v>
      </c>
    </row>
    <row r="2996" spans="1:1">
      <c r="A2996">
        <v>-0.51577688517598208</v>
      </c>
    </row>
    <row r="2997" spans="1:1">
      <c r="A2997">
        <v>8.7218566875706838E-2</v>
      </c>
    </row>
    <row r="2998" spans="1:1">
      <c r="A2998">
        <v>1.8929659635586349E-2</v>
      </c>
    </row>
    <row r="2999" spans="1:1">
      <c r="A2999">
        <v>-6.6750919053894742E-2</v>
      </c>
    </row>
    <row r="3000" spans="1:1">
      <c r="A3000">
        <v>1.0159980838227733</v>
      </c>
    </row>
    <row r="3001" spans="1:1">
      <c r="A3001">
        <v>0</v>
      </c>
    </row>
    <row r="3002" spans="1:1">
      <c r="A3002">
        <v>-6.6339735730826743E-2</v>
      </c>
    </row>
    <row r="3003" spans="1:1">
      <c r="A3003">
        <v>-6.6759832000784169E-2</v>
      </c>
    </row>
    <row r="3004" spans="1:1">
      <c r="A3004">
        <v>0</v>
      </c>
    </row>
    <row r="3005" spans="1:1">
      <c r="A3005">
        <v>-6.7032378913566948E-2</v>
      </c>
    </row>
    <row r="3006" spans="1:1">
      <c r="A3006">
        <v>-9.9999043528995468E-2</v>
      </c>
    </row>
    <row r="3007" spans="1:1">
      <c r="A3007">
        <v>-9.9999863842951009E-2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-0.3159720625536403</v>
      </c>
    </row>
    <row r="3012" spans="1:1">
      <c r="A3012">
        <v>-0.88248016775412941</v>
      </c>
    </row>
    <row r="3013" spans="1:1">
      <c r="A3013">
        <v>-6.6751796761904569E-2</v>
      </c>
    </row>
    <row r="3014" spans="1:1">
      <c r="A3014">
        <v>-6.6758667644286063E-2</v>
      </c>
    </row>
    <row r="3015" spans="1:1">
      <c r="A3015">
        <v>-6.6747042621131181E-2</v>
      </c>
    </row>
    <row r="3016" spans="1:1">
      <c r="A3016">
        <v>-6.6764335956211229E-2</v>
      </c>
    </row>
    <row r="3017" spans="1:1">
      <c r="A3017">
        <v>-0.14807472720316572</v>
      </c>
    </row>
    <row r="3018" spans="1:1">
      <c r="A3018">
        <v>0</v>
      </c>
    </row>
    <row r="3019" spans="1:1">
      <c r="A3019">
        <v>-6.6816554408305473E-2</v>
      </c>
    </row>
    <row r="3020" spans="1:1">
      <c r="A3020">
        <v>0</v>
      </c>
    </row>
    <row r="3021" spans="1:1">
      <c r="A3021">
        <v>-6.6762932605496039E-2</v>
      </c>
    </row>
    <row r="3022" spans="1:1">
      <c r="A3022">
        <v>0.36354552000340479</v>
      </c>
    </row>
    <row r="3023" spans="1:1">
      <c r="A3023">
        <v>-6.6752418833366023E-2</v>
      </c>
    </row>
    <row r="3024" spans="1:1">
      <c r="A3024">
        <v>0</v>
      </c>
    </row>
    <row r="3025" spans="1:1">
      <c r="A3025">
        <v>0.30830005686076856</v>
      </c>
    </row>
    <row r="3026" spans="1:1">
      <c r="A3026">
        <v>-6.7089755213055158E-2</v>
      </c>
    </row>
    <row r="3027" spans="1:1">
      <c r="A3027">
        <v>0</v>
      </c>
    </row>
    <row r="3028" spans="1:1">
      <c r="A3028">
        <v>-9.9999314368773518E-2</v>
      </c>
    </row>
    <row r="3029" spans="1:1">
      <c r="A3029">
        <v>-6.6719211822660052E-2</v>
      </c>
    </row>
    <row r="3030" spans="1:1">
      <c r="A3030">
        <v>-6.6826179113405493E-2</v>
      </c>
    </row>
    <row r="3031" spans="1:1">
      <c r="A3031">
        <v>9.7944745189118887E-2</v>
      </c>
    </row>
    <row r="3032" spans="1:1">
      <c r="A3032">
        <v>-6.6725601385684508E-2</v>
      </c>
    </row>
    <row r="3033" spans="1:1">
      <c r="A3033">
        <v>0.62452997551051892</v>
      </c>
    </row>
    <row r="3034" spans="1:1">
      <c r="A3034">
        <v>-0.33932186325158609</v>
      </c>
    </row>
    <row r="3035" spans="1:1">
      <c r="A3035">
        <v>0</v>
      </c>
    </row>
    <row r="3036" spans="1:1">
      <c r="A3036">
        <v>-6.6754183345050122E-2</v>
      </c>
    </row>
    <row r="3037" spans="1:1">
      <c r="A3037">
        <v>-6.6752460433439409E-2</v>
      </c>
    </row>
    <row r="3038" spans="1:1">
      <c r="A3038">
        <v>0.25219989188082126</v>
      </c>
    </row>
    <row r="3039" spans="1:1">
      <c r="A3039">
        <v>-6.6744857062679408E-2</v>
      </c>
    </row>
    <row r="3040" spans="1:1">
      <c r="A3040">
        <v>3.2727960053778817</v>
      </c>
    </row>
    <row r="3041" spans="1:1">
      <c r="A3041">
        <v>0.62832463282725137</v>
      </c>
    </row>
    <row r="3042" spans="1:1">
      <c r="A3042">
        <v>0</v>
      </c>
    </row>
    <row r="3043" spans="1:1">
      <c r="A3043">
        <v>-6.6845528146982414E-2</v>
      </c>
    </row>
    <row r="3044" spans="1:1">
      <c r="A3044">
        <v>-6.6632333716277747E-2</v>
      </c>
    </row>
    <row r="3045" spans="1:1">
      <c r="A3045">
        <v>0</v>
      </c>
    </row>
    <row r="3046" spans="1:1">
      <c r="A3046">
        <v>9.7941298464495397E-2</v>
      </c>
    </row>
    <row r="3047" spans="1:1">
      <c r="A3047">
        <v>9.7934452615679346E-2</v>
      </c>
    </row>
    <row r="3048" spans="1:1">
      <c r="A3048">
        <v>9.7931247607642824E-2</v>
      </c>
    </row>
    <row r="3049" spans="1:1">
      <c r="A3049">
        <v>0.23435079290179694</v>
      </c>
    </row>
    <row r="3050" spans="1:1">
      <c r="A3050">
        <v>-0.13603623161334233</v>
      </c>
    </row>
    <row r="3051" spans="1:1">
      <c r="A3051">
        <v>-6.6749816628484449E-2</v>
      </c>
    </row>
    <row r="3052" spans="1:1">
      <c r="A3052">
        <v>0</v>
      </c>
    </row>
    <row r="3053" spans="1:1">
      <c r="A3053">
        <v>-6.6703162504737401E-2</v>
      </c>
    </row>
    <row r="3054" spans="1:1">
      <c r="A3054">
        <v>-6.6519470961317828E-2</v>
      </c>
    </row>
    <row r="3055" spans="1:1">
      <c r="A3055">
        <v>-6.6716137707080736E-2</v>
      </c>
    </row>
    <row r="3056" spans="1:1">
      <c r="A3056">
        <v>4.3942704539936983E-2</v>
      </c>
    </row>
    <row r="3057" spans="1:1">
      <c r="A3057">
        <v>0</v>
      </c>
    </row>
    <row r="3058" spans="1:1">
      <c r="A3058">
        <v>0</v>
      </c>
    </row>
    <row r="3059" spans="1:1">
      <c r="A3059">
        <v>-3.4354137694042719E-2</v>
      </c>
    </row>
    <row r="3060" spans="1:1">
      <c r="A3060">
        <v>9.8076316619363002E-2</v>
      </c>
    </row>
    <row r="3061" spans="1:1">
      <c r="A3061">
        <v>9.8076316619363002E-2</v>
      </c>
    </row>
    <row r="3062" spans="1:1">
      <c r="A3062">
        <v>0</v>
      </c>
    </row>
    <row r="3063" spans="1:1">
      <c r="A3063">
        <v>9.5465393794749609E-2</v>
      </c>
    </row>
    <row r="3064" spans="1:1">
      <c r="A3064">
        <v>-6.7016005418315205E-2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8.7576374745417462E-2</v>
      </c>
    </row>
    <row r="3069" spans="1:1">
      <c r="A3069">
        <v>0</v>
      </c>
    </row>
    <row r="3070" spans="1:1">
      <c r="A3070">
        <v>9.7865761172706067E-2</v>
      </c>
    </row>
    <row r="3071" spans="1:1">
      <c r="A3071">
        <v>9.673115410273514E-2</v>
      </c>
    </row>
    <row r="3072" spans="1:1">
      <c r="A3072">
        <v>-9.9397590361445687E-2</v>
      </c>
    </row>
    <row r="3073" spans="1:1">
      <c r="A3073">
        <v>0.10671936758893286</v>
      </c>
    </row>
    <row r="3074" spans="1:1">
      <c r="A3074">
        <v>9.825340615809397E-2</v>
      </c>
    </row>
    <row r="3075" spans="1:1">
      <c r="A3075">
        <v>-8.0555555555555602E-2</v>
      </c>
    </row>
    <row r="3076" spans="1:1">
      <c r="A3076">
        <v>9.4627594627594735E-2</v>
      </c>
    </row>
    <row r="3077" spans="1:1">
      <c r="A3077">
        <v>-6.6751690028670652E-2</v>
      </c>
    </row>
    <row r="3078" spans="1:1">
      <c r="A3078">
        <v>9.7929987624400416E-2</v>
      </c>
    </row>
    <row r="3079" spans="1:1">
      <c r="A3079">
        <v>9.8093859494852387E-2</v>
      </c>
    </row>
    <row r="3080" spans="1:1">
      <c r="A3080">
        <v>9.7937190066324842E-2</v>
      </c>
    </row>
    <row r="3081" spans="1:1">
      <c r="A3081">
        <v>-9.991197183098588E-2</v>
      </c>
    </row>
    <row r="3082" spans="1:1">
      <c r="A3082">
        <v>0.11207269580268275</v>
      </c>
    </row>
    <row r="3083" spans="1:1">
      <c r="A3083">
        <v>0</v>
      </c>
    </row>
    <row r="3084" spans="1:1">
      <c r="A3084">
        <v>7.0422535211267512E-2</v>
      </c>
    </row>
    <row r="3085" spans="1:1">
      <c r="A3085">
        <v>0.67413125283097752</v>
      </c>
    </row>
    <row r="3086" spans="1:1">
      <c r="A3086">
        <v>-6.6752264421272911E-2</v>
      </c>
    </row>
    <row r="3087" spans="1:1">
      <c r="A3087">
        <v>-6.675236702690257E-2</v>
      </c>
    </row>
    <row r="3088" spans="1:1">
      <c r="A3088">
        <v>-6.8655574679670983E-2</v>
      </c>
    </row>
    <row r="3089" spans="1:1">
      <c r="A3089">
        <v>-6.6685385371332284E-2</v>
      </c>
    </row>
    <row r="3090" spans="1:1">
      <c r="A3090">
        <v>-6.6751880218159032E-2</v>
      </c>
    </row>
    <row r="3091" spans="1:1">
      <c r="A3091">
        <v>-6.6752171392385096E-2</v>
      </c>
    </row>
    <row r="3092" spans="1:1">
      <c r="A3092">
        <v>-6.6750699819144388E-2</v>
      </c>
    </row>
    <row r="3093" spans="1:1">
      <c r="A3093">
        <v>-6.6752420780483823E-2</v>
      </c>
    </row>
    <row r="3094" spans="1:1">
      <c r="A3094">
        <v>9.7935187721526207E-2</v>
      </c>
    </row>
    <row r="3095" spans="1:1">
      <c r="A3095">
        <v>9.7936737974817056E-2</v>
      </c>
    </row>
    <row r="3096" spans="1:1">
      <c r="A3096">
        <v>9.794120984806165E-2</v>
      </c>
    </row>
    <row r="3097" spans="1:1">
      <c r="A3097">
        <v>0</v>
      </c>
    </row>
    <row r="3098" spans="1:1">
      <c r="A3098">
        <v>0.53287231352633868</v>
      </c>
    </row>
    <row r="3099" spans="1:1">
      <c r="A3099">
        <v>9.7938209473225513E-2</v>
      </c>
    </row>
    <row r="3100" spans="1:1">
      <c r="A3100">
        <v>9.7936212008781443E-2</v>
      </c>
    </row>
    <row r="3101" spans="1:1">
      <c r="A3101">
        <v>9.7934926432513336E-2</v>
      </c>
    </row>
    <row r="3102" spans="1:1">
      <c r="A3102">
        <v>9.7938770241750239E-2</v>
      </c>
    </row>
    <row r="3103" spans="1:1">
      <c r="A3103">
        <v>-0.45031754081856645</v>
      </c>
    </row>
    <row r="3104" spans="1:1">
      <c r="A3104">
        <v>0</v>
      </c>
    </row>
    <row r="3105" spans="1:1">
      <c r="A3105">
        <v>9.7969047542200594E-2</v>
      </c>
    </row>
    <row r="3106" spans="1:1">
      <c r="A3106">
        <v>0</v>
      </c>
    </row>
    <row r="3107" spans="1:1">
      <c r="A3107">
        <v>9.7936742617267925E-2</v>
      </c>
    </row>
    <row r="3108" spans="1:1">
      <c r="A3108">
        <v>9.8216327463983566E-2</v>
      </c>
    </row>
    <row r="3109" spans="1:1">
      <c r="A3109">
        <v>0.11464235127478761</v>
      </c>
    </row>
    <row r="3110" spans="1:1">
      <c r="A3110">
        <v>-6.5359477124182996E-2</v>
      </c>
    </row>
    <row r="3111" spans="1:1">
      <c r="A3111">
        <v>5.0140213768532353</v>
      </c>
    </row>
    <row r="3112" spans="1:1">
      <c r="A3112">
        <v>-6.6817850489997554E-2</v>
      </c>
    </row>
    <row r="3113" spans="1:1">
      <c r="A3113">
        <v>-6.5917220235053531E-2</v>
      </c>
    </row>
    <row r="3114" spans="1:1">
      <c r="A3114">
        <v>0</v>
      </c>
    </row>
    <row r="3115" spans="1:1">
      <c r="A3115">
        <v>0</v>
      </c>
    </row>
    <row r="3116" spans="1:1">
      <c r="A3116">
        <v>9.8720292504570484E-2</v>
      </c>
    </row>
    <row r="3117" spans="1:1">
      <c r="A3117">
        <v>9.7971051951408761E-2</v>
      </c>
    </row>
    <row r="3118" spans="1:1">
      <c r="A3118">
        <v>7.8853046594981935E-2</v>
      </c>
    </row>
    <row r="3119" spans="1:1">
      <c r="A3119">
        <v>8.7365591397849496E-2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1.3650572154292813</v>
      </c>
    </row>
    <row r="3124" spans="1:1">
      <c r="A3124">
        <v>0</v>
      </c>
    </row>
    <row r="3125" spans="1:1">
      <c r="A3125">
        <v>0.11174947402492297</v>
      </c>
    </row>
    <row r="3126" spans="1:1">
      <c r="A3126">
        <v>0.12726879861711327</v>
      </c>
    </row>
    <row r="3127" spans="1:1">
      <c r="A3127">
        <v>-0.24722222222222223</v>
      </c>
    </row>
    <row r="3128" spans="1:1">
      <c r="A3128">
        <v>2.1276595744680771E-2</v>
      </c>
    </row>
    <row r="3129" spans="1:1">
      <c r="A3129">
        <v>9.9547511312217285E-2</v>
      </c>
    </row>
    <row r="3130" spans="1:1">
      <c r="A3130">
        <v>9.793010574497707E-2</v>
      </c>
    </row>
    <row r="3131" spans="1:1">
      <c r="A3131">
        <v>0</v>
      </c>
    </row>
    <row r="3132" spans="1:1">
      <c r="A3132">
        <v>-8.9820359281437168E-2</v>
      </c>
    </row>
    <row r="3133" spans="1:1">
      <c r="A3133">
        <v>0</v>
      </c>
    </row>
    <row r="3134" spans="1:1">
      <c r="A3134">
        <v>-6.6780934016556937E-2</v>
      </c>
    </row>
    <row r="3135" spans="1:1">
      <c r="A3135">
        <v>-6.6679057664606689E-2</v>
      </c>
    </row>
    <row r="3136" spans="1:1">
      <c r="A3136">
        <v>-5.2895322939866318E-2</v>
      </c>
    </row>
    <row r="3137" spans="1:1">
      <c r="A3137">
        <v>-6.9220862846104292E-2</v>
      </c>
    </row>
    <row r="3138" spans="1:1">
      <c r="A3138">
        <v>-5.7851239669421517E-2</v>
      </c>
    </row>
    <row r="3139" spans="1:1">
      <c r="A3139">
        <v>-7.0543374642516699E-2</v>
      </c>
    </row>
    <row r="3140" spans="1:1">
      <c r="A3140">
        <v>-6.6999999999999948E-2</v>
      </c>
    </row>
    <row r="3141" spans="1:1">
      <c r="A3141">
        <v>-6.6599496221662502E-2</v>
      </c>
    </row>
    <row r="3142" spans="1:1">
      <c r="A3142">
        <v>-6.6368325242718407E-2</v>
      </c>
    </row>
    <row r="3143" spans="1:1">
      <c r="A3143">
        <v>-6.6716569739544318E-2</v>
      </c>
    </row>
    <row r="3144" spans="1:1">
      <c r="A3144">
        <v>-6.6744789910298863E-2</v>
      </c>
    </row>
    <row r="3145" spans="1:1">
      <c r="A3145">
        <v>-6.6443011502265614E-2</v>
      </c>
    </row>
    <row r="3146" spans="1:1">
      <c r="A3146">
        <v>0</v>
      </c>
    </row>
    <row r="3147" spans="1:1">
      <c r="A3147">
        <v>-7.197506375743834E-2</v>
      </c>
    </row>
    <row r="3148" spans="1:1">
      <c r="A3148">
        <v>-1.2567308819666501E-2</v>
      </c>
    </row>
    <row r="3149" spans="1:1">
      <c r="A3149">
        <v>-0.10881675626416298</v>
      </c>
    </row>
    <row r="3150" spans="1:1">
      <c r="A3150">
        <v>-0.31000813669650118</v>
      </c>
    </row>
    <row r="3151" spans="1:1">
      <c r="A3151">
        <v>-0.15492957746478864</v>
      </c>
    </row>
    <row r="3152" spans="1:1">
      <c r="A3152">
        <v>-0.15492957746478864</v>
      </c>
    </row>
    <row r="3153" spans="1:1">
      <c r="A3153">
        <v>-0.15492957746478875</v>
      </c>
    </row>
    <row r="3154" spans="1:1">
      <c r="A3154">
        <v>-0.3110269360269361</v>
      </c>
    </row>
    <row r="3155" spans="1:1">
      <c r="A3155">
        <v>-0.29857367515210675</v>
      </c>
    </row>
    <row r="3156" spans="1:1">
      <c r="A3156">
        <v>-0.31103300893038988</v>
      </c>
    </row>
    <row r="3157" spans="1:1">
      <c r="A3157">
        <v>-0.31103229209450223</v>
      </c>
    </row>
    <row r="3158" spans="1:1">
      <c r="A3158">
        <v>-0.29857379908147774</v>
      </c>
    </row>
    <row r="3159" spans="1:1">
      <c r="A3159">
        <v>0</v>
      </c>
    </row>
    <row r="3160" spans="1:1">
      <c r="A3160">
        <v>-0.31103626124940797</v>
      </c>
    </row>
    <row r="3161" spans="1:1">
      <c r="A3161">
        <v>-0.1552264897938197</v>
      </c>
    </row>
    <row r="3162" spans="1:1">
      <c r="A3162">
        <v>-0.15518976423231745</v>
      </c>
    </row>
    <row r="3163" spans="1:1">
      <c r="A3163">
        <v>-0.15522030222233207</v>
      </c>
    </row>
    <row r="3164" spans="1:1">
      <c r="A3164">
        <v>-0.31102240421865102</v>
      </c>
    </row>
    <row r="3165" spans="1:1">
      <c r="A3165">
        <v>-0.15517761899969806</v>
      </c>
    </row>
    <row r="3166" spans="1:1">
      <c r="A3166">
        <v>-0.24646787480248034</v>
      </c>
    </row>
    <row r="3167" spans="1:1">
      <c r="A3167">
        <v>-0.15522066894932351</v>
      </c>
    </row>
    <row r="3168" spans="1:1">
      <c r="A3168">
        <v>-0.24646668001394045</v>
      </c>
    </row>
    <row r="3169" spans="1:1">
      <c r="A3169">
        <v>-0.15524009248803572</v>
      </c>
    </row>
    <row r="3170" spans="1:1">
      <c r="A3170">
        <v>-0.24646811830731086</v>
      </c>
    </row>
    <row r="3171" spans="1:1">
      <c r="A3171">
        <v>-0.29857370747035938</v>
      </c>
    </row>
    <row r="3172" spans="1:1">
      <c r="A3172">
        <v>-0.31099785407725322</v>
      </c>
    </row>
    <row r="3173" spans="1:1">
      <c r="A3173">
        <v>-0.15521474862134199</v>
      </c>
    </row>
    <row r="3174" spans="1:1">
      <c r="A3174">
        <v>-0.15525177849072391</v>
      </c>
    </row>
    <row r="3175" spans="1:1">
      <c r="A3175">
        <v>-0.15521501925545578</v>
      </c>
    </row>
    <row r="3176" spans="1:1">
      <c r="A3176">
        <v>-0.24647302235164115</v>
      </c>
    </row>
    <row r="3177" spans="1:1">
      <c r="A3177">
        <v>-0.24647302235164115</v>
      </c>
    </row>
    <row r="3178" spans="1:1">
      <c r="A3178">
        <v>-0.2464664471649719</v>
      </c>
    </row>
    <row r="3179" spans="1:1">
      <c r="A3179">
        <v>0</v>
      </c>
    </row>
    <row r="3180" spans="1:1">
      <c r="A3180">
        <v>0</v>
      </c>
    </row>
    <row r="3181" spans="1:1">
      <c r="A3181">
        <v>-0.32577595582698904</v>
      </c>
    </row>
    <row r="3182" spans="1:1">
      <c r="A3182">
        <v>-0.23807350201704935</v>
      </c>
    </row>
    <row r="3183" spans="1:1">
      <c r="A3183">
        <v>-0.15517761899969806</v>
      </c>
    </row>
    <row r="3184" spans="1:1">
      <c r="A3184">
        <v>0</v>
      </c>
    </row>
    <row r="3185" spans="1:1">
      <c r="A3185">
        <v>-0.24646783282550422</v>
      </c>
    </row>
    <row r="3186" spans="1:1">
      <c r="A3186">
        <v>-0.29856423331731075</v>
      </c>
    </row>
    <row r="3187" spans="1:1">
      <c r="A3187">
        <v>-0.31072434092654211</v>
      </c>
    </row>
    <row r="3188" spans="1:1">
      <c r="A3188">
        <v>-0.15524248171227317</v>
      </c>
    </row>
    <row r="3189" spans="1:1">
      <c r="A3189">
        <v>-1.2604063573383173E-2</v>
      </c>
    </row>
    <row r="3190" spans="1:1">
      <c r="A3190">
        <v>-0.15520333952972631</v>
      </c>
    </row>
    <row r="3191" spans="1:1">
      <c r="A3191">
        <v>-0.15521670672080889</v>
      </c>
    </row>
    <row r="3192" spans="1:1">
      <c r="A3192">
        <v>-0.31000813669650118</v>
      </c>
    </row>
    <row r="3193" spans="1:1">
      <c r="A3193">
        <v>-0.29857258064516135</v>
      </c>
    </row>
    <row r="3194" spans="1:1">
      <c r="A3194">
        <v>-0.29852109861245935</v>
      </c>
    </row>
    <row r="3195" spans="1:1">
      <c r="A3195">
        <v>-0.34065891100898193</v>
      </c>
    </row>
    <row r="3196" spans="1:1">
      <c r="A3196">
        <v>-0.31497151824366709</v>
      </c>
    </row>
    <row r="3197" spans="1:1">
      <c r="A3197">
        <v>-0.29855433428989109</v>
      </c>
    </row>
    <row r="3198" spans="1:1">
      <c r="A3198">
        <v>-0.29855433428989109</v>
      </c>
    </row>
    <row r="3199" spans="1:1">
      <c r="A3199">
        <v>-0.29857143031825206</v>
      </c>
    </row>
    <row r="3200" spans="1:1">
      <c r="A3200">
        <v>-0.15521355421342853</v>
      </c>
    </row>
    <row r="3201" spans="1:1">
      <c r="A3201">
        <v>-0.15522675247984608</v>
      </c>
    </row>
    <row r="3202" spans="1:1">
      <c r="A3202">
        <v>-0.15524248171227306</v>
      </c>
    </row>
    <row r="3203" spans="1:1">
      <c r="A3203">
        <v>-0.31103351383307021</v>
      </c>
    </row>
    <row r="3204" spans="1:1">
      <c r="A3204">
        <v>-0.15520754497292888</v>
      </c>
    </row>
    <row r="3205" spans="1:1">
      <c r="A3205">
        <v>-1.5559574662735165E-2</v>
      </c>
    </row>
    <row r="3206" spans="1:1">
      <c r="A3206">
        <v>-0.32036689136921204</v>
      </c>
    </row>
    <row r="3207" spans="1:1">
      <c r="A3207">
        <v>-0.3110145826869376</v>
      </c>
    </row>
    <row r="3208" spans="1:1">
      <c r="A3208">
        <v>-0.31489418698098048</v>
      </c>
    </row>
    <row r="3209" spans="1:1">
      <c r="A3209">
        <v>-0.15522167487684724</v>
      </c>
    </row>
    <row r="3210" spans="1:1">
      <c r="A3210">
        <v>-0.24644799158042452</v>
      </c>
    </row>
    <row r="3211" spans="1:1">
      <c r="A3211">
        <v>-0.29857343055523355</v>
      </c>
    </row>
    <row r="3212" spans="1:1">
      <c r="A3212">
        <v>-6.1422342900546711E-3</v>
      </c>
    </row>
    <row r="3213" spans="1:1">
      <c r="A3213">
        <v>-6.1417838490079868E-3</v>
      </c>
    </row>
    <row r="3214" spans="1:1">
      <c r="A3214">
        <v>-0.11349180593866615</v>
      </c>
    </row>
    <row r="3215" spans="1:1">
      <c r="A3215">
        <v>-0.11348798941136495</v>
      </c>
    </row>
    <row r="3216" spans="1:1">
      <c r="A3216">
        <v>-0.11349418552586121</v>
      </c>
    </row>
    <row r="3217" spans="1:1">
      <c r="A3217">
        <v>-0.11349685028816525</v>
      </c>
    </row>
    <row r="3218" spans="1:1">
      <c r="A3218">
        <v>-0.11348719201342672</v>
      </c>
    </row>
    <row r="3219" spans="1:1">
      <c r="A3219">
        <v>-0.11348632041721074</v>
      </c>
    </row>
    <row r="3220" spans="1:1">
      <c r="A3220">
        <v>0</v>
      </c>
    </row>
    <row r="3221" spans="1:1">
      <c r="A3221">
        <v>0</v>
      </c>
    </row>
    <row r="3222" spans="1:1">
      <c r="A3222">
        <v>-0.29755080771235021</v>
      </c>
    </row>
    <row r="3223" spans="1:1">
      <c r="A3223">
        <v>-0.29857417069794956</v>
      </c>
    </row>
    <row r="3224" spans="1:1">
      <c r="A3224">
        <v>0</v>
      </c>
    </row>
    <row r="3225" spans="1:1">
      <c r="A3225">
        <v>-0.31103334355096901</v>
      </c>
    </row>
    <row r="3226" spans="1:1">
      <c r="A3226">
        <v>-0.224290181585587</v>
      </c>
    </row>
    <row r="3227" spans="1:1">
      <c r="A3227">
        <v>-0.224290181585587</v>
      </c>
    </row>
    <row r="3228" spans="1:1">
      <c r="A3228">
        <v>-0.22429238015583042</v>
      </c>
    </row>
    <row r="3229" spans="1:1">
      <c r="A3229">
        <v>-0.22429238015583042</v>
      </c>
    </row>
    <row r="3230" spans="1:1">
      <c r="A3230">
        <v>-0.22429704168391562</v>
      </c>
    </row>
    <row r="3231" spans="1:1">
      <c r="A3231">
        <v>0</v>
      </c>
    </row>
    <row r="3232" spans="1:1">
      <c r="A3232">
        <v>-0.3110136920490032</v>
      </c>
    </row>
    <row r="3233" spans="1:1">
      <c r="A3233">
        <v>-0.31103363231950898</v>
      </c>
    </row>
    <row r="3234" spans="1:1">
      <c r="A3234">
        <v>-0.2421371707978508</v>
      </c>
    </row>
    <row r="3235" spans="1:1">
      <c r="A3235">
        <v>-0.29857373760984884</v>
      </c>
    </row>
    <row r="3236" spans="1:1">
      <c r="A3236">
        <v>-0.29854075997513074</v>
      </c>
    </row>
    <row r="3237" spans="1:1">
      <c r="A3237">
        <v>-0.31101839924634223</v>
      </c>
    </row>
    <row r="3238" spans="1:1">
      <c r="A3238">
        <v>-0.29857361832624729</v>
      </c>
    </row>
    <row r="3239" spans="1:1">
      <c r="A3239">
        <v>0</v>
      </c>
    </row>
    <row r="3240" spans="1:1">
      <c r="A3240">
        <v>0</v>
      </c>
    </row>
    <row r="3241" spans="1:1">
      <c r="A3241">
        <v>-0.298543224075139</v>
      </c>
    </row>
    <row r="3242" spans="1:1">
      <c r="A3242">
        <v>-0.31102525715941454</v>
      </c>
    </row>
    <row r="3243" spans="1:1">
      <c r="A3243">
        <v>-0.31096436213384482</v>
      </c>
    </row>
    <row r="3244" spans="1:1">
      <c r="A3244">
        <v>-0.31101538679713536</v>
      </c>
    </row>
    <row r="3245" spans="1:1">
      <c r="A3245">
        <v>-0.2984775641025641</v>
      </c>
    </row>
    <row r="3246" spans="1:1">
      <c r="A3246">
        <v>-0.22430171239497021</v>
      </c>
    </row>
    <row r="3247" spans="1:1">
      <c r="A3247">
        <v>-0.29856892477485875</v>
      </c>
    </row>
    <row r="3248" spans="1:1">
      <c r="A3248">
        <v>-0.21874550631273193</v>
      </c>
    </row>
    <row r="3249" spans="1:1">
      <c r="A3249">
        <v>-0.18000086538877591</v>
      </c>
    </row>
    <row r="3250" spans="1:1">
      <c r="A3250">
        <v>-0.2985734416068242</v>
      </c>
    </row>
    <row r="3251" spans="1:1">
      <c r="A3251">
        <v>-0.31102535293830291</v>
      </c>
    </row>
    <row r="3252" spans="1:1">
      <c r="A3252">
        <v>-0.31099785407725322</v>
      </c>
    </row>
    <row r="3253" spans="1:1">
      <c r="A3253">
        <v>0</v>
      </c>
    </row>
    <row r="3254" spans="1:1">
      <c r="A3254">
        <v>-0.15521996176110375</v>
      </c>
    </row>
    <row r="3255" spans="1:1">
      <c r="A3255">
        <v>-0.35383144732963345</v>
      </c>
    </row>
    <row r="3256" spans="1:1">
      <c r="A3256">
        <v>-0.36529249137572484</v>
      </c>
    </row>
    <row r="3257" spans="1:1">
      <c r="A3257">
        <v>-0.95553729843859081</v>
      </c>
    </row>
    <row r="3258" spans="1:1">
      <c r="A3258">
        <v>-0.35395380864645565</v>
      </c>
    </row>
    <row r="3259" spans="1:1">
      <c r="A3259">
        <v>-0.35384816806654984</v>
      </c>
    </row>
    <row r="3260" spans="1:1">
      <c r="A3260">
        <v>-0.85353876988600774</v>
      </c>
    </row>
    <row r="3261" spans="1:1">
      <c r="A3261">
        <v>-0.35413772573923397</v>
      </c>
    </row>
    <row r="3262" spans="1:1">
      <c r="A3262">
        <v>-0.42466779054716997</v>
      </c>
    </row>
    <row r="3263" spans="1:1">
      <c r="A3263">
        <v>-0.24646402788736699</v>
      </c>
    </row>
    <row r="3264" spans="1:1">
      <c r="A3264">
        <v>-0.24646694424697879</v>
      </c>
    </row>
    <row r="3265" spans="1:1">
      <c r="A3265">
        <v>-0.2464604118306144</v>
      </c>
    </row>
    <row r="3266" spans="1:1">
      <c r="A3266">
        <v>-0.29856989021379421</v>
      </c>
    </row>
    <row r="3267" spans="1:1">
      <c r="A3267">
        <v>-0.29857229570803512</v>
      </c>
    </row>
    <row r="3268" spans="1:1">
      <c r="A3268">
        <v>-0.20720671904632892</v>
      </c>
    </row>
    <row r="3269" spans="1:1">
      <c r="A3269">
        <v>0</v>
      </c>
    </row>
    <row r="3270" spans="1:1">
      <c r="A3270">
        <v>3.9536970058988929E-2</v>
      </c>
    </row>
    <row r="3271" spans="1:1">
      <c r="A3271">
        <v>-0.2985725401667213</v>
      </c>
    </row>
    <row r="3272" spans="1:1">
      <c r="A3272">
        <v>-0.29857364721710988</v>
      </c>
    </row>
    <row r="3273" spans="1:1">
      <c r="A3273">
        <v>-0.2985715275459625</v>
      </c>
    </row>
    <row r="3274" spans="1:1">
      <c r="A3274">
        <v>-0.15524248171227306</v>
      </c>
    </row>
    <row r="3275" spans="1:1">
      <c r="A3275">
        <v>-0.22430395111623003</v>
      </c>
    </row>
    <row r="3276" spans="1:1">
      <c r="A3276">
        <v>-0.22430548926014326</v>
      </c>
    </row>
    <row r="3277" spans="1:1">
      <c r="A3277">
        <v>-0.3110333973853705</v>
      </c>
    </row>
    <row r="3278" spans="1:1">
      <c r="A3278">
        <v>-0.15522004111921583</v>
      </c>
    </row>
    <row r="3279" spans="1:1">
      <c r="A3279">
        <v>-0.24646711595612292</v>
      </c>
    </row>
    <row r="3280" spans="1:1">
      <c r="A3280">
        <v>-0.29857378341575291</v>
      </c>
    </row>
    <row r="3281" spans="1:1">
      <c r="A3281">
        <v>-0.2984775641025641</v>
      </c>
    </row>
    <row r="3282" spans="1:1">
      <c r="A3282">
        <v>-0.3031698415655919</v>
      </c>
    </row>
    <row r="3283" spans="1:1">
      <c r="A3283">
        <v>-0.15522540983606559</v>
      </c>
    </row>
    <row r="3284" spans="1:1">
      <c r="A3284">
        <v>-0.1552227123950477</v>
      </c>
    </row>
    <row r="3285" spans="1:1">
      <c r="A3285">
        <v>-0.15520257826887651</v>
      </c>
    </row>
    <row r="3286" spans="1:1">
      <c r="A3286">
        <v>5.3857798989043637E-2</v>
      </c>
    </row>
    <row r="3287" spans="1:1">
      <c r="A3287">
        <v>-6.6602967625899234E-2</v>
      </c>
    </row>
    <row r="3288" spans="1:1">
      <c r="A3288">
        <v>0</v>
      </c>
    </row>
    <row r="3289" spans="1:1">
      <c r="A3289">
        <v>0.58494626098503111</v>
      </c>
    </row>
    <row r="3290" spans="1:1">
      <c r="A3290">
        <v>0</v>
      </c>
    </row>
    <row r="3291" spans="1:1">
      <c r="A3291">
        <v>0.53139792978013389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-6.6752224374272084E-2</v>
      </c>
    </row>
    <row r="3296" spans="1:1">
      <c r="A3296">
        <v>0</v>
      </c>
    </row>
    <row r="3297" spans="1:1">
      <c r="A3297">
        <v>0</v>
      </c>
    </row>
    <row r="3298" spans="1:1">
      <c r="A3298">
        <v>-0.16666666666666674</v>
      </c>
    </row>
    <row r="3299" spans="1:1">
      <c r="A3299">
        <v>-6.6745094937751603E-2</v>
      </c>
    </row>
    <row r="3300" spans="1:1">
      <c r="A3300">
        <v>-4.4756747079710557E-5</v>
      </c>
    </row>
    <row r="3301" spans="1:1">
      <c r="A3301">
        <v>0</v>
      </c>
    </row>
    <row r="3302" spans="1:1">
      <c r="A3302">
        <v>9.7966594628467796E-2</v>
      </c>
    </row>
    <row r="3303" spans="1:1">
      <c r="A3303">
        <v>-9.9999503699917169E-2</v>
      </c>
    </row>
    <row r="3304" spans="1:1">
      <c r="A3304">
        <v>9.7983173076922947E-2</v>
      </c>
    </row>
    <row r="3305" spans="1:1">
      <c r="A3305">
        <v>9.7801704800358991E-2</v>
      </c>
    </row>
    <row r="3306" spans="1:1">
      <c r="A3306">
        <v>-0.67036514284220705</v>
      </c>
    </row>
    <row r="3307" spans="1:1">
      <c r="A3307">
        <v>9.811487156873544E-2</v>
      </c>
    </row>
    <row r="3308" spans="1:1">
      <c r="A3308">
        <v>0.10428736964078777</v>
      </c>
    </row>
    <row r="3309" spans="1:1">
      <c r="A3309">
        <v>9.8450057405281344E-2</v>
      </c>
    </row>
    <row r="3310" spans="1:1">
      <c r="A3310">
        <v>-0.10000953682805092</v>
      </c>
    </row>
    <row r="3311" spans="1:1">
      <c r="A3311">
        <v>-9.9985932334529015E-2</v>
      </c>
    </row>
    <row r="3312" spans="1:1">
      <c r="A3312">
        <v>0</v>
      </c>
    </row>
    <row r="3313" spans="1:1">
      <c r="A3313">
        <v>0.27040925924334713</v>
      </c>
    </row>
    <row r="3314" spans="1:1">
      <c r="A3314">
        <v>-6.6737465375248606E-2</v>
      </c>
    </row>
    <row r="3315" spans="1:1">
      <c r="A3315">
        <v>0</v>
      </c>
    </row>
    <row r="3316" spans="1:1">
      <c r="A3316">
        <v>-9.9984959013311281E-2</v>
      </c>
    </row>
    <row r="3317" spans="1:1">
      <c r="A3317">
        <v>-6.6276022710729299E-2</v>
      </c>
    </row>
    <row r="3318" spans="1:1">
      <c r="A3318">
        <v>3.4533539756480547E-3</v>
      </c>
    </row>
    <row r="3319" spans="1:1">
      <c r="A3319">
        <v>0</v>
      </c>
    </row>
    <row r="3320" spans="1:1">
      <c r="A3320">
        <v>-0.25960991642531583</v>
      </c>
    </row>
    <row r="3321" spans="1:1">
      <c r="A3321">
        <v>-0.15522329880833052</v>
      </c>
    </row>
    <row r="3322" spans="1:1">
      <c r="A3322">
        <v>-0.31103203894569909</v>
      </c>
    </row>
    <row r="3323" spans="1:1">
      <c r="A3323">
        <v>-0.31102701566277724</v>
      </c>
    </row>
    <row r="3324" spans="1:1">
      <c r="A3324">
        <v>-0.29857354474131781</v>
      </c>
    </row>
    <row r="3325" spans="1:1">
      <c r="A3325">
        <v>-0.31102701938039323</v>
      </c>
    </row>
    <row r="3326" spans="1:1">
      <c r="A3326">
        <v>-0.31059572532969526</v>
      </c>
    </row>
    <row r="3327" spans="1:1">
      <c r="A3327">
        <v>-0.29857289725884406</v>
      </c>
    </row>
    <row r="3328" spans="1:1">
      <c r="A3328">
        <v>-0.24646932099257968</v>
      </c>
    </row>
    <row r="3329" spans="1:1">
      <c r="A3329">
        <v>-0.22429693541166407</v>
      </c>
    </row>
    <row r="3330" spans="1:1">
      <c r="A3330">
        <v>-0.19408254871907171</v>
      </c>
    </row>
    <row r="3331" spans="1:1">
      <c r="A3331">
        <v>0</v>
      </c>
    </row>
    <row r="3332" spans="1:1">
      <c r="A3332">
        <v>-0.22430507104715991</v>
      </c>
    </row>
    <row r="3333" spans="1:1">
      <c r="A3333">
        <v>-0.31103355277602873</v>
      </c>
    </row>
    <row r="3334" spans="1:1">
      <c r="A3334">
        <v>-0.22428888283590809</v>
      </c>
    </row>
    <row r="3335" spans="1:1">
      <c r="A3335">
        <v>-0.22429510281958875</v>
      </c>
    </row>
    <row r="3336" spans="1:1">
      <c r="A3336">
        <v>-0.22429650456289163</v>
      </c>
    </row>
    <row r="3337" spans="1:1">
      <c r="A3337">
        <v>-0.22428904932415028</v>
      </c>
    </row>
    <row r="3338" spans="1:1">
      <c r="A3338">
        <v>-0.22426595239709779</v>
      </c>
    </row>
    <row r="3339" spans="1:1">
      <c r="A3339">
        <v>-0.22429378039550041</v>
      </c>
    </row>
    <row r="3340" spans="1:1">
      <c r="A3340">
        <v>-0.22430276583985675</v>
      </c>
    </row>
    <row r="3341" spans="1:1">
      <c r="A3341">
        <v>-0.22430461854598127</v>
      </c>
    </row>
    <row r="3342" spans="1:1">
      <c r="A3342">
        <v>-0.22430288454901137</v>
      </c>
    </row>
    <row r="3343" spans="1:1">
      <c r="A3343">
        <v>-0.11349079371235871</v>
      </c>
    </row>
    <row r="3344" spans="1:1">
      <c r="A3344">
        <v>-0.29857351770185259</v>
      </c>
    </row>
    <row r="3345" spans="1:1">
      <c r="A3345">
        <v>-0.15524552044863904</v>
      </c>
    </row>
    <row r="3346" spans="1:1">
      <c r="A3346">
        <v>-0.15521330359411623</v>
      </c>
    </row>
    <row r="3347" spans="1:1">
      <c r="A3347">
        <v>-0.15522132906558028</v>
      </c>
    </row>
    <row r="3348" spans="1:1">
      <c r="A3348">
        <v>-0.15521336718813994</v>
      </c>
    </row>
    <row r="3349" spans="1:1">
      <c r="A3349">
        <v>-0.15521298675246309</v>
      </c>
    </row>
    <row r="3350" spans="1:1">
      <c r="A3350">
        <v>-0.15521804734459643</v>
      </c>
    </row>
    <row r="3351" spans="1:1">
      <c r="A3351">
        <v>0</v>
      </c>
    </row>
    <row r="3352" spans="1:1">
      <c r="A3352">
        <v>-0.22429926523514609</v>
      </c>
    </row>
    <row r="3353" spans="1:1">
      <c r="A3353">
        <v>-0.22429978113752069</v>
      </c>
    </row>
    <row r="3354" spans="1:1">
      <c r="A3354">
        <v>-0.29857499159950207</v>
      </c>
    </row>
    <row r="3355" spans="1:1">
      <c r="A3355">
        <v>-0.22429565914640814</v>
      </c>
    </row>
    <row r="3356" spans="1:1">
      <c r="A3356">
        <v>-0.2242748538913476</v>
      </c>
    </row>
    <row r="3357" spans="1:1">
      <c r="A3357">
        <v>-0.22430361737648086</v>
      </c>
    </row>
    <row r="3358" spans="1:1">
      <c r="A3358">
        <v>-0.2243023054255503</v>
      </c>
    </row>
    <row r="3359" spans="1:1">
      <c r="A3359">
        <v>-0.22430430692788916</v>
      </c>
    </row>
    <row r="3360" spans="1:1">
      <c r="A3360">
        <v>-0.31103223579848582</v>
      </c>
    </row>
    <row r="3361" spans="1:1">
      <c r="A3361">
        <v>-0.22429074940775406</v>
      </c>
    </row>
    <row r="3362" spans="1:1">
      <c r="A3362">
        <v>-0.22428911294890674</v>
      </c>
    </row>
    <row r="3363" spans="1:1">
      <c r="A3363">
        <v>-0.22429742388758778</v>
      </c>
    </row>
    <row r="3364" spans="1:1">
      <c r="A3364">
        <v>-0.22429742388758778</v>
      </c>
    </row>
    <row r="3365" spans="1:1">
      <c r="A3365">
        <v>-0.22430298992590791</v>
      </c>
    </row>
    <row r="3366" spans="1:1">
      <c r="A3366">
        <v>-0.22429964357604104</v>
      </c>
    </row>
    <row r="3367" spans="1:1">
      <c r="A3367">
        <v>-0.22430615011415522</v>
      </c>
    </row>
    <row r="3368" spans="1:1">
      <c r="A3368">
        <v>-0.22429972840406998</v>
      </c>
    </row>
    <row r="3369" spans="1:1">
      <c r="A3369">
        <v>-0.22430082669547968</v>
      </c>
    </row>
    <row r="3370" spans="1:1">
      <c r="A3370">
        <v>-0.22430137756536406</v>
      </c>
    </row>
    <row r="3371" spans="1:1">
      <c r="A3371">
        <v>-0.22430362142955673</v>
      </c>
    </row>
    <row r="3372" spans="1:1">
      <c r="A3372">
        <v>-0.2985657207253356</v>
      </c>
    </row>
    <row r="3373" spans="1:1">
      <c r="A3373">
        <v>-0.29856423331731075</v>
      </c>
    </row>
    <row r="3374" spans="1:1">
      <c r="A3374">
        <v>-0.31101441519005002</v>
      </c>
    </row>
    <row r="3375" spans="1:1">
      <c r="A3375">
        <v>-0.22430430903833964</v>
      </c>
    </row>
    <row r="3376" spans="1:1">
      <c r="A3376">
        <v>-0.22430187196542339</v>
      </c>
    </row>
    <row r="3377" spans="1:1">
      <c r="A3377">
        <v>-0.22430390538013079</v>
      </c>
    </row>
    <row r="3378" spans="1:1">
      <c r="A3378">
        <v>-0.22430101583254847</v>
      </c>
    </row>
    <row r="3379" spans="1:1">
      <c r="A3379">
        <v>-0.22430164285972032</v>
      </c>
    </row>
    <row r="3380" spans="1:1">
      <c r="A3380">
        <v>-0.22430317181343462</v>
      </c>
    </row>
    <row r="3381" spans="1:1">
      <c r="A3381">
        <v>-0.2243017530943725</v>
      </c>
    </row>
    <row r="3382" spans="1:1">
      <c r="A3382">
        <v>-0.22430624757207773</v>
      </c>
    </row>
    <row r="3383" spans="1:1">
      <c r="A3383">
        <v>-0.22429742388758778</v>
      </c>
    </row>
    <row r="3384" spans="1:1">
      <c r="A3384">
        <v>-0.22430159082090795</v>
      </c>
    </row>
    <row r="3385" spans="1:1">
      <c r="A3385">
        <v>-0.22430347705621778</v>
      </c>
    </row>
    <row r="3386" spans="1:1">
      <c r="A3386">
        <v>-0.22430623816197992</v>
      </c>
    </row>
    <row r="3387" spans="1:1">
      <c r="A3387">
        <v>-0.22430408670172519</v>
      </c>
    </row>
    <row r="3388" spans="1:1">
      <c r="A3388">
        <v>-0.22904761724360023</v>
      </c>
    </row>
    <row r="3389" spans="1:1">
      <c r="A3389">
        <v>-0.31103361149075448</v>
      </c>
    </row>
    <row r="3390" spans="1:1">
      <c r="A3390">
        <v>-0.22430338794359694</v>
      </c>
    </row>
    <row r="3391" spans="1:1">
      <c r="A3391">
        <v>-0.22430338794359694</v>
      </c>
    </row>
    <row r="3392" spans="1:1">
      <c r="A3392">
        <v>-0.22430529978545366</v>
      </c>
    </row>
    <row r="3393" spans="1:1">
      <c r="A3393">
        <v>-0.22430529978545366</v>
      </c>
    </row>
    <row r="3394" spans="1:1">
      <c r="A3394">
        <v>-0.22429549058335896</v>
      </c>
    </row>
    <row r="3395" spans="1:1">
      <c r="A3395">
        <v>-0.22429998330370571</v>
      </c>
    </row>
    <row r="3396" spans="1:1">
      <c r="A3396">
        <v>-0.22429998330370571</v>
      </c>
    </row>
    <row r="3397" spans="1:1">
      <c r="A3397">
        <v>-0.22430145266000312</v>
      </c>
    </row>
    <row r="3398" spans="1:1">
      <c r="A3398">
        <v>-0.2243054318865938</v>
      </c>
    </row>
    <row r="3399" spans="1:1">
      <c r="A3399">
        <v>-0.22429604818450555</v>
      </c>
    </row>
    <row r="3400" spans="1:1">
      <c r="A3400">
        <v>-0.29854200416570242</v>
      </c>
    </row>
    <row r="3401" spans="1:1">
      <c r="A3401">
        <v>-0.31101428747382687</v>
      </c>
    </row>
    <row r="3402" spans="1:1">
      <c r="A3402">
        <v>-0.29857296610027717</v>
      </c>
    </row>
    <row r="3403" spans="1:1">
      <c r="A3403">
        <v>-0.29857084825879832</v>
      </c>
    </row>
    <row r="3404" spans="1:1">
      <c r="A3404">
        <v>-0.22430335948689939</v>
      </c>
    </row>
    <row r="3405" spans="1:1">
      <c r="A3405">
        <v>-0.22430403589928249</v>
      </c>
    </row>
    <row r="3406" spans="1:1">
      <c r="A3406">
        <v>-0.22430321417908927</v>
      </c>
    </row>
    <row r="3407" spans="1:1">
      <c r="A3407">
        <v>-0.22430332729127833</v>
      </c>
    </row>
    <row r="3408" spans="1:1">
      <c r="A3408">
        <v>-0.22430260991067408</v>
      </c>
    </row>
    <row r="3409" spans="1:1">
      <c r="A3409">
        <v>-0.28542256768328833</v>
      </c>
    </row>
    <row r="3410" spans="1:1">
      <c r="A3410">
        <v>-0.31103037555042046</v>
      </c>
    </row>
    <row r="3411" spans="1:1">
      <c r="A3411">
        <v>-0.31103181955769987</v>
      </c>
    </row>
    <row r="3412" spans="1:1">
      <c r="A3412">
        <v>-0.29857278268128462</v>
      </c>
    </row>
    <row r="3413" spans="1:1">
      <c r="A3413">
        <v>-0.15522042403021685</v>
      </c>
    </row>
    <row r="3414" spans="1:1">
      <c r="A3414">
        <v>-0.22430202817104361</v>
      </c>
    </row>
    <row r="3415" spans="1:1">
      <c r="A3415">
        <v>-0.22430187387559508</v>
      </c>
    </row>
    <row r="3416" spans="1:1">
      <c r="A3416">
        <v>-0.22430152439525741</v>
      </c>
    </row>
    <row r="3417" spans="1:1">
      <c r="A3417">
        <v>-0.22430357196674167</v>
      </c>
    </row>
    <row r="3418" spans="1:1">
      <c r="A3418">
        <v>-0.22430592723729548</v>
      </c>
    </row>
    <row r="3419" spans="1:1">
      <c r="A3419">
        <v>-0.22430406594780727</v>
      </c>
    </row>
    <row r="3420" spans="1:1">
      <c r="A3420">
        <v>-0.22429348780059677</v>
      </c>
    </row>
    <row r="3421" spans="1:1">
      <c r="A3421">
        <v>-0.1552191603409121</v>
      </c>
    </row>
    <row r="3422" spans="1:1">
      <c r="A3422">
        <v>-0.15521977819208699</v>
      </c>
    </row>
    <row r="3423" spans="1:1">
      <c r="A3423">
        <v>-0.22429662451817423</v>
      </c>
    </row>
    <row r="3424" spans="1:1">
      <c r="A3424">
        <v>-0.22429960976177998</v>
      </c>
    </row>
    <row r="3425" spans="1:1">
      <c r="A3425">
        <v>-0.2242989800856473</v>
      </c>
    </row>
    <row r="3426" spans="1:1">
      <c r="A3426">
        <v>-0.22429525321226207</v>
      </c>
    </row>
    <row r="3427" spans="1:1">
      <c r="A3427">
        <v>-0.2242676373721616</v>
      </c>
    </row>
    <row r="3428" spans="1:1">
      <c r="A3428">
        <v>-0.22428282685011169</v>
      </c>
    </row>
    <row r="3429" spans="1:1">
      <c r="A3429">
        <v>-0.22429692609548724</v>
      </c>
    </row>
    <row r="3430" spans="1:1">
      <c r="A3430">
        <v>-0.22429692609548724</v>
      </c>
    </row>
    <row r="3431" spans="1:1">
      <c r="A3431">
        <v>-0.29855582299574157</v>
      </c>
    </row>
    <row r="3432" spans="1:1">
      <c r="A3432">
        <v>-2.7847297676746763E-2</v>
      </c>
    </row>
    <row r="3433" spans="1:1">
      <c r="A3433">
        <v>-0.31103294974951523</v>
      </c>
    </row>
    <row r="3434" spans="1:1">
      <c r="A3434">
        <v>-0.2985734202416902</v>
      </c>
    </row>
    <row r="3435" spans="1:1">
      <c r="A3435">
        <v>-0.22429853779709819</v>
      </c>
    </row>
    <row r="3436" spans="1:1">
      <c r="A3436">
        <v>-0.22429523153162012</v>
      </c>
    </row>
    <row r="3437" spans="1:1">
      <c r="A3437">
        <v>-0.22429958322816568</v>
      </c>
    </row>
    <row r="3438" spans="1:1">
      <c r="A3438">
        <v>-0.31103246987162692</v>
      </c>
    </row>
    <row r="3439" spans="1:1">
      <c r="A3439">
        <v>-0.31103246987162692</v>
      </c>
    </row>
    <row r="3440" spans="1:1">
      <c r="A3440">
        <v>-0.31103246987162692</v>
      </c>
    </row>
    <row r="3441" spans="1:1">
      <c r="A3441">
        <v>-0.31103246987162692</v>
      </c>
    </row>
    <row r="3442" spans="1:1">
      <c r="A3442">
        <v>-0.31103246987162692</v>
      </c>
    </row>
    <row r="3443" spans="1:1">
      <c r="A3443">
        <v>-0.31103246987162692</v>
      </c>
    </row>
    <row r="3444" spans="1:1">
      <c r="A3444">
        <v>-0.31103260297369062</v>
      </c>
    </row>
    <row r="3445" spans="1:1">
      <c r="A3445">
        <v>-0.31103260297369062</v>
      </c>
    </row>
    <row r="3446" spans="1:1">
      <c r="A3446">
        <v>-0.31103260297369062</v>
      </c>
    </row>
    <row r="3447" spans="1:1">
      <c r="A3447">
        <v>-0.31103260297369062</v>
      </c>
    </row>
    <row r="3448" spans="1:1">
      <c r="A3448">
        <v>-0.31103260297369062</v>
      </c>
    </row>
    <row r="3449" spans="1:1">
      <c r="A3449">
        <v>-0.31103260297369062</v>
      </c>
    </row>
    <row r="3450" spans="1:1">
      <c r="A3450">
        <v>-0.298565698732282</v>
      </c>
    </row>
    <row r="3451" spans="1:1">
      <c r="A3451">
        <v>-0.29856217783324845</v>
      </c>
    </row>
    <row r="3452" spans="1:1">
      <c r="A3452">
        <v>-0.29856838790564777</v>
      </c>
    </row>
    <row r="3453" spans="1:1">
      <c r="A3453">
        <v>-6.1414155382504276E-3</v>
      </c>
    </row>
    <row r="3454" spans="1:1">
      <c r="A3454">
        <v>-0.2985722417653851</v>
      </c>
    </row>
    <row r="3455" spans="1:1">
      <c r="A3455">
        <v>-0.31103132430591995</v>
      </c>
    </row>
    <row r="3456" spans="1:1">
      <c r="A3456">
        <v>-0.29857365757444954</v>
      </c>
    </row>
    <row r="3457" spans="1:1">
      <c r="A3457">
        <v>-0.24647477360931436</v>
      </c>
    </row>
    <row r="3458" spans="1:1">
      <c r="A3458">
        <v>-0.31102493003999554</v>
      </c>
    </row>
    <row r="3459" spans="1:1">
      <c r="A3459">
        <v>-3.4031359580221077E-2</v>
      </c>
    </row>
    <row r="3460" spans="1:1">
      <c r="A3460">
        <v>0</v>
      </c>
    </row>
    <row r="3461" spans="1:1">
      <c r="A3461">
        <v>-0.15522012210298231</v>
      </c>
    </row>
    <row r="3462" spans="1:1">
      <c r="A3462">
        <v>-0.29857195559764771</v>
      </c>
    </row>
    <row r="3463" spans="1:1">
      <c r="A3463">
        <v>-0.29857195559764771</v>
      </c>
    </row>
    <row r="3464" spans="1:1">
      <c r="A3464">
        <v>-0.29857195559764771</v>
      </c>
    </row>
    <row r="3465" spans="1:1">
      <c r="A3465">
        <v>-0.29857195559764771</v>
      </c>
    </row>
    <row r="3466" spans="1:1">
      <c r="A3466">
        <v>-0.15521989410152104</v>
      </c>
    </row>
    <row r="3467" spans="1:1">
      <c r="A3467">
        <v>-0.15522044132016855</v>
      </c>
    </row>
    <row r="3468" spans="1:1">
      <c r="A3468">
        <v>-0.15521330359411623</v>
      </c>
    </row>
    <row r="3469" spans="1:1">
      <c r="A3469">
        <v>-0.15522051689956673</v>
      </c>
    </row>
    <row r="3470" spans="1:1">
      <c r="A3470">
        <v>-0.15521922673649413</v>
      </c>
    </row>
    <row r="3471" spans="1:1">
      <c r="A3471">
        <v>-0.15521537539558206</v>
      </c>
    </row>
    <row r="3472" spans="1:1">
      <c r="A3472">
        <v>-0.30947987412234024</v>
      </c>
    </row>
    <row r="3473" spans="1:1">
      <c r="A3473">
        <v>-0.30127937852487441</v>
      </c>
    </row>
    <row r="3474" spans="1:1">
      <c r="A3474">
        <v>-0.30127937852487441</v>
      </c>
    </row>
    <row r="3475" spans="1:1">
      <c r="A3475">
        <v>-6.1524320638073338E-3</v>
      </c>
    </row>
    <row r="3476" spans="1:1">
      <c r="A3476">
        <v>-0.11351572070232752</v>
      </c>
    </row>
    <row r="3477" spans="1:1">
      <c r="A3477">
        <v>-0.11350250121026295</v>
      </c>
    </row>
    <row r="3478" spans="1:1">
      <c r="A3478">
        <v>-0.29856401384083042</v>
      </c>
    </row>
    <row r="3479" spans="1:1">
      <c r="A3479">
        <v>-0.31059572532969526</v>
      </c>
    </row>
    <row r="3480" spans="1:1">
      <c r="A3480">
        <v>-0.15521284520098222</v>
      </c>
    </row>
    <row r="3481" spans="1:1">
      <c r="A3481">
        <v>-0.31103318237919142</v>
      </c>
    </row>
    <row r="3482" spans="1:1">
      <c r="A3482">
        <v>-0.31103249478442119</v>
      </c>
    </row>
    <row r="3483" spans="1:1">
      <c r="A3483">
        <v>-0.15522721415685936</v>
      </c>
    </row>
    <row r="3484" spans="1:1">
      <c r="A3484">
        <v>-0.24646154516157126</v>
      </c>
    </row>
    <row r="3485" spans="1:1">
      <c r="A3485">
        <v>-6.1448633886214132E-3</v>
      </c>
    </row>
    <row r="3486" spans="1:1">
      <c r="A3486">
        <v>-6.1452383181945791E-3</v>
      </c>
    </row>
    <row r="3487" spans="1:1">
      <c r="A3487">
        <v>-6.1355148497241885E-3</v>
      </c>
    </row>
    <row r="3488" spans="1:1">
      <c r="A3488">
        <v>-6.1443160890674031E-3</v>
      </c>
    </row>
    <row r="3489" spans="1:1">
      <c r="A3489">
        <v>-6.1414590801108782E-3</v>
      </c>
    </row>
    <row r="3490" spans="1:1">
      <c r="A3490">
        <v>-6.1545336366590764E-3</v>
      </c>
    </row>
    <row r="3491" spans="1:1">
      <c r="A3491">
        <v>-6.1357272278043107E-3</v>
      </c>
    </row>
    <row r="3492" spans="1:1">
      <c r="A3492">
        <v>-6.1413763016315848E-3</v>
      </c>
    </row>
    <row r="3493" spans="1:1">
      <c r="A3493">
        <v>-6.1388913214817098E-3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-6.1363974970204405E-3</v>
      </c>
    </row>
    <row r="3498" spans="1:1">
      <c r="A3498">
        <v>-6.1468376548411419E-3</v>
      </c>
    </row>
    <row r="3499" spans="1:1">
      <c r="A3499">
        <v>-6.1375221054821294E-3</v>
      </c>
    </row>
    <row r="3500" spans="1:1">
      <c r="A3500">
        <v>-6.1385612709297099E-3</v>
      </c>
    </row>
    <row r="3501" spans="1:1">
      <c r="A3501">
        <v>-6.1409620950432231E-3</v>
      </c>
    </row>
    <row r="3502" spans="1:1">
      <c r="A3502">
        <v>0</v>
      </c>
    </row>
    <row r="3503" spans="1:1">
      <c r="A3503">
        <v>-6.1402145188869106E-3</v>
      </c>
    </row>
    <row r="3504" spans="1:1">
      <c r="A3504">
        <v>-6.1402145188869106E-3</v>
      </c>
    </row>
    <row r="3505" spans="1:1">
      <c r="A3505">
        <v>0</v>
      </c>
    </row>
    <row r="3506" spans="1:1">
      <c r="A3506">
        <v>-6.1440274337970502E-3</v>
      </c>
    </row>
    <row r="3507" spans="1:1">
      <c r="A3507">
        <v>-6.1351210944264878E-3</v>
      </c>
    </row>
    <row r="3508" spans="1:1">
      <c r="A3508">
        <v>-6.1413380091247527E-3</v>
      </c>
    </row>
    <row r="3509" spans="1:1">
      <c r="A3509">
        <v>-6.150831450888572E-3</v>
      </c>
    </row>
    <row r="3510" spans="1:1">
      <c r="A3510">
        <v>-6.1416879514433198E-3</v>
      </c>
    </row>
    <row r="3511" spans="1:1">
      <c r="A3511">
        <v>-6.1414646216751967E-3</v>
      </c>
    </row>
    <row r="3512" spans="1:1">
      <c r="A3512">
        <v>-0.15499378367177785</v>
      </c>
    </row>
    <row r="3513" spans="1:1">
      <c r="A3513">
        <v>-0.22430576903371247</v>
      </c>
    </row>
    <row r="3514" spans="1:1">
      <c r="A3514">
        <v>-0.22429406665560059</v>
      </c>
    </row>
    <row r="3515" spans="1:1">
      <c r="A3515">
        <v>-0.15521978021978022</v>
      </c>
    </row>
    <row r="3516" spans="1:1">
      <c r="A3516">
        <v>-0.29858048256180281</v>
      </c>
    </row>
    <row r="3517" spans="1:1">
      <c r="A3517">
        <v>-6.1409179056237662E-3</v>
      </c>
    </row>
    <row r="3518" spans="1:1">
      <c r="A3518">
        <v>-0.15521372436266057</v>
      </c>
    </row>
    <row r="3519" spans="1:1">
      <c r="A3519">
        <v>-0.15492957746478864</v>
      </c>
    </row>
    <row r="3520" spans="1:1">
      <c r="A3520">
        <v>-0.11349167599943011</v>
      </c>
    </row>
    <row r="3521" spans="1:1">
      <c r="A3521">
        <v>-0.15519380976713626</v>
      </c>
    </row>
    <row r="3522" spans="1:1">
      <c r="A3522">
        <v>-0.22425639737941427</v>
      </c>
    </row>
    <row r="3523" spans="1:1">
      <c r="A3523">
        <v>-0.22425639737941427</v>
      </c>
    </row>
    <row r="3524" spans="1:1">
      <c r="A3524">
        <v>-0.22425750652741516</v>
      </c>
    </row>
    <row r="3525" spans="1:1">
      <c r="A3525">
        <v>-0.22424722662440566</v>
      </c>
    </row>
    <row r="3526" spans="1:1">
      <c r="A3526">
        <v>-0.31103268214267843</v>
      </c>
    </row>
    <row r="3527" spans="1:1">
      <c r="A3527">
        <v>-0.29853145519439828</v>
      </c>
    </row>
    <row r="3528" spans="1:1">
      <c r="A3528">
        <v>-0.22429891552770787</v>
      </c>
    </row>
    <row r="3529" spans="1:1">
      <c r="A3529">
        <v>-0.22430509463853077</v>
      </c>
    </row>
    <row r="3530" spans="1:1">
      <c r="A3530">
        <v>-0.3110250967661381</v>
      </c>
    </row>
    <row r="3531" spans="1:1">
      <c r="A3531">
        <v>-0.29856551638298534</v>
      </c>
    </row>
    <row r="3532" spans="1:1">
      <c r="A3532">
        <v>-0.22430239570199006</v>
      </c>
    </row>
    <row r="3533" spans="1:1">
      <c r="A3533">
        <v>-0.22429963243658646</v>
      </c>
    </row>
    <row r="3534" spans="1:1">
      <c r="A3534">
        <v>-0.29855433428989109</v>
      </c>
    </row>
    <row r="3535" spans="1:1">
      <c r="A3535">
        <v>-0.2985734393426408</v>
      </c>
    </row>
    <row r="3536" spans="1:1">
      <c r="A3536">
        <v>0</v>
      </c>
    </row>
    <row r="3537" spans="1:1">
      <c r="A3537">
        <v>-0.29857366850211098</v>
      </c>
    </row>
    <row r="3538" spans="1:1">
      <c r="A3538">
        <v>-0.34065665119595068</v>
      </c>
    </row>
    <row r="3539" spans="1:1">
      <c r="A3539">
        <v>-0.31103336866738684</v>
      </c>
    </row>
    <row r="3540" spans="1:1">
      <c r="A3540">
        <v>-0.22430332813465559</v>
      </c>
    </row>
    <row r="3541" spans="1:1">
      <c r="A3541">
        <v>-0.2243030020714194</v>
      </c>
    </row>
    <row r="3542" spans="1:1">
      <c r="A3542">
        <v>-0.22430210065739231</v>
      </c>
    </row>
    <row r="3543" spans="1:1">
      <c r="A3543">
        <v>-0.2985711592836946</v>
      </c>
    </row>
    <row r="3544" spans="1:1">
      <c r="A3544">
        <v>-0.29856384305619899</v>
      </c>
    </row>
    <row r="3545" spans="1:1">
      <c r="A3545">
        <v>-0.29856924539426977</v>
      </c>
    </row>
    <row r="3546" spans="1:1">
      <c r="A3546">
        <v>-0.31103307137943315</v>
      </c>
    </row>
    <row r="3547" spans="1:1">
      <c r="A3547">
        <v>-0.29857395046063884</v>
      </c>
    </row>
    <row r="3548" spans="1:1">
      <c r="A3548">
        <v>-0.22429810978994413</v>
      </c>
    </row>
    <row r="3549" spans="1:1">
      <c r="A3549">
        <v>-0.31103176094719032</v>
      </c>
    </row>
    <row r="3550" spans="1:1">
      <c r="A3550">
        <v>-0.22430145792313116</v>
      </c>
    </row>
    <row r="3551" spans="1:1">
      <c r="A3551">
        <v>-0.31103107335692259</v>
      </c>
    </row>
    <row r="3552" spans="1:1">
      <c r="A3552">
        <v>-0.22430302209233699</v>
      </c>
    </row>
    <row r="3553" spans="1:1">
      <c r="A3553">
        <v>-0.22430318539431116</v>
      </c>
    </row>
    <row r="3554" spans="1:1">
      <c r="A3554">
        <v>-0.22430074274511969</v>
      </c>
    </row>
    <row r="3555" spans="1:1">
      <c r="A3555">
        <v>-0.22430555555555554</v>
      </c>
    </row>
    <row r="3556" spans="1:1">
      <c r="A3556">
        <v>-0.22430304582024441</v>
      </c>
    </row>
    <row r="3557" spans="1:1">
      <c r="A3557">
        <v>-0.29856648873669711</v>
      </c>
    </row>
    <row r="3558" spans="1:1">
      <c r="A3558">
        <v>-0.22430500624426419</v>
      </c>
    </row>
    <row r="3559" spans="1:1">
      <c r="A3559">
        <v>-0.22430500624426419</v>
      </c>
    </row>
    <row r="3560" spans="1:1">
      <c r="A3560">
        <v>-0.22430541018425587</v>
      </c>
    </row>
    <row r="3561" spans="1:1">
      <c r="A3561">
        <v>-0.22429146585747994</v>
      </c>
    </row>
    <row r="3562" spans="1:1">
      <c r="A3562">
        <v>-0.22429146585747994</v>
      </c>
    </row>
    <row r="3563" spans="1:1">
      <c r="A3563">
        <v>-0.3110325487373744</v>
      </c>
    </row>
    <row r="3564" spans="1:1">
      <c r="A3564">
        <v>-0.31103217264272309</v>
      </c>
    </row>
    <row r="3565" spans="1:1">
      <c r="A3565">
        <v>-0.79815164694139451</v>
      </c>
    </row>
    <row r="3566" spans="1:1">
      <c r="A3566">
        <v>-0.29857206250254575</v>
      </c>
    </row>
    <row r="3567" spans="1:1">
      <c r="A3567">
        <v>-0.29856452704781844</v>
      </c>
    </row>
    <row r="3568" spans="1:1">
      <c r="A3568">
        <v>-0.22430270638795213</v>
      </c>
    </row>
    <row r="3569" spans="1:1">
      <c r="A3569">
        <v>-0.22427787516195419</v>
      </c>
    </row>
    <row r="3570" spans="1:1">
      <c r="A3570">
        <v>-0.15521786323460995</v>
      </c>
    </row>
    <row r="3571" spans="1:1">
      <c r="A3571">
        <v>-0.33374749385818769</v>
      </c>
    </row>
    <row r="3572" spans="1:1">
      <c r="A3572">
        <v>-0.22426600636717364</v>
      </c>
    </row>
    <row r="3573" spans="1:1">
      <c r="A3573">
        <v>-0.22426600636717364</v>
      </c>
    </row>
    <row r="3574" spans="1:1">
      <c r="A3574">
        <v>-0.31098184951796193</v>
      </c>
    </row>
    <row r="3575" spans="1:1">
      <c r="A3575">
        <v>-0.22427144895047901</v>
      </c>
    </row>
    <row r="3576" spans="1:1">
      <c r="A3576">
        <v>-0.26339788465088432</v>
      </c>
    </row>
    <row r="3577" spans="1:1">
      <c r="A3577">
        <v>-0.30228499865729419</v>
      </c>
    </row>
    <row r="3578" spans="1:1">
      <c r="A3578">
        <v>-0.31103160383354556</v>
      </c>
    </row>
    <row r="3579" spans="1:1">
      <c r="A3579">
        <v>-0.2985682616663865</v>
      </c>
    </row>
    <row r="3580" spans="1:1">
      <c r="A3580">
        <v>-0.31102704786915314</v>
      </c>
    </row>
    <row r="3581" spans="1:1">
      <c r="A3581">
        <v>-0.22428966041300846</v>
      </c>
    </row>
    <row r="3582" spans="1:1">
      <c r="A3582">
        <v>-0.22429870480649272</v>
      </c>
    </row>
    <row r="3583" spans="1:1">
      <c r="A3583">
        <v>-0.31052093973442285</v>
      </c>
    </row>
    <row r="3584" spans="1:1">
      <c r="A3584">
        <v>-0.3110324907227352</v>
      </c>
    </row>
    <row r="3585" spans="1:1">
      <c r="A3585">
        <v>-0.29857126296875902</v>
      </c>
    </row>
    <row r="3586" spans="1:1">
      <c r="A3586">
        <v>-0.29856821390751842</v>
      </c>
    </row>
    <row r="3587" spans="1:1">
      <c r="A3587">
        <v>-0.19507407107585195</v>
      </c>
    </row>
    <row r="3588" spans="1:1">
      <c r="A3588">
        <v>-0.29844343669567353</v>
      </c>
    </row>
    <row r="3589" spans="1:1">
      <c r="A3589">
        <v>-0.29855433428989109</v>
      </c>
    </row>
    <row r="3590" spans="1:1">
      <c r="A3590">
        <v>-0.31101952021807067</v>
      </c>
    </row>
    <row r="3591" spans="1:1">
      <c r="A3591">
        <v>8.8607594936708667E-2</v>
      </c>
    </row>
    <row r="3592" spans="1:1">
      <c r="A3592">
        <v>-6.7018148636317498E-2</v>
      </c>
    </row>
    <row r="3593" spans="1:1">
      <c r="A3593">
        <v>-1.9786910197869045E-2</v>
      </c>
    </row>
    <row r="3594" spans="1:1">
      <c r="A3594">
        <v>-0.4487803932234925</v>
      </c>
    </row>
    <row r="3595" spans="1:1">
      <c r="A3595">
        <v>-9.7429843732364629E-2</v>
      </c>
    </row>
    <row r="3596" spans="1:1">
      <c r="A3596">
        <v>3.4672020534609604E-3</v>
      </c>
    </row>
    <row r="3597" spans="1:1">
      <c r="A3597">
        <v>0.11156916089586644</v>
      </c>
    </row>
    <row r="3598" spans="1:1">
      <c r="A3598">
        <v>5.3236847292910339E-2</v>
      </c>
    </row>
    <row r="3599" spans="1:1">
      <c r="A3599">
        <v>-0.21246180145618998</v>
      </c>
    </row>
    <row r="3600" spans="1:1">
      <c r="A3600">
        <v>-7.5987267866286845E-2</v>
      </c>
    </row>
    <row r="3601" spans="1:1">
      <c r="A3601">
        <v>0</v>
      </c>
    </row>
    <row r="3602" spans="1:1">
      <c r="A3602">
        <v>0.93066448428092863</v>
      </c>
    </row>
    <row r="3603" spans="1:1">
      <c r="A3603">
        <v>0</v>
      </c>
    </row>
    <row r="3604" spans="1:1">
      <c r="A3604">
        <v>-6.6752210661385258E-2</v>
      </c>
    </row>
    <row r="3605" spans="1:1">
      <c r="A3605">
        <v>0.4315415304621415</v>
      </c>
    </row>
    <row r="3606" spans="1:1">
      <c r="A3606">
        <v>1.1642608928094091</v>
      </c>
    </row>
    <row r="3607" spans="1:1">
      <c r="A3607">
        <v>0.12176239360460328</v>
      </c>
    </row>
    <row r="3608" spans="1:1">
      <c r="A3608">
        <v>0</v>
      </c>
    </row>
    <row r="3609" spans="1:1">
      <c r="A3609">
        <v>0.53658139332870047</v>
      </c>
    </row>
    <row r="3610" spans="1:1">
      <c r="A3610">
        <v>0.10034476501542366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0.36873265494912122</v>
      </c>
    </row>
    <row r="3615" spans="1:1">
      <c r="A3615">
        <v>0.73702882483370291</v>
      </c>
    </row>
    <row r="3616" spans="1:1">
      <c r="A3616">
        <v>0</v>
      </c>
    </row>
    <row r="3617" spans="1:1">
      <c r="A3617">
        <v>9.7492441757069281E-2</v>
      </c>
    </row>
    <row r="3618" spans="1:1">
      <c r="A3618">
        <v>-6.6752836950496941E-2</v>
      </c>
    </row>
    <row r="3619" spans="1:1">
      <c r="A3619">
        <v>-6.6751532763708155E-2</v>
      </c>
    </row>
    <row r="3620" spans="1:1">
      <c r="A3620">
        <v>3.4659575846136548E-3</v>
      </c>
    </row>
    <row r="3621" spans="1:1">
      <c r="A3621">
        <v>0</v>
      </c>
    </row>
    <row r="3622" spans="1:1">
      <c r="A3622">
        <v>-0.10000072286195516</v>
      </c>
    </row>
    <row r="3623" spans="1:1">
      <c r="A3623">
        <v>-0.1000014538616989</v>
      </c>
    </row>
    <row r="3624" spans="1:1">
      <c r="A3624">
        <v>-9.9998954259301831E-2</v>
      </c>
    </row>
    <row r="3625" spans="1:1">
      <c r="A3625">
        <v>-1.2436086486072973E-2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1.1297246088007578</v>
      </c>
    </row>
    <row r="3630" spans="1:1">
      <c r="A3630">
        <v>-6.6761170280178139E-2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4.8547807501702795</v>
      </c>
    </row>
    <row r="3635" spans="1:1">
      <c r="A3635">
        <v>-6.022304832713743E-2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-6.6752532874514325E-2</v>
      </c>
    </row>
    <row r="3644" spans="1:1">
      <c r="A3644">
        <v>0</v>
      </c>
    </row>
    <row r="3645" spans="1:1">
      <c r="A3645">
        <v>8.4168355431582853E-2</v>
      </c>
    </row>
    <row r="3646" spans="1:1">
      <c r="A3646">
        <v>0</v>
      </c>
    </row>
    <row r="3647" spans="1:1">
      <c r="A3647">
        <v>0</v>
      </c>
    </row>
    <row r="3648" spans="1:1">
      <c r="A3648">
        <v>-0.44845538704952947</v>
      </c>
    </row>
    <row r="3649" spans="1:1">
      <c r="A3649">
        <v>-0.45225542747543201</v>
      </c>
    </row>
    <row r="3650" spans="1:1">
      <c r="A3650">
        <v>4.4690671266707449E-2</v>
      </c>
    </row>
    <row r="3651" spans="1:1">
      <c r="A3651">
        <v>-0.10000024536324803</v>
      </c>
    </row>
    <row r="3652" spans="1:1">
      <c r="A3652">
        <v>4.6586187678207658E-2</v>
      </c>
    </row>
    <row r="3653" spans="1:1">
      <c r="A3653">
        <v>-6.6289736341083483E-2</v>
      </c>
    </row>
    <row r="3654" spans="1:1">
      <c r="A3654">
        <v>9.7930382946805006E-2</v>
      </c>
    </row>
    <row r="3655" spans="1:1">
      <c r="A3655">
        <v>9.7939155420331492E-2</v>
      </c>
    </row>
    <row r="3656" spans="1:1">
      <c r="A3656">
        <v>0</v>
      </c>
    </row>
    <row r="3657" spans="1:1">
      <c r="A3657">
        <v>-2.8941565600882124E-2</v>
      </c>
    </row>
    <row r="3658" spans="1:1">
      <c r="A3658">
        <v>-6.6726778533809039E-2</v>
      </c>
    </row>
    <row r="3659" spans="1:1">
      <c r="A3659">
        <v>-6.6825796561918338E-2</v>
      </c>
    </row>
    <row r="3660" spans="1:1">
      <c r="A3660">
        <v>9.787188838922134E-2</v>
      </c>
    </row>
    <row r="3661" spans="1:1">
      <c r="A3661">
        <v>9.787188838922134E-2</v>
      </c>
    </row>
    <row r="3662" spans="1:1">
      <c r="A3662">
        <v>-9.0419207840966243E-2</v>
      </c>
    </row>
    <row r="3663" spans="1:1">
      <c r="A3663">
        <v>-6.6771443676143294E-2</v>
      </c>
    </row>
    <row r="3664" spans="1:1">
      <c r="A3664">
        <v>0</v>
      </c>
    </row>
    <row r="3665" spans="1:1">
      <c r="A3665">
        <v>-0.53158232489915669</v>
      </c>
    </row>
    <row r="3666" spans="1:1">
      <c r="A3666">
        <v>9.7933677825776222E-2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9.7936156720745515E-2</v>
      </c>
    </row>
    <row r="3673" spans="1:1">
      <c r="A3673">
        <v>0</v>
      </c>
    </row>
    <row r="3674" spans="1:1">
      <c r="A3674">
        <v>9.8049551924090705E-2</v>
      </c>
    </row>
    <row r="3675" spans="1:1">
      <c r="A3675">
        <v>-9.9979007032643952E-2</v>
      </c>
    </row>
    <row r="3676" spans="1:1">
      <c r="A3676">
        <v>9.7295438918175492E-2</v>
      </c>
    </row>
    <row r="3677" spans="1:1">
      <c r="A3677">
        <v>-6.5563058157264154E-2</v>
      </c>
    </row>
    <row r="3678" spans="1:1">
      <c r="A3678">
        <v>0</v>
      </c>
    </row>
    <row r="3679" spans="1:1">
      <c r="A3679">
        <v>4.4690671266707449E-2</v>
      </c>
    </row>
    <row r="3680" spans="1:1">
      <c r="A3680">
        <v>0</v>
      </c>
    </row>
    <row r="3681" spans="1:1">
      <c r="A3681">
        <v>0</v>
      </c>
    </row>
    <row r="3682" spans="1:1">
      <c r="A3682">
        <v>-9.5232785781545037E-2</v>
      </c>
    </row>
    <row r="3683" spans="1:1">
      <c r="A3683">
        <v>0</v>
      </c>
    </row>
    <row r="3684" spans="1:1">
      <c r="A3684">
        <v>-6.6751953230681504E-2</v>
      </c>
    </row>
    <row r="3685" spans="1:1">
      <c r="A3685">
        <v>-0.25489716508174853</v>
      </c>
    </row>
    <row r="3686" spans="1:1">
      <c r="A3686">
        <v>-6.6751975447364553E-2</v>
      </c>
    </row>
    <row r="3687" spans="1:1">
      <c r="A3687">
        <v>-6.6752384906296869E-2</v>
      </c>
    </row>
    <row r="3688" spans="1:1">
      <c r="A3688">
        <v>0</v>
      </c>
    </row>
    <row r="3689" spans="1:1">
      <c r="A3689">
        <v>-0.29857330770009116</v>
      </c>
    </row>
    <row r="3690" spans="1:1">
      <c r="A3690">
        <v>-0.15523465703971118</v>
      </c>
    </row>
    <row r="3691" spans="1:1">
      <c r="A3691">
        <v>-0.31052093973442285</v>
      </c>
    </row>
    <row r="3692" spans="1:1">
      <c r="A3692">
        <v>-0.3110104015943651</v>
      </c>
    </row>
    <row r="3693" spans="1:1">
      <c r="A3693">
        <v>-0.22430447760862238</v>
      </c>
    </row>
    <row r="3694" spans="1:1">
      <c r="A3694">
        <v>-0.29857279259963865</v>
      </c>
    </row>
    <row r="3695" spans="1:1">
      <c r="A3695">
        <v>-0.31100541683181404</v>
      </c>
    </row>
    <row r="3696" spans="1:1">
      <c r="A3696">
        <v>-0.22430159228919888</v>
      </c>
    </row>
    <row r="3697" spans="1:1">
      <c r="A3697">
        <v>-0.31103002959811665</v>
      </c>
    </row>
    <row r="3698" spans="1:1">
      <c r="A3698">
        <v>-0.31102805685599122</v>
      </c>
    </row>
    <row r="3699" spans="1:1">
      <c r="A3699">
        <v>-0.25074924619709404</v>
      </c>
    </row>
    <row r="3700" spans="1:1">
      <c r="A3700">
        <v>-0.29857029016078385</v>
      </c>
    </row>
    <row r="3701" spans="1:1">
      <c r="A3701">
        <v>-0.26234633960227416</v>
      </c>
    </row>
    <row r="3702" spans="1:1">
      <c r="A3702">
        <v>-0.29856617758741155</v>
      </c>
    </row>
    <row r="3703" spans="1:1">
      <c r="A3703">
        <v>-0.24645017903444877</v>
      </c>
    </row>
    <row r="3704" spans="1:1">
      <c r="A3704">
        <v>-0.29856203347857069</v>
      </c>
    </row>
    <row r="3705" spans="1:1">
      <c r="A3705">
        <v>-0.62681129498029464</v>
      </c>
    </row>
    <row r="3706" spans="1:1">
      <c r="A3706">
        <v>-0.62692494051598824</v>
      </c>
    </row>
    <row r="3707" spans="1:1">
      <c r="A3707">
        <v>-0.3110269360269361</v>
      </c>
    </row>
    <row r="3708" spans="1:1">
      <c r="A3708">
        <v>-0.2985700922090071</v>
      </c>
    </row>
    <row r="3709" spans="1:1">
      <c r="A3709">
        <v>-0.31103013179650996</v>
      </c>
    </row>
    <row r="3710" spans="1:1">
      <c r="A3710">
        <v>-0.29856790948185885</v>
      </c>
    </row>
    <row r="3711" spans="1:1">
      <c r="A3711">
        <v>-0.31103301469059097</v>
      </c>
    </row>
    <row r="3712" spans="1:1">
      <c r="A3712">
        <v>-0.24645041987004923</v>
      </c>
    </row>
    <row r="3713" spans="1:1">
      <c r="A3713">
        <v>-0.27083244484351243</v>
      </c>
    </row>
    <row r="3714" spans="1:1">
      <c r="A3714">
        <v>-0.11344843725622755</v>
      </c>
    </row>
    <row r="3715" spans="1:1">
      <c r="A3715">
        <v>-0.11349809406003075</v>
      </c>
    </row>
    <row r="3716" spans="1:1">
      <c r="A3716">
        <v>-0.24647995494342323</v>
      </c>
    </row>
    <row r="3717" spans="1:1">
      <c r="A3717">
        <v>-0.31103141386083266</v>
      </c>
    </row>
    <row r="3718" spans="1:1">
      <c r="A3718">
        <v>-0.31103365396675775</v>
      </c>
    </row>
    <row r="3719" spans="1:1">
      <c r="A3719">
        <v>-0.24652021901180821</v>
      </c>
    </row>
    <row r="3720" spans="1:1">
      <c r="A3720">
        <v>-0.24645537948290241</v>
      </c>
    </row>
    <row r="3721" spans="1:1">
      <c r="A3721">
        <v>-0.24637934042924448</v>
      </c>
    </row>
    <row r="3722" spans="1:1">
      <c r="A3722">
        <v>-0.24647228833730028</v>
      </c>
    </row>
    <row r="3723" spans="1:1">
      <c r="A3723">
        <v>-0.24649202460294339</v>
      </c>
    </row>
    <row r="3724" spans="1:1">
      <c r="A3724">
        <v>-0.1134886936518037</v>
      </c>
    </row>
    <row r="3725" spans="1:1">
      <c r="A3725">
        <v>-0.29856610108849713</v>
      </c>
    </row>
    <row r="3726" spans="1:1">
      <c r="A3726">
        <v>-0.31102701566277724</v>
      </c>
    </row>
    <row r="3727" spans="1:1">
      <c r="A3727">
        <v>-0.31103412485798843</v>
      </c>
    </row>
    <row r="3728" spans="1:1">
      <c r="A3728">
        <v>-0.31103319281346697</v>
      </c>
    </row>
    <row r="3729" spans="1:1">
      <c r="A3729">
        <v>-0.61976996301477638</v>
      </c>
    </row>
    <row r="3730" spans="1:1">
      <c r="A3730">
        <v>-0.2985628101765585</v>
      </c>
    </row>
    <row r="3731" spans="1:1">
      <c r="A3731">
        <v>-0.31103318480203601</v>
      </c>
    </row>
    <row r="3732" spans="1:1">
      <c r="A3732">
        <v>-0.29857357952294161</v>
      </c>
    </row>
    <row r="3733" spans="1:1">
      <c r="A3733">
        <v>-0.29857398669402802</v>
      </c>
    </row>
    <row r="3734" spans="1:1">
      <c r="A3734">
        <v>-0.29856962333216652</v>
      </c>
    </row>
    <row r="3735" spans="1:1">
      <c r="A3735">
        <v>-0.31103311970874947</v>
      </c>
    </row>
    <row r="3736" spans="1:1">
      <c r="A3736">
        <v>-0.31103176094719043</v>
      </c>
    </row>
    <row r="3737" spans="1:1">
      <c r="A3737">
        <v>-0.31100478468899517</v>
      </c>
    </row>
    <row r="3738" spans="1:1">
      <c r="A3738">
        <v>-0.24647475706875133</v>
      </c>
    </row>
    <row r="3739" spans="1:1">
      <c r="A3739">
        <v>-0.31103278305965154</v>
      </c>
    </row>
    <row r="3740" spans="1:1">
      <c r="A3740">
        <v>-0.31103278305965154</v>
      </c>
    </row>
    <row r="3741" spans="1:1">
      <c r="A3741">
        <v>-0.29856453700435337</v>
      </c>
    </row>
    <row r="3742" spans="1:1">
      <c r="A3742">
        <v>-0.29856453700435337</v>
      </c>
    </row>
    <row r="3743" spans="1:1">
      <c r="A3743">
        <v>-0.31103076603582158</v>
      </c>
    </row>
    <row r="3744" spans="1:1">
      <c r="A3744">
        <v>-0.68341708542713575</v>
      </c>
    </row>
    <row r="3745" spans="1:1">
      <c r="A3745">
        <v>-0.31089988205092622</v>
      </c>
    </row>
    <row r="3746" spans="1:1">
      <c r="A3746">
        <v>-0.29856943081239307</v>
      </c>
    </row>
    <row r="3747" spans="1:1">
      <c r="A3747">
        <v>-0.29856943081239307</v>
      </c>
    </row>
    <row r="3748" spans="1:1">
      <c r="A3748">
        <v>-0.31101839143562993</v>
      </c>
    </row>
    <row r="3749" spans="1:1">
      <c r="A3749">
        <v>-0.29856906699798891</v>
      </c>
    </row>
    <row r="3750" spans="1:1">
      <c r="A3750">
        <v>-0.29857548693004154</v>
      </c>
    </row>
    <row r="3751" spans="1:1">
      <c r="A3751">
        <v>-0.31102482885460314</v>
      </c>
    </row>
    <row r="3752" spans="1:1">
      <c r="A3752">
        <v>0</v>
      </c>
    </row>
    <row r="3753" spans="1:1">
      <c r="A3753">
        <v>-0.31101382633617836</v>
      </c>
    </row>
    <row r="3754" spans="1:1">
      <c r="A3754">
        <v>-0.29856978193879236</v>
      </c>
    </row>
    <row r="3755" spans="1:1">
      <c r="A3755">
        <v>-0.29857167959434683</v>
      </c>
    </row>
    <row r="3756" spans="1:1">
      <c r="A3756">
        <v>-0.29856718420548212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-0.14792896337357997</v>
      </c>
    </row>
    <row r="3762" spans="1:1">
      <c r="A3762">
        <v>-0.31494876431585295</v>
      </c>
    </row>
    <row r="3763" spans="1:1">
      <c r="A3763">
        <v>-0.31497716671957809</v>
      </c>
    </row>
    <row r="3764" spans="1:1">
      <c r="A3764">
        <v>-0.2464715664397289</v>
      </c>
    </row>
    <row r="3765" spans="1:1">
      <c r="A3765">
        <v>-0.31103365396675775</v>
      </c>
    </row>
    <row r="3766" spans="1:1">
      <c r="A3766">
        <v>-0.3110280421525351</v>
      </c>
    </row>
    <row r="3767" spans="1:1">
      <c r="A3767">
        <v>-0.15522373251314625</v>
      </c>
    </row>
    <row r="3768" spans="1:1">
      <c r="A3768">
        <v>-0.1552195626695948</v>
      </c>
    </row>
    <row r="3769" spans="1:1">
      <c r="A3769">
        <v>-0.15522121343133011</v>
      </c>
    </row>
    <row r="3770" spans="1:1">
      <c r="A3770">
        <v>-0.15521510368307023</v>
      </c>
    </row>
    <row r="3771" spans="1:1">
      <c r="A3771">
        <v>-0.15521733327917653</v>
      </c>
    </row>
    <row r="3772" spans="1:1">
      <c r="A3772">
        <v>-0.1552341130824576</v>
      </c>
    </row>
    <row r="3773" spans="1:1">
      <c r="A3773">
        <v>0.66761072230582719</v>
      </c>
    </row>
    <row r="3774" spans="1:1">
      <c r="A3774">
        <v>0.51142813263711773</v>
      </c>
    </row>
    <row r="3775" spans="1:1">
      <c r="A3775">
        <v>-0.24644602398933801</v>
      </c>
    </row>
    <row r="3776" spans="1:1">
      <c r="A3776">
        <v>-0.15492957746478864</v>
      </c>
    </row>
    <row r="3777" spans="1:1">
      <c r="A3777">
        <v>-0.15498702261772335</v>
      </c>
    </row>
    <row r="3778" spans="1:1">
      <c r="A3778">
        <v>-0.15523088964257747</v>
      </c>
    </row>
    <row r="3779" spans="1:1">
      <c r="A3779">
        <v>0</v>
      </c>
    </row>
    <row r="3780" spans="1:1">
      <c r="A3780">
        <v>-0.22425537598504086</v>
      </c>
    </row>
    <row r="3781" spans="1:1">
      <c r="A3781">
        <v>-6.1261261261261746E-3</v>
      </c>
    </row>
    <row r="3782" spans="1:1">
      <c r="A3782">
        <v>-0.31095464221385294</v>
      </c>
    </row>
    <row r="3783" spans="1:1">
      <c r="A3783">
        <v>-0.15517241379310343</v>
      </c>
    </row>
    <row r="3784" spans="1:1">
      <c r="A3784">
        <v>-0.31085098476402817</v>
      </c>
    </row>
    <row r="3785" spans="1:1">
      <c r="A3785">
        <v>-0.22429724379473126</v>
      </c>
    </row>
    <row r="3786" spans="1:1">
      <c r="A3786">
        <v>-0.22424352677217874</v>
      </c>
    </row>
    <row r="3787" spans="1:1">
      <c r="A3787">
        <v>-0.22421599169262718</v>
      </c>
    </row>
    <row r="3788" spans="1:1">
      <c r="A3788">
        <v>-0.11349939734833281</v>
      </c>
    </row>
    <row r="3789" spans="1:1">
      <c r="A3789">
        <v>-0.11351233355162638</v>
      </c>
    </row>
    <row r="3790" spans="1:1">
      <c r="A3790">
        <v>-0.29855577251218191</v>
      </c>
    </row>
    <row r="3791" spans="1:1">
      <c r="A3791">
        <v>-0.31100478468899517</v>
      </c>
    </row>
    <row r="3792" spans="1:1">
      <c r="A3792">
        <v>-0.2464276187935831</v>
      </c>
    </row>
    <row r="3793" spans="1:1">
      <c r="A3793">
        <v>-0.29857349707727787</v>
      </c>
    </row>
    <row r="3794" spans="1:1">
      <c r="A3794">
        <v>-0.29856287010423521</v>
      </c>
    </row>
    <row r="3795" spans="1:1">
      <c r="A3795">
        <v>-0.2985829389226955</v>
      </c>
    </row>
    <row r="3796" spans="1:1">
      <c r="A3796">
        <v>-0.31103188227181355</v>
      </c>
    </row>
    <row r="3797" spans="1:1">
      <c r="A3797">
        <v>-0.31102746536748371</v>
      </c>
    </row>
    <row r="3798" spans="1:1">
      <c r="A3798">
        <v>-0.31102149420030767</v>
      </c>
    </row>
    <row r="3799" spans="1:1">
      <c r="A3799">
        <v>0</v>
      </c>
    </row>
    <row r="3800" spans="1:1">
      <c r="A3800">
        <v>-0.15516618497109824</v>
      </c>
    </row>
    <row r="3801" spans="1:1">
      <c r="A3801">
        <v>-0.29852312162053107</v>
      </c>
    </row>
    <row r="3802" spans="1:1">
      <c r="A3802">
        <v>0</v>
      </c>
    </row>
    <row r="3803" spans="1:1">
      <c r="A3803">
        <v>-0.31103016407367201</v>
      </c>
    </row>
    <row r="3804" spans="1:1">
      <c r="A3804">
        <v>-0.29855914569510422</v>
      </c>
    </row>
    <row r="3805" spans="1:1">
      <c r="A3805">
        <v>-0.29856170147655114</v>
      </c>
    </row>
    <row r="3806" spans="1:1">
      <c r="A3806">
        <v>0</v>
      </c>
    </row>
    <row r="3807" spans="1:1">
      <c r="A3807">
        <v>0</v>
      </c>
    </row>
    <row r="3808" spans="1:1">
      <c r="A3808">
        <v>-0.22411674347158217</v>
      </c>
    </row>
    <row r="3809" spans="1:1">
      <c r="A3809">
        <v>-0.2242839854780152</v>
      </c>
    </row>
    <row r="3810" spans="1:1">
      <c r="A3810">
        <v>0</v>
      </c>
    </row>
    <row r="3811" spans="1:1">
      <c r="A3811">
        <v>-0.15522012578616351</v>
      </c>
    </row>
    <row r="3812" spans="1:1">
      <c r="A3812">
        <v>-0.53380141500551481</v>
      </c>
    </row>
    <row r="3813" spans="1:1">
      <c r="A3813">
        <v>-0.29855868222374748</v>
      </c>
    </row>
    <row r="3814" spans="1:1">
      <c r="A3814">
        <v>-0.29855023914540413</v>
      </c>
    </row>
    <row r="3815" spans="1:1">
      <c r="A3815">
        <v>-0.29855023914540413</v>
      </c>
    </row>
    <row r="3816" spans="1:1">
      <c r="A3816">
        <v>-0.29855215281989078</v>
      </c>
    </row>
    <row r="3817" spans="1:1">
      <c r="A3817">
        <v>-0.31103013179650996</v>
      </c>
    </row>
    <row r="3818" spans="1:1">
      <c r="A3818">
        <v>0</v>
      </c>
    </row>
    <row r="3819" spans="1:1">
      <c r="A3819">
        <v>-6.1383982346083776E-3</v>
      </c>
    </row>
    <row r="3820" spans="1:1">
      <c r="A3820">
        <v>-6.1355937131971627E-3</v>
      </c>
    </row>
    <row r="3821" spans="1:1">
      <c r="A3821">
        <v>0</v>
      </c>
    </row>
    <row r="3822" spans="1:1">
      <c r="A3822">
        <v>-0.11348989939172127</v>
      </c>
    </row>
    <row r="3823" spans="1:1">
      <c r="A3823">
        <v>-0.11349327683547816</v>
      </c>
    </row>
    <row r="3824" spans="1:1">
      <c r="A3824">
        <v>-7.0886587470166851E-2</v>
      </c>
    </row>
    <row r="3825" spans="1:1">
      <c r="A3825">
        <v>0</v>
      </c>
    </row>
    <row r="3826" spans="1:1">
      <c r="A3826">
        <v>-0.11350005519237616</v>
      </c>
    </row>
    <row r="3827" spans="1:1">
      <c r="A3827">
        <v>-0.11349044003780495</v>
      </c>
    </row>
    <row r="3828" spans="1:1">
      <c r="A3828">
        <v>-0.11349128523075958</v>
      </c>
    </row>
    <row r="3829" spans="1:1">
      <c r="A3829">
        <v>-0.11348434360758564</v>
      </c>
    </row>
    <row r="3830" spans="1:1">
      <c r="A3830">
        <v>-0.11349812067827725</v>
      </c>
    </row>
    <row r="3831" spans="1:1">
      <c r="A3831">
        <v>-0.11347551644988529</v>
      </c>
    </row>
    <row r="3832" spans="1:1">
      <c r="A3832">
        <v>-0.15520988818184189</v>
      </c>
    </row>
    <row r="3833" spans="1:1">
      <c r="A3833">
        <v>-0.15522104493971511</v>
      </c>
    </row>
    <row r="3834" spans="1:1">
      <c r="A3834">
        <v>-0.15522327574390482</v>
      </c>
    </row>
    <row r="3835" spans="1:1">
      <c r="A3835">
        <v>-0.15522327574390482</v>
      </c>
    </row>
    <row r="3836" spans="1:1">
      <c r="A3836">
        <v>-0.31094049904030718</v>
      </c>
    </row>
    <row r="3837" spans="1:1">
      <c r="A3837">
        <v>-0.15521978021978033</v>
      </c>
    </row>
    <row r="3838" spans="1:1">
      <c r="A3838">
        <v>-0.15521039465332487</v>
      </c>
    </row>
    <row r="3839" spans="1:1">
      <c r="A3839">
        <v>-0.15521887404260082</v>
      </c>
    </row>
    <row r="3840" spans="1:1">
      <c r="A3840">
        <v>-0.15521977379186414</v>
      </c>
    </row>
    <row r="3841" spans="1:1">
      <c r="A3841">
        <v>-0.15522291124142107</v>
      </c>
    </row>
    <row r="3842" spans="1:1">
      <c r="A3842">
        <v>-0.1552200198514152</v>
      </c>
    </row>
    <row r="3843" spans="1:1">
      <c r="A3843">
        <v>-0.15521010444498418</v>
      </c>
    </row>
    <row r="3844" spans="1:1">
      <c r="A3844">
        <v>-0.15523465703971118</v>
      </c>
    </row>
    <row r="3845" spans="1:1">
      <c r="A3845">
        <v>-0.15521932300033281</v>
      </c>
    </row>
    <row r="3846" spans="1:1">
      <c r="A3846">
        <v>-0.15522026816301715</v>
      </c>
    </row>
    <row r="3847" spans="1:1">
      <c r="A3847">
        <v>-0.15522063927317209</v>
      </c>
    </row>
    <row r="3848" spans="1:1">
      <c r="A3848">
        <v>-0.15521982415718349</v>
      </c>
    </row>
    <row r="3849" spans="1:1">
      <c r="A3849">
        <v>-0.15521952008848194</v>
      </c>
    </row>
    <row r="3850" spans="1:1">
      <c r="A3850">
        <v>-0.1552227123950477</v>
      </c>
    </row>
    <row r="3851" spans="1:1">
      <c r="A3851">
        <v>-0.15516026769989433</v>
      </c>
    </row>
    <row r="3852" spans="1:1">
      <c r="A3852">
        <v>-0.15521983169749554</v>
      </c>
    </row>
    <row r="3853" spans="1:1">
      <c r="A3853">
        <v>-0.15519657741388204</v>
      </c>
    </row>
    <row r="3854" spans="1:1">
      <c r="A3854">
        <v>-0.24646419604687897</v>
      </c>
    </row>
    <row r="3855" spans="1:1">
      <c r="A3855">
        <v>-0.24646755162241896</v>
      </c>
    </row>
    <row r="3856" spans="1:1">
      <c r="A3856">
        <v>-0.31101538679713536</v>
      </c>
    </row>
    <row r="3857" spans="1:1">
      <c r="A3857">
        <v>-0.2243045958142128</v>
      </c>
    </row>
    <row r="3858" spans="1:1">
      <c r="A3858">
        <v>-0.15571205007824729</v>
      </c>
    </row>
    <row r="3859" spans="1:1">
      <c r="A3859">
        <v>-0.2985721227525886</v>
      </c>
    </row>
    <row r="3860" spans="1:1">
      <c r="A3860">
        <v>-0.22430451884659452</v>
      </c>
    </row>
    <row r="3861" spans="1:1">
      <c r="A3861">
        <v>-0.19408431237042156</v>
      </c>
    </row>
    <row r="3862" spans="1:1">
      <c r="A3862">
        <v>-0.29857341302958784</v>
      </c>
    </row>
    <row r="3863" spans="1:1">
      <c r="A3863">
        <v>-0.31103268039580667</v>
      </c>
    </row>
    <row r="3864" spans="1:1">
      <c r="A3864">
        <v>-0.31102879834484598</v>
      </c>
    </row>
    <row r="3865" spans="1:1">
      <c r="A3865">
        <v>-0.31102339494524145</v>
      </c>
    </row>
    <row r="3866" spans="1:1">
      <c r="A3866">
        <v>-0.22430615011415522</v>
      </c>
    </row>
    <row r="3867" spans="1:1">
      <c r="A3867">
        <v>0</v>
      </c>
    </row>
    <row r="3868" spans="1:1">
      <c r="A3868">
        <v>-0.22429146585747994</v>
      </c>
    </row>
    <row r="3869" spans="1:1">
      <c r="A3869">
        <v>-0.26652287950057441</v>
      </c>
    </row>
    <row r="3870" spans="1:1">
      <c r="A3870">
        <v>-0.32936722552731201</v>
      </c>
    </row>
    <row r="3871" spans="1:1">
      <c r="A3871">
        <v>-0.2985734393426408</v>
      </c>
    </row>
    <row r="3872" spans="1:1">
      <c r="A3872">
        <v>-0.52327270716927177</v>
      </c>
    </row>
    <row r="3873" spans="1:1">
      <c r="A3873">
        <v>-0.54344177244372172</v>
      </c>
    </row>
    <row r="3874" spans="1:1">
      <c r="A3874">
        <v>-0.22428784729338058</v>
      </c>
    </row>
    <row r="3875" spans="1:1">
      <c r="A3875">
        <v>-0.22430153582573575</v>
      </c>
    </row>
    <row r="3876" spans="1:1">
      <c r="A3876">
        <v>-0.2243024608570291</v>
      </c>
    </row>
    <row r="3877" spans="1:1">
      <c r="A3877">
        <v>-0.41547113619835863</v>
      </c>
    </row>
    <row r="3878" spans="1:1">
      <c r="A3878">
        <v>-0.29857095686762336</v>
      </c>
    </row>
    <row r="3879" spans="1:1">
      <c r="A3879">
        <v>-0.29857426703029732</v>
      </c>
    </row>
    <row r="3880" spans="1:1">
      <c r="A3880">
        <v>-0.22430416208381465</v>
      </c>
    </row>
    <row r="3881" spans="1:1">
      <c r="A3881">
        <v>-6.1409881043202885E-3</v>
      </c>
    </row>
    <row r="3882" spans="1:1">
      <c r="A3882">
        <v>-0.31103270110055037</v>
      </c>
    </row>
    <row r="3883" spans="1:1">
      <c r="A3883">
        <v>-0.15523088964257747</v>
      </c>
    </row>
    <row r="3884" spans="1:1">
      <c r="A3884">
        <v>-0.15520986204872322</v>
      </c>
    </row>
    <row r="3885" spans="1:1">
      <c r="A3885">
        <v>-0.31101121273187615</v>
      </c>
    </row>
    <row r="3886" spans="1:1">
      <c r="A3886">
        <v>0</v>
      </c>
    </row>
    <row r="3887" spans="1:1">
      <c r="A3887">
        <v>-0.2464676344967659</v>
      </c>
    </row>
    <row r="3888" spans="1:1">
      <c r="A3888">
        <v>0</v>
      </c>
    </row>
    <row r="3889" spans="1:1">
      <c r="A3889">
        <v>-0.298570467587007</v>
      </c>
    </row>
    <row r="3890" spans="1:1">
      <c r="A3890">
        <v>-0.31103218728499982</v>
      </c>
    </row>
    <row r="3891" spans="1:1">
      <c r="A3891">
        <v>-0.22430433440272768</v>
      </c>
    </row>
    <row r="3892" spans="1:1">
      <c r="A3892">
        <v>-0.22429650456289163</v>
      </c>
    </row>
    <row r="3893" spans="1:1">
      <c r="A3893">
        <v>-0.22429406665560059</v>
      </c>
    </row>
    <row r="3894" spans="1:1">
      <c r="A3894">
        <v>-0.22429406665560059</v>
      </c>
    </row>
    <row r="3895" spans="1:1">
      <c r="A3895">
        <v>0</v>
      </c>
    </row>
    <row r="3896" spans="1:1">
      <c r="A3896">
        <v>-0.31101232147857738</v>
      </c>
    </row>
    <row r="3897" spans="1:1">
      <c r="A3897">
        <v>-0.31103376282780482</v>
      </c>
    </row>
    <row r="3898" spans="1:1">
      <c r="A3898">
        <v>-0.29854140637064286</v>
      </c>
    </row>
    <row r="3899" spans="1:1">
      <c r="A3899">
        <v>-0.31103063384593854</v>
      </c>
    </row>
    <row r="3900" spans="1:1">
      <c r="A3900">
        <v>-0.31102182449091409</v>
      </c>
    </row>
    <row r="3901" spans="1:1">
      <c r="A3901">
        <v>-0.29857375178430123</v>
      </c>
    </row>
    <row r="3902" spans="1:1">
      <c r="A3902">
        <v>-0.24967553329879355</v>
      </c>
    </row>
    <row r="3903" spans="1:1">
      <c r="A3903">
        <v>-0.22430486065769351</v>
      </c>
    </row>
    <row r="3904" spans="1:1">
      <c r="A3904">
        <v>-0.22430474731436689</v>
      </c>
    </row>
    <row r="3905" spans="1:1">
      <c r="A3905">
        <v>-0.22418716497169477</v>
      </c>
    </row>
    <row r="3906" spans="1:1">
      <c r="A3906">
        <v>-0.22430158912001041</v>
      </c>
    </row>
    <row r="3907" spans="1:1">
      <c r="A3907">
        <v>-0.31103359912507245</v>
      </c>
    </row>
    <row r="3908" spans="1:1">
      <c r="A3908">
        <v>0</v>
      </c>
    </row>
    <row r="3909" spans="1:1">
      <c r="A3909">
        <v>0</v>
      </c>
    </row>
    <row r="3910" spans="1:1">
      <c r="A3910">
        <v>-6.1430329984514254E-3</v>
      </c>
    </row>
    <row r="3911" spans="1:1">
      <c r="A3911">
        <v>-0.24646459439490009</v>
      </c>
    </row>
    <row r="3912" spans="1:1">
      <c r="A3912">
        <v>-0.24646468111380759</v>
      </c>
    </row>
    <row r="3913" spans="1:1">
      <c r="A3913">
        <v>-0.29857364037585421</v>
      </c>
    </row>
    <row r="3914" spans="1:1">
      <c r="A3914">
        <v>-0.31103427894435398</v>
      </c>
    </row>
    <row r="3915" spans="1:1">
      <c r="A3915">
        <v>-0.15522094135788134</v>
      </c>
    </row>
    <row r="3916" spans="1:1">
      <c r="A3916">
        <v>-0.20879023386209594</v>
      </c>
    </row>
    <row r="3917" spans="1:1">
      <c r="A3917">
        <v>-6.0835831423029507E-3</v>
      </c>
    </row>
    <row r="3918" spans="1:1">
      <c r="A3918">
        <v>-6.0835831423029507E-3</v>
      </c>
    </row>
    <row r="3919" spans="1:1">
      <c r="A3919">
        <v>-6.1623459413514547E-3</v>
      </c>
    </row>
    <row r="3920" spans="1:1">
      <c r="A3920">
        <v>-0.15521976454882558</v>
      </c>
    </row>
    <row r="3921" spans="1:1">
      <c r="A3921">
        <v>-0.15520869870220977</v>
      </c>
    </row>
    <row r="3922" spans="1:1">
      <c r="A3922">
        <v>-0.1552190614200033</v>
      </c>
    </row>
    <row r="3923" spans="1:1">
      <c r="A3923">
        <v>-0.15521910191069632</v>
      </c>
    </row>
    <row r="3924" spans="1:1">
      <c r="A3924">
        <v>0</v>
      </c>
    </row>
    <row r="3925" spans="1:1">
      <c r="A3925">
        <v>-0.4759444652640219</v>
      </c>
    </row>
    <row r="3926" spans="1:1">
      <c r="A3926">
        <v>-0.15521859994945664</v>
      </c>
    </row>
    <row r="3927" spans="1:1">
      <c r="A3927">
        <v>-0.29856843615827056</v>
      </c>
    </row>
    <row r="3928" spans="1:1">
      <c r="A3928">
        <v>-0.15519253208868145</v>
      </c>
    </row>
    <row r="3929" spans="1:1">
      <c r="A3929">
        <v>0</v>
      </c>
    </row>
    <row r="3930" spans="1:1">
      <c r="A3930">
        <v>0</v>
      </c>
    </row>
    <row r="3931" spans="1:1">
      <c r="A3931">
        <v>-6.1430757105104261E-3</v>
      </c>
    </row>
    <row r="3932" spans="1:1">
      <c r="A3932">
        <v>-6.1405459767335246E-3</v>
      </c>
    </row>
    <row r="3933" spans="1:1">
      <c r="A3933">
        <v>-6.1430757105104261E-3</v>
      </c>
    </row>
    <row r="3934" spans="1:1">
      <c r="A3934">
        <v>-6.1338383415174835E-3</v>
      </c>
    </row>
    <row r="3935" spans="1:1">
      <c r="A3935">
        <v>-6.1483572628552308E-3</v>
      </c>
    </row>
    <row r="3936" spans="1:1">
      <c r="A3936">
        <v>-6.1446977205154019E-3</v>
      </c>
    </row>
    <row r="3937" spans="1:1">
      <c r="A3937">
        <v>-6.1654255745055009E-3</v>
      </c>
    </row>
    <row r="3938" spans="1:1">
      <c r="A3938">
        <v>-6.1654255745055009E-3</v>
      </c>
    </row>
    <row r="3939" spans="1:1">
      <c r="A3939">
        <v>-0.22832374029500369</v>
      </c>
    </row>
    <row r="3940" spans="1:1">
      <c r="A3940">
        <v>-0.22402347844315551</v>
      </c>
    </row>
    <row r="3941" spans="1:1">
      <c r="A3941">
        <v>-6.142641703755447E-3</v>
      </c>
    </row>
    <row r="3942" spans="1:1">
      <c r="A3942">
        <v>-6.1402796937974902E-3</v>
      </c>
    </row>
    <row r="3943" spans="1:1">
      <c r="A3943">
        <v>-6.1400482925145772E-3</v>
      </c>
    </row>
    <row r="3944" spans="1:1">
      <c r="A3944">
        <v>-6.1430246189917437E-3</v>
      </c>
    </row>
    <row r="3945" spans="1:1">
      <c r="A3945">
        <v>-6.1416375589629091E-3</v>
      </c>
    </row>
    <row r="3946" spans="1:1">
      <c r="A3946">
        <v>-6.1415887665311475E-3</v>
      </c>
    </row>
    <row r="3947" spans="1:1">
      <c r="A3947">
        <v>0</v>
      </c>
    </row>
    <row r="3948" spans="1:1">
      <c r="A3948">
        <v>-0.15522032401195729</v>
      </c>
    </row>
    <row r="3949" spans="1:1">
      <c r="A3949">
        <v>-6.1415355056977372E-3</v>
      </c>
    </row>
    <row r="3950" spans="1:1">
      <c r="A3950">
        <v>-0.15522104493971511</v>
      </c>
    </row>
    <row r="3951" spans="1:1">
      <c r="A3951">
        <v>0</v>
      </c>
    </row>
    <row r="3952" spans="1:1">
      <c r="A3952">
        <v>0</v>
      </c>
    </row>
    <row r="3953" spans="1:1">
      <c r="A3953">
        <v>-0.19408324222265405</v>
      </c>
    </row>
    <row r="3954" spans="1:1">
      <c r="A3954">
        <v>-0.44893030911004927</v>
      </c>
    </row>
    <row r="3955" spans="1:1">
      <c r="A3955">
        <v>-0.55488245337536113</v>
      </c>
    </row>
    <row r="3956" spans="1:1">
      <c r="A3956">
        <v>-0.29854668311256494</v>
      </c>
    </row>
    <row r="3957" spans="1:1">
      <c r="A3957">
        <v>0</v>
      </c>
    </row>
    <row r="3958" spans="1:1">
      <c r="A3958">
        <v>-0.31497012314990147</v>
      </c>
    </row>
    <row r="3959" spans="1:1">
      <c r="A3959">
        <v>-0.22430510403143467</v>
      </c>
    </row>
    <row r="3960" spans="1:1">
      <c r="A3960">
        <v>-6.1762176530372193E-3</v>
      </c>
    </row>
    <row r="3961" spans="1:1">
      <c r="A3961">
        <v>0</v>
      </c>
    </row>
    <row r="3962" spans="1:1">
      <c r="A3962">
        <v>-0.29857355558715715</v>
      </c>
    </row>
    <row r="3963" spans="1:1">
      <c r="A3963">
        <v>-0.22430509776790242</v>
      </c>
    </row>
    <row r="3964" spans="1:1">
      <c r="A3964">
        <v>-0.29857340846004721</v>
      </c>
    </row>
    <row r="3965" spans="1:1">
      <c r="A3965">
        <v>-0.31098315205800808</v>
      </c>
    </row>
    <row r="3966" spans="1:1">
      <c r="A3966">
        <v>-0.29857340846004721</v>
      </c>
    </row>
    <row r="3967" spans="1:1">
      <c r="A3967">
        <v>0</v>
      </c>
    </row>
    <row r="3968" spans="1:1">
      <c r="A3968">
        <v>0</v>
      </c>
    </row>
    <row r="3969" spans="1:1">
      <c r="A3969">
        <v>-0.3110325436054443</v>
      </c>
    </row>
    <row r="3970" spans="1:1">
      <c r="A3970">
        <v>-0.3110315426436423</v>
      </c>
    </row>
    <row r="3971" spans="1:1">
      <c r="A3971">
        <v>-0.31103268329915457</v>
      </c>
    </row>
    <row r="3972" spans="1:1">
      <c r="A3972">
        <v>-0.29855023914540413</v>
      </c>
    </row>
    <row r="3973" spans="1:1">
      <c r="A3973">
        <v>-0.22429673163139674</v>
      </c>
    </row>
    <row r="3974" spans="1:1">
      <c r="A3974">
        <v>-0.22429996872956759</v>
      </c>
    </row>
    <row r="3975" spans="1:1">
      <c r="A3975">
        <v>0</v>
      </c>
    </row>
    <row r="3976" spans="1:1">
      <c r="A3976">
        <v>-0.30691775948705546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-0.2243020607977998</v>
      </c>
    </row>
    <row r="3991" spans="1:1">
      <c r="A3991">
        <v>-0.22430405086187954</v>
      </c>
    </row>
    <row r="3992" spans="1:1">
      <c r="A3992">
        <v>-0.2243038732487902</v>
      </c>
    </row>
    <row r="3993" spans="1:1">
      <c r="A3993">
        <v>-0.22430415674784843</v>
      </c>
    </row>
    <row r="3994" spans="1:1">
      <c r="A3994">
        <v>-0.22430446660419046</v>
      </c>
    </row>
    <row r="3995" spans="1:1">
      <c r="A3995">
        <v>-0.22430513699283028</v>
      </c>
    </row>
    <row r="3996" spans="1:1">
      <c r="A3996">
        <v>-0.22429854699639784</v>
      </c>
    </row>
    <row r="3997" spans="1:1">
      <c r="A3997">
        <v>-0.22430576903371247</v>
      </c>
    </row>
    <row r="3998" spans="1:1">
      <c r="A3998">
        <v>-0.22429568114332621</v>
      </c>
    </row>
    <row r="3999" spans="1:1">
      <c r="A3999">
        <v>-0.22427825432420145</v>
      </c>
    </row>
    <row r="4000" spans="1:1">
      <c r="A4000">
        <v>-0.22429495430033064</v>
      </c>
    </row>
    <row r="4001" spans="1:1">
      <c r="A4001">
        <v>0</v>
      </c>
    </row>
    <row r="4002" spans="1:1">
      <c r="A4002">
        <v>-0.22430347362284275</v>
      </c>
    </row>
    <row r="4003" spans="1:1">
      <c r="A4003">
        <v>-6.1409266934158158E-3</v>
      </c>
    </row>
    <row r="4004" spans="1:1">
      <c r="A4004">
        <v>-0.11349134789463566</v>
      </c>
    </row>
    <row r="4005" spans="1:1">
      <c r="A4005">
        <v>0</v>
      </c>
    </row>
    <row r="4006" spans="1:1">
      <c r="A4006">
        <v>-0.22430438229237382</v>
      </c>
    </row>
    <row r="4007" spans="1:1">
      <c r="A4007">
        <v>-0.29857290792385482</v>
      </c>
    </row>
    <row r="4008" spans="1:1">
      <c r="A4008">
        <v>-0.31497293417471661</v>
      </c>
    </row>
    <row r="4009" spans="1:1">
      <c r="A4009">
        <v>-0.31497293417471661</v>
      </c>
    </row>
    <row r="4010" spans="1:1">
      <c r="A4010">
        <v>-0.24646370766650039</v>
      </c>
    </row>
    <row r="4011" spans="1:1">
      <c r="A4011">
        <v>-0.19407759362490185</v>
      </c>
    </row>
    <row r="4012" spans="1:1">
      <c r="A4012">
        <v>-0.22430595399131414</v>
      </c>
    </row>
    <row r="4013" spans="1:1">
      <c r="A4013">
        <v>-7.6923391516301454E-2</v>
      </c>
    </row>
    <row r="4014" spans="1:1">
      <c r="A4014">
        <v>5.9999741825551567E-2</v>
      </c>
    </row>
    <row r="4015" spans="1:1">
      <c r="A4015">
        <v>9.7405402857742018E-4</v>
      </c>
    </row>
    <row r="4016" spans="1:1">
      <c r="A4016">
        <v>-6.9166127989657378E-2</v>
      </c>
    </row>
    <row r="4017" spans="1:1">
      <c r="A4017">
        <v>-6.911649726348712E-2</v>
      </c>
    </row>
    <row r="4018" spans="1:1">
      <c r="A4018">
        <v>0.20880923201232915</v>
      </c>
    </row>
    <row r="4019" spans="1:1">
      <c r="A4019">
        <v>-6.9001243265644385E-2</v>
      </c>
    </row>
    <row r="4020" spans="1:1">
      <c r="A4020">
        <v>0.23273956393435014</v>
      </c>
    </row>
    <row r="4021" spans="1:1">
      <c r="A4021">
        <v>5.9999683764884626E-2</v>
      </c>
    </row>
    <row r="4022" spans="1:1">
      <c r="A4022">
        <v>4.179630173172888E-2</v>
      </c>
    </row>
    <row r="4023" spans="1:1">
      <c r="A4023">
        <v>0.16632761499924076</v>
      </c>
    </row>
    <row r="4024" spans="1:1">
      <c r="A4024">
        <v>-6.9060773480662974E-2</v>
      </c>
    </row>
    <row r="4025" spans="1:1">
      <c r="A4025">
        <v>-6.916940840523933E-2</v>
      </c>
    </row>
    <row r="4026" spans="1:1">
      <c r="A4026">
        <v>6.0000165733988142E-2</v>
      </c>
    </row>
    <row r="4027" spans="1:1">
      <c r="A4027">
        <v>0.35058268507501067</v>
      </c>
    </row>
    <row r="4028" spans="1:1">
      <c r="A4028">
        <v>0.2962414915655518</v>
      </c>
    </row>
    <row r="4029" spans="1:1">
      <c r="A4029">
        <v>5.9887005649717606E-2</v>
      </c>
    </row>
    <row r="4030" spans="1:1">
      <c r="A4030">
        <v>0.10812943962115229</v>
      </c>
    </row>
    <row r="4031" spans="1:1">
      <c r="A4031">
        <v>0.85538023081498005</v>
      </c>
    </row>
    <row r="4032" spans="1:1">
      <c r="A4032">
        <v>5.9994333474996386E-2</v>
      </c>
    </row>
    <row r="4033" spans="1:1">
      <c r="A4033">
        <v>0.29129433770234781</v>
      </c>
    </row>
    <row r="4034" spans="1:1">
      <c r="A4034">
        <v>0.88322134801182717</v>
      </c>
    </row>
    <row r="4035" spans="1:1">
      <c r="A4035">
        <v>-6.9166636825438998E-2</v>
      </c>
    </row>
    <row r="4036" spans="1:1">
      <c r="A4036">
        <v>6.0000207479846024E-2</v>
      </c>
    </row>
    <row r="4037" spans="1:1">
      <c r="A4037">
        <v>6.3783342908125151E-2</v>
      </c>
    </row>
    <row r="4038" spans="1:1">
      <c r="A4038">
        <v>-6.915306915306918E-2</v>
      </c>
    </row>
    <row r="4039" spans="1:1">
      <c r="A4039">
        <v>-6.9174370417596442E-2</v>
      </c>
    </row>
    <row r="4040" spans="1:1">
      <c r="A4040">
        <v>0.19333992245115184</v>
      </c>
    </row>
    <row r="4041" spans="1:1">
      <c r="A4041">
        <v>6.000277790638453E-2</v>
      </c>
    </row>
    <row r="4042" spans="1:1">
      <c r="A4042">
        <v>-6.9171270718232036E-2</v>
      </c>
    </row>
    <row r="4043" spans="1:1">
      <c r="A4043">
        <v>5.7367853290183346E-2</v>
      </c>
    </row>
    <row r="4044" spans="1:1">
      <c r="A4044">
        <v>-6.9150537443997906E-2</v>
      </c>
    </row>
    <row r="4045" spans="1:1">
      <c r="A4045">
        <v>-6.9162352316474163E-2</v>
      </c>
    </row>
    <row r="4046" spans="1:1">
      <c r="A4046">
        <v>0.37871518474671317</v>
      </c>
    </row>
    <row r="4047" spans="1:1">
      <c r="A4047">
        <v>-0.208792702930226</v>
      </c>
    </row>
    <row r="4048" spans="1:1">
      <c r="A4048">
        <v>-0.16910676824555604</v>
      </c>
    </row>
    <row r="4049" spans="1:1">
      <c r="A4049">
        <v>-0.14942326318570043</v>
      </c>
    </row>
    <row r="4050" spans="1:1">
      <c r="A4050">
        <v>-0.20888648062855586</v>
      </c>
    </row>
    <row r="4051" spans="1:1">
      <c r="A4051">
        <v>-0.20875046347793846</v>
      </c>
    </row>
    <row r="4052" spans="1:1">
      <c r="A4052">
        <v>5.9999784754135366E-2</v>
      </c>
    </row>
    <row r="4053" spans="1:1">
      <c r="A4053">
        <v>0.58939121403343209</v>
      </c>
    </row>
    <row r="4054" spans="1:1">
      <c r="A4054">
        <v>-8.5961634847587343E-2</v>
      </c>
    </row>
    <row r="4055" spans="1:1">
      <c r="A4055">
        <v>-0.20879151564568121</v>
      </c>
    </row>
    <row r="4056" spans="1:1">
      <c r="A4056">
        <v>1.005692838610539E-2</v>
      </c>
    </row>
    <row r="4057" spans="1:1">
      <c r="A4057">
        <v>0.28051523947750368</v>
      </c>
    </row>
    <row r="4058" spans="1:1">
      <c r="A4058">
        <v>0.54508389246873423</v>
      </c>
    </row>
    <row r="4059" spans="1:1">
      <c r="A4059">
        <v>0.37216723939159335</v>
      </c>
    </row>
    <row r="4060" spans="1:1">
      <c r="A4060">
        <v>-3.6567501082560239E-2</v>
      </c>
    </row>
    <row r="4061" spans="1:1">
      <c r="A4061">
        <v>0.31909487404296666</v>
      </c>
    </row>
    <row r="4062" spans="1:1">
      <c r="A4062">
        <v>0.37241359929297935</v>
      </c>
    </row>
    <row r="4063" spans="1:1">
      <c r="A4063">
        <v>0.41274407816474135</v>
      </c>
    </row>
    <row r="4064" spans="1:1">
      <c r="A4064">
        <v>0.28101488242647243</v>
      </c>
    </row>
    <row r="4065" spans="1:1">
      <c r="A4065">
        <v>0.12068566612406117</v>
      </c>
    </row>
    <row r="4066" spans="1:1">
      <c r="A4066">
        <v>-0.20877361511367276</v>
      </c>
    </row>
    <row r="4067" spans="1:1">
      <c r="A4067">
        <v>0.3718387026079335</v>
      </c>
    </row>
    <row r="4068" spans="1:1">
      <c r="A4068">
        <v>8.8248786730086737E-2</v>
      </c>
    </row>
    <row r="4069" spans="1:1">
      <c r="A4069">
        <v>0.21011189390799845</v>
      </c>
    </row>
    <row r="4070" spans="1:1">
      <c r="A4070">
        <v>0.41443422553886933</v>
      </c>
    </row>
    <row r="4071" spans="1:1">
      <c r="A4071">
        <v>-7.6921253777330056E-2</v>
      </c>
    </row>
    <row r="4072" spans="1:1">
      <c r="A4072">
        <v>0.15445696341445325</v>
      </c>
    </row>
    <row r="4073" spans="1:1">
      <c r="A4073">
        <v>0.3520515546152363</v>
      </c>
    </row>
    <row r="4074" spans="1:1">
      <c r="A4074">
        <v>8.8814453807492422E-2</v>
      </c>
    </row>
    <row r="4075" spans="1:1">
      <c r="A4075">
        <v>0.12152100994463444</v>
      </c>
    </row>
    <row r="4076" spans="1:1">
      <c r="A4076">
        <v>0.32403680276020697</v>
      </c>
    </row>
    <row r="4077" spans="1:1">
      <c r="A4077">
        <v>-3.5917716186003701E-2</v>
      </c>
    </row>
    <row r="4078" spans="1:1">
      <c r="A4078">
        <v>0.27121327001134676</v>
      </c>
    </row>
    <row r="4079" spans="1:1">
      <c r="A4079">
        <v>-0.14642622919618997</v>
      </c>
    </row>
    <row r="4080" spans="1:1">
      <c r="A4080">
        <v>-0.20879120879120883</v>
      </c>
    </row>
    <row r="4081" spans="1:1">
      <c r="A4081">
        <v>-0.20882905447714473</v>
      </c>
    </row>
    <row r="4082" spans="1:1">
      <c r="A4082">
        <v>-0.20888996842360941</v>
      </c>
    </row>
    <row r="4083" spans="1:1">
      <c r="A4083">
        <v>-0.20888996842360941</v>
      </c>
    </row>
    <row r="4084" spans="1:1">
      <c r="A4084">
        <v>0.20118642897982641</v>
      </c>
    </row>
    <row r="4085" spans="1:1">
      <c r="A4085">
        <v>-0.20879146899027912</v>
      </c>
    </row>
    <row r="4086" spans="1:1">
      <c r="A4086">
        <v>-0.2076977709662573</v>
      </c>
    </row>
    <row r="4087" spans="1:1">
      <c r="A4087">
        <v>0.4304044609775397</v>
      </c>
    </row>
    <row r="4088" spans="1:1">
      <c r="A4088">
        <v>0.25481044256071561</v>
      </c>
    </row>
    <row r="4089" spans="1:1">
      <c r="A4089">
        <v>5.9999549806416752E-2</v>
      </c>
    </row>
    <row r="4090" spans="1:1">
      <c r="A4090">
        <v>0.49508996991542253</v>
      </c>
    </row>
    <row r="4091" spans="1:1">
      <c r="A4091">
        <v>0.49619950682563485</v>
      </c>
    </row>
    <row r="4092" spans="1:1">
      <c r="A4092">
        <v>0.41317843474068061</v>
      </c>
    </row>
    <row r="4093" spans="1:1">
      <c r="A4093">
        <v>0.49662008449788764</v>
      </c>
    </row>
    <row r="4094" spans="1:1">
      <c r="A4094">
        <v>-0.18079668544857985</v>
      </c>
    </row>
    <row r="4095" spans="1:1">
      <c r="A4095">
        <v>-0.20879117434930039</v>
      </c>
    </row>
    <row r="4096" spans="1:1">
      <c r="A4096">
        <v>-7.6923047557822533E-2</v>
      </c>
    </row>
    <row r="4097" spans="1:1">
      <c r="A4097">
        <v>0.16584223641986351</v>
      </c>
    </row>
    <row r="4098" spans="1:1">
      <c r="A4098">
        <v>9.7450546359334478E-3</v>
      </c>
    </row>
    <row r="4099" spans="1:1">
      <c r="A4099">
        <v>0.49803637579032389</v>
      </c>
    </row>
    <row r="4100" spans="1:1">
      <c r="A4100">
        <v>5.9998252053836687E-2</v>
      </c>
    </row>
    <row r="4101" spans="1:1">
      <c r="A4101">
        <v>0.38438967136150248</v>
      </c>
    </row>
    <row r="4102" spans="1:1">
      <c r="A4102">
        <v>5.9989774470260659E-2</v>
      </c>
    </row>
    <row r="4103" spans="1:1">
      <c r="A4103">
        <v>-0.20879094232257567</v>
      </c>
    </row>
    <row r="4104" spans="1:1">
      <c r="A4104">
        <v>-0.20879119806228197</v>
      </c>
    </row>
    <row r="4105" spans="1:1">
      <c r="A4105">
        <v>8.8776476980206631E-2</v>
      </c>
    </row>
    <row r="4106" spans="1:1">
      <c r="A4106">
        <v>0.16656531666362095</v>
      </c>
    </row>
    <row r="4107" spans="1:1">
      <c r="A4107">
        <v>-6.9168866663074868E-2</v>
      </c>
    </row>
    <row r="4108" spans="1:1">
      <c r="A4108">
        <v>-0.20880913539967383</v>
      </c>
    </row>
    <row r="4109" spans="1:1">
      <c r="A4109">
        <v>-5.6722693425523829E-3</v>
      </c>
    </row>
    <row r="4110" spans="1:1">
      <c r="A4110">
        <v>-0.20880503144654095</v>
      </c>
    </row>
    <row r="4111" spans="1:1">
      <c r="A4111">
        <v>-0.20875133404482393</v>
      </c>
    </row>
    <row r="4112" spans="1:1">
      <c r="A4112">
        <v>-7.6921253777330056E-2</v>
      </c>
    </row>
    <row r="4113" spans="1:1">
      <c r="A4113">
        <v>0</v>
      </c>
    </row>
    <row r="4114" spans="1:1">
      <c r="A4114">
        <v>-0.2087911316624752</v>
      </c>
    </row>
    <row r="4115" spans="1:1">
      <c r="A4115">
        <v>-0.14652429752360507</v>
      </c>
    </row>
    <row r="4116" spans="1:1">
      <c r="A4116">
        <v>0</v>
      </c>
    </row>
    <row r="4117" spans="1:1">
      <c r="A4117">
        <v>-0.24652152561794072</v>
      </c>
    </row>
    <row r="4118" spans="1:1">
      <c r="A4118">
        <v>-0.24645755116870527</v>
      </c>
    </row>
    <row r="4119" spans="1:1">
      <c r="A4119">
        <v>0</v>
      </c>
    </row>
    <row r="4120" spans="1:1">
      <c r="A4120">
        <v>-9.9975710468787837E-2</v>
      </c>
    </row>
    <row r="4121" spans="1:1">
      <c r="A4121">
        <v>0</v>
      </c>
    </row>
    <row r="4122" spans="1:1">
      <c r="A4122">
        <v>0</v>
      </c>
    </row>
    <row r="4123" spans="1:1">
      <c r="A4123">
        <v>-9.9999999999999978E-2</v>
      </c>
    </row>
    <row r="4124" spans="1:1">
      <c r="A4124">
        <v>-0.10000117912014062</v>
      </c>
    </row>
    <row r="4125" spans="1:1">
      <c r="A4125">
        <v>-9.9885974914481257E-2</v>
      </c>
    </row>
    <row r="4126" spans="1:1">
      <c r="A4126">
        <v>0</v>
      </c>
    </row>
    <row r="4127" spans="1:1">
      <c r="A4127">
        <v>0</v>
      </c>
    </row>
    <row r="4128" spans="1:1">
      <c r="A4128">
        <v>-0.27840693578975895</v>
      </c>
    </row>
    <row r="4129" spans="1:1">
      <c r="A4129">
        <v>0</v>
      </c>
    </row>
    <row r="4130" spans="1:1">
      <c r="A4130">
        <v>0</v>
      </c>
    </row>
    <row r="4131" spans="1:1">
      <c r="A4131">
        <v>0.43756833137364115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-0.31494876431585295</v>
      </c>
    </row>
    <row r="4140" spans="1:1">
      <c r="A4140">
        <v>0</v>
      </c>
    </row>
    <row r="4141" spans="1:1">
      <c r="A4141">
        <v>-0.22429976721483824</v>
      </c>
    </row>
    <row r="4142" spans="1:1">
      <c r="A4142">
        <v>-0.22429838327068352</v>
      </c>
    </row>
    <row r="4143" spans="1:1">
      <c r="A4143">
        <v>-0.22430645530066307</v>
      </c>
    </row>
    <row r="4144" spans="1:1">
      <c r="A4144">
        <v>-0.22430149117003406</v>
      </c>
    </row>
    <row r="4145" spans="1:1">
      <c r="A4145">
        <v>-0.22429992533008702</v>
      </c>
    </row>
    <row r="4146" spans="1:1">
      <c r="A4146">
        <v>-2.9950549450549424E-2</v>
      </c>
    </row>
    <row r="4147" spans="1:1">
      <c r="A4147">
        <v>-2.9950549450549424E-2</v>
      </c>
    </row>
    <row r="4148" spans="1:1">
      <c r="A4148">
        <v>0</v>
      </c>
    </row>
    <row r="4149" spans="1:1">
      <c r="A4149">
        <v>0</v>
      </c>
    </row>
    <row r="4150" spans="1:1">
      <c r="A4150">
        <v>-0.10002627660506269</v>
      </c>
    </row>
    <row r="4151" spans="1:1">
      <c r="A4151">
        <v>-0.22137404580152675</v>
      </c>
    </row>
    <row r="4152" spans="1:1">
      <c r="A4152">
        <v>-0.2243042991298354</v>
      </c>
    </row>
    <row r="4153" spans="1:1">
      <c r="A4153">
        <v>-0.11343691087564201</v>
      </c>
    </row>
    <row r="4154" spans="1:1">
      <c r="A4154">
        <v>0</v>
      </c>
    </row>
    <row r="4155" spans="1:1">
      <c r="A4155">
        <v>-0.22273143904674608</v>
      </c>
    </row>
    <row r="4156" spans="1:1">
      <c r="A4156">
        <v>-0.22273143904674608</v>
      </c>
    </row>
    <row r="4157" spans="1:1">
      <c r="A4157">
        <v>-0.22273143904674608</v>
      </c>
    </row>
    <row r="4158" spans="1:1">
      <c r="A4158">
        <v>-0.11526479750778829</v>
      </c>
    </row>
    <row r="4159" spans="1:1">
      <c r="A4159">
        <v>-0.11526479750778829</v>
      </c>
    </row>
    <row r="4160" spans="1:1">
      <c r="A4160">
        <v>-0.22424801362088542</v>
      </c>
    </row>
    <row r="4161" spans="1:1">
      <c r="A4161">
        <v>-0.11347428210792043</v>
      </c>
    </row>
    <row r="4162" spans="1:1">
      <c r="A4162">
        <v>-0.22273143904674608</v>
      </c>
    </row>
    <row r="4163" spans="1:1">
      <c r="A4163">
        <v>0</v>
      </c>
    </row>
    <row r="4164" spans="1:1">
      <c r="A4164">
        <v>-0.22350230414746541</v>
      </c>
    </row>
    <row r="4165" spans="1:1">
      <c r="A4165">
        <v>-0.11428571428571432</v>
      </c>
    </row>
    <row r="4166" spans="1:1">
      <c r="A4166">
        <v>-0.22350230414746541</v>
      </c>
    </row>
    <row r="4167" spans="1:1">
      <c r="A4167">
        <v>-0.22350230414746541</v>
      </c>
    </row>
    <row r="4168" spans="1:1">
      <c r="A4168">
        <v>-0.22413793103448265</v>
      </c>
    </row>
    <row r="4169" spans="1:1">
      <c r="A4169">
        <v>-0.11349762604567026</v>
      </c>
    </row>
    <row r="4170" spans="1:1">
      <c r="A4170">
        <v>-0.22417999457847648</v>
      </c>
    </row>
    <row r="4171" spans="1:1">
      <c r="A4171">
        <v>-0.1132780757354136</v>
      </c>
    </row>
    <row r="4172" spans="1:1">
      <c r="A4172">
        <v>-0.22137404580152675</v>
      </c>
    </row>
    <row r="4173" spans="1:1">
      <c r="A4173">
        <v>-0.2242839854780152</v>
      </c>
    </row>
    <row r="4174" spans="1:1">
      <c r="A4174">
        <v>-0.22273143904674608</v>
      </c>
    </row>
    <row r="4175" spans="1:1">
      <c r="A4175">
        <v>-0.22273143904674608</v>
      </c>
    </row>
    <row r="4176" spans="1:1">
      <c r="A4176">
        <v>-0.22137404580152675</v>
      </c>
    </row>
    <row r="4177" spans="1:1">
      <c r="A4177">
        <v>-0.1113989637305699</v>
      </c>
    </row>
    <row r="4178" spans="1:1">
      <c r="A4178">
        <v>-0.1109185441941074</v>
      </c>
    </row>
    <row r="4179" spans="1:1">
      <c r="A4179">
        <v>-0.11428571428571432</v>
      </c>
    </row>
    <row r="4180" spans="1:1">
      <c r="A4180">
        <v>-0.22426595486532397</v>
      </c>
    </row>
    <row r="4181" spans="1:1">
      <c r="A4181">
        <v>-0.22410701972141778</v>
      </c>
    </row>
    <row r="4182" spans="1:1">
      <c r="A4182">
        <v>-0.22417999457847648</v>
      </c>
    </row>
    <row r="4183" spans="1:1">
      <c r="A4183">
        <v>-0.22366412213740461</v>
      </c>
    </row>
    <row r="4184" spans="1:1">
      <c r="A4184">
        <v>-0.19463806970509379</v>
      </c>
    </row>
    <row r="4185" spans="1:1">
      <c r="A4185">
        <v>-0.22273143904674608</v>
      </c>
    </row>
    <row r="4186" spans="1:1">
      <c r="A4186">
        <v>-0.113998613998614</v>
      </c>
    </row>
    <row r="4187" spans="1:1">
      <c r="A4187">
        <v>-0.11348867393382378</v>
      </c>
    </row>
    <row r="4188" spans="1:1">
      <c r="A4188">
        <v>-0.22426600636717364</v>
      </c>
    </row>
    <row r="4189" spans="1:1">
      <c r="A4189">
        <v>-0.22413936126088763</v>
      </c>
    </row>
    <row r="4190" spans="1:1">
      <c r="A4190">
        <v>-0.90096091493250019</v>
      </c>
    </row>
    <row r="4191" spans="1:1">
      <c r="A4191">
        <v>-0.22428950767905842</v>
      </c>
    </row>
    <row r="4192" spans="1:1">
      <c r="A4192">
        <v>0</v>
      </c>
    </row>
    <row r="4193" spans="1:1">
      <c r="A4193">
        <v>-0.28154205607476634</v>
      </c>
    </row>
    <row r="4194" spans="1:1">
      <c r="A4194">
        <v>-0.22273143904674608</v>
      </c>
    </row>
    <row r="4195" spans="1:1">
      <c r="A4195">
        <v>-0.22431206088992972</v>
      </c>
    </row>
    <row r="4196" spans="1:1">
      <c r="A4196">
        <v>-0.22429943795591345</v>
      </c>
    </row>
    <row r="4197" spans="1:1">
      <c r="A4197">
        <v>-0.11526479750778829</v>
      </c>
    </row>
    <row r="4198" spans="1:1">
      <c r="A4198">
        <v>-0.1113989637305699</v>
      </c>
    </row>
    <row r="4199" spans="1:1">
      <c r="A4199">
        <v>-0.22431025196002152</v>
      </c>
    </row>
    <row r="4200" spans="1:1">
      <c r="A4200">
        <v>-0.11346279729434872</v>
      </c>
    </row>
    <row r="4201" spans="1:1">
      <c r="A4201">
        <v>-0.22429938227655832</v>
      </c>
    </row>
    <row r="4202" spans="1:1">
      <c r="A4202">
        <v>0</v>
      </c>
    </row>
    <row r="4203" spans="1:1">
      <c r="A4203">
        <v>-0.22418879056047203</v>
      </c>
    </row>
    <row r="4204" spans="1:1">
      <c r="A4204">
        <v>-0.22419382357959394</v>
      </c>
    </row>
    <row r="4205" spans="1:1">
      <c r="A4205">
        <v>-0.22425639241607243</v>
      </c>
    </row>
    <row r="4206" spans="1:1">
      <c r="A4206">
        <v>-0.22365737593473833</v>
      </c>
    </row>
    <row r="4207" spans="1:1">
      <c r="A4207">
        <v>-0.22273143904674608</v>
      </c>
    </row>
    <row r="4208" spans="1:1">
      <c r="A4208">
        <v>-0.11526479750778829</v>
      </c>
    </row>
    <row r="4209" spans="1:1">
      <c r="A4209">
        <v>-0.22429776582923888</v>
      </c>
    </row>
    <row r="4210" spans="1:1">
      <c r="A4210">
        <v>-0.22419608724983131</v>
      </c>
    </row>
    <row r="4211" spans="1:1">
      <c r="A4211">
        <v>-0.22429224125341618</v>
      </c>
    </row>
    <row r="4212" spans="1:1">
      <c r="A4212">
        <v>-0.22429741930433433</v>
      </c>
    </row>
    <row r="4213" spans="1:1">
      <c r="A4213">
        <v>-0.22426595486532397</v>
      </c>
    </row>
    <row r="4214" spans="1:1">
      <c r="A4214">
        <v>-0.22405857740585766</v>
      </c>
    </row>
    <row r="4215" spans="1:1">
      <c r="A4215">
        <v>-0.22430481310067663</v>
      </c>
    </row>
    <row r="4216" spans="1:1">
      <c r="A4216">
        <v>-0.22430374519267993</v>
      </c>
    </row>
    <row r="4217" spans="1:1">
      <c r="A4217">
        <v>-0.22428092092768059</v>
      </c>
    </row>
    <row r="4218" spans="1:1">
      <c r="A4218">
        <v>-0.21106854203841718</v>
      </c>
    </row>
    <row r="4219" spans="1:1">
      <c r="A4219">
        <v>-0.22425290195109904</v>
      </c>
    </row>
    <row r="4220" spans="1:1">
      <c r="A4220">
        <v>0</v>
      </c>
    </row>
    <row r="4221" spans="1:1">
      <c r="A4221">
        <v>-0.22426334607323384</v>
      </c>
    </row>
    <row r="4222" spans="1:1">
      <c r="A4222">
        <v>-0.22137404580152675</v>
      </c>
    </row>
    <row r="4223" spans="1:1">
      <c r="A4223">
        <v>-0.22426131624006673</v>
      </c>
    </row>
    <row r="4224" spans="1:1">
      <c r="A4224">
        <v>-0.22273143904674608</v>
      </c>
    </row>
    <row r="4225" spans="1:1">
      <c r="A4225">
        <v>-0.11526479750778829</v>
      </c>
    </row>
    <row r="4226" spans="1:1">
      <c r="A4226">
        <v>-0.22418879056047203</v>
      </c>
    </row>
    <row r="4227" spans="1:1">
      <c r="A4227">
        <v>0</v>
      </c>
    </row>
    <row r="4228" spans="1:1">
      <c r="A4228">
        <v>-0.22366412213740461</v>
      </c>
    </row>
    <row r="4229" spans="1:1">
      <c r="A4229">
        <v>-0.2242399229605172</v>
      </c>
    </row>
    <row r="4230" spans="1:1">
      <c r="A4230">
        <v>-0.1134772377327794</v>
      </c>
    </row>
    <row r="4231" spans="1:1">
      <c r="A4231">
        <v>-0.22421219678077542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-0.31101111134807735</v>
      </c>
    </row>
    <row r="4236" spans="1:1">
      <c r="A4236">
        <v>-0.31097954790096882</v>
      </c>
    </row>
    <row r="4237" spans="1:1">
      <c r="A4237">
        <v>-0.31100478468899517</v>
      </c>
    </row>
    <row r="4238" spans="1:1">
      <c r="A4238">
        <v>-0.18000425182980528</v>
      </c>
    </row>
    <row r="4239" spans="1:1">
      <c r="A4239">
        <v>-0.22413582508855501</v>
      </c>
    </row>
    <row r="4240" spans="1:1">
      <c r="A4240">
        <v>-0.31078316773816472</v>
      </c>
    </row>
    <row r="4241" spans="1:1">
      <c r="A4241">
        <v>-0.3110145826869376</v>
      </c>
    </row>
    <row r="4242" spans="1:1">
      <c r="A4242">
        <v>0</v>
      </c>
    </row>
    <row r="4243" spans="1:1">
      <c r="A4243">
        <v>-0.3110268810177319</v>
      </c>
    </row>
    <row r="4244" spans="1:1">
      <c r="A4244">
        <v>-0.31091617933723192</v>
      </c>
    </row>
    <row r="4245" spans="1:1">
      <c r="A4245">
        <v>-0.31497906969936484</v>
      </c>
    </row>
    <row r="4246" spans="1:1">
      <c r="A4246">
        <v>-0.31028471818710057</v>
      </c>
    </row>
    <row r="4247" spans="1:1">
      <c r="A4247">
        <v>-0.11330049261083741</v>
      </c>
    </row>
    <row r="4248" spans="1:1">
      <c r="A4248">
        <v>-0.22384055193560748</v>
      </c>
    </row>
    <row r="4249" spans="1:1">
      <c r="A4249">
        <v>-0.22416849868803623</v>
      </c>
    </row>
    <row r="4250" spans="1:1">
      <c r="A4250">
        <v>-0.24644243208279426</v>
      </c>
    </row>
    <row r="4251" spans="1:1">
      <c r="A4251">
        <v>-0.24646393210749651</v>
      </c>
    </row>
    <row r="4252" spans="1:1">
      <c r="A4252">
        <v>-0.22427652733118963</v>
      </c>
    </row>
    <row r="4253" spans="1:1">
      <c r="A4253">
        <v>0</v>
      </c>
    </row>
    <row r="4254" spans="1:1">
      <c r="A4254">
        <v>-0.22413793103448276</v>
      </c>
    </row>
    <row r="4255" spans="1:1">
      <c r="A4255">
        <v>-0.11526479750778829</v>
      </c>
    </row>
    <row r="4256" spans="1:1">
      <c r="A4256">
        <v>-0.22417685794920039</v>
      </c>
    </row>
    <row r="4257" spans="1:1">
      <c r="A4257">
        <v>-0.22418522989136391</v>
      </c>
    </row>
    <row r="4258" spans="1:1">
      <c r="A4258">
        <v>-0.22350230414746541</v>
      </c>
    </row>
    <row r="4259" spans="1:1">
      <c r="A4259">
        <v>-0.11347317115627309</v>
      </c>
    </row>
    <row r="4260" spans="1:1">
      <c r="A4260">
        <v>-0.22415581422150521</v>
      </c>
    </row>
    <row r="4261" spans="1:1">
      <c r="A4261">
        <v>-0.22425301970756517</v>
      </c>
    </row>
    <row r="4262" spans="1:1">
      <c r="A4262">
        <v>-0.22422535211267602</v>
      </c>
    </row>
    <row r="4263" spans="1:1">
      <c r="A4263">
        <v>-0.22384055193560748</v>
      </c>
    </row>
    <row r="4264" spans="1:1">
      <c r="A4264">
        <v>-0.22431222008957141</v>
      </c>
    </row>
    <row r="4265" spans="1:1">
      <c r="A4265">
        <v>-0.11390212213079254</v>
      </c>
    </row>
    <row r="4266" spans="1:1">
      <c r="A4266">
        <v>-0.22430031097290082</v>
      </c>
    </row>
    <row r="4267" spans="1:1">
      <c r="A4267">
        <v>-0.21100220347997878</v>
      </c>
    </row>
    <row r="4268" spans="1:1">
      <c r="A4268">
        <v>-0.22430384930384939</v>
      </c>
    </row>
    <row r="4269" spans="1:1">
      <c r="A4269">
        <v>-0.22418289290681503</v>
      </c>
    </row>
    <row r="4270" spans="1:1">
      <c r="A4270">
        <v>-0.2240311194352399</v>
      </c>
    </row>
    <row r="4271" spans="1:1">
      <c r="A4271">
        <v>-0.11526479750778829</v>
      </c>
    </row>
    <row r="4272" spans="1:1">
      <c r="A4272">
        <v>-0.19480519480519476</v>
      </c>
    </row>
    <row r="4273" spans="1:1">
      <c r="A4273">
        <v>-0.22429836240681822</v>
      </c>
    </row>
    <row r="4274" spans="1:1">
      <c r="A4274">
        <v>-0.22430234688269668</v>
      </c>
    </row>
    <row r="4275" spans="1:1">
      <c r="A4275">
        <v>-0.22427405965193092</v>
      </c>
    </row>
    <row r="4276" spans="1:1">
      <c r="A4276">
        <v>-0.2242889948772302</v>
      </c>
    </row>
    <row r="4277" spans="1:1">
      <c r="A4277">
        <v>-0.22428812783780938</v>
      </c>
    </row>
    <row r="4278" spans="1:1">
      <c r="A4278">
        <v>-0.224276554601893</v>
      </c>
    </row>
    <row r="4279" spans="1:1">
      <c r="A4279">
        <v>-0.22429692858776018</v>
      </c>
    </row>
    <row r="4280" spans="1:1">
      <c r="A4280">
        <v>-0.22429344246139804</v>
      </c>
    </row>
    <row r="4281" spans="1:1">
      <c r="A4281">
        <v>-0.22423152387181167</v>
      </c>
    </row>
    <row r="4282" spans="1:1">
      <c r="A4282">
        <v>-0.22426165118211339</v>
      </c>
    </row>
    <row r="4283" spans="1:1">
      <c r="A4283">
        <v>-0.22414289830020173</v>
      </c>
    </row>
    <row r="4284" spans="1:1">
      <c r="A4284">
        <v>-0.22417415664760121</v>
      </c>
    </row>
    <row r="4285" spans="1:1">
      <c r="A4285">
        <v>0</v>
      </c>
    </row>
    <row r="4286" spans="1:1">
      <c r="A4286">
        <v>-0.1134400000000001</v>
      </c>
    </row>
    <row r="4287" spans="1:1">
      <c r="A4287">
        <v>-0.22420017428109051</v>
      </c>
    </row>
    <row r="4288" spans="1:1">
      <c r="A4288">
        <v>-0.224188075618032</v>
      </c>
    </row>
    <row r="4289" spans="1:1">
      <c r="A4289">
        <v>-0.22429986515156419</v>
      </c>
    </row>
    <row r="4290" spans="1:1">
      <c r="A4290">
        <v>-0.22426600636717364</v>
      </c>
    </row>
    <row r="4291" spans="1:1">
      <c r="A4291">
        <v>-6.9165981239094565E-2</v>
      </c>
    </row>
    <row r="4292" spans="1:1">
      <c r="A4292">
        <v>-0.22430176129229318</v>
      </c>
    </row>
    <row r="4293" spans="1:1">
      <c r="A4293">
        <v>-0.11349091552373614</v>
      </c>
    </row>
    <row r="4294" spans="1:1">
      <c r="A4294">
        <v>-0.11349149458187657</v>
      </c>
    </row>
    <row r="4295" spans="1:1">
      <c r="A4295">
        <v>-0.11350484829527685</v>
      </c>
    </row>
    <row r="4296" spans="1:1">
      <c r="A4296">
        <v>-0.22429878002229242</v>
      </c>
    </row>
    <row r="4297" spans="1:1">
      <c r="A4297">
        <v>-0.22429986338797814</v>
      </c>
    </row>
    <row r="4298" spans="1:1">
      <c r="A4298">
        <v>-0.22430470465428154</v>
      </c>
    </row>
    <row r="4299" spans="1:1">
      <c r="A4299">
        <v>0</v>
      </c>
    </row>
    <row r="4300" spans="1:1">
      <c r="A4300">
        <v>-0.22384937238493718</v>
      </c>
    </row>
    <row r="4301" spans="1:1">
      <c r="A4301">
        <v>-0.22432476144266533</v>
      </c>
    </row>
    <row r="4302" spans="1:1">
      <c r="A4302">
        <v>-0.22425639434372091</v>
      </c>
    </row>
    <row r="4303" spans="1:1">
      <c r="A4303">
        <v>-0.22415581422150521</v>
      </c>
    </row>
    <row r="4304" spans="1:1">
      <c r="A4304">
        <v>-0.29853314016660626</v>
      </c>
    </row>
    <row r="4305" spans="1:1">
      <c r="A4305">
        <v>0</v>
      </c>
    </row>
    <row r="4306" spans="1:1">
      <c r="A4306">
        <v>-0.29857326325386446</v>
      </c>
    </row>
    <row r="4307" spans="1:1">
      <c r="A4307">
        <v>-0.11349770839445961</v>
      </c>
    </row>
    <row r="4308" spans="1:1">
      <c r="A4308">
        <v>-0.19409200759537371</v>
      </c>
    </row>
    <row r="4309" spans="1:1">
      <c r="A4309">
        <v>-0.19408331122313605</v>
      </c>
    </row>
    <row r="4310" spans="1:1">
      <c r="A4310">
        <v>-0.22430431411802276</v>
      </c>
    </row>
    <row r="4311" spans="1:1">
      <c r="A4311">
        <v>-0.11349145224342139</v>
      </c>
    </row>
    <row r="4312" spans="1:1">
      <c r="A4312">
        <v>-0.24646909878633105</v>
      </c>
    </row>
    <row r="4313" spans="1:1">
      <c r="A4313">
        <v>-0.24646789354315746</v>
      </c>
    </row>
    <row r="4314" spans="1:1">
      <c r="A4314">
        <v>-0.22425024582104225</v>
      </c>
    </row>
    <row r="4315" spans="1:1">
      <c r="A4315">
        <v>-0.19406948439920324</v>
      </c>
    </row>
    <row r="4316" spans="1:1">
      <c r="A4316">
        <v>-0.22428218292451041</v>
      </c>
    </row>
    <row r="4317" spans="1:1">
      <c r="A4317">
        <v>-0.22429645101732532</v>
      </c>
    </row>
    <row r="4318" spans="1:1">
      <c r="A4318">
        <v>-0.22425290195109904</v>
      </c>
    </row>
    <row r="4319" spans="1:1">
      <c r="A4319">
        <v>-0.29857354950313431</v>
      </c>
    </row>
    <row r="4320" spans="1:1">
      <c r="A4320">
        <v>-0.29853314016660626</v>
      </c>
    </row>
    <row r="4321" spans="1:1">
      <c r="A4321">
        <v>-0.31103013118323841</v>
      </c>
    </row>
    <row r="4322" spans="1:1">
      <c r="A4322">
        <v>-0.11349152803190088</v>
      </c>
    </row>
    <row r="4323" spans="1:1">
      <c r="A4323">
        <v>-0.24646621253855416</v>
      </c>
    </row>
    <row r="4324" spans="1:1">
      <c r="A4324">
        <v>-0.31103046517292776</v>
      </c>
    </row>
    <row r="4325" spans="1:1">
      <c r="A4325">
        <v>-0.31103266443059785</v>
      </c>
    </row>
    <row r="4326" spans="1:1">
      <c r="A4326">
        <v>-0.31498627460103301</v>
      </c>
    </row>
    <row r="4327" spans="1:1">
      <c r="A4327">
        <v>-0.29856948261214178</v>
      </c>
    </row>
    <row r="4328" spans="1:1">
      <c r="A4328">
        <v>-0.29857879512011065</v>
      </c>
    </row>
    <row r="4329" spans="1:1">
      <c r="A4329">
        <v>-0.29857464366091513</v>
      </c>
    </row>
    <row r="4330" spans="1:1">
      <c r="A4330">
        <v>-0.31103359277031639</v>
      </c>
    </row>
    <row r="4331" spans="1:1">
      <c r="A4331">
        <v>-0.29857086365498886</v>
      </c>
    </row>
    <row r="4332" spans="1:1">
      <c r="A4332">
        <v>-0.11166613708154993</v>
      </c>
    </row>
    <row r="4333" spans="1:1">
      <c r="A4333">
        <v>-0.2465388365290867</v>
      </c>
    </row>
    <row r="4334" spans="1:1">
      <c r="A4334">
        <v>-0.27650078107565279</v>
      </c>
    </row>
    <row r="4335" spans="1:1">
      <c r="A4335">
        <v>-0.24648367250354941</v>
      </c>
    </row>
    <row r="4336" spans="1:1">
      <c r="A4336">
        <v>-0.22425537598504086</v>
      </c>
    </row>
    <row r="4337" spans="1:1">
      <c r="A4337">
        <v>-0.22430430879712759</v>
      </c>
    </row>
    <row r="4338" spans="1:1">
      <c r="A4338">
        <v>-0.22427419779756574</v>
      </c>
    </row>
    <row r="4339" spans="1:1">
      <c r="A4339">
        <v>-0.11344843725622755</v>
      </c>
    </row>
    <row r="4340" spans="1:1">
      <c r="A4340">
        <v>-0.2242786769880365</v>
      </c>
    </row>
    <row r="4341" spans="1:1">
      <c r="A4341">
        <v>-0.22428481453243621</v>
      </c>
    </row>
    <row r="4342" spans="1:1">
      <c r="A4342">
        <v>-0.2243076286465876</v>
      </c>
    </row>
    <row r="4343" spans="1:1">
      <c r="A4343">
        <v>-0.11346176574872935</v>
      </c>
    </row>
    <row r="4344" spans="1:1">
      <c r="A4344">
        <v>-0.3110178445644517</v>
      </c>
    </row>
    <row r="4345" spans="1:1">
      <c r="A4345">
        <v>-0.29856765574025168</v>
      </c>
    </row>
    <row r="4346" spans="1:1">
      <c r="A4346">
        <v>-0.24646643958741221</v>
      </c>
    </row>
    <row r="4347" spans="1:1">
      <c r="A4347">
        <v>-0.24646772168048392</v>
      </c>
    </row>
    <row r="4348" spans="1:1">
      <c r="A4348">
        <v>-0.24640883977900552</v>
      </c>
    </row>
    <row r="4349" spans="1:1">
      <c r="A4349">
        <v>-0.55536246247121579</v>
      </c>
    </row>
    <row r="4350" spans="1:1">
      <c r="A4350">
        <v>-0.29854065323141066</v>
      </c>
    </row>
    <row r="4351" spans="1:1">
      <c r="A4351">
        <v>-0.31103224808460239</v>
      </c>
    </row>
    <row r="4352" spans="1:1">
      <c r="A4352">
        <v>-0.29857349410276035</v>
      </c>
    </row>
    <row r="4353" spans="1:1">
      <c r="A4353">
        <v>-0.24648117839607209</v>
      </c>
    </row>
    <row r="4354" spans="1:1">
      <c r="A4354">
        <v>-0.24652152561794072</v>
      </c>
    </row>
    <row r="4355" spans="1:1">
      <c r="A4355">
        <v>-0.31497524752475259</v>
      </c>
    </row>
    <row r="4356" spans="1:1">
      <c r="A4356">
        <v>-0.31497340976586774</v>
      </c>
    </row>
    <row r="4357" spans="1:1">
      <c r="A4357">
        <v>-0.22430472960782488</v>
      </c>
    </row>
    <row r="4358" spans="1:1">
      <c r="A4358">
        <v>-0.24646658274204625</v>
      </c>
    </row>
    <row r="4359" spans="1:1">
      <c r="A4359">
        <v>-0.24646890528534859</v>
      </c>
    </row>
    <row r="4360" spans="1:1">
      <c r="A4360">
        <v>-0.22427093132643461</v>
      </c>
    </row>
    <row r="4361" spans="1:1">
      <c r="A4361">
        <v>-0.11349413873138059</v>
      </c>
    </row>
    <row r="4362" spans="1:1">
      <c r="A4362">
        <v>-0.22384055193560748</v>
      </c>
    </row>
    <row r="4363" spans="1:1">
      <c r="A4363">
        <v>-0.29854199406320936</v>
      </c>
    </row>
    <row r="4364" spans="1:1">
      <c r="A4364">
        <v>-0.24646797944212029</v>
      </c>
    </row>
    <row r="4365" spans="1:1">
      <c r="A4365">
        <v>-0.29857219950790725</v>
      </c>
    </row>
    <row r="4366" spans="1:1">
      <c r="A4366">
        <v>-0.24646475932430645</v>
      </c>
    </row>
    <row r="4367" spans="1:1">
      <c r="A4367">
        <v>-0.29857116535460893</v>
      </c>
    </row>
    <row r="4368" spans="1:1">
      <c r="A4368">
        <v>-0.2465930018416207</v>
      </c>
    </row>
    <row r="4369" spans="1:1">
      <c r="A4369">
        <v>-0.22292005892843292</v>
      </c>
    </row>
    <row r="4370" spans="1:1">
      <c r="A4370">
        <v>-0.24645353618421051</v>
      </c>
    </row>
    <row r="4371" spans="1:1">
      <c r="A4371">
        <v>-0.24647108040268817</v>
      </c>
    </row>
    <row r="4372" spans="1:1">
      <c r="A4372">
        <v>-0.22429593755229404</v>
      </c>
    </row>
    <row r="4373" spans="1:1">
      <c r="A4373">
        <v>-0.19398496240601515</v>
      </c>
    </row>
    <row r="4374" spans="1:1">
      <c r="A4374">
        <v>-0.21105548956388931</v>
      </c>
    </row>
    <row r="4375" spans="1:1">
      <c r="A4375">
        <v>-0.11348959915398205</v>
      </c>
    </row>
    <row r="4376" spans="1:1">
      <c r="A4376">
        <v>-0.23070101432324119</v>
      </c>
    </row>
    <row r="4377" spans="1:1">
      <c r="A4377">
        <v>-0.11348952564481363</v>
      </c>
    </row>
    <row r="4378" spans="1:1">
      <c r="A4378">
        <v>-0.11357957998514412</v>
      </c>
    </row>
    <row r="4379" spans="1:1">
      <c r="A4379">
        <v>-0.11352912855079433</v>
      </c>
    </row>
    <row r="4380" spans="1:1">
      <c r="A4380">
        <v>-0.22419608724983131</v>
      </c>
    </row>
    <row r="4381" spans="1:1">
      <c r="A4381">
        <v>-0.1134936598163534</v>
      </c>
    </row>
    <row r="4382" spans="1:1">
      <c r="A4382">
        <v>-0.11348966170180386</v>
      </c>
    </row>
    <row r="4383" spans="1:1">
      <c r="A4383">
        <v>-0.11348892405063293</v>
      </c>
    </row>
    <row r="4384" spans="1:1">
      <c r="A4384">
        <v>-0.22384055193560748</v>
      </c>
    </row>
    <row r="4385" spans="1:1">
      <c r="A4385">
        <v>-0.11348989939172127</v>
      </c>
    </row>
    <row r="4386" spans="1:1">
      <c r="A4386">
        <v>-0.11349094769460311</v>
      </c>
    </row>
    <row r="4387" spans="1:1">
      <c r="A4387">
        <v>-0.224303250972963</v>
      </c>
    </row>
    <row r="4388" spans="1:1">
      <c r="A4388">
        <v>-0.11349254007113496</v>
      </c>
    </row>
    <row r="4389" spans="1:1">
      <c r="A4389">
        <v>-0.22430228247630135</v>
      </c>
    </row>
    <row r="4390" spans="1:1">
      <c r="A4390">
        <v>-0.22422535211267602</v>
      </c>
    </row>
    <row r="4391" spans="1:1">
      <c r="A4391">
        <v>-0.11338442589297926</v>
      </c>
    </row>
    <row r="4392" spans="1:1">
      <c r="A4392">
        <v>-0.11350667603654252</v>
      </c>
    </row>
    <row r="4393" spans="1:1">
      <c r="A4393">
        <v>-0.2237583205325141</v>
      </c>
    </row>
    <row r="4394" spans="1:1">
      <c r="A4394">
        <v>-0.22414289830020173</v>
      </c>
    </row>
    <row r="4395" spans="1:1">
      <c r="A4395">
        <v>-0.1135106488688683</v>
      </c>
    </row>
    <row r="4396" spans="1:1">
      <c r="A4396">
        <v>-0.11348390670195085</v>
      </c>
    </row>
    <row r="4397" spans="1:1">
      <c r="A4397">
        <v>-0.11352426107903479</v>
      </c>
    </row>
    <row r="4398" spans="1:1">
      <c r="A4398">
        <v>-0.11347117794486206</v>
      </c>
    </row>
    <row r="4399" spans="1:1">
      <c r="A4399">
        <v>-0.13172505072004281</v>
      </c>
    </row>
    <row r="4400" spans="1:1">
      <c r="A4400">
        <v>-0.22384055193560748</v>
      </c>
    </row>
    <row r="4401" spans="1:1">
      <c r="A4401">
        <v>-0.11349962207105069</v>
      </c>
    </row>
    <row r="4402" spans="1:1">
      <c r="A4402">
        <v>-0.11347191159058023</v>
      </c>
    </row>
    <row r="4403" spans="1:1">
      <c r="A4403">
        <v>-0.22427035330261147</v>
      </c>
    </row>
    <row r="4404" spans="1:1">
      <c r="A4404">
        <v>-0.22430381845031788</v>
      </c>
    </row>
    <row r="4405" spans="1:1">
      <c r="A4405">
        <v>-0.22426165118211339</v>
      </c>
    </row>
    <row r="4406" spans="1:1">
      <c r="A4406">
        <v>-0.22430524528639073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-0.22429406665560059</v>
      </c>
    </row>
    <row r="4411" spans="1:1">
      <c r="A4411">
        <v>-0.22418289290681503</v>
      </c>
    </row>
    <row r="4412" spans="1:1">
      <c r="A4412">
        <v>-0.22417685794920039</v>
      </c>
    </row>
    <row r="4413" spans="1:1">
      <c r="A4413">
        <v>-0.22418088949794446</v>
      </c>
    </row>
    <row r="4414" spans="1:1">
      <c r="A4414">
        <v>-0.22421599169262718</v>
      </c>
    </row>
    <row r="4415" spans="1:1">
      <c r="A4415">
        <v>0</v>
      </c>
    </row>
    <row r="4416" spans="1:1">
      <c r="A4416">
        <v>-0.11373483535528595</v>
      </c>
    </row>
    <row r="4417" spans="1:1">
      <c r="A4417">
        <v>-0.11348753443416082</v>
      </c>
    </row>
    <row r="4418" spans="1:1">
      <c r="A4418">
        <v>-0.11348753443416082</v>
      </c>
    </row>
    <row r="4419" spans="1:1">
      <c r="A4419">
        <v>-0.19408327665405101</v>
      </c>
    </row>
    <row r="4420" spans="1:1">
      <c r="A4420">
        <v>-0.22430095225276758</v>
      </c>
    </row>
    <row r="4421" spans="1:1">
      <c r="A4421">
        <v>-0.1940755873340142</v>
      </c>
    </row>
    <row r="4422" spans="1:1">
      <c r="A4422">
        <v>-0.11353032659409013</v>
      </c>
    </row>
    <row r="4423" spans="1:1">
      <c r="A4423">
        <v>-0.11355249916135524</v>
      </c>
    </row>
    <row r="4424" spans="1:1">
      <c r="A4424">
        <v>-0.22426556171143908</v>
      </c>
    </row>
    <row r="4425" spans="1:1">
      <c r="A4425">
        <v>-0.1134849832413517</v>
      </c>
    </row>
    <row r="4426" spans="1:1">
      <c r="A4426">
        <v>-0.11349164489856645</v>
      </c>
    </row>
    <row r="4427" spans="1:1">
      <c r="A4427">
        <v>0</v>
      </c>
    </row>
    <row r="4428" spans="1:1">
      <c r="A4428">
        <v>-0.22395833333333337</v>
      </c>
    </row>
    <row r="4429" spans="1:1">
      <c r="A4429">
        <v>-0.19404019404019401</v>
      </c>
    </row>
    <row r="4430" spans="1:1">
      <c r="A4430">
        <v>-0.22429269875107172</v>
      </c>
    </row>
    <row r="4431" spans="1:1">
      <c r="A4431">
        <v>-0.22426600636717364</v>
      </c>
    </row>
    <row r="4432" spans="1:1">
      <c r="A4432">
        <v>-0.22430417419560567</v>
      </c>
    </row>
    <row r="4433" spans="1:1">
      <c r="A4433">
        <v>-0.22429853779709819</v>
      </c>
    </row>
    <row r="4434" spans="1:1">
      <c r="A4434">
        <v>-0.22427324558316319</v>
      </c>
    </row>
    <row r="4435" spans="1:1">
      <c r="A4435">
        <v>-0.22429530285778987</v>
      </c>
    </row>
    <row r="4436" spans="1:1">
      <c r="A4436">
        <v>-0.19408040053011344</v>
      </c>
    </row>
    <row r="4437" spans="1:1">
      <c r="A4437">
        <v>-0.22430149117003406</v>
      </c>
    </row>
    <row r="4438" spans="1:1">
      <c r="A4438">
        <v>-0.22429966383864264</v>
      </c>
    </row>
    <row r="4439" spans="1:1">
      <c r="A4439">
        <v>-0.22428421990624159</v>
      </c>
    </row>
    <row r="4440" spans="1:1">
      <c r="A4440">
        <v>-0.2242399229605172</v>
      </c>
    </row>
    <row r="4441" spans="1:1">
      <c r="A4441">
        <v>-0.22417685794920039</v>
      </c>
    </row>
    <row r="4442" spans="1:1">
      <c r="A4442">
        <v>-0.22380534853134593</v>
      </c>
    </row>
    <row r="4443" spans="1:1">
      <c r="A4443">
        <v>-0.11349140800663238</v>
      </c>
    </row>
    <row r="4444" spans="1:1">
      <c r="A4444">
        <v>-0.11349028196003286</v>
      </c>
    </row>
    <row r="4445" spans="1:1">
      <c r="A4445">
        <v>-0.22430529601309102</v>
      </c>
    </row>
    <row r="4446" spans="1:1">
      <c r="A4446">
        <v>-0.22430444984496767</v>
      </c>
    </row>
    <row r="4447" spans="1:1">
      <c r="A4447">
        <v>-0.11349034220506482</v>
      </c>
    </row>
    <row r="4448" spans="1:1">
      <c r="A4448">
        <v>-0.22430398006395247</v>
      </c>
    </row>
    <row r="4449" spans="1:1">
      <c r="A4449">
        <v>-0.22430320950144467</v>
      </c>
    </row>
    <row r="4450" spans="1:1">
      <c r="A4450">
        <v>-0.11349142432719328</v>
      </c>
    </row>
    <row r="4451" spans="1:1">
      <c r="A4451">
        <v>-0.11349195383547439</v>
      </c>
    </row>
    <row r="4452" spans="1:1">
      <c r="A4452">
        <v>-0.11339739966082529</v>
      </c>
    </row>
    <row r="4453" spans="1:1">
      <c r="A4453">
        <v>0</v>
      </c>
    </row>
    <row r="4454" spans="1:1">
      <c r="A4454">
        <v>0</v>
      </c>
    </row>
    <row r="4455" spans="1:1">
      <c r="A4455">
        <v>-0.19407865369163479</v>
      </c>
    </row>
    <row r="4456" spans="1:1">
      <c r="A4456">
        <v>-0.11343012704174216</v>
      </c>
    </row>
    <row r="4457" spans="1:1">
      <c r="A4457">
        <v>-0.11358274351196496</v>
      </c>
    </row>
    <row r="4458" spans="1:1">
      <c r="A4458">
        <v>-0.11348378031058215</v>
      </c>
    </row>
    <row r="4459" spans="1:1">
      <c r="A4459">
        <v>-0.11351604591239162</v>
      </c>
    </row>
    <row r="4460" spans="1:1">
      <c r="A4460">
        <v>-0.11348406988694759</v>
      </c>
    </row>
    <row r="4461" spans="1:1">
      <c r="A4461">
        <v>-0.22427760530521523</v>
      </c>
    </row>
    <row r="4462" spans="1:1">
      <c r="A4462">
        <v>-0.22425423474741413</v>
      </c>
    </row>
    <row r="4463" spans="1:1">
      <c r="A4463">
        <v>-0.22427133015368306</v>
      </c>
    </row>
    <row r="4464" spans="1:1">
      <c r="A4464">
        <v>-0.11349628799551759</v>
      </c>
    </row>
    <row r="4465" spans="1:1">
      <c r="A4465">
        <v>-0.11352069041823398</v>
      </c>
    </row>
    <row r="4466" spans="1:1">
      <c r="A4466">
        <v>-0.11350188273265205</v>
      </c>
    </row>
    <row r="4467" spans="1:1">
      <c r="A4467">
        <v>-0.11368746486790327</v>
      </c>
    </row>
    <row r="4468" spans="1:1">
      <c r="A4468">
        <v>0</v>
      </c>
    </row>
    <row r="4469" spans="1:1">
      <c r="A4469">
        <v>-0.22430380064674305</v>
      </c>
    </row>
    <row r="4470" spans="1:1">
      <c r="A4470">
        <v>-0.11349220670832105</v>
      </c>
    </row>
    <row r="4471" spans="1:1">
      <c r="A4471">
        <v>-0.11346237180413121</v>
      </c>
    </row>
    <row r="4472" spans="1:1">
      <c r="A4472">
        <v>-0.11348773396922873</v>
      </c>
    </row>
    <row r="4473" spans="1:1">
      <c r="A4473">
        <v>-0.1134849832413517</v>
      </c>
    </row>
    <row r="4474" spans="1:1">
      <c r="A4474">
        <v>-0.11349926957299739</v>
      </c>
    </row>
    <row r="4475" spans="1:1">
      <c r="A4475">
        <v>-0.11349238866651978</v>
      </c>
    </row>
    <row r="4476" spans="1:1">
      <c r="A4476">
        <v>-0.11357957998514412</v>
      </c>
    </row>
    <row r="4477" spans="1:1">
      <c r="A4477">
        <v>-0.11339739966082529</v>
      </c>
    </row>
    <row r="4478" spans="1:1">
      <c r="A4478">
        <v>-0.11357957998514412</v>
      </c>
    </row>
    <row r="4479" spans="1:1">
      <c r="A4479">
        <v>-0.1134400000000001</v>
      </c>
    </row>
    <row r="4480" spans="1:1">
      <c r="A4480">
        <v>-0.11349970980847357</v>
      </c>
    </row>
    <row r="4481" spans="1:1">
      <c r="A4481">
        <v>0</v>
      </c>
    </row>
    <row r="4482" spans="1:1">
      <c r="A4482">
        <v>-0.22421219678077542</v>
      </c>
    </row>
    <row r="4483" spans="1:1">
      <c r="A4483">
        <v>-0.11350752312348167</v>
      </c>
    </row>
    <row r="4484" spans="1:1">
      <c r="A4484">
        <v>-0.22427164116537412</v>
      </c>
    </row>
    <row r="4485" spans="1:1">
      <c r="A4485">
        <v>-0.1134903640256959</v>
      </c>
    </row>
    <row r="4486" spans="1:1">
      <c r="A4486">
        <v>-0.19408322455347193</v>
      </c>
    </row>
    <row r="4487" spans="1:1">
      <c r="A4487">
        <v>-0.19408213268308694</v>
      </c>
    </row>
    <row r="4488" spans="1:1">
      <c r="A4488">
        <v>-0.1940821747813779</v>
      </c>
    </row>
    <row r="4489" spans="1:1">
      <c r="A4489">
        <v>-0.22430249193995111</v>
      </c>
    </row>
    <row r="4490" spans="1:1">
      <c r="A4490">
        <v>-0.19407874147176041</v>
      </c>
    </row>
    <row r="4491" spans="1:1">
      <c r="A4491">
        <v>-0.22430455601997712</v>
      </c>
    </row>
    <row r="4492" spans="1:1">
      <c r="A4492">
        <v>-0.22429157905276864</v>
      </c>
    </row>
    <row r="4493" spans="1:1">
      <c r="A4493">
        <v>-0.11349126398175591</v>
      </c>
    </row>
    <row r="4494" spans="1:1">
      <c r="A4494">
        <v>-0.22419140451927333</v>
      </c>
    </row>
    <row r="4495" spans="1:1">
      <c r="A4495">
        <v>-0.2236503856041131</v>
      </c>
    </row>
    <row r="4496" spans="1:1">
      <c r="A4496">
        <v>-0.22430509965012801</v>
      </c>
    </row>
    <row r="4497" spans="1:1">
      <c r="A4497">
        <v>-0.1940827721912014</v>
      </c>
    </row>
    <row r="4498" spans="1:1">
      <c r="A4498">
        <v>-0.11349141859857137</v>
      </c>
    </row>
    <row r="4499" spans="1:1">
      <c r="A4499">
        <v>-0.22430515684007091</v>
      </c>
    </row>
    <row r="4500" spans="1:1">
      <c r="A4500">
        <v>-0.22429854201280641</v>
      </c>
    </row>
    <row r="4501" spans="1:1">
      <c r="A4501">
        <v>-0.11349191063174113</v>
      </c>
    </row>
    <row r="4502" spans="1:1">
      <c r="A4502">
        <v>-0.11348174532502231</v>
      </c>
    </row>
    <row r="4503" spans="1:1">
      <c r="A4503">
        <v>-0.11349191063174113</v>
      </c>
    </row>
    <row r="4504" spans="1:1">
      <c r="A4504">
        <v>-0.11349993019684479</v>
      </c>
    </row>
    <row r="4505" spans="1:1">
      <c r="A4505">
        <v>0</v>
      </c>
    </row>
    <row r="4506" spans="1:1">
      <c r="A4506">
        <v>-0.11347423161544112</v>
      </c>
    </row>
    <row r="4507" spans="1:1">
      <c r="A4507">
        <v>-0.19408275211874138</v>
      </c>
    </row>
    <row r="4508" spans="1:1">
      <c r="A4508">
        <v>-6.1160204747877978E-2</v>
      </c>
    </row>
    <row r="4509" spans="1:1">
      <c r="A4509">
        <v>-0.22429549715359798</v>
      </c>
    </row>
    <row r="4510" spans="1:1">
      <c r="A4510">
        <v>-0.22429339695119488</v>
      </c>
    </row>
    <row r="4511" spans="1:1">
      <c r="A4511">
        <v>-0.22429519712817969</v>
      </c>
    </row>
    <row r="4512" spans="1:1">
      <c r="A4512">
        <v>-0.11349243811202459</v>
      </c>
    </row>
    <row r="4513" spans="1:1">
      <c r="A4513">
        <v>-0.52790552546697178</v>
      </c>
    </row>
    <row r="4514" spans="1:1">
      <c r="A4514">
        <v>-0.2242983340607082</v>
      </c>
    </row>
    <row r="4515" spans="1:1">
      <c r="A4515">
        <v>-0.11363055153013379</v>
      </c>
    </row>
    <row r="4516" spans="1:1">
      <c r="A4516">
        <v>0</v>
      </c>
    </row>
    <row r="4517" spans="1:1">
      <c r="A4517">
        <v>0</v>
      </c>
    </row>
    <row r="4518" spans="1:1">
      <c r="A4518">
        <v>-0.22426549431696341</v>
      </c>
    </row>
    <row r="4519" spans="1:1">
      <c r="A4519">
        <v>-0.11347879282218598</v>
      </c>
    </row>
    <row r="4520" spans="1:1">
      <c r="A4520">
        <v>-0.22423420981295739</v>
      </c>
    </row>
    <row r="4521" spans="1:1">
      <c r="A4521">
        <v>-0.19407176287051497</v>
      </c>
    </row>
    <row r="4522" spans="1:1">
      <c r="A4522">
        <v>-0.1134937496911903</v>
      </c>
    </row>
    <row r="4523" spans="1:1">
      <c r="A4523">
        <v>-0.22430326451057658</v>
      </c>
    </row>
    <row r="4524" spans="1:1">
      <c r="A4524">
        <v>-0.22427611168562567</v>
      </c>
    </row>
    <row r="4525" spans="1:1">
      <c r="A4525">
        <v>-0.22429966383864264</v>
      </c>
    </row>
    <row r="4526" spans="1:1">
      <c r="A4526">
        <v>-0.22418716497169477</v>
      </c>
    </row>
    <row r="4527" spans="1:1">
      <c r="A4527">
        <v>-0.22418372129354802</v>
      </c>
    </row>
    <row r="4528" spans="1:1">
      <c r="A4528">
        <v>-0.22430455767327762</v>
      </c>
    </row>
    <row r="4529" spans="1:1">
      <c r="A4529">
        <v>-0.22435247488247756</v>
      </c>
    </row>
    <row r="4530" spans="1:1">
      <c r="A4530">
        <v>-0.12268949791813832</v>
      </c>
    </row>
    <row r="4531" spans="1:1">
      <c r="A4531">
        <v>-0.11349189579986807</v>
      </c>
    </row>
    <row r="4532" spans="1:1">
      <c r="A4532">
        <v>-0.11349180080718257</v>
      </c>
    </row>
    <row r="4533" spans="1:1">
      <c r="A4533">
        <v>-0.24646778903991962</v>
      </c>
    </row>
    <row r="4534" spans="1:1">
      <c r="A4534">
        <v>-0.24646778903991962</v>
      </c>
    </row>
    <row r="4535" spans="1:1">
      <c r="A4535">
        <v>-0.12287257883181057</v>
      </c>
    </row>
    <row r="4536" spans="1:1">
      <c r="A4536">
        <v>-0.22432726967893368</v>
      </c>
    </row>
    <row r="4537" spans="1:1">
      <c r="A4537">
        <v>-0.113998613998614</v>
      </c>
    </row>
    <row r="4538" spans="1:1">
      <c r="A4538">
        <v>-0.113998613998614</v>
      </c>
    </row>
    <row r="4539" spans="1:1">
      <c r="A4539">
        <v>-0.11280000000000001</v>
      </c>
    </row>
    <row r="4540" spans="1:1">
      <c r="A4540">
        <v>-0.11347903651304236</v>
      </c>
    </row>
    <row r="4541" spans="1:1">
      <c r="A4541">
        <v>-0.22428827054713463</v>
      </c>
    </row>
    <row r="4542" spans="1:1">
      <c r="A4542">
        <v>-0.22430304320068106</v>
      </c>
    </row>
    <row r="4543" spans="1:1">
      <c r="A4543">
        <v>0</v>
      </c>
    </row>
    <row r="4544" spans="1:1">
      <c r="A4544">
        <v>-0.11348153460021515</v>
      </c>
    </row>
    <row r="4545" spans="1:1">
      <c r="A4545">
        <v>-0.11349146713585789</v>
      </c>
    </row>
    <row r="4546" spans="1:1">
      <c r="A4546">
        <v>-0.22429294356392404</v>
      </c>
    </row>
    <row r="4547" spans="1:1">
      <c r="A4547">
        <v>-0.11349624181079321</v>
      </c>
    </row>
    <row r="4548" spans="1:1">
      <c r="A4548">
        <v>-0.22430018251111394</v>
      </c>
    </row>
    <row r="4549" spans="1:1">
      <c r="A4549">
        <v>-0.22430077809641258</v>
      </c>
    </row>
    <row r="4550" spans="1:1">
      <c r="A4550">
        <v>-0.22430153019299526</v>
      </c>
    </row>
    <row r="4551" spans="1:1">
      <c r="A4551">
        <v>-0.22402234636871499</v>
      </c>
    </row>
    <row r="4552" spans="1:1">
      <c r="A4552">
        <v>-0.11348892319400572</v>
      </c>
    </row>
    <row r="4553" spans="1:1">
      <c r="A4553">
        <v>-0.11348892319400572</v>
      </c>
    </row>
    <row r="4554" spans="1:1">
      <c r="A4554">
        <v>-0.19407027554078959</v>
      </c>
    </row>
    <row r="4555" spans="1:1">
      <c r="A4555">
        <v>0</v>
      </c>
    </row>
    <row r="4556" spans="1:1">
      <c r="A4556">
        <v>-0.22423533995714018</v>
      </c>
    </row>
    <row r="4557" spans="1:1">
      <c r="A4557">
        <v>-0.22430115709138121</v>
      </c>
    </row>
    <row r="4558" spans="1:1">
      <c r="A4558">
        <v>-0.11389413988657848</v>
      </c>
    </row>
    <row r="4559" spans="1:1">
      <c r="A4559">
        <v>0</v>
      </c>
    </row>
    <row r="4560" spans="1:1">
      <c r="A4560">
        <v>-0.31098320281152281</v>
      </c>
    </row>
    <row r="4561" spans="1:1">
      <c r="A4561">
        <v>0</v>
      </c>
    </row>
    <row r="4562" spans="1:1">
      <c r="A4562">
        <v>0</v>
      </c>
    </row>
    <row r="4563" spans="1:1">
      <c r="A4563">
        <v>-0.3110250967661381</v>
      </c>
    </row>
    <row r="4564" spans="1:1">
      <c r="A4564">
        <v>-0.44519983518747419</v>
      </c>
    </row>
    <row r="4565" spans="1:1">
      <c r="A4565">
        <v>-0.29857078550528926</v>
      </c>
    </row>
    <row r="4566" spans="1:1">
      <c r="A4566">
        <v>0</v>
      </c>
    </row>
    <row r="4567" spans="1:1">
      <c r="A4567">
        <v>-0.31486665684396642</v>
      </c>
    </row>
    <row r="4568" spans="1:1">
      <c r="A4568">
        <v>-0.31102475829227572</v>
      </c>
    </row>
    <row r="4569" spans="1:1">
      <c r="A4569">
        <v>-0.2985619496312375</v>
      </c>
    </row>
    <row r="4570" spans="1:1">
      <c r="A4570">
        <v>0</v>
      </c>
    </row>
    <row r="4571" spans="1:1">
      <c r="A4571">
        <v>-0.31488434055952519</v>
      </c>
    </row>
    <row r="4572" spans="1:1">
      <c r="A4572">
        <v>-0.3031440031051883</v>
      </c>
    </row>
    <row r="4573" spans="1:1">
      <c r="A4573">
        <v>-0.24647394142939982</v>
      </c>
    </row>
    <row r="4574" spans="1:1">
      <c r="A4574">
        <v>-0.2464668685254352</v>
      </c>
    </row>
    <row r="4575" spans="1:1">
      <c r="A4575">
        <v>-0.41054984635976</v>
      </c>
    </row>
    <row r="4576" spans="1:1">
      <c r="A4576">
        <v>-0.24646925038058742</v>
      </c>
    </row>
    <row r="4577" spans="1:1">
      <c r="A4577">
        <v>-0.11349608048885862</v>
      </c>
    </row>
    <row r="4578" spans="1:1">
      <c r="A4578">
        <v>-0.11346747207857122</v>
      </c>
    </row>
    <row r="4579" spans="1:1">
      <c r="A4579">
        <v>-0.11348576831583612</v>
      </c>
    </row>
    <row r="4580" spans="1:1">
      <c r="A4580">
        <v>0</v>
      </c>
    </row>
    <row r="4581" spans="1:1">
      <c r="A4581">
        <v>-0.11348457812898305</v>
      </c>
    </row>
    <row r="4582" spans="1:1">
      <c r="A4582">
        <v>-0.11339421613394218</v>
      </c>
    </row>
    <row r="4583" spans="1:1">
      <c r="A4583">
        <v>-0.11342242117042978</v>
      </c>
    </row>
    <row r="4584" spans="1:1">
      <c r="A4584">
        <v>-0.11339421613394218</v>
      </c>
    </row>
    <row r="4585" spans="1:1">
      <c r="A4585">
        <v>-0.22430361725642989</v>
      </c>
    </row>
    <row r="4586" spans="1:1">
      <c r="A4586">
        <v>-0.22425290195109904</v>
      </c>
    </row>
    <row r="4587" spans="1:1">
      <c r="A4587">
        <v>-0.11344835736232584</v>
      </c>
    </row>
    <row r="4588" spans="1:1">
      <c r="A4588">
        <v>-0.22425839234044553</v>
      </c>
    </row>
    <row r="4589" spans="1:1">
      <c r="A4589">
        <v>0</v>
      </c>
    </row>
    <row r="4590" spans="1:1">
      <c r="A4590">
        <v>-0.19405273860719419</v>
      </c>
    </row>
    <row r="4591" spans="1:1">
      <c r="A4591">
        <v>-0.19408092428832502</v>
      </c>
    </row>
    <row r="4592" spans="1:1">
      <c r="A4592">
        <v>0</v>
      </c>
    </row>
    <row r="4593" spans="1:1">
      <c r="A4593">
        <v>0</v>
      </c>
    </row>
    <row r="4594" spans="1:1">
      <c r="A4594">
        <v>-0.11349168738048665</v>
      </c>
    </row>
    <row r="4595" spans="1:1">
      <c r="A4595">
        <v>-0.22430422271333628</v>
      </c>
    </row>
    <row r="4596" spans="1:1">
      <c r="A4596">
        <v>-0.1134973636549822</v>
      </c>
    </row>
    <row r="4597" spans="1:1">
      <c r="A4597">
        <v>-0.22430123120855794</v>
      </c>
    </row>
    <row r="4598" spans="1:1">
      <c r="A4598">
        <v>-0.22430089485458615</v>
      </c>
    </row>
    <row r="4599" spans="1:1">
      <c r="A4599">
        <v>-0.22380534853134593</v>
      </c>
    </row>
    <row r="4600" spans="1:1">
      <c r="A4600">
        <v>-0.22395833333333337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-0.22430116753235396</v>
      </c>
    </row>
    <row r="4607" spans="1:1">
      <c r="A4607">
        <v>0</v>
      </c>
    </row>
    <row r="4608" spans="1:1">
      <c r="A4608">
        <v>-0.22417999457847648</v>
      </c>
    </row>
    <row r="4609" spans="1:1">
      <c r="A4609">
        <v>-0.11322934719815136</v>
      </c>
    </row>
    <row r="4610" spans="1:1">
      <c r="A4610">
        <v>-0.2240311194352399</v>
      </c>
    </row>
    <row r="4611" spans="1:1">
      <c r="A4611">
        <v>-0.22425458348451544</v>
      </c>
    </row>
    <row r="4612" spans="1:1">
      <c r="A4612">
        <v>0</v>
      </c>
    </row>
    <row r="4613" spans="1:1">
      <c r="A4613">
        <v>-0.22350230414746541</v>
      </c>
    </row>
    <row r="4614" spans="1:1">
      <c r="A4614">
        <v>-0.54922506872783772</v>
      </c>
    </row>
    <row r="4615" spans="1:1">
      <c r="A4615">
        <v>-0.22395833333333337</v>
      </c>
    </row>
    <row r="4616" spans="1:1">
      <c r="A4616">
        <v>-0.22404480896179235</v>
      </c>
    </row>
    <row r="4617" spans="1:1">
      <c r="A4617">
        <v>-0.22273143904674608</v>
      </c>
    </row>
    <row r="4618" spans="1:1">
      <c r="A4618">
        <v>-0.22350230414746541</v>
      </c>
    </row>
    <row r="4619" spans="1:1">
      <c r="A4619">
        <v>-0.22405857740585766</v>
      </c>
    </row>
    <row r="4620" spans="1:1">
      <c r="A4620">
        <v>-0.22384937238493718</v>
      </c>
    </row>
    <row r="4621" spans="1:1">
      <c r="A4621">
        <v>-0.2243049834622336</v>
      </c>
    </row>
    <row r="4622" spans="1:1">
      <c r="A4622">
        <v>-0.22430346040625893</v>
      </c>
    </row>
    <row r="4623" spans="1:1">
      <c r="A4623">
        <v>-0.22430210995840227</v>
      </c>
    </row>
    <row r="4624" spans="1:1">
      <c r="A4624">
        <v>-0.48414283047789275</v>
      </c>
    </row>
    <row r="4625" spans="1:1">
      <c r="A4625">
        <v>-0.22429344246139804</v>
      </c>
    </row>
    <row r="4626" spans="1:1">
      <c r="A4626">
        <v>-0.22422464375523876</v>
      </c>
    </row>
    <row r="4627" spans="1:1">
      <c r="A4627">
        <v>-0.22430508324742671</v>
      </c>
    </row>
    <row r="4628" spans="1:1">
      <c r="A4628">
        <v>-0.22426600636717364</v>
      </c>
    </row>
    <row r="4629" spans="1:1">
      <c r="A4629">
        <v>-0.22429651998986999</v>
      </c>
    </row>
    <row r="4630" spans="1:1">
      <c r="A4630">
        <v>0</v>
      </c>
    </row>
    <row r="4631" spans="1:1">
      <c r="A4631">
        <v>-0.22430321860210733</v>
      </c>
    </row>
    <row r="4632" spans="1:1">
      <c r="A4632">
        <v>-0.2242676373721616</v>
      </c>
    </row>
    <row r="4633" spans="1:1">
      <c r="A4633">
        <v>-0.22430773249738767</v>
      </c>
    </row>
    <row r="4634" spans="1:1">
      <c r="A4634">
        <v>-0.22430488132976167</v>
      </c>
    </row>
    <row r="4635" spans="1:1">
      <c r="A4635">
        <v>0</v>
      </c>
    </row>
    <row r="4636" spans="1:1">
      <c r="A4636">
        <v>0</v>
      </c>
    </row>
    <row r="4637" spans="1:1">
      <c r="A4637">
        <v>-0.2243025811617646</v>
      </c>
    </row>
    <row r="4638" spans="1:1">
      <c r="A4638">
        <v>-0.22430049592848844</v>
      </c>
    </row>
    <row r="4639" spans="1:1">
      <c r="A4639">
        <v>-0.2243019578819887</v>
      </c>
    </row>
    <row r="4640" spans="1:1">
      <c r="A4640">
        <v>-0.22430457951581739</v>
      </c>
    </row>
    <row r="4641" spans="1:1">
      <c r="A4641">
        <v>-0.22430312892169491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-0.22430346070181928</v>
      </c>
    </row>
    <row r="4648" spans="1:1">
      <c r="A4648">
        <v>-0.22429899634901629</v>
      </c>
    </row>
    <row r="4649" spans="1:1">
      <c r="A4649">
        <v>-0.22429996011168729</v>
      </c>
    </row>
    <row r="4650" spans="1:1">
      <c r="A4650">
        <v>-0.22427118644067801</v>
      </c>
    </row>
    <row r="4651" spans="1:1">
      <c r="A4651">
        <v>0</v>
      </c>
    </row>
    <row r="4652" spans="1:1">
      <c r="A4652">
        <v>-0.1134084437291073</v>
      </c>
    </row>
    <row r="4653" spans="1:1">
      <c r="A4653">
        <v>-0.22418716497169477</v>
      </c>
    </row>
    <row r="4654" spans="1:1">
      <c r="A4654">
        <v>-0.11351415233705597</v>
      </c>
    </row>
    <row r="4655" spans="1:1">
      <c r="A4655">
        <v>-0.11352767023457055</v>
      </c>
    </row>
    <row r="4656" spans="1:1">
      <c r="A4656">
        <v>-0.11348291046340953</v>
      </c>
    </row>
    <row r="4657" spans="1:1">
      <c r="A4657">
        <v>-0.11338442589297926</v>
      </c>
    </row>
    <row r="4658" spans="1:1">
      <c r="A4658">
        <v>-0.31095464221385294</v>
      </c>
    </row>
    <row r="4659" spans="1:1">
      <c r="A4659">
        <v>-0.11349167336074917</v>
      </c>
    </row>
    <row r="4660" spans="1:1">
      <c r="A4660">
        <v>-0.10001733402669444</v>
      </c>
    </row>
    <row r="4661" spans="1:1">
      <c r="A4661">
        <v>-0.10013089005235598</v>
      </c>
    </row>
    <row r="4662" spans="1:1">
      <c r="A4662">
        <v>-9.995350999535102E-2</v>
      </c>
    </row>
    <row r="4663" spans="1:1">
      <c r="A4663">
        <v>0</v>
      </c>
    </row>
    <row r="4664" spans="1:1">
      <c r="A4664">
        <v>-0.17614424410540908</v>
      </c>
    </row>
    <row r="4665" spans="1:1">
      <c r="A4665">
        <v>0</v>
      </c>
    </row>
    <row r="4666" spans="1:1">
      <c r="A4666">
        <v>0</v>
      </c>
    </row>
    <row r="4667" spans="1:1">
      <c r="A4667">
        <v>-0.43722449622166248</v>
      </c>
    </row>
    <row r="4668" spans="1:1">
      <c r="A4668">
        <v>-0.43722449622166248</v>
      </c>
    </row>
    <row r="4669" spans="1:1">
      <c r="A4669">
        <v>-0.44739074195805673</v>
      </c>
    </row>
    <row r="4670" spans="1:1">
      <c r="A4670">
        <v>0</v>
      </c>
    </row>
    <row r="4671" spans="1:1">
      <c r="A4671">
        <v>0</v>
      </c>
    </row>
    <row r="4672" spans="1:1">
      <c r="A4672">
        <v>-0.30410239643035741</v>
      </c>
    </row>
    <row r="4673" spans="1:1">
      <c r="A4673">
        <v>0</v>
      </c>
    </row>
    <row r="4674" spans="1:1">
      <c r="A4674">
        <v>0</v>
      </c>
    </row>
    <row r="4675" spans="1:1">
      <c r="A4675">
        <v>-0.54267332599678308</v>
      </c>
    </row>
    <row r="4676" spans="1:1">
      <c r="A4676">
        <v>-0.29857148227510244</v>
      </c>
    </row>
    <row r="4677" spans="1:1">
      <c r="A4677">
        <v>-0.22425166422630471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-0.2765853024993693</v>
      </c>
    </row>
    <row r="4683" spans="1:1">
      <c r="A4683">
        <v>-0.4986163225210628</v>
      </c>
    </row>
    <row r="4684" spans="1:1">
      <c r="A4684">
        <v>-0.18553425630102938</v>
      </c>
    </row>
    <row r="4685" spans="1:1">
      <c r="A4685">
        <v>-0.446876989207321</v>
      </c>
    </row>
    <row r="4686" spans="1:1">
      <c r="A4686">
        <v>0</v>
      </c>
    </row>
    <row r="4687" spans="1:1">
      <c r="A4687">
        <v>-0.46897351633481543</v>
      </c>
    </row>
    <row r="4688" spans="1:1">
      <c r="A4688">
        <v>0</v>
      </c>
    </row>
    <row r="4689" spans="1:1">
      <c r="A4689">
        <v>-0.26350290820706923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Прайс-лист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Ожгихина</dc:creator>
  <cp:lastModifiedBy>Сафонов Вячеслав Олегович (Подрядчик)</cp:lastModifiedBy>
  <cp:lastPrinted>2025-07-31T11:19:25Z</cp:lastPrinted>
  <dcterms:created xsi:type="dcterms:W3CDTF">2024-02-09T04:16:30Z</dcterms:created>
  <dcterms:modified xsi:type="dcterms:W3CDTF">2026-06-25T13:31:55Z</dcterms:modified>
</cp:coreProperties>
</file>