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<sst xmlns="http://schemas.openxmlformats.org/spreadsheetml/2006/main" count="15" uniqueCount="15">
  <si>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Republican</t>
  </si>
  <si>
    <t>Democrat</t>
  </si>
  <si>
    <t>Notes:</t>
  </si>
  <si>
    <t>SP = Straight Party</t>
  </si>
  <si>
    <t>Defection Rate</t>
  </si>
  <si>
    <t>IC = Individual Candidate</t>
  </si>
  <si>
    <t>-Assuming the proportion of SP votes represents the political leanings of IC voters in the area (i.e. if we have x% republican SP votes, we should expect the Trump IC votes to also be around x%)</t>
  </si>
  <si>
    <t>-Defection rate refers to the % of the party that will vote against their party's presidential candidate in an IC vote</t>
  </si>
  <si>
    <t>R/SP</t>
  </si>
  <si>
    <t>Trump/IC</t>
  </si>
  <si>
    <t>Trump PP Change</t>
  </si>
  <si>
    <t>D/SP</t>
  </si>
  <si>
    <t>Biden/IC</t>
  </si>
  <si>
    <t>Biden PP Change</t>
  </si>
  <si>
    <t>-With defection rates of 0, IC votes perfectly match SP votes, Trump does not underperform or overperform in any type of precinct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</si>
</sst>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Trump PP Change vs. R/SP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Sheet1!$A$6:$A$16</c:f>
            </c:numRef>
          </c:xVal>
          <c:yVal>
            <c:numRef>
              <c:f>Sheet1!$C$6:$C$16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1991"/>
        <c:axId val="128719539"/>
      </c:scatterChart>
      <c:valAx>
        <c:axId val="139951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9539"/>
      </c:valAx>
      <c:valAx>
        <c:axId val="12871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Trump PP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5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Trump PP Change and Biden PP Change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Sheet1!$F$5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Sheet1!$A$6:$A$16</c:f>
            </c:numRef>
          </c:xVal>
          <c:yVal>
            <c:numRef>
              <c:f>Sheet1!$F$6:$F$16</c:f>
              <c:numCache/>
            </c:numRef>
          </c:yVal>
        </c:ser>
        <c:ser>
          <c:idx val="1"/>
          <c:order val="1"/>
          <c:tx>
            <c:strRef>
              <c:f>Sheet1!$C$5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Sheet1!$A$6:$A$16</c:f>
            </c:numRef>
          </c:xVal>
          <c:yVal>
            <c:numRef>
              <c:f>Sheet1!$C$6:$C$16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32252"/>
        <c:axId val="2017468142"/>
      </c:scatterChart>
      <c:valAx>
        <c:axId val="1917332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468142"/>
      </c:valAx>
      <c:valAx>
        <c:axId val="2017468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332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16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80.71"/>
  </cols>
  <sheetData>
    <row r="1">
      <c r="B1" s="1" t="s">
        <v>0</v>
      </c>
      <c r="C1" s="1" t="s">
        <v>1</v>
      </c>
      <c r="G1" s="1" t="s">
        <v>2</v>
      </c>
      <c r="H1" s="1" t="s">
        <v>3</v>
      </c>
    </row>
    <row r="2">
      <c r="A2" s="1" t="s">
        <v>4</v>
      </c>
      <c r="B2" s="2">
        <v>0.2</v>
      </c>
      <c r="C2" s="2">
        <v>0.07</v>
      </c>
      <c r="H2" s="1" t="s">
        <v>5</v>
      </c>
    </row>
    <row r="3">
      <c r="H3" s="3" t="s">
        <v>6</v>
      </c>
    </row>
    <row r="4">
      <c r="H4" s="1" t="s">
        <v>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H5" s="1" t="s">
        <v>14</v>
      </c>
    </row>
    <row r="6">
      <c r="A6" s="2">
        <v>0.0</v>
      </c>
      <c r="B6" s="4">
        <f t="shared" ref="B6:B16" si="1">A6*(1-$B$2) + D6*$C$2</f>
        <v>0.07</v>
      </c>
      <c r="C6" s="4">
        <f t="shared" ref="C6:C16" si="2">B6-A6</f>
        <v>0.07</v>
      </c>
      <c r="D6" s="4">
        <f t="shared" ref="D6:D16" si="3">1-A6</f>
        <v>1</v>
      </c>
      <c r="E6" s="4">
        <f t="shared" ref="E6:E16" si="4">D6*(1-$C$2) + A6*$B$2</f>
        <v>0.93</v>
      </c>
      <c r="F6" s="4">
        <f t="shared" ref="F6:F16" si="5">E6-D6</f>
        <v>-0.07</v>
      </c>
    </row>
    <row r="7">
      <c r="A7" s="2">
        <v>0.1</v>
      </c>
      <c r="B7" s="4">
        <f t="shared" si="1"/>
        <v>0.143</v>
      </c>
      <c r="C7" s="4">
        <f t="shared" si="2"/>
        <v>0.043</v>
      </c>
      <c r="D7" s="4">
        <f t="shared" si="3"/>
        <v>0.9</v>
      </c>
      <c r="E7" s="4">
        <f t="shared" si="4"/>
        <v>0.857</v>
      </c>
      <c r="F7" s="4">
        <f t="shared" si="5"/>
        <v>-0.043</v>
      </c>
    </row>
    <row r="8">
      <c r="A8" s="2">
        <v>0.2</v>
      </c>
      <c r="B8" s="4">
        <f t="shared" si="1"/>
        <v>0.216</v>
      </c>
      <c r="C8" s="4">
        <f t="shared" si="2"/>
        <v>0.016</v>
      </c>
      <c r="D8" s="4">
        <f t="shared" si="3"/>
        <v>0.8</v>
      </c>
      <c r="E8" s="4">
        <f t="shared" si="4"/>
        <v>0.784</v>
      </c>
      <c r="F8" s="4">
        <f t="shared" si="5"/>
        <v>-0.016</v>
      </c>
    </row>
    <row r="9">
      <c r="A9" s="2">
        <v>0.3</v>
      </c>
      <c r="B9" s="4">
        <f t="shared" si="1"/>
        <v>0.289</v>
      </c>
      <c r="C9" s="4">
        <f t="shared" si="2"/>
        <v>-0.011</v>
      </c>
      <c r="D9" s="4">
        <f t="shared" si="3"/>
        <v>0.7</v>
      </c>
      <c r="E9" s="4">
        <f t="shared" si="4"/>
        <v>0.711</v>
      </c>
      <c r="F9" s="4">
        <f t="shared" si="5"/>
        <v>0.011</v>
      </c>
    </row>
    <row r="10">
      <c r="A10" s="2">
        <v>0.4</v>
      </c>
      <c r="B10" s="4">
        <f t="shared" si="1"/>
        <v>0.362</v>
      </c>
      <c r="C10" s="4">
        <f t="shared" si="2"/>
        <v>-0.038</v>
      </c>
      <c r="D10" s="4">
        <f t="shared" si="3"/>
        <v>0.6</v>
      </c>
      <c r="E10" s="4">
        <f t="shared" si="4"/>
        <v>0.638</v>
      </c>
      <c r="F10" s="4">
        <f t="shared" si="5"/>
        <v>0.038</v>
      </c>
    </row>
    <row r="11">
      <c r="A11" s="2">
        <v>0.5</v>
      </c>
      <c r="B11" s="4">
        <f t="shared" si="1"/>
        <v>0.435</v>
      </c>
      <c r="C11" s="4">
        <f t="shared" si="2"/>
        <v>-0.065</v>
      </c>
      <c r="D11" s="4">
        <f t="shared" si="3"/>
        <v>0.5</v>
      </c>
      <c r="E11" s="4">
        <f t="shared" si="4"/>
        <v>0.565</v>
      </c>
      <c r="F11" s="4">
        <f t="shared" si="5"/>
        <v>0.065</v>
      </c>
    </row>
    <row r="12">
      <c r="A12" s="2">
        <v>0.6</v>
      </c>
      <c r="B12" s="4">
        <f t="shared" si="1"/>
        <v>0.508</v>
      </c>
      <c r="C12" s="4">
        <f t="shared" si="2"/>
        <v>-0.092</v>
      </c>
      <c r="D12" s="4">
        <f t="shared" si="3"/>
        <v>0.4</v>
      </c>
      <c r="E12" s="4">
        <f t="shared" si="4"/>
        <v>0.492</v>
      </c>
      <c r="F12" s="4">
        <f t="shared" si="5"/>
        <v>0.092</v>
      </c>
    </row>
    <row r="13">
      <c r="A13" s="2">
        <v>0.7</v>
      </c>
      <c r="B13" s="4">
        <f t="shared" si="1"/>
        <v>0.581</v>
      </c>
      <c r="C13" s="4">
        <f t="shared" si="2"/>
        <v>-0.119</v>
      </c>
      <c r="D13" s="4">
        <f t="shared" si="3"/>
        <v>0.3</v>
      </c>
      <c r="E13" s="4">
        <f t="shared" si="4"/>
        <v>0.419</v>
      </c>
      <c r="F13" s="4">
        <f t="shared" si="5"/>
        <v>0.119</v>
      </c>
    </row>
    <row r="14">
      <c r="A14" s="2">
        <v>0.8</v>
      </c>
      <c r="B14" s="4">
        <f t="shared" si="1"/>
        <v>0.654</v>
      </c>
      <c r="C14" s="4">
        <f t="shared" si="2"/>
        <v>-0.146</v>
      </c>
      <c r="D14" s="4">
        <f t="shared" si="3"/>
        <v>0.2</v>
      </c>
      <c r="E14" s="4">
        <f t="shared" si="4"/>
        <v>0.346</v>
      </c>
      <c r="F14" s="4">
        <f t="shared" si="5"/>
        <v>0.146</v>
      </c>
    </row>
    <row r="15">
      <c r="A15" s="2">
        <v>0.9</v>
      </c>
      <c r="B15" s="4">
        <f t="shared" si="1"/>
        <v>0.727</v>
      </c>
      <c r="C15" s="4">
        <f t="shared" si="2"/>
        <v>-0.173</v>
      </c>
      <c r="D15" s="4">
        <f t="shared" si="3"/>
        <v>0.1</v>
      </c>
      <c r="E15" s="4">
        <f t="shared" si="4"/>
        <v>0.273</v>
      </c>
      <c r="F15" s="4">
        <f t="shared" si="5"/>
        <v>0.173</v>
      </c>
    </row>
    <row r="16">
      <c r="A16" s="2">
        <v>1.0</v>
      </c>
      <c r="B16" s="4">
        <f t="shared" si="1"/>
        <v>0.8</v>
      </c>
      <c r="C16" s="4">
        <f t="shared" si="2"/>
        <v>-0.2</v>
      </c>
      <c r="D16" s="4">
        <f t="shared" si="3"/>
        <v>0</v>
      </c>
      <c r="E16" s="4">
        <f t="shared" si="4"/>
        <v>0.2</v>
      </c>
      <c r="F16" s="4">
        <f t="shared" si="5"/>
        <v>0.2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</sheetData>
  <drawing r:id="rId1"/>
</worksheet>
</file>