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f906d5e129b53f/Documentos/Mestrado/Agentes/"/>
    </mc:Choice>
  </mc:AlternateContent>
  <xr:revisionPtr revIDLastSave="79" documentId="8_{2095121C-EDD1-4D76-B789-D4F954591ECC}" xr6:coauthVersionLast="47" xr6:coauthVersionMax="47" xr10:uidLastSave="{DDBA36D8-414E-4BDA-8604-696AE96DBBBF}"/>
  <bookViews>
    <workbookView xWindow="-120" yWindow="-120" windowWidth="20730" windowHeight="11040" xr2:uid="{1435F0F2-86FA-49CE-9328-6DF29CFE088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E21" i="1"/>
  <c r="E22" i="1"/>
  <c r="F21" i="1"/>
  <c r="F22" i="1"/>
  <c r="F23" i="1"/>
  <c r="G24" i="1"/>
  <c r="G21" i="1"/>
  <c r="G22" i="1"/>
  <c r="G23" i="1"/>
  <c r="H21" i="1"/>
  <c r="H22" i="1"/>
  <c r="H23" i="1"/>
  <c r="H24" i="1"/>
  <c r="H25" i="1"/>
  <c r="I21" i="1"/>
  <c r="I22" i="1"/>
  <c r="I23" i="1"/>
  <c r="I24" i="1"/>
  <c r="I25" i="1"/>
  <c r="I26" i="1"/>
  <c r="J21" i="1"/>
  <c r="J22" i="1"/>
  <c r="J23" i="1"/>
  <c r="J24" i="1"/>
  <c r="J25" i="1"/>
  <c r="J26" i="1"/>
  <c r="J27" i="1"/>
  <c r="J20" i="1"/>
  <c r="K21" i="1"/>
  <c r="K22" i="1"/>
  <c r="K23" i="1"/>
  <c r="K24" i="1"/>
  <c r="K25" i="1"/>
  <c r="K26" i="1"/>
  <c r="K27" i="1"/>
  <c r="K28" i="1"/>
  <c r="L21" i="1"/>
  <c r="L22" i="1"/>
  <c r="L23" i="1"/>
  <c r="L24" i="1"/>
  <c r="L25" i="1"/>
  <c r="L26" i="1"/>
  <c r="L27" i="1"/>
  <c r="L28" i="1"/>
  <c r="L29" i="1"/>
  <c r="L20" i="1"/>
  <c r="M21" i="1"/>
  <c r="M22" i="1"/>
  <c r="M23" i="1"/>
  <c r="M24" i="1"/>
  <c r="M25" i="1"/>
  <c r="M26" i="1"/>
  <c r="M27" i="1"/>
  <c r="M28" i="1"/>
  <c r="M29" i="1"/>
  <c r="M30" i="1"/>
  <c r="N21" i="1"/>
  <c r="N22" i="1"/>
  <c r="N23" i="1"/>
  <c r="N24" i="1"/>
  <c r="N25" i="1"/>
  <c r="N26" i="1"/>
  <c r="N27" i="1"/>
  <c r="N28" i="1"/>
  <c r="N29" i="1"/>
  <c r="N30" i="1"/>
  <c r="N31" i="1"/>
  <c r="O21" i="1"/>
  <c r="O22" i="1"/>
  <c r="O23" i="1"/>
  <c r="O24" i="1"/>
  <c r="O25" i="1"/>
  <c r="O26" i="1"/>
  <c r="O27" i="1"/>
  <c r="O28" i="1"/>
  <c r="O29" i="1"/>
  <c r="O30" i="1"/>
  <c r="O31" i="1"/>
  <c r="O32" i="1"/>
  <c r="D20" i="1"/>
  <c r="E20" i="1"/>
  <c r="F20" i="1"/>
  <c r="G20" i="1"/>
  <c r="H20" i="1"/>
  <c r="I20" i="1"/>
  <c r="K20" i="1"/>
  <c r="M20" i="1"/>
  <c r="N20" i="1"/>
  <c r="O20" i="1"/>
  <c r="O21" i="2"/>
  <c r="O22" i="2"/>
  <c r="O23" i="2"/>
  <c r="O24" i="2"/>
  <c r="O25" i="2"/>
  <c r="O26" i="2"/>
  <c r="O27" i="2"/>
  <c r="O28" i="2"/>
  <c r="O29" i="2"/>
  <c r="O30" i="2"/>
  <c r="O31" i="2"/>
  <c r="O32" i="2"/>
  <c r="N21" i="2"/>
  <c r="N22" i="2"/>
  <c r="N23" i="2"/>
  <c r="N24" i="2"/>
  <c r="N25" i="2"/>
  <c r="N26" i="2"/>
  <c r="N27" i="2"/>
  <c r="N28" i="2"/>
  <c r="N29" i="2"/>
  <c r="N30" i="2"/>
  <c r="N31" i="2"/>
  <c r="M21" i="2"/>
  <c r="M22" i="2"/>
  <c r="M23" i="2"/>
  <c r="M24" i="2"/>
  <c r="M25" i="2"/>
  <c r="M26" i="2"/>
  <c r="M27" i="2"/>
  <c r="M28" i="2"/>
  <c r="M29" i="2"/>
  <c r="M30" i="2"/>
  <c r="L21" i="2"/>
  <c r="L22" i="2"/>
  <c r="L23" i="2"/>
  <c r="L24" i="2"/>
  <c r="L25" i="2"/>
  <c r="L26" i="2"/>
  <c r="L27" i="2"/>
  <c r="L28" i="2"/>
  <c r="L29" i="2"/>
  <c r="K21" i="2"/>
  <c r="K22" i="2"/>
  <c r="K23" i="2"/>
  <c r="K24" i="2"/>
  <c r="K25" i="2"/>
  <c r="K26" i="2"/>
  <c r="K27" i="2"/>
  <c r="K28" i="2"/>
  <c r="J21" i="2"/>
  <c r="J22" i="2"/>
  <c r="J23" i="2"/>
  <c r="J24" i="2"/>
  <c r="J25" i="2"/>
  <c r="J26" i="2"/>
  <c r="J27" i="2"/>
  <c r="I21" i="2"/>
  <c r="I22" i="2"/>
  <c r="I23" i="2"/>
  <c r="I24" i="2"/>
  <c r="I25" i="2"/>
  <c r="I26" i="2"/>
  <c r="H21" i="2"/>
  <c r="H22" i="2"/>
  <c r="H23" i="2"/>
  <c r="H24" i="2"/>
  <c r="H25" i="2"/>
  <c r="G21" i="2"/>
  <c r="G22" i="2"/>
  <c r="G23" i="2"/>
  <c r="G24" i="2"/>
  <c r="F21" i="2"/>
  <c r="F22" i="2"/>
  <c r="F23" i="2"/>
  <c r="E21" i="2"/>
  <c r="E22" i="2"/>
  <c r="D21" i="2"/>
  <c r="D20" i="2"/>
  <c r="E20" i="2"/>
  <c r="F20" i="2"/>
  <c r="G20" i="2"/>
  <c r="H20" i="2"/>
  <c r="I20" i="2"/>
  <c r="J20" i="2"/>
  <c r="K20" i="2"/>
  <c r="L20" i="2"/>
  <c r="M20" i="2"/>
  <c r="N20" i="2"/>
  <c r="O20" i="2"/>
  <c r="C20" i="2"/>
  <c r="D21" i="1"/>
</calcChain>
</file>

<file path=xl/sharedStrings.xml><?xml version="1.0" encoding="utf-8"?>
<sst xmlns="http://schemas.openxmlformats.org/spreadsheetml/2006/main" count="157" uniqueCount="17">
  <si>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</si>
  <si>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</si>
  <si>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</si>
  <si>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</si>
  <si>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</si>
  <si>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</si>
  <si>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</si>
  <si>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</si>
  <si>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</si>
  <si>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</si>
  <si>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</si>
  <si>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</si>
  <si>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</si>
  <si>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</si>
  <si>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x</t>
  </si>
  <si>
    <t>velocidade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</si>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</sst>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3" borderId="0" xfId="0" applyFill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AFBD2-99FB-45E4-AA31-5E2311FBA504}" name="Tabela2" displayName="Tabela2" ref="A19:O33" totalsRowShown="0" headerRowDxfId="3" dataDxfId="4" headerRowBorderDxfId="17" tableBorderDxfId="18">
  <autoFilter ref="A19:O33" xr:uid="{894AFBD2-99FB-45E4-AA31-5E2311FBA504}"/>
  <tableColumns count="15">
    <tableColumn id="1" xr3:uid="{4CB390B5-B673-4944-845D-6AD7839409C4}" name="Coluna1" dataDxfId="16"/>
    <tableColumn id="2" xr3:uid="{68ADCF1A-7D6F-4988-AAFB-5242CE4DED22}" name="E1" dataDxfId="2"/>
    <tableColumn id="3" xr3:uid="{CF6510D9-ACC6-481C-9EEA-F9C1F0EEF232}" name="E2" dataDxfId="1"/>
    <tableColumn id="4" xr3:uid="{FE2E0CDF-051C-4814-958E-48A92E2A6104}" name="E3" dataDxfId="0"/>
    <tableColumn id="5" xr3:uid="{A47C4DD5-E8FE-4B6D-A1EF-9C7A6E303D6B}" name="E4" dataDxfId="15"/>
    <tableColumn id="6" xr3:uid="{D332DE5B-7E93-41C2-B54E-2D13E83322AF}" name="E5" dataDxfId="14"/>
    <tableColumn id="7" xr3:uid="{7135C987-AA66-42D5-8111-DD7D88C61ADD}" name="E6" dataDxfId="13"/>
    <tableColumn id="8" xr3:uid="{EC5496B2-11F1-446B-803A-94B9114883F0}" name="E7" dataDxfId="12"/>
    <tableColumn id="9" xr3:uid="{071D84F5-6643-4D20-B7D7-C27FC49973D6}" name="E8" dataDxfId="11"/>
    <tableColumn id="10" xr3:uid="{6D7458E8-F859-4654-8A89-0CF15C7B971D}" name="E9" dataDxfId="10"/>
    <tableColumn id="11" xr3:uid="{0279583F-C963-4EB0-BF12-08F116686D93}" name="E10" dataDxfId="9"/>
    <tableColumn id="12" xr3:uid="{EDC94722-DAFF-4AE7-82B2-99EF629F3153}" name="E11" dataDxfId="8"/>
    <tableColumn id="13" xr3:uid="{5E05E3B2-78BF-4C35-B00E-DCD213AC0FDC}" name="E12" dataDxfId="7"/>
    <tableColumn id="14" xr3:uid="{E5C92CCB-4D6F-40A2-A0D8-6AA4DC190962}" name="E13" dataDxfId="6"/>
    <tableColumn id="15" xr3:uid="{01FD1585-2026-4DEE-9BFB-58F5305FB5C8}" name="E14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45D3-23D0-496A-A652-DC66FFE026FA}">
  <dimension ref="A1:S33"/>
  <sheetViews>
    <sheetView tabSelected="1" topLeftCell="A15" workbookViewId="0">
      <selection activeCell="D25" sqref="D25"/>
    </sheetView>
  </sheetViews>
  <sheetFormatPr defaultRowHeight="15" x14ac:dyDescent="0.25"/>
  <cols>
    <col min="1" max="1" width="10.28515625" customWidth="1"/>
    <col min="3" max="4" width="13.140625" customWidth="1"/>
    <col min="18" max="18" width="11.42578125" customWidth="1"/>
  </cols>
  <sheetData>
    <row r="1" spans="1:19" ht="15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9" ht="15.75" thickBot="1" x14ac:dyDescent="0.3">
      <c r="A2" s="3" t="s">
        <v>0</v>
      </c>
      <c r="B2" s="4" t="s">
        <v>14</v>
      </c>
      <c r="C2" s="5">
        <v>4.3</v>
      </c>
      <c r="D2" s="4">
        <v>9</v>
      </c>
      <c r="E2" s="4">
        <v>14.7</v>
      </c>
      <c r="F2" s="4">
        <v>17.2</v>
      </c>
      <c r="G2" s="4">
        <v>13.1</v>
      </c>
      <c r="H2" s="4">
        <v>11.8</v>
      </c>
      <c r="I2" s="4">
        <v>11.3</v>
      </c>
      <c r="J2" s="4">
        <v>8.1999999999999993</v>
      </c>
      <c r="K2" s="4">
        <v>10.7</v>
      </c>
      <c r="L2" s="4">
        <v>8.4</v>
      </c>
      <c r="M2" s="4">
        <v>14.1</v>
      </c>
      <c r="N2" s="4">
        <v>18.5</v>
      </c>
      <c r="O2" s="4">
        <v>17.3</v>
      </c>
      <c r="R2" s="6" t="s">
        <v>15</v>
      </c>
      <c r="S2" s="6">
        <v>40</v>
      </c>
    </row>
    <row r="3" spans="1:19" ht="15.75" thickBot="1" x14ac:dyDescent="0.3">
      <c r="A3" s="3" t="s">
        <v>1</v>
      </c>
      <c r="B3" s="4"/>
      <c r="C3" s="4" t="s">
        <v>14</v>
      </c>
      <c r="D3" s="4">
        <v>5.3</v>
      </c>
      <c r="E3" s="4">
        <v>10.3</v>
      </c>
      <c r="F3" s="4">
        <v>13.1</v>
      </c>
      <c r="G3" s="4">
        <v>12.7</v>
      </c>
      <c r="H3" s="4">
        <v>10.3</v>
      </c>
      <c r="I3" s="4">
        <v>6.9</v>
      </c>
      <c r="J3" s="4">
        <v>4.3</v>
      </c>
      <c r="K3" s="4">
        <v>7.4</v>
      </c>
      <c r="L3" s="4">
        <v>5.9</v>
      </c>
      <c r="M3" s="4">
        <v>11.3</v>
      </c>
      <c r="N3" s="4">
        <v>14.8</v>
      </c>
      <c r="O3" s="4">
        <v>12.9</v>
      </c>
    </row>
    <row r="4" spans="1:19" ht="15.75" thickBot="1" x14ac:dyDescent="0.3">
      <c r="A4" s="3" t="s">
        <v>2</v>
      </c>
      <c r="B4" s="4"/>
      <c r="C4" s="4"/>
      <c r="D4" s="4" t="s">
        <v>14</v>
      </c>
      <c r="E4" s="4">
        <v>5.9</v>
      </c>
      <c r="F4" s="4">
        <v>8.5</v>
      </c>
      <c r="G4" s="4">
        <v>10.9</v>
      </c>
      <c r="H4" s="4">
        <v>7.7</v>
      </c>
      <c r="I4" s="4">
        <v>4.0999999999999996</v>
      </c>
      <c r="J4" s="4">
        <v>6.5</v>
      </c>
      <c r="K4" s="4">
        <v>8.9</v>
      </c>
      <c r="L4" s="4">
        <v>9.4</v>
      </c>
      <c r="M4" s="4">
        <v>14.5</v>
      </c>
      <c r="N4" s="4">
        <v>13.9</v>
      </c>
      <c r="O4" s="4">
        <v>10.3</v>
      </c>
    </row>
    <row r="5" spans="1:19" ht="15.75" thickBot="1" x14ac:dyDescent="0.3">
      <c r="A5" s="3" t="s">
        <v>3</v>
      </c>
      <c r="B5" s="4"/>
      <c r="C5" s="4"/>
      <c r="D5" s="4"/>
      <c r="E5" s="4" t="s">
        <v>14</v>
      </c>
      <c r="F5" s="4">
        <v>2.9</v>
      </c>
      <c r="G5" s="4">
        <v>15</v>
      </c>
      <c r="H5" s="4">
        <v>12.7</v>
      </c>
      <c r="I5" s="4">
        <v>4</v>
      </c>
      <c r="J5" s="4">
        <v>9.1</v>
      </c>
      <c r="K5" s="4">
        <v>9.6999999999999993</v>
      </c>
      <c r="L5" s="4">
        <v>12.2</v>
      </c>
      <c r="M5" s="4">
        <v>14.7</v>
      </c>
      <c r="N5" s="4">
        <v>10.6</v>
      </c>
      <c r="O5" s="4">
        <v>6</v>
      </c>
    </row>
    <row r="6" spans="1:19" ht="15.75" thickBot="1" x14ac:dyDescent="0.3">
      <c r="A6" s="3" t="s">
        <v>4</v>
      </c>
      <c r="B6" s="4"/>
      <c r="C6" s="4"/>
      <c r="D6" s="4"/>
      <c r="E6" s="4"/>
      <c r="F6" s="4" t="s">
        <v>14</v>
      </c>
      <c r="G6" s="4">
        <v>16</v>
      </c>
      <c r="H6" s="4">
        <v>12.3</v>
      </c>
      <c r="I6" s="4">
        <v>7</v>
      </c>
      <c r="J6" s="4">
        <v>12</v>
      </c>
      <c r="K6" s="4">
        <v>15.3</v>
      </c>
      <c r="L6" s="4">
        <v>14.8</v>
      </c>
      <c r="M6" s="4">
        <v>17.3</v>
      </c>
      <c r="N6" s="4">
        <v>12.7</v>
      </c>
      <c r="O6" s="4">
        <v>6.9</v>
      </c>
    </row>
    <row r="7" spans="1:19" ht="15.75" thickBot="1" x14ac:dyDescent="0.3">
      <c r="A7" s="3" t="s">
        <v>5</v>
      </c>
      <c r="B7" s="4"/>
      <c r="C7" s="4"/>
      <c r="D7" s="4"/>
      <c r="E7" s="4"/>
      <c r="F7" s="4"/>
      <c r="G7" s="4" t="s">
        <v>14</v>
      </c>
      <c r="H7" s="4">
        <v>3.2</v>
      </c>
      <c r="I7" s="4">
        <v>15.1</v>
      </c>
      <c r="J7" s="4">
        <v>16.5</v>
      </c>
      <c r="K7" s="4">
        <v>18.5</v>
      </c>
      <c r="L7" s="4">
        <v>19</v>
      </c>
      <c r="M7" s="4">
        <v>24.3</v>
      </c>
      <c r="N7" s="4">
        <v>25.2</v>
      </c>
      <c r="O7" s="4">
        <v>21.1</v>
      </c>
    </row>
    <row r="8" spans="1:19" ht="15.75" thickBot="1" x14ac:dyDescent="0.3">
      <c r="A8" s="3" t="s">
        <v>6</v>
      </c>
      <c r="B8" s="4"/>
      <c r="C8" s="4"/>
      <c r="D8" s="4"/>
      <c r="E8" s="4"/>
      <c r="F8" s="4"/>
      <c r="G8" s="4"/>
      <c r="H8" s="4" t="s">
        <v>14</v>
      </c>
      <c r="I8" s="4">
        <v>12</v>
      </c>
      <c r="J8" s="4">
        <v>13.3</v>
      </c>
      <c r="K8" s="4">
        <v>16.399999999999999</v>
      </c>
      <c r="L8" s="4">
        <v>16</v>
      </c>
      <c r="M8" s="4">
        <v>22.2</v>
      </c>
      <c r="N8" s="4">
        <v>22.6</v>
      </c>
      <c r="O8" s="4">
        <v>17.100000000000001</v>
      </c>
    </row>
    <row r="9" spans="1:19" ht="15.75" thickBot="1" x14ac:dyDescent="0.3">
      <c r="A9" s="3" t="s">
        <v>7</v>
      </c>
      <c r="B9" s="4"/>
      <c r="C9" s="4"/>
      <c r="D9" s="4"/>
      <c r="E9" s="4"/>
      <c r="F9" s="4"/>
      <c r="G9" s="4"/>
      <c r="H9" s="4"/>
      <c r="I9" s="4" t="s">
        <v>14</v>
      </c>
      <c r="J9" s="4">
        <v>5</v>
      </c>
      <c r="K9" s="4">
        <v>5.6</v>
      </c>
      <c r="L9" s="4">
        <v>7.9</v>
      </c>
      <c r="M9" s="4">
        <v>12.4</v>
      </c>
      <c r="N9" s="4">
        <v>9.8000000000000007</v>
      </c>
      <c r="O9" s="4">
        <v>6.4</v>
      </c>
    </row>
    <row r="10" spans="1:19" ht="15.75" thickBot="1" x14ac:dyDescent="0.3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 t="s">
        <v>14</v>
      </c>
      <c r="K10" s="4">
        <v>3</v>
      </c>
      <c r="L10" s="4">
        <v>3.4</v>
      </c>
      <c r="M10" s="4">
        <v>8.1</v>
      </c>
      <c r="N10" s="4">
        <v>10.9</v>
      </c>
      <c r="O10" s="4">
        <v>9.6</v>
      </c>
    </row>
    <row r="11" spans="1:19" ht="15.75" thickBot="1" x14ac:dyDescent="0.3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 t="s">
        <v>14</v>
      </c>
      <c r="L11" s="4">
        <v>3.4</v>
      </c>
      <c r="M11" s="4">
        <v>5.6</v>
      </c>
      <c r="N11" s="4">
        <v>7.7</v>
      </c>
      <c r="O11" s="4">
        <v>8.4</v>
      </c>
    </row>
    <row r="12" spans="1:19" ht="15.75" thickBot="1" x14ac:dyDescent="0.3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14</v>
      </c>
      <c r="M12" s="4">
        <v>5.9</v>
      </c>
      <c r="N12" s="4">
        <v>11.2</v>
      </c>
      <c r="O12" s="4">
        <v>12.7</v>
      </c>
    </row>
    <row r="13" spans="1:19" ht="15.75" thickBot="1" x14ac:dyDescent="0.3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14</v>
      </c>
      <c r="N13" s="4">
        <v>8.6</v>
      </c>
      <c r="O13" s="4">
        <v>12.3</v>
      </c>
    </row>
    <row r="14" spans="1:19" ht="15.75" thickBot="1" x14ac:dyDescent="0.3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14</v>
      </c>
      <c r="O14" s="4">
        <v>6.1</v>
      </c>
    </row>
    <row r="15" spans="1:19" ht="15.75" thickBot="1" x14ac:dyDescent="0.3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 t="s">
        <v>14</v>
      </c>
    </row>
    <row r="19" spans="1:15" ht="15.75" thickBot="1" x14ac:dyDescent="0.3">
      <c r="A19" s="9" t="s">
        <v>16</v>
      </c>
      <c r="B19" s="7" t="s">
        <v>0</v>
      </c>
      <c r="C19" s="14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10" t="s">
        <v>13</v>
      </c>
    </row>
    <row r="20" spans="1:15" ht="15.75" thickBot="1" x14ac:dyDescent="0.3">
      <c r="A20" s="7" t="s">
        <v>0</v>
      </c>
      <c r="B20" s="4"/>
      <c r="C20" s="15">
        <f>(C2* 60/$S$2)</f>
        <v>6.45</v>
      </c>
      <c r="D20" s="5">
        <f t="shared" ref="D20:O20" si="0">(D2* 60/$S$2)</f>
        <v>13.5</v>
      </c>
      <c r="E20" s="5">
        <f t="shared" si="0"/>
        <v>22.05</v>
      </c>
      <c r="F20" s="5">
        <f t="shared" si="0"/>
        <v>25.8</v>
      </c>
      <c r="G20" s="5">
        <f t="shared" si="0"/>
        <v>19.649999999999999</v>
      </c>
      <c r="H20" s="5">
        <f t="shared" si="0"/>
        <v>17.7</v>
      </c>
      <c r="I20" s="5">
        <f t="shared" si="0"/>
        <v>16.95</v>
      </c>
      <c r="J20" s="5">
        <f t="shared" si="0"/>
        <v>12.299999999999999</v>
      </c>
      <c r="K20" s="5">
        <f t="shared" si="0"/>
        <v>16.05</v>
      </c>
      <c r="L20" s="5">
        <f t="shared" si="0"/>
        <v>12.6</v>
      </c>
      <c r="M20" s="5">
        <f t="shared" si="0"/>
        <v>21.15</v>
      </c>
      <c r="N20" s="5">
        <f t="shared" si="0"/>
        <v>27.75</v>
      </c>
      <c r="O20" s="8">
        <f t="shared" si="0"/>
        <v>25.95</v>
      </c>
    </row>
    <row r="21" spans="1:15" ht="15.75" thickBot="1" x14ac:dyDescent="0.3">
      <c r="A21" s="7" t="s">
        <v>1</v>
      </c>
      <c r="B21" s="4"/>
      <c r="C21" s="16"/>
      <c r="D21" s="5">
        <f>(D3/$S$2)* 60</f>
        <v>7.95</v>
      </c>
      <c r="E21" s="5">
        <f t="shared" ref="E21" si="1">(E3* 60/$S$2)</f>
        <v>15.45</v>
      </c>
      <c r="F21" s="5">
        <f t="shared" ref="F21" si="2">(F3* 60/$S$2)</f>
        <v>19.649999999999999</v>
      </c>
      <c r="G21" s="5">
        <f t="shared" ref="G21" si="3">(G3* 60/$S$2)</f>
        <v>19.05</v>
      </c>
      <c r="H21" s="5">
        <f t="shared" ref="H21" si="4">(H3* 60/$S$2)</f>
        <v>15.45</v>
      </c>
      <c r="I21" s="5">
        <f t="shared" ref="I21" si="5">(I3* 60/$S$2)</f>
        <v>10.35</v>
      </c>
      <c r="J21" s="5">
        <f t="shared" ref="J21" si="6">(J3* 60/$S$2)</f>
        <v>6.45</v>
      </c>
      <c r="K21" s="5">
        <f t="shared" ref="K21" si="7">(K3* 60/$S$2)</f>
        <v>11.1</v>
      </c>
      <c r="L21" s="5">
        <f t="shared" ref="L21" si="8">(L3* 60/$S$2)</f>
        <v>8.85</v>
      </c>
      <c r="M21" s="5">
        <f t="shared" ref="M21" si="9">(M3* 60/$S$2)</f>
        <v>16.95</v>
      </c>
      <c r="N21" s="5">
        <f t="shared" ref="N21" si="10">(N3* 60/$S$2)</f>
        <v>22.2</v>
      </c>
      <c r="O21" s="8">
        <f t="shared" ref="O21" si="11">(O3* 60/$S$2)</f>
        <v>19.350000000000001</v>
      </c>
    </row>
    <row r="22" spans="1:15" ht="15.75" thickBot="1" x14ac:dyDescent="0.3">
      <c r="A22" s="7" t="s">
        <v>2</v>
      </c>
      <c r="B22" s="4"/>
      <c r="C22" s="16"/>
      <c r="D22" s="5"/>
      <c r="E22" s="5">
        <f t="shared" ref="E22" si="12">(E4* 60/$S$2)</f>
        <v>8.85</v>
      </c>
      <c r="F22" s="5">
        <f t="shared" ref="F22" si="13">(F4* 60/$S$2)</f>
        <v>12.75</v>
      </c>
      <c r="G22" s="5">
        <f t="shared" ref="G22" si="14">(G4* 60/$S$2)</f>
        <v>16.350000000000001</v>
      </c>
      <c r="H22" s="5">
        <f t="shared" ref="H22" si="15">(H4* 60/$S$2)</f>
        <v>11.55</v>
      </c>
      <c r="I22" s="5">
        <f t="shared" ref="I22" si="16">(I4* 60/$S$2)</f>
        <v>6.1499999999999995</v>
      </c>
      <c r="J22" s="5">
        <f t="shared" ref="J22" si="17">(J4* 60/$S$2)</f>
        <v>9.75</v>
      </c>
      <c r="K22" s="5">
        <f t="shared" ref="K22" si="18">(K4* 60/$S$2)</f>
        <v>13.35</v>
      </c>
      <c r="L22" s="5">
        <f t="shared" ref="L22" si="19">(L4* 60/$S$2)</f>
        <v>14.1</v>
      </c>
      <c r="M22" s="5">
        <f t="shared" ref="M22" si="20">(M4* 60/$S$2)</f>
        <v>21.75</v>
      </c>
      <c r="N22" s="5">
        <f t="shared" ref="N22" si="21">(N4* 60/$S$2)</f>
        <v>20.85</v>
      </c>
      <c r="O22" s="8">
        <f t="shared" ref="O22" si="22">(O4* 60/$S$2)</f>
        <v>15.45</v>
      </c>
    </row>
    <row r="23" spans="1:15" ht="15.75" thickBot="1" x14ac:dyDescent="0.3">
      <c r="A23" s="7" t="s">
        <v>3</v>
      </c>
      <c r="B23" s="4"/>
      <c r="C23" s="16"/>
      <c r="D23" s="4"/>
      <c r="E23" s="4"/>
      <c r="F23" s="5">
        <f t="shared" ref="F23" si="23">(F5* 60/$S$2)</f>
        <v>4.3499999999999996</v>
      </c>
      <c r="G23" s="5">
        <f t="shared" ref="G23:G24" si="24">(G5* 60/$S$2)</f>
        <v>22.5</v>
      </c>
      <c r="H23" s="5">
        <f t="shared" ref="H23" si="25">(H5* 60/$S$2)</f>
        <v>19.05</v>
      </c>
      <c r="I23" s="5">
        <f t="shared" ref="I23" si="26">(I5* 60/$S$2)</f>
        <v>6</v>
      </c>
      <c r="J23" s="5">
        <f t="shared" ref="J23" si="27">(J5* 60/$S$2)</f>
        <v>13.65</v>
      </c>
      <c r="K23" s="5">
        <f t="shared" ref="K23" si="28">(K5* 60/$S$2)</f>
        <v>14.55</v>
      </c>
      <c r="L23" s="5">
        <f t="shared" ref="L23" si="29">(L5* 60/$S$2)</f>
        <v>18.3</v>
      </c>
      <c r="M23" s="5">
        <f t="shared" ref="M23" si="30">(M5* 60/$S$2)</f>
        <v>22.05</v>
      </c>
      <c r="N23" s="5">
        <f t="shared" ref="N23" si="31">(N5* 60/$S$2)</f>
        <v>15.9</v>
      </c>
      <c r="O23" s="8">
        <f t="shared" ref="O23" si="32">(O5* 60/$S$2)</f>
        <v>9</v>
      </c>
    </row>
    <row r="24" spans="1:15" ht="15.75" thickBot="1" x14ac:dyDescent="0.3">
      <c r="A24" s="7" t="s">
        <v>4</v>
      </c>
      <c r="B24" s="4"/>
      <c r="C24" s="16"/>
      <c r="D24" s="4"/>
      <c r="E24" s="4"/>
      <c r="F24" s="4"/>
      <c r="G24" s="5">
        <f t="shared" si="24"/>
        <v>24</v>
      </c>
      <c r="H24" s="5">
        <f t="shared" ref="H24" si="33">(H6* 60/$S$2)</f>
        <v>18.45</v>
      </c>
      <c r="I24" s="5">
        <f t="shared" ref="I24" si="34">(I6* 60/$S$2)</f>
        <v>10.5</v>
      </c>
      <c r="J24" s="5">
        <f t="shared" ref="J24" si="35">(J6* 60/$S$2)</f>
        <v>18</v>
      </c>
      <c r="K24" s="5">
        <f t="shared" ref="K24" si="36">(K6* 60/$S$2)</f>
        <v>22.95</v>
      </c>
      <c r="L24" s="5">
        <f t="shared" ref="L24" si="37">(L6* 60/$S$2)</f>
        <v>22.2</v>
      </c>
      <c r="M24" s="5">
        <f t="shared" ref="M24" si="38">(M6* 60/$S$2)</f>
        <v>25.95</v>
      </c>
      <c r="N24" s="5">
        <f t="shared" ref="N24" si="39">(N6* 60/$S$2)</f>
        <v>19.05</v>
      </c>
      <c r="O24" s="8">
        <f t="shared" ref="O24" si="40">(O6* 60/$S$2)</f>
        <v>10.35</v>
      </c>
    </row>
    <row r="25" spans="1:15" ht="15.75" thickBot="1" x14ac:dyDescent="0.3">
      <c r="A25" s="7" t="s">
        <v>5</v>
      </c>
      <c r="B25" s="4"/>
      <c r="C25" s="16"/>
      <c r="D25" s="4"/>
      <c r="E25" s="4"/>
      <c r="F25" s="4"/>
      <c r="G25" s="4"/>
      <c r="H25" s="5">
        <f t="shared" ref="H25" si="41">(H7* 60/$S$2)</f>
        <v>4.8</v>
      </c>
      <c r="I25" s="5">
        <f t="shared" ref="I25" si="42">(I7* 60/$S$2)</f>
        <v>22.65</v>
      </c>
      <c r="J25" s="5">
        <f t="shared" ref="J25" si="43">(J7* 60/$S$2)</f>
        <v>24.75</v>
      </c>
      <c r="K25" s="5">
        <f t="shared" ref="K25" si="44">(K7* 60/$S$2)</f>
        <v>27.75</v>
      </c>
      <c r="L25" s="5">
        <f t="shared" ref="L25" si="45">(L7* 60/$S$2)</f>
        <v>28.5</v>
      </c>
      <c r="M25" s="5">
        <f t="shared" ref="M25" si="46">(M7* 60/$S$2)</f>
        <v>36.450000000000003</v>
      </c>
      <c r="N25" s="5">
        <f t="shared" ref="N25" si="47">(N7* 60/$S$2)</f>
        <v>37.799999999999997</v>
      </c>
      <c r="O25" s="8">
        <f t="shared" ref="O25" si="48">(O7* 60/$S$2)</f>
        <v>31.65</v>
      </c>
    </row>
    <row r="26" spans="1:15" ht="15.75" thickBot="1" x14ac:dyDescent="0.3">
      <c r="A26" s="7" t="s">
        <v>6</v>
      </c>
      <c r="B26" s="4"/>
      <c r="C26" s="16"/>
      <c r="D26" s="4"/>
      <c r="E26" s="4"/>
      <c r="F26" s="4"/>
      <c r="G26" s="4"/>
      <c r="H26" s="4"/>
      <c r="I26" s="5">
        <f t="shared" ref="I26" si="49">(I8* 60/$S$2)</f>
        <v>18</v>
      </c>
      <c r="J26" s="5">
        <f t="shared" ref="J26" si="50">(J8* 60/$S$2)</f>
        <v>19.95</v>
      </c>
      <c r="K26" s="5">
        <f t="shared" ref="K26" si="51">(K8* 60/$S$2)</f>
        <v>24.599999999999998</v>
      </c>
      <c r="L26" s="5">
        <f t="shared" ref="L26" si="52">(L8* 60/$S$2)</f>
        <v>24</v>
      </c>
      <c r="M26" s="5">
        <f t="shared" ref="M26" si="53">(M8* 60/$S$2)</f>
        <v>33.299999999999997</v>
      </c>
      <c r="N26" s="5">
        <f t="shared" ref="N26" si="54">(N8* 60/$S$2)</f>
        <v>33.9</v>
      </c>
      <c r="O26" s="8">
        <f t="shared" ref="O26" si="55">(O8* 60/$S$2)</f>
        <v>25.65</v>
      </c>
    </row>
    <row r="27" spans="1:15" ht="15.75" thickBot="1" x14ac:dyDescent="0.3">
      <c r="A27" s="7" t="s">
        <v>7</v>
      </c>
      <c r="B27" s="4"/>
      <c r="C27" s="16"/>
      <c r="D27" s="4"/>
      <c r="E27" s="4"/>
      <c r="F27" s="4"/>
      <c r="G27" s="4"/>
      <c r="H27" s="4"/>
      <c r="I27" s="4"/>
      <c r="J27" s="5">
        <f t="shared" ref="J27" si="56">(J9* 60/$S$2)</f>
        <v>7.5</v>
      </c>
      <c r="K27" s="5">
        <f t="shared" ref="K27" si="57">(K9* 60/$S$2)</f>
        <v>8.4</v>
      </c>
      <c r="L27" s="5">
        <f t="shared" ref="L27" si="58">(L9* 60/$S$2)</f>
        <v>11.85</v>
      </c>
      <c r="M27" s="5">
        <f t="shared" ref="M27" si="59">(M9* 60/$S$2)</f>
        <v>18.600000000000001</v>
      </c>
      <c r="N27" s="5">
        <f t="shared" ref="N27" si="60">(N9* 60/$S$2)</f>
        <v>14.7</v>
      </c>
      <c r="O27" s="8">
        <f t="shared" ref="O27" si="61">(O9* 60/$S$2)</f>
        <v>9.6</v>
      </c>
    </row>
    <row r="28" spans="1:15" ht="15.75" thickBot="1" x14ac:dyDescent="0.3">
      <c r="A28" s="7" t="s">
        <v>8</v>
      </c>
      <c r="B28" s="4"/>
      <c r="C28" s="16"/>
      <c r="D28" s="4"/>
      <c r="E28" s="4"/>
      <c r="F28" s="4"/>
      <c r="G28" s="4"/>
      <c r="H28" s="4"/>
      <c r="I28" s="4"/>
      <c r="J28" s="4"/>
      <c r="K28" s="5">
        <f t="shared" ref="K28" si="62">(K10* 60/$S$2)</f>
        <v>4.5</v>
      </c>
      <c r="L28" s="5">
        <f t="shared" ref="L28" si="63">(L10* 60/$S$2)</f>
        <v>5.0999999999999996</v>
      </c>
      <c r="M28" s="5">
        <f t="shared" ref="M28" si="64">(M10* 60/$S$2)</f>
        <v>12.15</v>
      </c>
      <c r="N28" s="5">
        <f t="shared" ref="N28" si="65">(N10* 60/$S$2)</f>
        <v>16.350000000000001</v>
      </c>
      <c r="O28" s="8">
        <f t="shared" ref="O28" si="66">(O10* 60/$S$2)</f>
        <v>14.4</v>
      </c>
    </row>
    <row r="29" spans="1:15" ht="15.75" thickBot="1" x14ac:dyDescent="0.3">
      <c r="A29" s="7" t="s">
        <v>9</v>
      </c>
      <c r="B29" s="4"/>
      <c r="C29" s="16"/>
      <c r="D29" s="4"/>
      <c r="E29" s="4"/>
      <c r="F29" s="4"/>
      <c r="G29" s="4"/>
      <c r="H29" s="4"/>
      <c r="I29" s="4"/>
      <c r="J29" s="4"/>
      <c r="K29" s="4"/>
      <c r="L29" s="5">
        <f t="shared" ref="L29" si="67">(L11* 60/$S$2)</f>
        <v>5.0999999999999996</v>
      </c>
      <c r="M29" s="5">
        <f t="shared" ref="M29" si="68">(M11* 60/$S$2)</f>
        <v>8.4</v>
      </c>
      <c r="N29" s="5">
        <f t="shared" ref="N29" si="69">(N11* 60/$S$2)</f>
        <v>11.55</v>
      </c>
      <c r="O29" s="8">
        <f t="shared" ref="O29" si="70">(O11* 60/$S$2)</f>
        <v>12.6</v>
      </c>
    </row>
    <row r="30" spans="1:15" ht="15.75" thickBot="1" x14ac:dyDescent="0.3">
      <c r="A30" s="7" t="s">
        <v>10</v>
      </c>
      <c r="B30" s="4"/>
      <c r="C30" s="16"/>
      <c r="D30" s="4"/>
      <c r="E30" s="4"/>
      <c r="F30" s="4"/>
      <c r="G30" s="4"/>
      <c r="H30" s="4"/>
      <c r="I30" s="4"/>
      <c r="J30" s="4"/>
      <c r="K30" s="4"/>
      <c r="L30" s="4"/>
      <c r="M30" s="5">
        <f t="shared" ref="M30" si="71">(M12* 60/$S$2)</f>
        <v>8.85</v>
      </c>
      <c r="N30" s="5">
        <f t="shared" ref="N30" si="72">(N12* 60/$S$2)</f>
        <v>16.8</v>
      </c>
      <c r="O30" s="8">
        <f t="shared" ref="O30" si="73">(O12* 60/$S$2)</f>
        <v>19.05</v>
      </c>
    </row>
    <row r="31" spans="1:15" ht="15.75" thickBot="1" x14ac:dyDescent="0.3">
      <c r="A31" s="7" t="s">
        <v>11</v>
      </c>
      <c r="B31" s="4"/>
      <c r="C31" s="16"/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f t="shared" ref="N31" si="74">(N13* 60/$S$2)</f>
        <v>12.9</v>
      </c>
      <c r="O31" s="8">
        <f t="shared" ref="O31" si="75">(O13* 60/$S$2)</f>
        <v>18.45</v>
      </c>
    </row>
    <row r="32" spans="1:15" ht="15.75" thickBot="1" x14ac:dyDescent="0.3">
      <c r="A32" s="7" t="s">
        <v>12</v>
      </c>
      <c r="B32" s="4"/>
      <c r="C32" s="1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8">
        <f t="shared" ref="O32" si="76">(O14* 60/$S$2)</f>
        <v>9.15</v>
      </c>
    </row>
    <row r="33" spans="1:15" x14ac:dyDescent="0.25">
      <c r="A33" s="11" t="s">
        <v>13</v>
      </c>
      <c r="B33" s="12"/>
      <c r="C33" s="17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5A5A-276C-4FB7-A184-9F2B3D806BAE}">
  <dimension ref="A1:S33"/>
  <sheetViews>
    <sheetView topLeftCell="A12" workbookViewId="0">
      <selection activeCell="Q2" sqref="Q2"/>
    </sheetView>
  </sheetViews>
  <sheetFormatPr defaultRowHeight="15" x14ac:dyDescent="0.25"/>
  <cols>
    <col min="18" max="18" width="12.28515625" customWidth="1"/>
  </cols>
  <sheetData>
    <row r="1" spans="1:19" ht="15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9" ht="15.75" thickBot="1" x14ac:dyDescent="0.3">
      <c r="A2" s="3" t="s">
        <v>0</v>
      </c>
      <c r="B2" s="4" t="s">
        <v>14</v>
      </c>
      <c r="C2" s="5">
        <v>4.3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R2" s="6" t="s">
        <v>15</v>
      </c>
      <c r="S2" s="6">
        <v>40</v>
      </c>
    </row>
    <row r="3" spans="1:19" ht="15.75" thickBot="1" x14ac:dyDescent="0.3">
      <c r="A3" s="3" t="s">
        <v>1</v>
      </c>
      <c r="B3" s="4"/>
      <c r="C3" s="4" t="s">
        <v>14</v>
      </c>
      <c r="D3" s="4">
        <v>5.3</v>
      </c>
      <c r="E3" s="4"/>
      <c r="F3" s="4"/>
      <c r="G3" s="4"/>
      <c r="H3" s="4">
        <v>14.3</v>
      </c>
      <c r="I3" s="4"/>
      <c r="J3" s="4">
        <v>4.3</v>
      </c>
      <c r="K3" s="4"/>
      <c r="L3" s="4"/>
      <c r="M3" s="4"/>
      <c r="N3" s="4"/>
      <c r="O3" s="4"/>
    </row>
    <row r="4" spans="1:19" ht="15.75" thickBot="1" x14ac:dyDescent="0.3">
      <c r="A4" s="3" t="s">
        <v>2</v>
      </c>
      <c r="B4" s="4"/>
      <c r="C4" s="4"/>
      <c r="D4" s="4" t="s">
        <v>14</v>
      </c>
      <c r="E4" s="4">
        <v>5.9</v>
      </c>
      <c r="F4" s="4"/>
      <c r="G4" s="4"/>
      <c r="H4" s="4">
        <v>8.5</v>
      </c>
      <c r="I4" s="4">
        <v>4.0999999999999996</v>
      </c>
      <c r="J4" s="4"/>
      <c r="K4" s="4"/>
      <c r="L4" s="4"/>
      <c r="M4" s="4"/>
      <c r="N4" s="4"/>
      <c r="O4" s="4"/>
    </row>
    <row r="5" spans="1:19" ht="15.75" thickBot="1" x14ac:dyDescent="0.3">
      <c r="A5" s="3" t="s">
        <v>3</v>
      </c>
      <c r="B5" s="4"/>
      <c r="C5" s="4"/>
      <c r="D5" s="4"/>
      <c r="E5" s="4" t="s">
        <v>14</v>
      </c>
      <c r="F5" s="4">
        <v>2.9</v>
      </c>
      <c r="G5" s="4"/>
      <c r="H5" s="4"/>
      <c r="I5" s="4">
        <v>4</v>
      </c>
      <c r="J5" s="4"/>
      <c r="K5" s="4"/>
      <c r="L5" s="4"/>
      <c r="M5" s="4"/>
      <c r="N5" s="4"/>
      <c r="O5" s="4">
        <v>6.2</v>
      </c>
    </row>
    <row r="6" spans="1:19" ht="15.75" thickBot="1" x14ac:dyDescent="0.3">
      <c r="A6" s="3" t="s">
        <v>4</v>
      </c>
      <c r="B6" s="4"/>
      <c r="C6" s="4"/>
      <c r="D6" s="4"/>
      <c r="E6" s="4"/>
      <c r="F6" s="4" t="s">
        <v>14</v>
      </c>
      <c r="G6" s="4"/>
      <c r="H6" s="4"/>
      <c r="I6" s="4"/>
      <c r="J6" s="4"/>
      <c r="K6" s="4"/>
      <c r="L6" s="4"/>
      <c r="M6" s="4"/>
      <c r="N6" s="4"/>
      <c r="O6" s="4"/>
    </row>
    <row r="7" spans="1:19" ht="15.75" thickBot="1" x14ac:dyDescent="0.3">
      <c r="A7" s="3" t="s">
        <v>5</v>
      </c>
      <c r="B7" s="4"/>
      <c r="C7" s="4"/>
      <c r="D7" s="4"/>
      <c r="E7" s="4"/>
      <c r="F7" s="4"/>
      <c r="G7" s="4" t="s">
        <v>14</v>
      </c>
      <c r="H7" s="4">
        <v>3.2</v>
      </c>
      <c r="I7" s="4"/>
      <c r="J7" s="4"/>
      <c r="K7" s="4"/>
      <c r="L7" s="4"/>
      <c r="M7" s="4"/>
      <c r="N7" s="4"/>
      <c r="O7" s="4"/>
    </row>
    <row r="8" spans="1:19" ht="15.75" thickBot="1" x14ac:dyDescent="0.3">
      <c r="A8" s="3" t="s">
        <v>6</v>
      </c>
      <c r="B8" s="4"/>
      <c r="C8" s="4"/>
      <c r="D8" s="4"/>
      <c r="E8" s="4"/>
      <c r="F8" s="4"/>
      <c r="G8" s="4"/>
      <c r="H8" s="4" t="s">
        <v>14</v>
      </c>
      <c r="I8" s="4"/>
      <c r="J8" s="4"/>
      <c r="K8" s="4"/>
      <c r="L8" s="4"/>
      <c r="M8" s="4"/>
      <c r="N8" s="4"/>
      <c r="O8" s="4"/>
    </row>
    <row r="9" spans="1:19" ht="15.75" thickBot="1" x14ac:dyDescent="0.3">
      <c r="A9" s="3" t="s">
        <v>7</v>
      </c>
      <c r="B9" s="4"/>
      <c r="C9" s="4"/>
      <c r="D9" s="4"/>
      <c r="E9" s="4"/>
      <c r="F9" s="4"/>
      <c r="G9" s="4"/>
      <c r="H9" s="4"/>
      <c r="I9" s="4" t="s">
        <v>14</v>
      </c>
      <c r="J9" s="4">
        <v>5</v>
      </c>
      <c r="K9" s="4">
        <v>6</v>
      </c>
      <c r="L9" s="4"/>
      <c r="M9" s="4"/>
      <c r="N9" s="4"/>
      <c r="O9" s="4"/>
    </row>
    <row r="10" spans="1:19" ht="15.75" thickBot="1" x14ac:dyDescent="0.3">
      <c r="A10" s="3" t="s">
        <v>8</v>
      </c>
      <c r="B10" s="4"/>
      <c r="C10" s="4"/>
      <c r="D10" s="4"/>
      <c r="E10" s="4"/>
      <c r="F10" s="4"/>
      <c r="G10" s="4"/>
      <c r="H10" s="4"/>
      <c r="I10" s="4"/>
      <c r="J10" s="4" t="s">
        <v>14</v>
      </c>
      <c r="K10" s="4">
        <v>3</v>
      </c>
      <c r="L10" s="4">
        <v>3.4</v>
      </c>
      <c r="M10" s="4"/>
      <c r="N10" s="4"/>
      <c r="O10" s="4"/>
    </row>
    <row r="11" spans="1:19" ht="15.75" thickBot="1" x14ac:dyDescent="0.3">
      <c r="A11" s="3" t="s">
        <v>9</v>
      </c>
      <c r="B11" s="4"/>
      <c r="C11" s="4"/>
      <c r="D11" s="4"/>
      <c r="E11" s="4"/>
      <c r="F11" s="4"/>
      <c r="G11" s="4"/>
      <c r="H11" s="4"/>
      <c r="I11" s="4"/>
      <c r="J11" s="4"/>
      <c r="K11" s="4" t="s">
        <v>14</v>
      </c>
      <c r="L11" s="4"/>
      <c r="M11" s="4">
        <v>5.6</v>
      </c>
      <c r="N11" s="4">
        <v>9.1</v>
      </c>
      <c r="O11" s="4"/>
    </row>
    <row r="12" spans="1:19" ht="15.75" thickBot="1" x14ac:dyDescent="0.3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14</v>
      </c>
      <c r="M12" s="4"/>
      <c r="N12" s="4"/>
      <c r="O12" s="4"/>
    </row>
    <row r="13" spans="1:19" ht="15.75" thickBot="1" x14ac:dyDescent="0.3">
      <c r="A13" s="3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14</v>
      </c>
      <c r="N13" s="4"/>
      <c r="O13" s="4"/>
    </row>
    <row r="14" spans="1:19" ht="15.75" thickBot="1" x14ac:dyDescent="0.3">
      <c r="A14" s="3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14</v>
      </c>
      <c r="O14" s="4"/>
    </row>
    <row r="15" spans="1:19" ht="15.75" thickBot="1" x14ac:dyDescent="0.3">
      <c r="A15" s="3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 t="s">
        <v>14</v>
      </c>
    </row>
    <row r="18" spans="1:15" ht="15.75" thickBot="1" x14ac:dyDescent="0.3"/>
    <row r="19" spans="1:15" ht="15.75" thickBot="1" x14ac:dyDescent="0.3">
      <c r="A19" s="1"/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</row>
    <row r="20" spans="1:15" ht="15.75" thickBot="1" x14ac:dyDescent="0.3">
      <c r="A20" s="3" t="s">
        <v>0</v>
      </c>
      <c r="B20" s="4" t="s">
        <v>14</v>
      </c>
      <c r="C20" s="5">
        <f>(C2/$S$2) * 60</f>
        <v>6.45</v>
      </c>
      <c r="D20" s="5">
        <f t="shared" ref="D20:O21" si="0">(D2/$S$2) * 60</f>
        <v>0</v>
      </c>
      <c r="E20" s="5">
        <f t="shared" si="0"/>
        <v>0</v>
      </c>
      <c r="F20" s="5">
        <f t="shared" si="0"/>
        <v>0</v>
      </c>
      <c r="G20" s="5">
        <f t="shared" si="0"/>
        <v>0</v>
      </c>
      <c r="H20" s="5">
        <f t="shared" si="0"/>
        <v>0</v>
      </c>
      <c r="I20" s="5">
        <f t="shared" si="0"/>
        <v>0</v>
      </c>
      <c r="J20" s="5">
        <f t="shared" si="0"/>
        <v>0</v>
      </c>
      <c r="K20" s="5">
        <f t="shared" si="0"/>
        <v>0</v>
      </c>
      <c r="L20" s="5">
        <f t="shared" si="0"/>
        <v>0</v>
      </c>
      <c r="M20" s="5">
        <f t="shared" si="0"/>
        <v>0</v>
      </c>
      <c r="N20" s="5">
        <f t="shared" si="0"/>
        <v>0</v>
      </c>
      <c r="O20" s="5">
        <f t="shared" si="0"/>
        <v>0</v>
      </c>
    </row>
    <row r="21" spans="1:15" ht="15.75" thickBot="1" x14ac:dyDescent="0.3">
      <c r="A21" s="3" t="s">
        <v>1</v>
      </c>
      <c r="B21" s="4"/>
      <c r="C21" s="4" t="s">
        <v>14</v>
      </c>
      <c r="D21" s="5">
        <f t="shared" si="0"/>
        <v>7.95</v>
      </c>
      <c r="E21" s="5">
        <f t="shared" ref="E21:O21" si="1">(E3/$S$2) * 60</f>
        <v>0</v>
      </c>
      <c r="F21" s="5">
        <f t="shared" si="1"/>
        <v>0</v>
      </c>
      <c r="G21" s="5">
        <f t="shared" si="1"/>
        <v>0</v>
      </c>
      <c r="H21" s="5">
        <f t="shared" si="1"/>
        <v>21.450000000000003</v>
      </c>
      <c r="I21" s="5">
        <f t="shared" si="1"/>
        <v>0</v>
      </c>
      <c r="J21" s="5">
        <f t="shared" si="1"/>
        <v>6.45</v>
      </c>
      <c r="K21" s="5">
        <f t="shared" si="1"/>
        <v>0</v>
      </c>
      <c r="L21" s="5">
        <f t="shared" si="1"/>
        <v>0</v>
      </c>
      <c r="M21" s="5">
        <f t="shared" si="1"/>
        <v>0</v>
      </c>
      <c r="N21" s="5">
        <f t="shared" si="1"/>
        <v>0</v>
      </c>
      <c r="O21" s="5">
        <f t="shared" si="1"/>
        <v>0</v>
      </c>
    </row>
    <row r="22" spans="1:15" ht="15.75" thickBot="1" x14ac:dyDescent="0.3">
      <c r="A22" s="3" t="s">
        <v>2</v>
      </c>
      <c r="B22" s="4"/>
      <c r="C22" s="4"/>
      <c r="D22" s="4" t="s">
        <v>14</v>
      </c>
      <c r="E22" s="5">
        <f t="shared" ref="E22:O22" si="2">(E4/$S$2) * 60</f>
        <v>8.8500000000000014</v>
      </c>
      <c r="F22" s="5">
        <f t="shared" si="2"/>
        <v>0</v>
      </c>
      <c r="G22" s="5">
        <f t="shared" si="2"/>
        <v>0</v>
      </c>
      <c r="H22" s="5">
        <f t="shared" si="2"/>
        <v>12.75</v>
      </c>
      <c r="I22" s="5">
        <f t="shared" si="2"/>
        <v>6.1499999999999995</v>
      </c>
      <c r="J22" s="5">
        <f t="shared" si="2"/>
        <v>0</v>
      </c>
      <c r="K22" s="5">
        <f t="shared" si="2"/>
        <v>0</v>
      </c>
      <c r="L22" s="5">
        <f t="shared" si="2"/>
        <v>0</v>
      </c>
      <c r="M22" s="5">
        <f t="shared" si="2"/>
        <v>0</v>
      </c>
      <c r="N22" s="5">
        <f t="shared" si="2"/>
        <v>0</v>
      </c>
      <c r="O22" s="5">
        <f t="shared" si="2"/>
        <v>0</v>
      </c>
    </row>
    <row r="23" spans="1:15" ht="15.75" thickBot="1" x14ac:dyDescent="0.3">
      <c r="A23" s="3" t="s">
        <v>3</v>
      </c>
      <c r="B23" s="4"/>
      <c r="C23" s="4"/>
      <c r="D23" s="4"/>
      <c r="E23" s="4" t="s">
        <v>14</v>
      </c>
      <c r="F23" s="5">
        <f t="shared" ref="F23:O23" si="3">(F5/$S$2) * 60</f>
        <v>4.3499999999999996</v>
      </c>
      <c r="G23" s="5">
        <f t="shared" si="3"/>
        <v>0</v>
      </c>
      <c r="H23" s="5">
        <f t="shared" si="3"/>
        <v>0</v>
      </c>
      <c r="I23" s="5">
        <f t="shared" si="3"/>
        <v>6</v>
      </c>
      <c r="J23" s="5">
        <f t="shared" si="3"/>
        <v>0</v>
      </c>
      <c r="K23" s="5">
        <f t="shared" si="3"/>
        <v>0</v>
      </c>
      <c r="L23" s="5">
        <f t="shared" si="3"/>
        <v>0</v>
      </c>
      <c r="M23" s="5">
        <f t="shared" si="3"/>
        <v>0</v>
      </c>
      <c r="N23" s="5">
        <f t="shared" si="3"/>
        <v>0</v>
      </c>
      <c r="O23" s="5">
        <f t="shared" si="3"/>
        <v>9.3000000000000007</v>
      </c>
    </row>
    <row r="24" spans="1:15" ht="15.75" thickBot="1" x14ac:dyDescent="0.3">
      <c r="A24" s="3" t="s">
        <v>4</v>
      </c>
      <c r="B24" s="4"/>
      <c r="C24" s="4"/>
      <c r="D24" s="4"/>
      <c r="E24" s="4"/>
      <c r="F24" s="4" t="s">
        <v>14</v>
      </c>
      <c r="G24" s="5">
        <f t="shared" ref="G24:O24" si="4">(G6/$S$2) * 60</f>
        <v>0</v>
      </c>
      <c r="H24" s="5">
        <f t="shared" si="4"/>
        <v>0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  <c r="N24" s="5">
        <f t="shared" si="4"/>
        <v>0</v>
      </c>
      <c r="O24" s="5">
        <f t="shared" si="4"/>
        <v>0</v>
      </c>
    </row>
    <row r="25" spans="1:15" ht="15.75" thickBot="1" x14ac:dyDescent="0.3">
      <c r="A25" s="3" t="s">
        <v>5</v>
      </c>
      <c r="B25" s="4"/>
      <c r="C25" s="4"/>
      <c r="D25" s="4"/>
      <c r="E25" s="4"/>
      <c r="F25" s="4"/>
      <c r="G25" s="4" t="s">
        <v>14</v>
      </c>
      <c r="H25" s="5">
        <f t="shared" ref="H25:O25" si="5">(H7/$S$2) * 60</f>
        <v>4.8</v>
      </c>
      <c r="I25" s="5">
        <f t="shared" si="5"/>
        <v>0</v>
      </c>
      <c r="J25" s="5">
        <f t="shared" si="5"/>
        <v>0</v>
      </c>
      <c r="K25" s="5">
        <f t="shared" si="5"/>
        <v>0</v>
      </c>
      <c r="L25" s="5">
        <f t="shared" si="5"/>
        <v>0</v>
      </c>
      <c r="M25" s="5">
        <f t="shared" si="5"/>
        <v>0</v>
      </c>
      <c r="N25" s="5">
        <f t="shared" si="5"/>
        <v>0</v>
      </c>
      <c r="O25" s="5">
        <f t="shared" si="5"/>
        <v>0</v>
      </c>
    </row>
    <row r="26" spans="1:15" ht="15.75" thickBot="1" x14ac:dyDescent="0.3">
      <c r="A26" s="3" t="s">
        <v>6</v>
      </c>
      <c r="B26" s="4"/>
      <c r="C26" s="4"/>
      <c r="D26" s="4"/>
      <c r="E26" s="4"/>
      <c r="F26" s="4"/>
      <c r="G26" s="4"/>
      <c r="H26" s="4" t="s">
        <v>14</v>
      </c>
      <c r="I26" s="5">
        <f t="shared" ref="I26:O26" si="6">(I8/$S$2) * 60</f>
        <v>0</v>
      </c>
      <c r="J26" s="5">
        <f t="shared" si="6"/>
        <v>0</v>
      </c>
      <c r="K26" s="5">
        <f t="shared" si="6"/>
        <v>0</v>
      </c>
      <c r="L26" s="5">
        <f t="shared" si="6"/>
        <v>0</v>
      </c>
      <c r="M26" s="5">
        <f t="shared" si="6"/>
        <v>0</v>
      </c>
      <c r="N26" s="5">
        <f t="shared" si="6"/>
        <v>0</v>
      </c>
      <c r="O26" s="5">
        <f t="shared" si="6"/>
        <v>0</v>
      </c>
    </row>
    <row r="27" spans="1:15" ht="15.75" thickBot="1" x14ac:dyDescent="0.3">
      <c r="A27" s="3" t="s">
        <v>7</v>
      </c>
      <c r="B27" s="4"/>
      <c r="C27" s="4"/>
      <c r="D27" s="4"/>
      <c r="E27" s="4"/>
      <c r="F27" s="4"/>
      <c r="G27" s="4"/>
      <c r="H27" s="4"/>
      <c r="I27" s="4" t="s">
        <v>14</v>
      </c>
      <c r="J27" s="5">
        <f t="shared" ref="J27:O27" si="7">(J9/$S$2) * 60</f>
        <v>7.5</v>
      </c>
      <c r="K27" s="5">
        <f t="shared" si="7"/>
        <v>9</v>
      </c>
      <c r="L27" s="5">
        <f t="shared" si="7"/>
        <v>0</v>
      </c>
      <c r="M27" s="5">
        <f t="shared" si="7"/>
        <v>0</v>
      </c>
      <c r="N27" s="5">
        <f t="shared" si="7"/>
        <v>0</v>
      </c>
      <c r="O27" s="5">
        <f t="shared" si="7"/>
        <v>0</v>
      </c>
    </row>
    <row r="28" spans="1:15" ht="15.75" thickBot="1" x14ac:dyDescent="0.3">
      <c r="A28" s="3" t="s">
        <v>8</v>
      </c>
      <c r="B28" s="4"/>
      <c r="C28" s="4"/>
      <c r="D28" s="4"/>
      <c r="E28" s="4"/>
      <c r="F28" s="4"/>
      <c r="G28" s="4"/>
      <c r="H28" s="4"/>
      <c r="I28" s="4"/>
      <c r="J28" s="4" t="s">
        <v>14</v>
      </c>
      <c r="K28" s="5">
        <f t="shared" ref="K28:O28" si="8">(K10/$S$2) * 60</f>
        <v>4.5</v>
      </c>
      <c r="L28" s="5">
        <f t="shared" si="8"/>
        <v>5.0999999999999996</v>
      </c>
      <c r="M28" s="5">
        <f t="shared" si="8"/>
        <v>0</v>
      </c>
      <c r="N28" s="5">
        <f t="shared" si="8"/>
        <v>0</v>
      </c>
      <c r="O28" s="5">
        <f t="shared" si="8"/>
        <v>0</v>
      </c>
    </row>
    <row r="29" spans="1:15" ht="15.75" thickBot="1" x14ac:dyDescent="0.3">
      <c r="A29" s="3" t="s">
        <v>9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14</v>
      </c>
      <c r="L29" s="5">
        <f t="shared" ref="L29:O29" si="9">(L11/$S$2) * 60</f>
        <v>0</v>
      </c>
      <c r="M29" s="5">
        <f t="shared" si="9"/>
        <v>8.3999999999999986</v>
      </c>
      <c r="N29" s="5">
        <f t="shared" si="9"/>
        <v>13.649999999999999</v>
      </c>
      <c r="O29" s="5">
        <f t="shared" si="9"/>
        <v>0</v>
      </c>
    </row>
    <row r="30" spans="1:15" ht="15.75" thickBot="1" x14ac:dyDescent="0.3">
      <c r="A30" s="3" t="s">
        <v>10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14</v>
      </c>
      <c r="M30" s="5">
        <f t="shared" ref="M30:O30" si="10">(M12/$S$2) * 60</f>
        <v>0</v>
      </c>
      <c r="N30" s="5">
        <f t="shared" si="10"/>
        <v>0</v>
      </c>
      <c r="O30" s="5">
        <f t="shared" si="10"/>
        <v>0</v>
      </c>
    </row>
    <row r="31" spans="1:15" ht="15.75" thickBot="1" x14ac:dyDescent="0.3">
      <c r="A31" s="3" t="s">
        <v>11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14</v>
      </c>
      <c r="N31" s="5">
        <f t="shared" ref="N31:O31" si="11">(N13/$S$2) * 60</f>
        <v>0</v>
      </c>
      <c r="O31" s="5">
        <f t="shared" si="11"/>
        <v>0</v>
      </c>
    </row>
    <row r="32" spans="1:15" ht="15.75" thickBot="1" x14ac:dyDescent="0.3">
      <c r="A32" s="3" t="s">
        <v>12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14</v>
      </c>
      <c r="O32" s="5">
        <f t="shared" ref="O32" si="12">(O14/$S$2) * 60</f>
        <v>0</v>
      </c>
    </row>
    <row r="33" spans="1:15" ht="15.75" thickBot="1" x14ac:dyDescent="0.3">
      <c r="A33" s="3" t="s">
        <v>13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Gabriel Ferreira Barbosa</dc:creator>
  <cp:lastModifiedBy>Victor Gabriel Ferreira Barbosa</cp:lastModifiedBy>
  <dcterms:created xsi:type="dcterms:W3CDTF">2024-03-24T20:57:03Z</dcterms:created>
  <dcterms:modified xsi:type="dcterms:W3CDTF">2024-03-29T01:36:21Z</dcterms:modified>
</cp:coreProperties>
</file>