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Desktop\Bootcamp Work\Crowdfunding Analysis\"/>
    </mc:Choice>
  </mc:AlternateContent>
  <xr:revisionPtr revIDLastSave="0" documentId="13_ncr:1_{4151A5F2-1145-448D-A49F-6DF8F5EF67F4}" xr6:coauthVersionLast="47" xr6:coauthVersionMax="47" xr10:uidLastSave="{00000000-0000-0000-0000-000000000000}"/>
  <bookViews>
    <workbookView xWindow="-120" yWindow="-120" windowWidth="29040" windowHeight="15840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Chart1" sheetId="10" r:id="rId9"/>
    <sheet name="Theater Outcomes By Launch Date" sheetId="11" r:id="rId10"/>
    <sheet name="Outcomes Based on Goals" sheetId="12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D13" i="12"/>
  <c r="D12" i="12"/>
  <c r="D11" i="12"/>
  <c r="D10" i="12"/>
  <c r="D9" i="12"/>
  <c r="D8" i="12"/>
  <c r="D7" i="12"/>
  <c r="D6" i="12"/>
  <c r="D5" i="12"/>
  <c r="D4" i="12"/>
  <c r="D3" i="12"/>
  <c r="C3" i="12"/>
  <c r="D2" i="12"/>
  <c r="C2" i="12"/>
  <c r="C13" i="12"/>
  <c r="C12" i="12"/>
  <c r="C11" i="12"/>
  <c r="C10" i="12"/>
  <c r="C9" i="12"/>
  <c r="C8" i="12"/>
  <c r="C7" i="12"/>
  <c r="C6" i="12"/>
  <c r="C5" i="12"/>
  <c r="C4" i="12"/>
  <c r="B3" i="12"/>
  <c r="B13" i="12"/>
  <c r="B12" i="12"/>
  <c r="B11" i="12"/>
  <c r="B10" i="12"/>
  <c r="E10" i="12" s="1"/>
  <c r="B9" i="12"/>
  <c r="B8" i="12"/>
  <c r="B7" i="12"/>
  <c r="B6" i="12"/>
  <c r="E6" i="12" s="1"/>
  <c r="B5" i="12"/>
  <c r="B4" i="12"/>
  <c r="C14" i="9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B3" i="9"/>
  <c r="C2" i="9"/>
  <c r="B2" i="9"/>
  <c r="C10" i="9"/>
  <c r="B10" i="9"/>
  <c r="C9" i="9"/>
  <c r="B9" i="9"/>
  <c r="C3" i="9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6" i="12" l="1"/>
  <c r="G10" i="12"/>
  <c r="H6" i="12"/>
  <c r="H10" i="12"/>
  <c r="E13" i="12"/>
  <c r="H13" i="12" s="1"/>
  <c r="E9" i="12"/>
  <c r="G9" i="12" s="1"/>
  <c r="E5" i="12"/>
  <c r="F5" i="12" s="1"/>
  <c r="F10" i="12"/>
  <c r="F6" i="12"/>
  <c r="E12" i="12"/>
  <c r="H12" i="12" s="1"/>
  <c r="E8" i="12"/>
  <c r="H8" i="12" s="1"/>
  <c r="E4" i="12"/>
  <c r="F4" i="12" s="1"/>
  <c r="E11" i="12"/>
  <c r="H11" i="12" s="1"/>
  <c r="E7" i="12"/>
  <c r="F7" i="12" s="1"/>
  <c r="E3" i="12"/>
  <c r="H3" i="12" s="1"/>
  <c r="E2" i="12"/>
  <c r="F2" i="12" s="1"/>
  <c r="G4" i="12" l="1"/>
  <c r="H9" i="12"/>
  <c r="G7" i="12"/>
  <c r="H4" i="12"/>
  <c r="F13" i="12"/>
  <c r="H7" i="12"/>
  <c r="G5" i="12"/>
  <c r="G3" i="12"/>
  <c r="F11" i="12"/>
  <c r="H5" i="12"/>
  <c r="F3" i="12"/>
  <c r="G2" i="12"/>
  <c r="F9" i="12"/>
  <c r="F12" i="12"/>
  <c r="G12" i="12"/>
  <c r="H2" i="12"/>
  <c r="G13" i="12"/>
  <c r="F8" i="12"/>
  <c r="G8" i="12"/>
  <c r="G11" i="12"/>
</calcChain>
</file>

<file path=xl/sharedStrings.xml><?xml version="1.0" encoding="utf-8"?>
<sst xmlns="http://schemas.openxmlformats.org/spreadsheetml/2006/main" count="38379" uniqueCount="8422">
  <si>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</si>
  <si>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</si>
  <si>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</si>
  <si>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</si>
  <si>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</si>
  <si>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</si>
  <si>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</si>
  <si>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</si>
  <si>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</si>
  <si>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</si>
  <si>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</si>
  <si>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</si>
  <si>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</si>
  <si>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</si>
  <si>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</si>
  <si>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</si>
  <si>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</si>
  <si>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</si>
  <si>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</si>
  <si>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</si>
  <si>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</si>
  <si>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</si>
  <si>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</si>
  <si>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</si>
  <si>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</si>
  <si>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</si>
  <si>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</si>
  <si>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</si>
  <si>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</si>
  <si>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</si>
  <si>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</si>
  <si>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</si>
  <si>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</si>
  <si>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</si>
  <si>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</si>
  <si>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</si>
  <si>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</si>
  <si>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</si>
  <si>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</si>
  <si>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</si>
  <si>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</si>
  <si>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</si>
  <si>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</si>
  <si>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</si>
  <si>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</si>
  <si>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</si>
  <si>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</si>
  <si>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</si>
  <si>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</si>
  <si>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</si>
  <si>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</si>
  <si>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</si>
  <si>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</si>
  <si>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</si>
  <si>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</si>
  <si>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</si>
  <si>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</si>
  <si>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</si>
  <si>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</si>
  <si>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</si>
  <si>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</si>
  <si>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</si>
  <si>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</si>
  <si>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</si>
  <si>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</si>
  <si>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</si>
  <si>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</si>
  <si>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</si>
  <si>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</si>
  <si>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</si>
  <si>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</si>
  <si>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</si>
  <si>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</si>
  <si>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</si>
  <si>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</si>
  <si>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</si>
  <si>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</si>
  <si>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</si>
  <si>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</si>
  <si>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</si>
  <si>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</si>
  <si>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</si>
  <si>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</si>
  <si>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</si>
  <si>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</si>
  <si>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</si>
  <si>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</si>
  <si>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</si>
  <si>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</si>
  <si>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</si>
  <si>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</si>
  <si>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</si>
  <si>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</si>
  <si>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</si>
  <si>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</si>
  <si>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</si>
  <si>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</si>
  <si>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</si>
  <si>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</si>
  <si>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</si>
  <si>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</si>
  <si>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</si>
  <si>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</si>
  <si>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</si>
  <si>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</si>
  <si>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</si>
  <si>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</si>
  <si>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</si>
  <si>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</si>
  <si>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</si>
  <si>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</si>
  <si>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</si>
  <si>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</si>
  <si>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</si>
  <si>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</si>
  <si>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</si>
  <si>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</si>
  <si>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</si>
  <si>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</si>
  <si>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</si>
  <si>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</si>
  <si>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</si>
  <si>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</si>
  <si>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</si>
  <si>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</si>
  <si>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</si>
  <si>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</si>
  <si>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</si>
  <si>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</si>
  <si>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</si>
  <si>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</si>
  <si>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</si>
  <si>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</si>
  <si>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</si>
  <si>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</si>
  <si>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</si>
  <si>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</si>
  <si>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</si>
  <si>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</si>
  <si>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</si>
  <si>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</si>
  <si>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</si>
  <si>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</si>
  <si>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</si>
  <si>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</si>
  <si>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</si>
  <si>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</si>
  <si>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</si>
  <si>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</si>
  <si>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</si>
  <si>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</si>
  <si>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</si>
  <si>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</si>
  <si>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</si>
  <si>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</si>
  <si>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</si>
  <si>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</si>
  <si>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</si>
  <si>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</si>
  <si>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</si>
  <si>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</si>
  <si>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</si>
  <si>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</si>
  <si>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</si>
  <si>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</si>
  <si>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</si>
  <si>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</si>
  <si>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</si>
  <si>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</si>
  <si>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</si>
  <si>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</si>
  <si>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</si>
  <si>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</si>
  <si>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</si>
  <si>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</si>
  <si>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</si>
  <si>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</si>
  <si>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</si>
  <si>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</si>
  <si>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</si>
  <si>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</si>
  <si>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</si>
  <si>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</si>
  <si>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</si>
  <si>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</si>
  <si>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</si>
  <si>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</si>
  <si>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</si>
  <si>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</si>
  <si>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</si>
  <si>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</si>
  <si>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</si>
  <si>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</si>
  <si>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</si>
  <si>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</si>
  <si>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</si>
  <si>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</si>
  <si>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</si>
  <si>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</si>
  <si>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</si>
  <si>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</si>
  <si>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</si>
  <si>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</si>
  <si>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</si>
  <si>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</si>
  <si>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</si>
  <si>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</si>
  <si>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</si>
  <si>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</si>
  <si>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</si>
  <si>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</si>
  <si>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</si>
  <si>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</si>
  <si>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</si>
  <si>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</si>
  <si>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</si>
  <si>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</si>
  <si>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</si>
  <si>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</si>
  <si>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</si>
  <si>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</si>
  <si>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</si>
  <si>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</si>
  <si>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</si>
  <si>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</si>
  <si>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</si>
  <si>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</si>
  <si>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</si>
  <si>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</si>
  <si>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</si>
  <si>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</si>
  <si>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</si>
  <si>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</si>
  <si>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</si>
  <si>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</si>
  <si>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</si>
  <si>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</si>
  <si>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</si>
  <si>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</si>
  <si>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</si>
  <si>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</si>
  <si>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</si>
  <si>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</si>
  <si>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</si>
  <si>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</si>
  <si>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</si>
  <si>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</si>
  <si>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</si>
  <si>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</si>
  <si>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</si>
  <si>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</si>
  <si>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</si>
  <si>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</si>
  <si>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</si>
  <si>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</si>
  <si>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</si>
  <si>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</si>
  <si>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</si>
  <si>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</si>
  <si>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</si>
  <si>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</si>
  <si>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</si>
  <si>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</si>
  <si>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</si>
  <si>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</si>
  <si>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</si>
  <si>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</si>
  <si>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</si>
  <si>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</si>
  <si>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</si>
  <si>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</si>
  <si>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</si>
  <si>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</si>
  <si>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</si>
  <si>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</si>
  <si>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</si>
  <si>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</si>
  <si>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</si>
  <si>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</si>
  <si>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</si>
  <si>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</si>
  <si>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</si>
  <si>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</si>
  <si>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</si>
  <si>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</si>
  <si>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</si>
  <si>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</si>
  <si>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</si>
  <si>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</si>
  <si>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</si>
  <si>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</si>
  <si>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</si>
  <si>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</si>
  <si>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</si>
  <si>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</si>
  <si>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</si>
  <si>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</si>
  <si>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</si>
  <si>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</si>
  <si>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</si>
  <si>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</si>
  <si>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</si>
  <si>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</si>
  <si>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</si>
  <si>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</si>
  <si>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</si>
  <si>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</si>
  <si>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</si>
  <si>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</si>
  <si>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</si>
  <si>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</si>
  <si>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</si>
  <si>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</si>
  <si>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</si>
  <si>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</si>
  <si>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</si>
  <si>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</si>
  <si>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</si>
  <si>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</si>
  <si>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</si>
  <si>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</si>
  <si>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</si>
  <si>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</si>
  <si>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</si>
  <si>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</si>
  <si>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</si>
  <si>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</si>
  <si>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</si>
  <si>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</si>
  <si>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</si>
  <si>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</si>
  <si>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</si>
  <si>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</si>
  <si>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</si>
  <si>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</si>
  <si>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</si>
  <si>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</si>
  <si>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</si>
  <si>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</si>
  <si>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</si>
  <si>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</si>
  <si>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</si>
  <si>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</si>
  <si>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</si>
  <si>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</si>
  <si>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</si>
  <si>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</si>
  <si>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</si>
  <si>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</si>
  <si>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</si>
  <si>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</si>
  <si>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</si>
  <si>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</si>
  <si>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</si>
  <si>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</si>
  <si>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</si>
  <si>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</si>
  <si>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</si>
  <si>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</si>
  <si>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</si>
  <si>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</si>
  <si>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</si>
  <si>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</si>
  <si>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</si>
  <si>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</si>
  <si>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</si>
  <si>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</si>
  <si>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</si>
  <si>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</si>
  <si>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</si>
  <si>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</si>
  <si>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</si>
  <si>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</si>
  <si>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</si>
  <si>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</si>
  <si>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</si>
  <si>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</si>
  <si>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</si>
  <si>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</si>
  <si>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</si>
  <si>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</si>
  <si>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</si>
  <si>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</si>
  <si>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</si>
  <si>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</si>
  <si>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</si>
  <si>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</si>
  <si>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</si>
  <si>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</si>
  <si>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</si>
  <si>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</si>
  <si>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</si>
  <si>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</si>
  <si>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</si>
  <si>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</si>
  <si>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</si>
  <si>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</si>
  <si>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</si>
  <si>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</si>
  <si>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</si>
  <si>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</si>
  <si>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</si>
  <si>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</si>
  <si>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</si>
  <si>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</si>
  <si>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</si>
  <si>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</si>
  <si>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</si>
  <si>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</si>
  <si>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</si>
  <si>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</si>
  <si>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</si>
  <si>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</si>
  <si>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</si>
  <si>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</si>
  <si>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</si>
  <si>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</si>
  <si>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</si>
  <si>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</si>
  <si>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</si>
  <si>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</si>
  <si>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</si>
  <si>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</si>
  <si>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</si>
  <si>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</si>
  <si>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</si>
  <si>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</si>
  <si>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</si>
  <si>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</si>
  <si>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</si>
  <si>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</si>
  <si>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</si>
  <si>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</si>
  <si>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</si>
  <si>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</si>
  <si>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</si>
  <si>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</si>
  <si>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</si>
  <si>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</si>
  <si>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</si>
  <si>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</si>
  <si>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</si>
  <si>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</si>
  <si>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</si>
  <si>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</si>
  <si>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</si>
  <si>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</si>
  <si>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</si>
  <si>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</si>
  <si>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</si>
  <si>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</si>
  <si>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</si>
  <si>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</si>
  <si>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</si>
  <si>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</si>
  <si>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</si>
  <si>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</si>
  <si>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</si>
  <si>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</si>
  <si>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</si>
  <si>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</si>
  <si>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</si>
  <si>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</si>
  <si>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</si>
  <si>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</si>
  <si>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</si>
  <si>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</si>
  <si>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</si>
  <si>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</si>
  <si>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</si>
  <si>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</si>
  <si>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</si>
  <si>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</si>
  <si>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</si>
  <si>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</si>
  <si>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</si>
  <si>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</si>
  <si>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</si>
  <si>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</si>
  <si>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</si>
  <si>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</si>
  <si>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</si>
  <si>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</si>
  <si>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</si>
  <si>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</si>
  <si>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</si>
  <si>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</si>
  <si>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</si>
  <si>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</si>
  <si>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</si>
  <si>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</si>
  <si>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</si>
  <si>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</si>
  <si>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</si>
  <si>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</si>
  <si>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</si>
  <si>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</si>
  <si>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</si>
  <si>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</si>
  <si>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</si>
  <si>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</si>
  <si>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</si>
  <si>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</si>
  <si>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</si>
  <si>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</si>
  <si>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</si>
  <si>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</si>
  <si>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</si>
  <si>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</si>
  <si>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</si>
  <si>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</si>
  <si>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</si>
  <si>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</si>
  <si>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</si>
  <si>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</si>
  <si>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</si>
  <si>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</si>
  <si>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</si>
  <si>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</si>
  <si>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</si>
  <si>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</si>
  <si>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</si>
  <si>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</si>
  <si>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</si>
  <si>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</si>
  <si>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</si>
  <si>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</si>
  <si>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</si>
  <si>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</si>
  <si>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</si>
  <si>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</si>
  <si>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</si>
  <si>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</si>
  <si>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</si>
  <si>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</si>
  <si>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</si>
  <si>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</si>
  <si>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</si>
  <si>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</si>
  <si>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</si>
  <si>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</si>
  <si>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</si>
  <si>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</si>
  <si>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</si>
  <si>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</si>
  <si>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</si>
  <si>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</si>
  <si>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</si>
  <si>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</si>
  <si>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</si>
  <si>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</si>
  <si>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</si>
  <si>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</si>
  <si>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</si>
  <si>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</si>
  <si>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</si>
  <si>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</si>
  <si>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</si>
  <si>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</si>
  <si>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</si>
  <si>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</si>
  <si>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</si>
  <si>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</si>
  <si>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</si>
  <si>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</si>
  <si>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</si>
  <si>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</si>
  <si>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</si>
  <si>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</si>
  <si>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</si>
  <si>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</si>
  <si>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</si>
  <si>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</si>
  <si>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</si>
  <si>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</si>
  <si>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</si>
  <si>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</si>
  <si>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</si>
  <si>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</si>
  <si>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</si>
  <si>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</si>
  <si>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</si>
  <si>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</si>
  <si>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</si>
  <si>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</si>
  <si>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</si>
  <si>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</si>
  <si>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</si>
  <si>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</si>
  <si>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</si>
  <si>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</si>
  <si>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</si>
  <si>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</si>
  <si>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</si>
  <si>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</si>
  <si>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</si>
  <si>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</si>
  <si>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</si>
  <si>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</si>
  <si>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</si>
  <si>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</si>
  <si>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</si>
  <si>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</si>
  <si>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</si>
  <si>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</si>
  <si>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</si>
  <si>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</si>
  <si>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</si>
  <si>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</si>
  <si>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</si>
  <si>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</si>
  <si>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</si>
  <si>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</si>
  <si>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</si>
  <si>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</si>
  <si>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</si>
  <si>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</si>
  <si>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</si>
  <si>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</si>
  <si>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</si>
  <si>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</si>
  <si>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</si>
  <si>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</si>
  <si>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</si>
  <si>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</si>
  <si>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</si>
  <si>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</si>
  <si>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</si>
  <si>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</si>
  <si>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</si>
  <si>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</si>
  <si>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</si>
  <si>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</si>
  <si>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</si>
  <si>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</si>
  <si>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</si>
  <si>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</si>
  <si>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</si>
  <si>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</si>
  <si>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</si>
  <si>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</si>
  <si>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</si>
  <si>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</si>
  <si>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</si>
  <si>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</si>
  <si>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</si>
  <si>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</si>
  <si>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</si>
  <si>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</si>
  <si>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</si>
  <si>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</si>
  <si>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</si>
  <si>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</si>
  <si>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</si>
  <si>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</si>
  <si>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</si>
  <si>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</si>
  <si>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</si>
  <si>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</si>
  <si>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</si>
  <si>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</si>
  <si>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</si>
  <si>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</si>
  <si>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</si>
  <si>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</si>
  <si>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</si>
  <si>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</si>
  <si>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</si>
  <si>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</si>
  <si>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</si>
  <si>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</si>
  <si>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</si>
  <si>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</si>
  <si>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</si>
  <si>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</si>
  <si>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</si>
  <si>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</si>
  <si>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</si>
  <si>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</si>
  <si>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</si>
  <si>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</si>
  <si>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</si>
  <si>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</si>
  <si>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</si>
  <si>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</si>
  <si>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</si>
  <si>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</si>
  <si>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</si>
  <si>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</si>
  <si>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</si>
  <si>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</si>
  <si>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</si>
  <si>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</si>
  <si>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</si>
  <si>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</si>
  <si>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</si>
  <si>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</si>
  <si>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</si>
  <si>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</si>
  <si>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</si>
  <si>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</si>
  <si>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</si>
  <si>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</si>
  <si>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</si>
  <si>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</si>
  <si>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</si>
  <si>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</si>
  <si>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</si>
  <si>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</si>
  <si>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</si>
  <si>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</si>
  <si>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</si>
  <si>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</si>
  <si>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</si>
  <si>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</si>
  <si>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</si>
  <si>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</si>
  <si>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</si>
  <si>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</si>
  <si>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</si>
  <si>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</si>
  <si>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</si>
  <si>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</si>
  <si>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</si>
  <si>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</si>
  <si>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</si>
  <si>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</si>
  <si>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</si>
  <si>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</si>
  <si>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</si>
  <si>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</si>
  <si>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</si>
  <si>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</si>
  <si>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</si>
  <si>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</si>
  <si>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</si>
  <si>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</si>
  <si>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</si>
  <si>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</si>
  <si>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</si>
  <si>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</si>
  <si>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</si>
  <si>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</si>
  <si>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</si>
  <si>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</si>
  <si>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</si>
  <si>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</si>
  <si>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</si>
  <si>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</si>
  <si>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</si>
  <si>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</si>
  <si>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</si>
  <si>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</si>
  <si>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</si>
  <si>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</si>
  <si>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</si>
  <si>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</si>
  <si>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</si>
  <si>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</si>
  <si>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</si>
  <si>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</si>
  <si>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</si>
  <si>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</si>
  <si>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</si>
  <si>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</si>
  <si>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</si>
  <si>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</si>
  <si>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</si>
  <si>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</si>
  <si>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</si>
  <si>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</si>
  <si>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</si>
  <si>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</si>
  <si>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</si>
  <si>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</si>
  <si>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</si>
  <si>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</si>
  <si>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</si>
  <si>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</si>
  <si>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</si>
  <si>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</si>
  <si>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</si>
  <si>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</si>
  <si>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</si>
  <si>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</si>
  <si>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</si>
  <si>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</si>
  <si>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</si>
  <si>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</si>
  <si>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</si>
  <si>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</si>
  <si>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</si>
  <si>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</si>
  <si>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</si>
  <si>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</si>
  <si>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</si>
  <si>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</si>
  <si>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</si>
  <si>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</si>
  <si>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</si>
  <si>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</si>
  <si>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</si>
  <si>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</si>
  <si>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</si>
  <si>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</si>
  <si>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</si>
  <si>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</si>
  <si>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</si>
  <si>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</si>
  <si>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</si>
  <si>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</si>
  <si>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</si>
  <si>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</si>
  <si>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</si>
  <si>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</si>
  <si>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</si>
  <si>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</si>
  <si>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</si>
  <si>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</si>
  <si>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</si>
  <si>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</si>
  <si>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</si>
  <si>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</si>
  <si>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</si>
  <si>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</si>
  <si>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</si>
  <si>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</si>
  <si>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</si>
  <si>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</si>
  <si>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</si>
  <si>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</si>
  <si>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</si>
  <si>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</si>
  <si>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</si>
  <si>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</si>
  <si>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</si>
  <si>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</si>
  <si>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</si>
  <si>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</si>
  <si>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</si>
  <si>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</si>
  <si>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</si>
  <si>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</si>
  <si>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</si>
  <si>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</si>
  <si>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</si>
  <si>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</si>
  <si>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</si>
  <si>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</si>
  <si>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</si>
  <si>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</si>
  <si>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</si>
  <si>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</si>
  <si>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</si>
  <si>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</si>
  <si>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</si>
  <si>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</si>
  <si>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</si>
  <si>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</si>
  <si>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</si>
  <si>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</si>
  <si>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</si>
  <si>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</si>
  <si>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</si>
  <si>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</si>
  <si>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</si>
  <si>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</si>
  <si>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</si>
  <si>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</si>
  <si>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</si>
  <si>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</si>
  <si>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</si>
  <si>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</si>
  <si>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</si>
  <si>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</si>
  <si>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</si>
  <si>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</si>
  <si>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</si>
  <si>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</si>
  <si>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</si>
  <si>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</si>
  <si>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</si>
  <si>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</si>
  <si>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</si>
  <si>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</si>
  <si>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</si>
  <si>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</si>
  <si>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</si>
  <si>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</si>
  <si>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</si>
  <si>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</si>
  <si>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</si>
  <si>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</si>
  <si>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</si>
  <si>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</si>
  <si>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</si>
  <si>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</si>
  <si>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</si>
  <si>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</si>
  <si>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</si>
  <si>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</si>
  <si>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</si>
  <si>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</si>
  <si>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</si>
  <si>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</si>
  <si>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</si>
  <si>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</si>
  <si>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</si>
  <si>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</si>
  <si>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</si>
  <si>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</si>
  <si>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</si>
  <si>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</si>
  <si>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</si>
  <si>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</si>
  <si>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</si>
  <si>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</si>
  <si>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</si>
  <si>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</si>
  <si>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</si>
  <si>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</si>
  <si>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</si>
  <si>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</si>
  <si>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</si>
  <si>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</si>
  <si>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</si>
  <si>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</si>
  <si>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</si>
  <si>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</si>
  <si>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</si>
  <si>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</si>
  <si>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</si>
  <si>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</si>
  <si>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</si>
  <si>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</si>
  <si>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</si>
  <si>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</si>
  <si>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</si>
  <si>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</si>
  <si>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</si>
  <si>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</si>
  <si>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</si>
  <si>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</si>
  <si>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</si>
  <si>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</si>
  <si>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</si>
  <si>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</si>
  <si>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</si>
  <si>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</si>
  <si>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</si>
  <si>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</si>
  <si>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</si>
  <si>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</si>
  <si>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</si>
  <si>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</si>
  <si>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</si>
  <si>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</si>
  <si>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</si>
  <si>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</si>
  <si>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</si>
  <si>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</si>
  <si>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</si>
  <si>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</si>
  <si>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</si>
  <si>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</si>
  <si>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</si>
  <si>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</si>
  <si>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</si>
  <si>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</si>
  <si>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</si>
  <si>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</si>
  <si>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</si>
  <si>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</si>
  <si>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</si>
  <si>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</si>
  <si>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</si>
  <si>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</si>
  <si>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</si>
  <si>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</si>
  <si>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</si>
  <si>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</si>
  <si>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</si>
  <si>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</si>
  <si>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</si>
  <si>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</si>
  <si>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</si>
  <si>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</si>
  <si>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</si>
  <si>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</si>
  <si>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</si>
  <si>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</si>
  <si>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</si>
  <si>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</si>
  <si>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</si>
  <si>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</si>
  <si>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</si>
  <si>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</si>
  <si>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</si>
  <si>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</si>
  <si>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</si>
  <si>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</si>
  <si>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</si>
  <si>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</si>
  <si>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</si>
  <si>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</si>
  <si>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</si>
  <si>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</si>
  <si>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</si>
  <si>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</si>
  <si>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</si>
  <si>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</si>
  <si>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</si>
  <si>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</si>
  <si>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</si>
  <si>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</si>
  <si>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</si>
  <si>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</si>
  <si>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</si>
  <si>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</si>
  <si>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</si>
  <si>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</si>
  <si>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</si>
  <si>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</si>
  <si>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</si>
  <si>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</si>
  <si>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</si>
  <si>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</si>
  <si>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</si>
  <si>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</si>
  <si>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</si>
  <si>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</si>
  <si>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</si>
  <si>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</si>
  <si>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</si>
  <si>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</si>
  <si>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</si>
  <si>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</si>
  <si>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</si>
  <si>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</si>
  <si>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</si>
  <si>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</si>
  <si>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</si>
  <si>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</si>
  <si>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</si>
  <si>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</si>
  <si>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</si>
  <si>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</si>
  <si>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</si>
  <si>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</si>
  <si>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</si>
  <si>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</si>
  <si>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</si>
  <si>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</si>
  <si>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</si>
  <si>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</si>
  <si>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</si>
  <si>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</si>
  <si>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</si>
  <si>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</si>
  <si>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</si>
  <si>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</si>
  <si>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</si>
  <si>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</si>
  <si>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</si>
  <si>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</si>
  <si>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</si>
  <si>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</si>
  <si>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</si>
  <si>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</si>
  <si>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</si>
  <si>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</si>
  <si>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</si>
  <si>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</si>
  <si>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</si>
  <si>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</si>
  <si>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</si>
  <si>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</si>
  <si>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</si>
  <si>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</si>
  <si>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</si>
  <si>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</si>
  <si>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</si>
  <si>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</si>
  <si>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</si>
  <si>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</si>
  <si>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</si>
  <si>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</si>
  <si>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</si>
  <si>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</si>
  <si>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</si>
  <si>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</si>
  <si>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</si>
  <si>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</si>
  <si>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</si>
  <si>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</si>
  <si>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</si>
  <si>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</si>
  <si>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</si>
  <si>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</si>
  <si>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</si>
  <si>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</si>
  <si>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</si>
  <si>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</si>
  <si>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</si>
  <si>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</si>
  <si>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</si>
  <si>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</si>
  <si>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</si>
  <si>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</si>
  <si>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</si>
  <si>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</si>
  <si>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</si>
  <si>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</si>
  <si>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</si>
  <si>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</si>
  <si>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</si>
  <si>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</si>
  <si>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</si>
  <si>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</si>
  <si>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</si>
  <si>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</si>
  <si>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</si>
  <si>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</si>
  <si>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</si>
  <si>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</si>
  <si>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</si>
  <si>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</si>
  <si>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</si>
  <si>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</si>
  <si>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</si>
  <si>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</si>
  <si>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</si>
  <si>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</si>
  <si>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</si>
  <si>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</si>
  <si>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</si>
  <si>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</si>
  <si>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</si>
  <si>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</si>
  <si>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</si>
  <si>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</si>
  <si>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</si>
  <si>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</si>
  <si>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</si>
  <si>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</si>
  <si>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</si>
  <si>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</si>
  <si>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</si>
  <si>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</si>
  <si>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</si>
  <si>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</si>
  <si>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</si>
  <si>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</si>
  <si>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</si>
  <si>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</si>
  <si>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</si>
  <si>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</si>
  <si>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</si>
  <si>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</si>
  <si>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</si>
  <si>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</si>
  <si>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</si>
  <si>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</si>
  <si>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</si>
  <si>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</si>
  <si>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</si>
  <si>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</si>
  <si>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</si>
  <si>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</si>
  <si>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</si>
  <si>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</si>
  <si>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</si>
  <si>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</si>
  <si>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</si>
  <si>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</si>
  <si>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</si>
  <si>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</si>
  <si>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</si>
  <si>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</si>
  <si>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</si>
  <si>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</si>
  <si>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</si>
  <si>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</si>
  <si>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</si>
  <si>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</si>
  <si>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</si>
  <si>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</si>
  <si>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</si>
  <si>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</si>
  <si>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</si>
  <si>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</si>
  <si>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</si>
  <si>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</si>
  <si>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</si>
  <si>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</si>
  <si>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</si>
  <si>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</si>
  <si>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</si>
  <si>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</si>
  <si>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</si>
  <si>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</si>
  <si>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</si>
  <si>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</si>
  <si>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</si>
  <si>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</si>
  <si>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</si>
  <si>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</si>
  <si>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</si>
  <si>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</si>
  <si>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</si>
  <si>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</si>
  <si>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</si>
  <si>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</si>
  <si>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</si>
  <si>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</si>
  <si>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</si>
  <si>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</si>
  <si>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</si>
  <si>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</si>
  <si>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</si>
  <si>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</si>
  <si>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</si>
  <si>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</si>
  <si>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</si>
  <si>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</si>
  <si>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</si>
  <si>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</si>
  <si>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</si>
  <si>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</si>
  <si>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</si>
  <si>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</si>
  <si>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</si>
  <si>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</si>
  <si>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</si>
  <si>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</si>
  <si>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</si>
  <si>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</si>
  <si>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</si>
  <si>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</si>
  <si>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</si>
  <si>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</si>
  <si>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</si>
  <si>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</si>
  <si>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</si>
  <si>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</si>
  <si>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</si>
  <si>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</si>
  <si>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</si>
  <si>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</si>
  <si>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</si>
  <si>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</si>
  <si>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</si>
  <si>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</si>
  <si>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</si>
  <si>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</si>
  <si>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</si>
  <si>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</si>
  <si>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</si>
  <si>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</si>
  <si>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</si>
  <si>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</si>
  <si>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</si>
  <si>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</si>
  <si>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</si>
  <si>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</si>
  <si>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</si>
  <si>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</si>
  <si>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</si>
  <si>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</si>
  <si>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</si>
  <si>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</si>
  <si>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</si>
  <si>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</si>
  <si>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</si>
  <si>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</si>
  <si>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</si>
  <si>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</si>
  <si>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</si>
  <si>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</si>
  <si>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</si>
  <si>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</si>
  <si>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</si>
  <si>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</si>
  <si>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</si>
  <si>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</si>
  <si>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</si>
  <si>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</si>
  <si>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</si>
  <si>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</si>
  <si>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</si>
  <si>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</si>
  <si>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</si>
  <si>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</si>
  <si>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</si>
  <si>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</si>
  <si>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</si>
  <si>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</si>
  <si>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</si>
  <si>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</si>
  <si>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</si>
  <si>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</si>
  <si>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</si>
  <si>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</si>
  <si>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</si>
  <si>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</si>
  <si>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</si>
  <si>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</si>
  <si>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</si>
  <si>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</si>
  <si>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</si>
  <si>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</si>
  <si>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</si>
  <si>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</si>
  <si>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</si>
  <si>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</si>
  <si>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</si>
  <si>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</si>
  <si>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</si>
  <si>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</si>
  <si>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</si>
  <si>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</si>
  <si>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</si>
  <si>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</si>
  <si>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</si>
  <si>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</si>
  <si>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</si>
  <si>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</si>
  <si>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</si>
  <si>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</si>
  <si>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</si>
  <si>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</si>
  <si>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</si>
  <si>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</si>
  <si>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</si>
  <si>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</si>
  <si>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</si>
  <si>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</si>
  <si>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</si>
  <si>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</si>
  <si>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</si>
  <si>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</si>
  <si>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</si>
  <si>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</si>
  <si>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</si>
  <si>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</si>
  <si>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</si>
  <si>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</si>
  <si>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</si>
  <si>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</si>
  <si>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</si>
  <si>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</si>
  <si>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</si>
  <si>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</si>
  <si>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</si>
  <si>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</si>
  <si>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</si>
  <si>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</si>
  <si>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</si>
  <si>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</si>
  <si>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</si>
  <si>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</si>
  <si>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</si>
  <si>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</si>
  <si>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</si>
  <si>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</si>
  <si>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</si>
  <si>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</si>
  <si>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</si>
  <si>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</si>
  <si>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</si>
  <si>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</si>
  <si>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</si>
  <si>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</si>
  <si>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</si>
  <si>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</si>
  <si>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</si>
  <si>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</si>
  <si>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</si>
  <si>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</si>
  <si>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</si>
  <si>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</si>
  <si>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</si>
  <si>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</si>
  <si>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</si>
  <si>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</si>
  <si>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</si>
  <si>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</si>
  <si>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</si>
  <si>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</si>
  <si>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</si>
  <si>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</si>
  <si>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</si>
  <si>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</si>
  <si>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</si>
  <si>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</si>
  <si>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</si>
  <si>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</si>
  <si>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</si>
  <si>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</si>
  <si>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</si>
  <si>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</si>
  <si>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</si>
  <si>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</si>
  <si>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</si>
  <si>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</si>
  <si>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</si>
  <si>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</si>
  <si>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</si>
  <si>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</si>
  <si>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</si>
  <si>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</si>
  <si>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</si>
  <si>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</si>
  <si>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</si>
  <si>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</si>
  <si>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</si>
  <si>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</si>
  <si>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</si>
  <si>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</si>
  <si>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</si>
  <si>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</si>
  <si>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</si>
  <si>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</si>
  <si>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</si>
  <si>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</si>
  <si>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</si>
  <si>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</si>
  <si>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</si>
  <si>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</si>
  <si>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</si>
  <si>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</si>
  <si>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</si>
  <si>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</si>
  <si>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</si>
  <si>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</si>
  <si>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</si>
  <si>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</si>
  <si>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</si>
  <si>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</si>
  <si>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</si>
  <si>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</si>
  <si>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</si>
  <si>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</si>
  <si>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</si>
  <si>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</si>
  <si>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</si>
  <si>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</si>
  <si>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</si>
  <si>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</si>
  <si>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</si>
  <si>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</si>
  <si>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</si>
  <si>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</si>
  <si>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</si>
  <si>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</si>
  <si>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</si>
  <si>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</si>
  <si>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</si>
  <si>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</si>
  <si>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</si>
  <si>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</si>
  <si>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</si>
  <si>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</si>
  <si>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</si>
  <si>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</si>
  <si>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</si>
  <si>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</si>
  <si>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</si>
  <si>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</si>
  <si>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</si>
  <si>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</si>
  <si>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</si>
  <si>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</si>
  <si>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</si>
  <si>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</si>
  <si>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</si>
  <si>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</si>
  <si>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</si>
  <si>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</si>
  <si>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</si>
  <si>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</si>
  <si>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</si>
  <si>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</si>
  <si>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</si>
  <si>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</si>
  <si>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</si>
  <si>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</si>
  <si>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</si>
  <si>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</si>
  <si>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</si>
  <si>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</si>
  <si>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</si>
  <si>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</si>
  <si>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</si>
  <si>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</si>
  <si>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</si>
  <si>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</si>
  <si>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</si>
  <si>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</si>
  <si>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</si>
  <si>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</si>
  <si>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</si>
  <si>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</si>
  <si>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</si>
  <si>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</si>
  <si>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</si>
  <si>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</si>
  <si>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</si>
  <si>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</si>
  <si>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</si>
  <si>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</si>
  <si>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</si>
  <si>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</si>
  <si>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</si>
  <si>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</si>
  <si>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</si>
  <si>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</si>
  <si>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</si>
  <si>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</si>
  <si>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</si>
  <si>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</si>
  <si>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</si>
  <si>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</si>
  <si>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</si>
  <si>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</si>
  <si>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</si>
  <si>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</si>
  <si>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</si>
  <si>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</si>
  <si>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</si>
  <si>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</si>
  <si>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</si>
  <si>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</si>
  <si>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</si>
  <si>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</si>
  <si>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</si>
  <si>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</si>
  <si>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</si>
  <si>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</si>
  <si>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</si>
  <si>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</si>
  <si>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</si>
  <si>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</si>
  <si>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</si>
  <si>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</si>
  <si>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</si>
  <si>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</si>
  <si>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</si>
  <si>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</si>
  <si>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</si>
  <si>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</si>
  <si>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</si>
  <si>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</si>
  <si>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</si>
  <si>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</si>
  <si>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</si>
  <si>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</si>
  <si>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</si>
  <si>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</si>
  <si>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</si>
  <si>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</si>
  <si>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</si>
  <si>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</si>
  <si>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</si>
  <si>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</si>
  <si>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</si>
  <si>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</si>
  <si>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</si>
  <si>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</si>
  <si>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</si>
  <si>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</si>
  <si>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</si>
  <si>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</si>
  <si>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</si>
  <si>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</si>
  <si>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</si>
  <si>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</si>
  <si>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</si>
  <si>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</si>
  <si>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</si>
  <si>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</si>
  <si>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</si>
  <si>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</si>
  <si>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</si>
  <si>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</si>
  <si>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</si>
  <si>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</si>
  <si>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</si>
  <si>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</si>
  <si>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</si>
  <si>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</si>
  <si>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</si>
  <si>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</si>
  <si>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</si>
  <si>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</si>
  <si>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</si>
  <si>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</si>
  <si>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</si>
  <si>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</si>
  <si>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</si>
  <si>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</si>
  <si>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</si>
  <si>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</si>
  <si>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</si>
  <si>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</si>
  <si>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</si>
  <si>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</si>
  <si>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</si>
  <si>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</si>
  <si>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</si>
  <si>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</si>
  <si>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</si>
  <si>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</si>
  <si>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</si>
  <si>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</si>
  <si>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</si>
  <si>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</si>
  <si>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</si>
  <si>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</si>
  <si>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</si>
  <si>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</si>
  <si>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</si>
  <si>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</si>
  <si>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</si>
  <si>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</si>
  <si>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</si>
  <si>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</si>
  <si>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</si>
  <si>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</si>
  <si>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</si>
  <si>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</si>
  <si>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</si>
  <si>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</si>
  <si>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</si>
  <si>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</si>
  <si>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</si>
  <si>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</si>
  <si>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</si>
  <si>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</si>
  <si>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</si>
  <si>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</si>
  <si>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</si>
  <si>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</si>
  <si>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</si>
  <si>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</si>
  <si>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</si>
  <si>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</si>
  <si>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</si>
  <si>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</si>
  <si>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</si>
  <si>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</si>
  <si>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</si>
  <si>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</si>
  <si>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</si>
  <si>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</si>
  <si>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</si>
  <si>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</si>
  <si>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</si>
  <si>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</si>
  <si>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</si>
  <si>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</si>
  <si>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</si>
  <si>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</si>
  <si>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</si>
  <si>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</si>
  <si>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</si>
  <si>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</si>
  <si>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</si>
  <si>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</si>
  <si>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</si>
  <si>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</si>
  <si>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</si>
  <si>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</si>
  <si>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</si>
  <si>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</si>
  <si>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</si>
  <si>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</si>
  <si>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</si>
  <si>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</si>
  <si>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</si>
  <si>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</si>
  <si>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</si>
  <si>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</si>
  <si>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</si>
  <si>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</si>
  <si>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</si>
  <si>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</si>
  <si>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</si>
  <si>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</si>
  <si>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</si>
  <si>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</si>
  <si>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</si>
  <si>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</si>
  <si>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</si>
  <si>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</si>
  <si>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</si>
  <si>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</si>
  <si>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</si>
  <si>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</si>
  <si>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</si>
  <si>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</si>
  <si>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</si>
  <si>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</si>
  <si>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</si>
  <si>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</si>
  <si>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</si>
  <si>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</si>
  <si>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</si>
  <si>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</si>
  <si>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</si>
  <si>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</si>
  <si>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</si>
  <si>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</si>
  <si>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</si>
  <si>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</si>
  <si>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</si>
  <si>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</si>
  <si>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</si>
  <si>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</si>
  <si>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</si>
  <si>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</si>
  <si>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</si>
  <si>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</si>
  <si>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</si>
  <si>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</si>
  <si>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</si>
  <si>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</si>
  <si>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</si>
  <si>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</si>
  <si>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</si>
  <si>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</si>
  <si>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</si>
  <si>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</si>
  <si>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</si>
  <si>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</si>
  <si>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</si>
  <si>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</si>
  <si>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</si>
  <si>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</si>
  <si>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</si>
  <si>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</si>
  <si>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</si>
  <si>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</si>
  <si>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</si>
  <si>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</si>
  <si>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</si>
  <si>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</si>
  <si>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</si>
  <si>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</si>
  <si>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</si>
  <si>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</si>
  <si>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</si>
  <si>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</si>
  <si>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</si>
  <si>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</si>
  <si>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</si>
  <si>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</si>
  <si>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</si>
  <si>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</si>
  <si>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</si>
  <si>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</si>
  <si>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</si>
  <si>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</si>
  <si>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</si>
  <si>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</si>
  <si>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</si>
  <si>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</si>
  <si>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</si>
  <si>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</si>
  <si>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</si>
  <si>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</si>
  <si>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</si>
  <si>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</si>
  <si>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</si>
  <si>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</si>
  <si>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</si>
  <si>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</si>
  <si>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</si>
  <si>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</si>
  <si>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</si>
  <si>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</si>
  <si>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</si>
  <si>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</si>
  <si>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</si>
  <si>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</si>
  <si>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</si>
  <si>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</si>
  <si>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</si>
  <si>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</si>
  <si>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</si>
  <si>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</si>
  <si>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</si>
  <si>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</si>
  <si>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</si>
  <si>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</si>
  <si>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</si>
  <si>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</si>
  <si>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</si>
  <si>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</si>
  <si>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</si>
  <si>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</si>
  <si>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</si>
  <si>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</si>
  <si>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</si>
  <si>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</si>
  <si>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</si>
  <si>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</si>
  <si>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</si>
  <si>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</si>
  <si>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</si>
  <si>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</si>
  <si>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</si>
  <si>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</si>
  <si>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</si>
  <si>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</si>
  <si>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</si>
  <si>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</si>
  <si>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</si>
  <si>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</si>
  <si>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</si>
  <si>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</si>
  <si>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</si>
  <si>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</si>
  <si>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</si>
  <si>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</si>
  <si>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</si>
  <si>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</si>
  <si>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</si>
  <si>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</si>
  <si>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</si>
  <si>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</si>
  <si>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</si>
  <si>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</si>
  <si>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</si>
  <si>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</si>
  <si>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</si>
  <si>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</si>
  <si>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</si>
  <si>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</si>
  <si>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</si>
  <si>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</si>
  <si>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</si>
  <si>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</si>
  <si>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</si>
  <si>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</si>
  <si>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</si>
  <si>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</si>
  <si>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</si>
  <si>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</si>
  <si>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</si>
  <si>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</si>
  <si>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</si>
  <si>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</si>
  <si>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</si>
  <si>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</si>
  <si>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</si>
  <si>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</si>
  <si>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</si>
  <si>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</si>
  <si>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</si>
  <si>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</si>
  <si>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</si>
  <si>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</si>
  <si>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</si>
  <si>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</si>
  <si>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</si>
  <si>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</si>
  <si>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</si>
  <si>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</si>
  <si>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</si>
  <si>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</si>
  <si>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</si>
  <si>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</si>
  <si>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</si>
  <si>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</si>
  <si>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</si>
  <si>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</si>
  <si>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</si>
  <si>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</si>
  <si>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</si>
  <si>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</si>
  <si>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</si>
  <si>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</si>
  <si>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</si>
  <si>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</si>
  <si>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</si>
  <si>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</si>
  <si>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</si>
  <si>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</si>
  <si>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</si>
  <si>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</si>
  <si>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</si>
  <si>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</si>
  <si>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</si>
  <si>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</si>
  <si>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</si>
  <si>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</si>
  <si>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</si>
  <si>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</si>
  <si>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</si>
  <si>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</si>
  <si>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</si>
  <si>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</si>
  <si>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</si>
  <si>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</si>
  <si>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</si>
  <si>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</si>
  <si>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</si>
  <si>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</si>
  <si>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</si>
  <si>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</si>
  <si>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</si>
  <si>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</si>
  <si>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</si>
  <si>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</si>
  <si>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</si>
  <si>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</si>
  <si>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</si>
  <si>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</si>
  <si>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</si>
  <si>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</si>
  <si>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</si>
  <si>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</si>
  <si>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</si>
  <si>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</si>
  <si>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</si>
  <si>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</si>
  <si>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</si>
  <si>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</si>
  <si>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</si>
  <si>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</si>
  <si>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</si>
  <si>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</si>
  <si>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</si>
  <si>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</si>
  <si>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</si>
  <si>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</si>
  <si>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</si>
  <si>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</si>
  <si>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</si>
  <si>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</si>
  <si>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</si>
  <si>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</si>
  <si>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</si>
  <si>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</si>
  <si>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</si>
  <si>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</si>
  <si>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</si>
  <si>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</si>
  <si>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</si>
  <si>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</si>
  <si>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</si>
  <si>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</si>
  <si>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</si>
  <si>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</si>
  <si>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</si>
  <si>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</si>
  <si>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</si>
  <si>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</si>
  <si>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</si>
  <si>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</si>
  <si>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</si>
  <si>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</si>
  <si>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</si>
  <si>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</si>
  <si>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</si>
  <si>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</si>
  <si>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</si>
  <si>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</si>
  <si>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</si>
  <si>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</si>
  <si>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</si>
  <si>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</si>
  <si>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</si>
  <si>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</si>
  <si>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</si>
  <si>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</si>
  <si>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</si>
  <si>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</si>
  <si>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</si>
  <si>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</si>
  <si>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</si>
  <si>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</si>
  <si>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</si>
  <si>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</si>
  <si>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</si>
  <si>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</si>
  <si>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</si>
  <si>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</si>
  <si>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</si>
  <si>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</si>
  <si>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</si>
  <si>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</si>
  <si>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</si>
  <si>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</si>
  <si>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</si>
  <si>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</si>
  <si>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</si>
  <si>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</si>
  <si>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</si>
  <si>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</si>
  <si>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</si>
  <si>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</si>
  <si>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</si>
  <si>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</si>
  <si>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</si>
  <si>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</si>
  <si>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</si>
  <si>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</si>
  <si>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</si>
  <si>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</si>
  <si>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</si>
  <si>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</si>
  <si>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</si>
  <si>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</si>
  <si>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</si>
  <si>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</si>
  <si>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</si>
  <si>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</si>
  <si>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</si>
  <si>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</si>
  <si>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</si>
  <si>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</si>
  <si>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</si>
  <si>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</si>
  <si>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</si>
  <si>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</si>
  <si>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</si>
  <si>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</si>
  <si>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</si>
  <si>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</si>
  <si>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</si>
  <si>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</si>
  <si>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</si>
  <si>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</si>
  <si>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</si>
  <si>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</si>
  <si>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</si>
  <si>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</si>
  <si>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</si>
  <si>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</si>
  <si>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</si>
  <si>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</si>
  <si>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</si>
  <si>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</si>
  <si>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</si>
  <si>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</si>
  <si>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</si>
  <si>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</si>
  <si>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</si>
  <si>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</si>
  <si>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</si>
  <si>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</si>
  <si>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</si>
  <si>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</si>
  <si>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</si>
  <si>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</si>
  <si>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</si>
  <si>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</si>
  <si>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</si>
  <si>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</si>
  <si>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</si>
  <si>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</si>
  <si>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</si>
  <si>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</si>
  <si>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</si>
  <si>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</si>
  <si>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</si>
  <si>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</si>
  <si>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</si>
  <si>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</si>
  <si>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</si>
  <si>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</si>
  <si>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</si>
  <si>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</si>
  <si>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</si>
  <si>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</si>
  <si>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</si>
  <si>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</si>
  <si>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</si>
  <si>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</si>
  <si>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</si>
  <si>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</si>
  <si>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</si>
  <si>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</si>
  <si>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</si>
  <si>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</si>
  <si>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</si>
  <si>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</si>
  <si>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</si>
  <si>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</si>
  <si>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</si>
  <si>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</si>
  <si>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</si>
  <si>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</si>
  <si>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</si>
  <si>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</si>
  <si>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</si>
  <si>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</si>
  <si>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</si>
  <si>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</si>
  <si>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</si>
  <si>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</si>
  <si>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</si>
  <si>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</si>
  <si>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</si>
  <si>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</si>
  <si>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</si>
  <si>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</si>
  <si>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</si>
  <si>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</si>
  <si>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</si>
  <si>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</si>
  <si>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</si>
  <si>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</si>
  <si>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</si>
  <si>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</si>
  <si>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</si>
  <si>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</si>
  <si>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</si>
  <si>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</si>
  <si>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</si>
  <si>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</si>
  <si>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</si>
  <si>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</si>
  <si>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</si>
  <si>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</si>
  <si>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</si>
  <si>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</si>
  <si>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</si>
  <si>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</si>
  <si>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</si>
  <si>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</si>
  <si>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</si>
  <si>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</si>
  <si>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</si>
  <si>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</si>
  <si>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</si>
  <si>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</si>
  <si>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</si>
  <si>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</si>
  <si>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</si>
  <si>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</si>
  <si>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</si>
  <si>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</si>
  <si>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</si>
  <si>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</si>
  <si>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</si>
  <si>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</si>
  <si>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</si>
  <si>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</si>
  <si>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</si>
  <si>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</si>
  <si>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</si>
  <si>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</si>
  <si>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</si>
  <si>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</si>
  <si>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</si>
  <si>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</si>
  <si>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</si>
  <si>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</si>
  <si>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</si>
  <si>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</si>
  <si>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</si>
  <si>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</si>
  <si>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</si>
  <si>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</si>
  <si>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</si>
  <si>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</si>
  <si>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</si>
  <si>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</si>
  <si>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</si>
  <si>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</si>
  <si>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</si>
  <si>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</si>
  <si>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</si>
  <si>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</si>
  <si>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</si>
  <si>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</si>
  <si>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</si>
  <si>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</si>
  <si>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</si>
  <si>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</si>
  <si>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</si>
  <si>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</si>
  <si>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</si>
  <si>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</si>
  <si>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</si>
  <si>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</si>
  <si>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</si>
  <si>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</si>
  <si>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</si>
  <si>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</si>
  <si>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</si>
  <si>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</si>
  <si>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</si>
  <si>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</si>
  <si>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</si>
  <si>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</si>
  <si>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</si>
  <si>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</si>
  <si>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</si>
  <si>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</si>
  <si>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</si>
  <si>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</si>
  <si>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</si>
  <si>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</si>
  <si>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</si>
  <si>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</si>
  <si>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</si>
  <si>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</si>
  <si>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</si>
  <si>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</si>
  <si>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</si>
  <si>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</si>
  <si>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</si>
  <si>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</si>
  <si>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</si>
  <si>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</si>
  <si>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</si>
  <si>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</si>
  <si>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</si>
  <si>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</si>
  <si>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</si>
  <si>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</si>
  <si>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</si>
  <si>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</si>
  <si>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</si>
  <si>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</si>
  <si>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</si>
  <si>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</si>
  <si>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</si>
  <si>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</si>
  <si>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</si>
  <si>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</si>
  <si>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</si>
  <si>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</si>
  <si>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</si>
  <si>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</si>
  <si>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</si>
  <si>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</si>
  <si>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</si>
  <si>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</si>
  <si>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</si>
  <si>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</si>
  <si>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</si>
  <si>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</si>
  <si>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</si>
  <si>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</si>
  <si>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</si>
  <si>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</si>
  <si>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</si>
  <si>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</si>
  <si>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</si>
  <si>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</si>
  <si>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</si>
  <si>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</si>
  <si>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</si>
  <si>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</si>
  <si>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</si>
  <si>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</si>
  <si>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</si>
  <si>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</si>
  <si>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</si>
  <si>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</si>
  <si>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</si>
  <si>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</si>
  <si>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</si>
  <si>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</si>
  <si>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</si>
  <si>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</si>
  <si>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</si>
  <si>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</si>
  <si>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</si>
  <si>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</si>
  <si>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</si>
  <si>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</si>
  <si>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</si>
  <si>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</si>
  <si>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</si>
  <si>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</si>
  <si>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</si>
  <si>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</si>
  <si>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</si>
  <si>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</si>
  <si>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</si>
  <si>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</si>
  <si>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</si>
  <si>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</si>
  <si>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</si>
  <si>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</si>
  <si>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</si>
  <si>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</si>
  <si>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</si>
  <si>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</si>
  <si>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</si>
  <si>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</si>
  <si>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</si>
  <si>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</si>
  <si>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</si>
  <si>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</si>
  <si>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</si>
  <si>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</si>
  <si>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</si>
  <si>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</si>
  <si>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</si>
  <si>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</si>
  <si>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</si>
  <si>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</si>
  <si>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</si>
  <si>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</si>
  <si>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</si>
  <si>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</si>
  <si>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</si>
  <si>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</si>
  <si>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</si>
  <si>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</si>
  <si>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</si>
  <si>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</si>
  <si>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</si>
  <si>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</si>
  <si>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</si>
  <si>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</si>
  <si>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</si>
  <si>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</si>
  <si>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</si>
  <si>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</si>
  <si>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</si>
  <si>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</si>
  <si>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</si>
  <si>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</si>
  <si>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</si>
  <si>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</si>
  <si>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</si>
  <si>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</si>
  <si>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</si>
  <si>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</si>
  <si>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</si>
  <si>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</si>
  <si>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</si>
  <si>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</si>
  <si>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</si>
  <si>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</si>
  <si>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</si>
  <si>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</si>
  <si>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</si>
  <si>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</si>
  <si>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</si>
  <si>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</si>
  <si>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</si>
  <si>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</si>
  <si>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</si>
  <si>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</si>
  <si>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</si>
  <si>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</si>
  <si>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</si>
  <si>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</si>
  <si>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</si>
  <si>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</si>
  <si>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</si>
  <si>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</si>
  <si>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</si>
  <si>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</si>
  <si>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</si>
  <si>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</si>
  <si>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</si>
  <si>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</si>
  <si>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</si>
  <si>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</si>
  <si>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</si>
  <si>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</si>
  <si>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</si>
  <si>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</si>
  <si>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</si>
  <si>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</si>
  <si>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</si>
  <si>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</si>
  <si>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</si>
  <si>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</si>
  <si>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</si>
  <si>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</si>
  <si>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</si>
  <si>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</si>
  <si>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</si>
  <si>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</si>
  <si>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</si>
  <si>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</si>
  <si>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</si>
  <si>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</si>
  <si>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</si>
  <si>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</si>
  <si>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</si>
  <si>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</si>
  <si>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</si>
  <si>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</si>
  <si>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</si>
  <si>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</si>
  <si>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</si>
  <si>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</si>
  <si>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</si>
  <si>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</si>
  <si>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</si>
  <si>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</si>
  <si>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</si>
  <si>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</si>
  <si>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</si>
  <si>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</si>
  <si>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</si>
  <si>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</si>
  <si>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</si>
  <si>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</si>
  <si>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</si>
  <si>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</si>
  <si>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</si>
  <si>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</si>
  <si>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</si>
  <si>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</si>
  <si>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</si>
  <si>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</si>
  <si>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</si>
  <si>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</si>
  <si>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</si>
  <si>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</si>
  <si>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</si>
  <si>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</si>
  <si>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</si>
  <si>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</si>
  <si>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</si>
  <si>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</si>
  <si>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</si>
  <si>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</si>
  <si>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</si>
  <si>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</si>
  <si>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</si>
  <si>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</si>
  <si>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</si>
  <si>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</si>
  <si>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</si>
  <si>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</si>
  <si>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</si>
  <si>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</si>
  <si>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</si>
  <si>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</si>
  <si>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</si>
  <si>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</si>
  <si>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</si>
  <si>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</si>
  <si>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</si>
  <si>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</si>
  <si>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</si>
  <si>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</si>
  <si>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</si>
  <si>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</si>
  <si>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</si>
  <si>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</si>
  <si>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</si>
  <si>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</si>
  <si>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</si>
  <si>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</si>
  <si>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</si>
  <si>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</si>
  <si>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</si>
  <si>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</si>
  <si>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</si>
  <si>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</si>
  <si>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</si>
  <si>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</si>
  <si>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</si>
  <si>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</si>
  <si>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</si>
  <si>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</si>
  <si>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</si>
  <si>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</si>
  <si>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</si>
  <si>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</si>
  <si>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</si>
  <si>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</si>
  <si>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</si>
  <si>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</si>
  <si>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</si>
  <si>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</si>
  <si>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</si>
  <si>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</si>
  <si>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</si>
  <si>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</si>
  <si>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</si>
  <si>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</si>
  <si>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</si>
  <si>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</si>
  <si>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</si>
  <si>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</si>
  <si>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</si>
  <si>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</si>
  <si>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</si>
  <si>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</si>
  <si>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</si>
  <si>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</si>
  <si>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</si>
  <si>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</si>
  <si>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</si>
  <si>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</si>
  <si>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</si>
  <si>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</si>
  <si>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</si>
  <si>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</si>
  <si>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</si>
  <si>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</si>
  <si>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</si>
  <si>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</si>
  <si>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</si>
  <si>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</si>
  <si>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</si>
  <si>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</si>
  <si>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</si>
  <si>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</si>
  <si>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</si>
  <si>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</si>
  <si>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</si>
  <si>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</si>
  <si>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</si>
  <si>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</si>
  <si>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</si>
  <si>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</si>
  <si>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</si>
  <si>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</si>
  <si>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</si>
  <si>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</si>
  <si>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</si>
  <si>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</si>
  <si>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</si>
  <si>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</si>
  <si>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</si>
  <si>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</si>
  <si>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</si>
  <si>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</si>
  <si>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</si>
  <si>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</si>
  <si>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</si>
  <si>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</si>
  <si>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</si>
  <si>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</si>
  <si>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</si>
  <si>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</si>
  <si>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</si>
  <si>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</si>
  <si>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</si>
  <si>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</si>
  <si>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</si>
  <si>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</si>
  <si>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</si>
  <si>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</si>
  <si>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</si>
  <si>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</si>
  <si>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</si>
  <si>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</si>
  <si>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</si>
  <si>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</si>
  <si>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</si>
  <si>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</si>
  <si>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</si>
  <si>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</si>
  <si>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</si>
  <si>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</si>
  <si>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</si>
  <si>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</si>
  <si>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</si>
  <si>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</si>
  <si>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</si>
  <si>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</si>
  <si>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</si>
  <si>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</si>
  <si>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</si>
  <si>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</si>
  <si>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</si>
  <si>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</si>
  <si>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</si>
  <si>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</si>
  <si>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</si>
  <si>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</si>
  <si>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</si>
  <si>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</si>
  <si>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</si>
  <si>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</si>
  <si>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</si>
  <si>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</si>
  <si>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</si>
  <si>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</si>
  <si>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</si>
  <si>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</si>
  <si>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</si>
  <si>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</si>
  <si>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</si>
  <si>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</si>
  <si>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</si>
  <si>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</si>
  <si>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</si>
  <si>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</si>
  <si>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</si>
  <si>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</si>
  <si>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</si>
  <si>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</si>
  <si>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</si>
  <si>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</si>
  <si>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</si>
  <si>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</si>
  <si>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</si>
  <si>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</si>
  <si>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</si>
  <si>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</si>
  <si>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</si>
  <si>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</si>
  <si>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</si>
  <si>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</si>
  <si>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</si>
  <si>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</si>
  <si>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</si>
  <si>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</si>
  <si>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</si>
  <si>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</si>
  <si>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</si>
  <si>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</si>
  <si>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</si>
  <si>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</si>
  <si>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</si>
  <si>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</si>
  <si>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</si>
  <si>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</si>
  <si>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</si>
  <si>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</si>
  <si>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</si>
  <si>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</si>
  <si>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</si>
  <si>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</si>
  <si>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</si>
  <si>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</si>
  <si>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</si>
  <si>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</si>
  <si>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</si>
  <si>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</si>
  <si>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</si>
  <si>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</si>
  <si>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</si>
  <si>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</si>
  <si>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</si>
  <si>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</si>
  <si>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</si>
  <si>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</si>
  <si>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</si>
  <si>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</si>
  <si>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</si>
  <si>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</si>
  <si>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</si>
  <si>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</si>
  <si>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</si>
  <si>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</si>
  <si>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</si>
  <si>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</si>
  <si>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</si>
  <si>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</si>
  <si>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</si>
  <si>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</si>
  <si>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</si>
  <si>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</si>
  <si>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</si>
  <si>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</si>
  <si>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</si>
  <si>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</si>
  <si>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</si>
  <si>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</si>
  <si>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</si>
  <si>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</si>
  <si>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</si>
  <si>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</si>
  <si>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</si>
  <si>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</si>
  <si>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</si>
  <si>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</si>
  <si>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</si>
  <si>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</si>
  <si>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</si>
  <si>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</si>
  <si>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</si>
  <si>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</si>
  <si>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</si>
  <si>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</si>
  <si>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</si>
  <si>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</si>
  <si>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</si>
  <si>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</si>
  <si>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</si>
  <si>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</si>
  <si>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</si>
  <si>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</si>
  <si>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</si>
  <si>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</si>
  <si>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</si>
  <si>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</si>
  <si>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</si>
  <si>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</si>
  <si>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</si>
  <si>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</si>
  <si>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</si>
  <si>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</si>
  <si>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</si>
  <si>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</si>
  <si>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</si>
  <si>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</si>
  <si>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</si>
  <si>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</si>
  <si>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</si>
  <si>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</si>
  <si>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</si>
  <si>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</si>
  <si>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</si>
  <si>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</si>
  <si>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</si>
  <si>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</si>
  <si>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</si>
  <si>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</si>
  <si>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</si>
  <si>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</si>
  <si>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</si>
  <si>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</si>
  <si>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</si>
  <si>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</si>
  <si>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</si>
  <si>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</si>
  <si>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</si>
  <si>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</si>
  <si>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</si>
  <si>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</si>
  <si>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</si>
  <si>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</si>
  <si>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</si>
  <si>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</si>
  <si>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</si>
  <si>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</si>
  <si>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</si>
  <si>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</si>
  <si>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</si>
  <si>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</si>
  <si>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</si>
  <si>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</si>
  <si>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</si>
  <si>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</si>
  <si>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</si>
  <si>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</si>
  <si>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</si>
  <si>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</si>
  <si>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</si>
  <si>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</si>
  <si>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</si>
  <si>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</si>
  <si>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</si>
  <si>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</si>
  <si>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</si>
  <si>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</si>
  <si>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</si>
  <si>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</si>
  <si>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</si>
  <si>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</si>
  <si>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</si>
  <si>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</si>
  <si>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</si>
  <si>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</si>
  <si>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</si>
  <si>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</si>
  <si>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</si>
  <si>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</si>
  <si>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</si>
  <si>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</si>
  <si>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</si>
  <si>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</si>
  <si>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</si>
  <si>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</si>
  <si>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</si>
  <si>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</si>
  <si>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</si>
  <si>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</si>
  <si>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</si>
  <si>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</si>
  <si>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</si>
  <si>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</si>
  <si>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</si>
  <si>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</si>
  <si>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</si>
  <si>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</si>
  <si>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</si>
  <si>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</si>
  <si>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</si>
  <si>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</si>
  <si>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</si>
  <si>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</si>
  <si>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</si>
  <si>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</si>
  <si>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</si>
  <si>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</si>
  <si>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</si>
  <si>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</si>
  <si>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</si>
  <si>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</si>
  <si>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</si>
  <si>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</si>
  <si>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</si>
  <si>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</si>
  <si>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</si>
  <si>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</si>
  <si>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</si>
  <si>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</si>
  <si>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</si>
  <si>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</si>
  <si>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</si>
  <si>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</si>
  <si>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</si>
  <si>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</si>
  <si>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</si>
  <si>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</si>
  <si>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</si>
  <si>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</si>
  <si>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</si>
  <si>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</si>
  <si>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</si>
  <si>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</si>
  <si>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</si>
  <si>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</si>
  <si>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</si>
  <si>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</si>
  <si>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</si>
  <si>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</si>
  <si>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</si>
  <si>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</si>
  <si>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</si>
  <si>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</si>
  <si>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</si>
  <si>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</si>
  <si>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</si>
  <si>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</si>
  <si>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</si>
  <si>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</si>
  <si>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</si>
  <si>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</si>
  <si>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</si>
  <si>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</si>
  <si>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</si>
  <si>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</si>
  <si>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</si>
  <si>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</si>
  <si>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</si>
  <si>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</si>
  <si>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</si>
  <si>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</si>
  <si>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</si>
  <si>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</si>
  <si>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</si>
  <si>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</si>
  <si>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</si>
  <si>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</si>
  <si>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</si>
  <si>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</si>
  <si>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</si>
  <si>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</si>
  <si>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</si>
  <si>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</si>
  <si>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</si>
  <si>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</si>
  <si>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</si>
  <si>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</si>
  <si>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</si>
  <si>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</si>
  <si>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</si>
  <si>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</si>
  <si>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</si>
  <si>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</si>
  <si>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</si>
  <si>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</si>
  <si>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</si>
  <si>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</si>
  <si>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</si>
  <si>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</si>
  <si>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</si>
  <si>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</si>
  <si>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</si>
  <si>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</si>
  <si>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</si>
  <si>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</si>
  <si>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</si>
  <si>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</si>
  <si>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</si>
  <si>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</si>
  <si>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</si>
  <si>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</si>
  <si>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</si>
  <si>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</si>
  <si>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</si>
  <si>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</si>
  <si>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</si>
  <si>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</si>
  <si>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</si>
  <si>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</si>
  <si>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</si>
  <si>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</si>
  <si>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</si>
  <si>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</si>
  <si>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</si>
  <si>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</si>
  <si>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</si>
  <si>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</si>
  <si>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</si>
  <si>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</si>
  <si>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</si>
  <si>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</si>
  <si>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</si>
  <si>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</si>
  <si>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</si>
  <si>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</si>
  <si>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</si>
  <si>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</si>
  <si>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</si>
  <si>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</si>
  <si>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</si>
  <si>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</si>
  <si>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</si>
  <si>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</si>
  <si>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</si>
  <si>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</si>
  <si>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</si>
  <si>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</si>
  <si>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</si>
  <si>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</si>
  <si>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</si>
  <si>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</si>
  <si>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</si>
  <si>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</si>
  <si>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</si>
  <si>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</si>
  <si>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</si>
  <si>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</si>
  <si>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</si>
  <si>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</si>
  <si>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</si>
  <si>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</si>
  <si>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</si>
  <si>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</si>
  <si>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</si>
  <si>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</si>
  <si>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</si>
  <si>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</si>
  <si>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</si>
  <si>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</si>
  <si>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</si>
  <si>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</si>
  <si>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</si>
  <si>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</si>
  <si>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</si>
  <si>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</si>
  <si>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</si>
  <si>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</si>
  <si>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</si>
  <si>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</si>
  <si>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</si>
  <si>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</si>
  <si>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</si>
  <si>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</si>
  <si>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</si>
  <si>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</si>
  <si>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</si>
  <si>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</si>
  <si>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</si>
  <si>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</si>
  <si>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</si>
  <si>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</si>
  <si>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</si>
  <si>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</si>
  <si>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</si>
  <si>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</si>
  <si>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</si>
  <si>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</si>
  <si>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</si>
  <si>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</si>
  <si>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</si>
  <si>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</si>
  <si>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</si>
  <si>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</si>
  <si>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</si>
  <si>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</si>
  <si>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</si>
  <si>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</si>
  <si>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</si>
  <si>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</si>
  <si>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</si>
  <si>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</si>
  <si>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</si>
  <si>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</si>
  <si>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</si>
  <si>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</si>
  <si>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</si>
  <si>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</si>
  <si>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</si>
  <si>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</si>
  <si>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</si>
  <si>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</si>
  <si>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</si>
  <si>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</si>
  <si>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</si>
  <si>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</si>
  <si>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</si>
  <si>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</si>
  <si>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</si>
  <si>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</si>
  <si>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</si>
  <si>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</si>
  <si>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</si>
  <si>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</si>
  <si>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</si>
  <si>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</si>
  <si>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</si>
  <si>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</si>
  <si>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</si>
  <si>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</si>
  <si>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</si>
  <si>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</si>
  <si>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</si>
  <si>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</si>
  <si>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</si>
  <si>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</si>
  <si>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</si>
  <si>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</si>
  <si>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</si>
  <si>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</si>
  <si>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</si>
  <si>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</si>
  <si>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</si>
  <si>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</si>
  <si>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</si>
  <si>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</si>
  <si>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</si>
  <si>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</si>
  <si>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</si>
  <si>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</si>
  <si>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</si>
  <si>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</si>
  <si>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</si>
  <si>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</si>
  <si>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</si>
  <si>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</si>
  <si>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</si>
  <si>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</si>
  <si>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</si>
  <si>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</si>
  <si>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</si>
  <si>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</si>
  <si>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</si>
  <si>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</si>
  <si>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</si>
  <si>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</si>
  <si>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</si>
  <si>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</si>
  <si>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</si>
  <si>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</si>
  <si>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</si>
  <si>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</si>
  <si>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</si>
  <si>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</si>
  <si>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</si>
  <si>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</si>
  <si>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</si>
  <si>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</si>
  <si>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</si>
  <si>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</si>
  <si>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</si>
  <si>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</si>
  <si>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</si>
  <si>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</si>
  <si>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</si>
  <si>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</si>
  <si>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</si>
  <si>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</si>
  <si>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</si>
  <si>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</si>
  <si>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</si>
  <si>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</si>
  <si>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</si>
  <si>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</si>
  <si>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</si>
  <si>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</si>
  <si>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</si>
  <si>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</si>
  <si>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</si>
  <si>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</si>
  <si>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</si>
  <si>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</si>
  <si>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</si>
  <si>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</si>
  <si>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</si>
  <si>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</si>
  <si>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</si>
  <si>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</si>
  <si>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</si>
  <si>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</si>
  <si>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</si>
  <si>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</si>
  <si>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</si>
  <si>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</si>
  <si>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</si>
  <si>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</si>
  <si>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</si>
  <si>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</si>
  <si>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</si>
  <si>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</si>
  <si>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</si>
  <si>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</si>
  <si>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</si>
  <si>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</si>
  <si>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</si>
  <si>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</si>
  <si>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</si>
  <si>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</si>
  <si>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</si>
  <si>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</si>
  <si>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</si>
  <si>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</si>
  <si>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</si>
  <si>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</si>
  <si>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</si>
  <si>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</si>
  <si>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</si>
  <si>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</si>
  <si>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</si>
  <si>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</si>
  <si>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</si>
  <si>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</si>
  <si>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</si>
  <si>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</si>
  <si>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</si>
  <si>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</si>
  <si>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</si>
  <si>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</si>
  <si>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</si>
  <si>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</si>
  <si>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</si>
  <si>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</si>
  <si>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</si>
  <si>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</si>
  <si>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</si>
  <si>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</si>
  <si>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</si>
  <si>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</si>
  <si>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</si>
  <si>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</si>
  <si>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</si>
  <si>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</si>
  <si>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</si>
  <si>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</si>
  <si>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</si>
  <si>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</si>
  <si>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</si>
  <si>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</si>
  <si>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</si>
  <si>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</si>
  <si>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</si>
  <si>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</si>
  <si>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</si>
  <si>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</si>
  <si>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</si>
  <si>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</si>
  <si>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</si>
  <si>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</si>
  <si>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</si>
  <si>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</si>
  <si>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</si>
  <si>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</si>
  <si>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</si>
  <si>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</si>
  <si>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</si>
  <si>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</si>
  <si>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</si>
  <si>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</si>
  <si>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</si>
  <si>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</si>
  <si>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</si>
  <si>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</si>
  <si>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</si>
  <si>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</si>
  <si>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</si>
  <si>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</si>
  <si>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</si>
  <si>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</si>
  <si>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</si>
  <si>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</si>
  <si>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</si>
  <si>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</si>
  <si>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</si>
  <si>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</si>
  <si>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</si>
  <si>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</si>
  <si>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</si>
  <si>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</si>
  <si>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</si>
  <si>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</si>
  <si>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</si>
  <si>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</si>
  <si>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</si>
  <si>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</si>
  <si>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</si>
  <si>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</si>
  <si>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</si>
  <si>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</si>
  <si>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</si>
  <si>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</si>
  <si>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</si>
  <si>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</si>
  <si>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</si>
  <si>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</si>
  <si>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</si>
  <si>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</si>
  <si>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</si>
  <si>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</si>
  <si>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</si>
  <si>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</si>
  <si>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</si>
  <si>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</si>
  <si>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</si>
  <si>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</si>
  <si>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</si>
  <si>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</si>
  <si>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</si>
  <si>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</si>
  <si>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</si>
  <si>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</si>
  <si>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</si>
  <si>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</si>
  <si>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</si>
  <si>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</si>
  <si>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</si>
  <si>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</si>
  <si>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</si>
  <si>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</si>
  <si>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</si>
  <si>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</si>
  <si>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</si>
  <si>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</si>
  <si>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</si>
  <si>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</si>
  <si>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</si>
  <si>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</si>
  <si>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</si>
  <si>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</si>
  <si>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</si>
  <si>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</si>
  <si>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</si>
  <si>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</si>
  <si>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</si>
  <si>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</si>
  <si>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</si>
  <si>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</si>
  <si>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</si>
  <si>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</si>
  <si>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</si>
  <si>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</si>
  <si>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</si>
  <si>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</si>
  <si>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</si>
  <si>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</si>
  <si>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</si>
  <si>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</si>
  <si>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</si>
  <si>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</si>
  <si>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</si>
  <si>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</si>
  <si>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</si>
  <si>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</si>
  <si>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</si>
  <si>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</si>
  <si>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</si>
  <si>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</si>
  <si>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</si>
  <si>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</si>
  <si>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</si>
  <si>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</si>
  <si>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</si>
  <si>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</si>
  <si>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</si>
  <si>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</si>
  <si>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</si>
  <si>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</si>
  <si>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</si>
  <si>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</si>
  <si>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</si>
  <si>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</si>
  <si>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</si>
  <si>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</si>
  <si>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</si>
  <si>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</si>
  <si>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</si>
  <si>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</si>
  <si>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</si>
  <si>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</si>
  <si>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</si>
  <si>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</si>
  <si>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</si>
  <si>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</si>
  <si>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</si>
  <si>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</si>
  <si>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</si>
  <si>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</si>
  <si>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</si>
  <si>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</si>
  <si>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</si>
  <si>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</si>
  <si>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</si>
  <si>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</si>
  <si>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</si>
  <si>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</si>
  <si>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</si>
  <si>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</si>
  <si>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</si>
  <si>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</si>
  <si>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</si>
  <si>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</si>
  <si>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</si>
  <si>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</si>
  <si>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</si>
  <si>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</si>
  <si>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</si>
  <si>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</si>
  <si>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</si>
  <si>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</si>
  <si>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</si>
  <si>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</si>
  <si>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</si>
  <si>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</si>
  <si>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</si>
  <si>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</si>
  <si>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</si>
  <si>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</si>
  <si>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</si>
  <si>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</si>
  <si>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</si>
  <si>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</si>
  <si>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</si>
  <si>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</si>
  <si>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</si>
  <si>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</si>
  <si>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</si>
  <si>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</si>
  <si>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</si>
  <si>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</si>
  <si>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</si>
  <si>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</si>
  <si>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</si>
  <si>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</si>
  <si>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</si>
  <si>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</si>
  <si>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</si>
  <si>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</si>
  <si>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</si>
  <si>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</si>
  <si>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</si>
  <si>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</si>
  <si>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</si>
  <si>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</si>
  <si>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</si>
  <si>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</si>
  <si>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</si>
  <si>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</si>
  <si>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</si>
  <si>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</si>
  <si>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</si>
  <si>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</si>
  <si>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</si>
  <si>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</si>
  <si>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</si>
  <si>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</si>
  <si>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</si>
  <si>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</si>
  <si>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</si>
  <si>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</si>
  <si>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</si>
  <si>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</si>
  <si>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</si>
  <si>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</si>
  <si>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</si>
  <si>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</si>
  <si>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</si>
  <si>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</si>
  <si>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</si>
  <si>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</si>
  <si>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</si>
  <si>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</si>
  <si>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</si>
  <si>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</si>
  <si>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</si>
  <si>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</si>
  <si>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</si>
  <si>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</si>
  <si>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</si>
  <si>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</si>
  <si>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</si>
  <si>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</si>
  <si>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</si>
  <si>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</si>
  <si>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</si>
  <si>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</si>
  <si>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</si>
  <si>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</si>
  <si>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</si>
  <si>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</si>
  <si>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</si>
  <si>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</si>
  <si>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</si>
  <si>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</si>
  <si>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</si>
  <si>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</si>
  <si>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</si>
  <si>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</si>
  <si>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</si>
  <si>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</si>
  <si>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</si>
  <si>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</si>
  <si>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</si>
  <si>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</si>
  <si>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</si>
  <si>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</si>
  <si>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</si>
  <si>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</si>
  <si>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</si>
  <si>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</si>
  <si>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</si>
  <si>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</si>
  <si>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</si>
  <si>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</si>
  <si>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</si>
  <si>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</si>
  <si>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</si>
  <si>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</si>
  <si>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</si>
  <si>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</si>
  <si>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</si>
  <si>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</si>
  <si>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</si>
  <si>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</si>
  <si>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</si>
  <si>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</si>
  <si>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</si>
  <si>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</si>
  <si>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</si>
  <si>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</si>
  <si>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</si>
  <si>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</si>
  <si>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</si>
  <si>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</si>
  <si>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</si>
  <si>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</si>
  <si>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</si>
  <si>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</si>
  <si>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</si>
  <si>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</si>
  <si>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</si>
  <si>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</si>
  <si>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</si>
  <si>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</si>
  <si>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</si>
  <si>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</si>
  <si>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</si>
  <si>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</si>
  <si>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</si>
  <si>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</si>
  <si>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</si>
  <si>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</si>
  <si>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</si>
  <si>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</si>
  <si>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</si>
  <si>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</si>
  <si>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</si>
  <si>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</si>
  <si>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</si>
  <si>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</si>
  <si>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</si>
  <si>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</si>
  <si>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</si>
  <si>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</si>
  <si>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</si>
  <si>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</si>
  <si>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</si>
  <si>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</si>
  <si>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</si>
  <si>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</si>
  <si>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</si>
  <si>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</si>
  <si>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</si>
  <si>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</si>
  <si>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</si>
  <si>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</si>
  <si>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</si>
  <si>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</si>
  <si>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</si>
  <si>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</si>
  <si>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</si>
  <si>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</si>
  <si>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</si>
  <si>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</si>
  <si>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</si>
  <si>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</si>
  <si>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</si>
  <si>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</si>
  <si>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</si>
  <si>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</si>
  <si>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</si>
  <si>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</si>
  <si>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</si>
  <si>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</si>
  <si>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</si>
  <si>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</si>
  <si>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</si>
  <si>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</si>
  <si>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</si>
  <si>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</si>
  <si>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</si>
  <si>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</si>
  <si>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</si>
  <si>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</si>
  <si>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</si>
  <si>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</si>
  <si>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</si>
  <si>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</si>
  <si>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</si>
  <si>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</si>
  <si>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</si>
  <si>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</si>
  <si>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</si>
  <si>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</si>
  <si>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</si>
  <si>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</si>
  <si>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</si>
  <si>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</si>
  <si>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</si>
  <si>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</si>
  <si>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</si>
  <si>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</si>
  <si>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</si>
  <si>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</si>
  <si>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</si>
  <si>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</si>
  <si>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</si>
  <si>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</si>
  <si>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</si>
  <si>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</si>
  <si>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</si>
  <si>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</si>
  <si>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</si>
  <si>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</si>
  <si>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</si>
  <si>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</si>
  <si>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</si>
  <si>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</si>
  <si>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</si>
  <si>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</si>
  <si>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</si>
  <si>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</si>
  <si>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</si>
  <si>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</si>
  <si>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</si>
  <si>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</si>
  <si>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</si>
  <si>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</si>
  <si>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</si>
  <si>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</si>
  <si>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</si>
  <si>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</si>
  <si>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</si>
  <si>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</si>
  <si>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</si>
  <si>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</si>
  <si>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</si>
  <si>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</si>
  <si>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</si>
  <si>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</si>
  <si>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</si>
  <si>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</si>
  <si>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</si>
  <si>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</si>
  <si>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</si>
  <si>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</si>
  <si>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</si>
  <si>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</si>
  <si>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</si>
  <si>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</si>
  <si>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</si>
  <si>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</si>
  <si>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</si>
  <si>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</si>
  <si>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</si>
  <si>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</si>
  <si>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</si>
  <si>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</si>
  <si>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</si>
  <si>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</si>
  <si>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</si>
  <si>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</si>
  <si>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</si>
  <si>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</si>
  <si>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</si>
  <si>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</si>
  <si>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</si>
  <si>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</si>
  <si>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</si>
  <si>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</si>
  <si>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</si>
  <si>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</si>
  <si>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</si>
  <si>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</si>
  <si>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</si>
  <si>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</si>
  <si>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</si>
  <si>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</si>
  <si>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</si>
  <si>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</si>
  <si>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</si>
  <si>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</si>
  <si>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</si>
  <si>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</si>
  <si>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</si>
  <si>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</si>
  <si>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</si>
  <si>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</si>
  <si>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</si>
  <si>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</si>
  <si>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</si>
  <si>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</si>
  <si>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</si>
  <si>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</si>
  <si>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</si>
  <si>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</si>
  <si>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</si>
  <si>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</si>
  <si>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</si>
  <si>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</si>
  <si>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</si>
  <si>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</si>
  <si>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</si>
  <si>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</si>
  <si>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</si>
  <si>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</si>
  <si>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</si>
  <si>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</si>
  <si>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</si>
  <si>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</si>
  <si>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</si>
  <si>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</si>
  <si>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</si>
  <si>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</si>
  <si>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</si>
  <si>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</si>
  <si>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</si>
  <si>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</si>
  <si>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</si>
  <si>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</si>
  <si>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</si>
  <si>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</si>
  <si>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</si>
  <si>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</si>
  <si>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</si>
  <si>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</si>
  <si>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</si>
  <si>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</si>
  <si>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</si>
  <si>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</si>
  <si>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</si>
  <si>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</si>
  <si>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</si>
  <si>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</si>
  <si>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</si>
  <si>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</si>
  <si>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</si>
  <si>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</si>
  <si>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</si>
  <si>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</si>
  <si>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</si>
  <si>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</si>
  <si>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</si>
  <si>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</si>
  <si>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</si>
  <si>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</si>
  <si>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</si>
  <si>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</si>
  <si>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</si>
  <si>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</si>
  <si>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</si>
  <si>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</si>
  <si>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</si>
  <si>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</si>
  <si>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</si>
  <si>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</si>
  <si>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</si>
  <si>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</si>
  <si>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</si>
  <si>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</si>
  <si>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</si>
  <si>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</si>
  <si>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</si>
  <si>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</si>
  <si>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</si>
  <si>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</si>
  <si>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</si>
  <si>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</si>
  <si>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</si>
  <si>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</si>
  <si>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</si>
  <si>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</si>
  <si>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</si>
  <si>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</si>
  <si>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</si>
  <si>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</si>
  <si>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</si>
  <si>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</si>
  <si>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</si>
  <si>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</si>
  <si>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</si>
  <si>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</si>
  <si>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</si>
  <si>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</si>
  <si>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</si>
  <si>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</si>
  <si>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</si>
  <si>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</si>
  <si>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</si>
  <si>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</si>
  <si>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</si>
  <si>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</si>
  <si>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</si>
  <si>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</si>
  <si>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</si>
  <si>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</si>
  <si>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</si>
  <si>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</si>
  <si>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</si>
  <si>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</si>
  <si>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</si>
  <si>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</si>
  <si>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</si>
  <si>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</si>
  <si>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</si>
  <si>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</si>
  <si>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</si>
  <si>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</si>
  <si>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</si>
  <si>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</si>
  <si>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</si>
  <si>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</si>
  <si>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</si>
  <si>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</si>
  <si>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</si>
  <si>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</si>
  <si>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</si>
  <si>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</si>
  <si>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</si>
  <si>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</si>
  <si>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</si>
  <si>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</si>
  <si>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</si>
  <si>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</si>
  <si>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</si>
  <si>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</si>
  <si>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</si>
  <si>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</si>
  <si>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</si>
  <si>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</si>
  <si>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</si>
  <si>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</si>
  <si>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</si>
  <si>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</si>
  <si>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</si>
  <si>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</si>
  <si>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</si>
  <si>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</si>
  <si>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</si>
  <si>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</si>
  <si>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</si>
  <si>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</si>
  <si>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</si>
  <si>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</si>
  <si>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</si>
  <si>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</si>
  <si>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</si>
  <si>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</si>
  <si>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</si>
  <si>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</si>
  <si>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</si>
  <si>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</si>
  <si>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</si>
  <si>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</si>
  <si>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</si>
  <si>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</si>
  <si>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</si>
  <si>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</si>
  <si>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</si>
  <si>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</si>
  <si>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</si>
  <si>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</si>
  <si>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</si>
  <si>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</si>
  <si>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</si>
  <si>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</si>
  <si>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</si>
  <si>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</si>
  <si>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</si>
  <si>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</si>
  <si>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</si>
  <si>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</si>
  <si>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</si>
  <si>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</si>
  <si>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</si>
  <si>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</si>
  <si>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</si>
  <si>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</si>
  <si>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</si>
  <si>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</si>
  <si>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</si>
  <si>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</si>
  <si>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</si>
  <si>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</si>
  <si>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</si>
  <si>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</si>
  <si>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</si>
  <si>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</si>
  <si>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</si>
  <si>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</si>
  <si>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</si>
  <si>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</si>
  <si>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</si>
  <si>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</si>
  <si>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</si>
  <si>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</si>
  <si>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</si>
  <si>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</si>
  <si>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</si>
  <si>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</si>
  <si>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</si>
  <si>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</si>
  <si>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</si>
  <si>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</si>
  <si>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</si>
  <si>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</si>
  <si>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</si>
  <si>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</si>
  <si>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</si>
  <si>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</si>
  <si>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</si>
  <si>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</si>
  <si>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</si>
  <si>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</si>
  <si>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</si>
  <si>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</si>
  <si>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</si>
  <si>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</si>
  <si>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</si>
  <si>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</si>
  <si>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</si>
  <si>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</si>
  <si>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</si>
  <si>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</si>
  <si>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</si>
  <si>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</si>
  <si>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</si>
  <si>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</si>
  <si>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</si>
  <si>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</si>
  <si>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</si>
  <si>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</si>
  <si>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</si>
  <si>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</si>
  <si>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</si>
  <si>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</si>
  <si>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</si>
  <si>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</si>
  <si>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</si>
  <si>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</si>
  <si>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</si>
  <si>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</si>
  <si>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</si>
  <si>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</si>
  <si>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</si>
  <si>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</si>
  <si>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</si>
  <si>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</si>
  <si>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</si>
  <si>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</si>
  <si>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</si>
  <si>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</si>
  <si>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</si>
  <si>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</si>
  <si>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</si>
  <si>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</si>
  <si>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</si>
  <si>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</si>
  <si>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</si>
  <si>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</si>
  <si>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</si>
  <si>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</si>
  <si>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</si>
  <si>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</si>
  <si>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</si>
  <si>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</si>
  <si>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</si>
  <si>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</si>
  <si>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</si>
  <si>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</si>
  <si>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</si>
  <si>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</si>
  <si>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</si>
  <si>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</si>
  <si>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</si>
  <si>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</si>
  <si>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</si>
  <si>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</si>
  <si>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</si>
  <si>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</si>
  <si>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</si>
  <si>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</si>
  <si>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</si>
  <si>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</si>
  <si>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</si>
  <si>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</si>
  <si>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</si>
  <si>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</si>
  <si>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</si>
  <si>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</si>
  <si>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</si>
  <si>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</si>
  <si>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</si>
  <si>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</si>
  <si>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</si>
  <si>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</si>
  <si>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</si>
  <si>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</si>
  <si>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</si>
  <si>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</si>
  <si>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</si>
  <si>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</si>
  <si>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</si>
  <si>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</si>
  <si>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</si>
  <si>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</si>
  <si>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</si>
  <si>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</si>
  <si>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</si>
  <si>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</si>
  <si>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</si>
  <si>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</si>
  <si>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</si>
  <si>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</si>
  <si>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</si>
  <si>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</si>
  <si>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</si>
  <si>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</si>
  <si>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</si>
  <si>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</si>
  <si>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</si>
  <si>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</si>
  <si>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</si>
  <si>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</si>
  <si>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</si>
  <si>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</si>
  <si>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</si>
  <si>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</si>
  <si>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</si>
  <si>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</si>
  <si>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</si>
  <si>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</si>
  <si>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</si>
  <si>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</si>
  <si>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</si>
  <si>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</si>
  <si>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</si>
  <si>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</si>
  <si>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</si>
  <si>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</si>
  <si>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</si>
  <si>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</si>
  <si>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</si>
  <si>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</si>
  <si>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</si>
  <si>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</si>
  <si>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</si>
  <si>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</si>
  <si>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</si>
  <si>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</si>
  <si>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</si>
  <si>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</si>
  <si>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</si>
  <si>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</si>
  <si>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</si>
  <si>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</si>
  <si>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</si>
  <si>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</si>
  <si>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</si>
  <si>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</si>
  <si>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</si>
  <si>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</si>
  <si>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</si>
  <si>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</si>
  <si>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</si>
  <si>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</si>
  <si>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</si>
  <si>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</si>
  <si>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</si>
  <si>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</si>
  <si>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</si>
  <si>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</si>
  <si>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</si>
  <si>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</si>
  <si>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</si>
  <si>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</si>
  <si>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</si>
  <si>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</si>
  <si>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</si>
  <si>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</si>
  <si>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</si>
  <si>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</si>
  <si>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</si>
  <si>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</si>
  <si>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</si>
  <si>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</si>
  <si>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</si>
  <si>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</si>
  <si>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</si>
  <si>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</si>
  <si>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</si>
  <si>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</si>
  <si>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</si>
  <si>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</si>
  <si>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</si>
  <si>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</si>
  <si>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</si>
  <si>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</si>
  <si>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</si>
  <si>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</si>
  <si>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</si>
  <si>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</si>
  <si>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</si>
  <si>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</si>
  <si>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</si>
  <si>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</si>
  <si>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</si>
  <si>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</si>
  <si>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</si>
  <si>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</si>
  <si>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</si>
  <si>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</si>
  <si>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</si>
  <si>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</si>
  <si>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</si>
  <si>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</si>
  <si>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</si>
  <si>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</si>
  <si>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</si>
  <si>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</si>
  <si>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</si>
  <si>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</si>
  <si>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</si>
  <si>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</si>
  <si>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</si>
  <si>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</si>
  <si>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</si>
  <si>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</si>
  <si>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</si>
  <si>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</si>
  <si>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</si>
  <si>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</si>
  <si>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</si>
  <si>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</si>
  <si>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</si>
  <si>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</si>
  <si>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</si>
  <si>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</si>
  <si>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</si>
  <si>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</si>
  <si>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</si>
  <si>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</si>
  <si>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</si>
  <si>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</si>
  <si>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</si>
  <si>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</si>
  <si>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</si>
  <si>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</si>
  <si>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</si>
  <si>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</si>
  <si>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</si>
  <si>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</si>
  <si>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</si>
  <si>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</si>
  <si>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</si>
  <si>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</si>
  <si>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</si>
  <si>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</si>
  <si>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</si>
  <si>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</si>
  <si>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</si>
  <si>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</si>
  <si>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</si>
  <si>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</si>
  <si>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</si>
  <si>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</si>
  <si>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</si>
  <si>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</si>
  <si>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</si>
  <si>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</si>
  <si>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</si>
  <si>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</si>
  <si>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</si>
  <si>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</si>
  <si>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</si>
  <si>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</si>
  <si>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</si>
  <si>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</si>
  <si>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</si>
  <si>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</si>
  <si>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</si>
  <si>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</si>
  <si>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</si>
  <si>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</si>
  <si>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</si>
  <si>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</si>
  <si>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</si>
  <si>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</si>
  <si>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</si>
  <si>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</si>
  <si>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</si>
  <si>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</si>
  <si>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</si>
  <si>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</si>
  <si>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</si>
  <si>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</si>
  <si>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</si>
  <si>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</si>
  <si>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</si>
  <si>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</si>
  <si>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</si>
  <si>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</si>
  <si>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</si>
  <si>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</si>
  <si>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</si>
  <si>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</si>
  <si>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</si>
  <si>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</si>
  <si>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</si>
  <si>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</si>
  <si>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</si>
  <si>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</si>
  <si>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</si>
  <si>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</si>
  <si>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</si>
  <si>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</si>
  <si>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</si>
  <si>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</si>
  <si>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</si>
  <si>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</si>
  <si>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</si>
  <si>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</si>
  <si>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</si>
  <si>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</si>
  <si>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</si>
  <si>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</si>
  <si>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</si>
  <si>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</si>
  <si>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</si>
  <si>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</si>
  <si>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</si>
  <si>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</si>
  <si>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</si>
  <si>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</si>
  <si>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</si>
  <si>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</si>
  <si>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</si>
  <si>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</si>
  <si>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</si>
  <si>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</si>
  <si>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</si>
  <si>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</si>
  <si>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</si>
  <si>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</si>
  <si>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</si>
  <si>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</si>
  <si>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</si>
  <si>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</si>
  <si>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</si>
  <si>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</si>
  <si>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</si>
  <si>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</si>
  <si>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</si>
  <si>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</si>
  <si>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</si>
  <si>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</si>
  <si>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</si>
  <si>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</si>
  <si>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</si>
  <si>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</si>
  <si>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</si>
  <si>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</si>
  <si>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</si>
  <si>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</si>
  <si>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</si>
  <si>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</si>
  <si>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</si>
  <si>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</si>
  <si>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</si>
  <si>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</si>
  <si>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</si>
  <si>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</si>
  <si>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</si>
  <si>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</si>
  <si>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</si>
  <si>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</si>
  <si>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</si>
  <si>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</si>
  <si>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</si>
  <si>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</si>
  <si>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</si>
  <si>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</si>
  <si>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</si>
  <si>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</si>
  <si>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</si>
  <si>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</si>
  <si>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</si>
  <si>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</si>
  <si>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</si>
  <si>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</si>
  <si>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</si>
  <si>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</si>
  <si>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</si>
  <si>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</si>
  <si>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</si>
  <si>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</si>
  <si>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</si>
  <si>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</si>
  <si>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</si>
  <si>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</si>
  <si>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</si>
  <si>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</si>
  <si>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</si>
  <si>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</si>
  <si>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</si>
  <si>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</si>
  <si>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</si>
  <si>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</si>
  <si>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</si>
  <si>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</si>
  <si>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</si>
  <si>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</si>
  <si>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</si>
  <si>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</si>
  <si>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</si>
  <si>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</si>
  <si>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</si>
  <si>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</si>
  <si>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</si>
  <si>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</si>
  <si>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</si>
  <si>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</si>
  <si>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</si>
  <si>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</si>
  <si>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</si>
  <si>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</si>
  <si>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</si>
  <si>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</si>
  <si>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</si>
  <si>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</si>
  <si>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</si>
  <si>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</si>
  <si>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</si>
  <si>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</si>
  <si>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</si>
  <si>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</si>
  <si>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</si>
  <si>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</si>
  <si>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</si>
  <si>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</si>
  <si>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</si>
  <si>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</si>
  <si>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</si>
  <si>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</si>
  <si>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</si>
  <si>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</si>
  <si>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</si>
  <si>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</si>
  <si>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</si>
  <si>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</si>
  <si>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</si>
  <si>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</si>
  <si>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</si>
  <si>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</si>
  <si>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</si>
  <si>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</si>
  <si>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</si>
  <si>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</si>
  <si>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</si>
  <si>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</si>
  <si>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</si>
  <si>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</si>
  <si>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</si>
  <si>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</si>
  <si>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</si>
  <si>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</si>
  <si>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</si>
  <si>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</si>
  <si>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</si>
  <si>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</si>
  <si>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</si>
  <si>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</si>
  <si>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</si>
  <si>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</si>
  <si>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</si>
  <si>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</si>
  <si>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</si>
  <si>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</si>
  <si>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</si>
  <si>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</si>
  <si>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</si>
  <si>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</si>
  <si>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</si>
  <si>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</si>
  <si>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</si>
  <si>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</si>
  <si>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</si>
  <si>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</si>
  <si>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</si>
  <si>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</si>
  <si>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</si>
  <si>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</si>
  <si>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</si>
  <si>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</si>
  <si>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</si>
  <si>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</si>
  <si>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</si>
  <si>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</si>
  <si>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</si>
  <si>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</si>
  <si>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</si>
  <si>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</si>
  <si>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</si>
  <si>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</si>
  <si>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</si>
  <si>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</si>
  <si>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</si>
  <si>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</si>
  <si>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</si>
  <si>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</si>
  <si>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</si>
  <si>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</si>
  <si>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</si>
  <si>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</si>
  <si>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</si>
  <si>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</si>
  <si>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</si>
  <si>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</si>
  <si>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</si>
  <si>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</si>
  <si>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</si>
  <si>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</si>
  <si>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</si>
  <si>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</si>
  <si>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</si>
  <si>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</si>
  <si>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</si>
  <si>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</si>
  <si>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</si>
  <si>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</si>
  <si>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</si>
  <si>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</si>
  <si>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</si>
  <si>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</si>
  <si>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</si>
  <si>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</si>
  <si>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</si>
  <si>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</si>
  <si>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</si>
  <si>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</si>
  <si>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</si>
  <si>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</si>
  <si>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</si>
  <si>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</si>
  <si>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</si>
  <si>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</si>
  <si>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</si>
  <si>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</si>
  <si>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</si>
  <si>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</si>
  <si>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</si>
  <si>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</si>
  <si>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</si>
  <si>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</si>
  <si>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</si>
  <si>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</si>
  <si>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</si>
  <si>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</si>
  <si>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</si>
  <si>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</si>
  <si>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</si>
  <si>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</si>
  <si>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</si>
  <si>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</si>
  <si>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</si>
  <si>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</si>
  <si>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</si>
  <si>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</si>
  <si>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</si>
  <si>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</si>
  <si>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</si>
  <si>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</si>
  <si>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</si>
  <si>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</si>
  <si>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</si>
  <si>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</si>
  <si>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</si>
  <si>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</si>
  <si>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</si>
  <si>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</si>
  <si>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</si>
  <si>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</si>
  <si>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</si>
  <si>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</si>
  <si>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</si>
  <si>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</si>
  <si>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</si>
  <si>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</si>
  <si>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</si>
  <si>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</si>
  <si>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</si>
  <si>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</si>
  <si>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</si>
  <si>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</si>
  <si>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</si>
  <si>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</si>
  <si>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</si>
  <si>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</si>
  <si>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</si>
  <si>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</si>
  <si>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</si>
  <si>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</si>
  <si>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</si>
  <si>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</si>
  <si>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</si>
  <si>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</si>
  <si>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</si>
  <si>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</si>
  <si>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</si>
  <si>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</si>
  <si>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</si>
  <si>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</si>
  <si>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</si>
  <si>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</si>
  <si>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</si>
  <si>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</si>
  <si>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</si>
  <si>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</si>
  <si>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</si>
  <si>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</si>
  <si>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</si>
  <si>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</si>
  <si>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</si>
  <si>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</si>
  <si>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</si>
  <si>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</si>
  <si>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</si>
  <si>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</si>
  <si>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</si>
  <si>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</si>
  <si>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</si>
  <si>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</si>
  <si>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</si>
  <si>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</si>
  <si>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</si>
  <si>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</si>
  <si>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</si>
  <si>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</si>
  <si>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</si>
  <si>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</si>
  <si>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</si>
  <si>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</si>
  <si>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</si>
  <si>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</si>
  <si>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</si>
  <si>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</si>
  <si>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</si>
  <si>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</si>
  <si>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</si>
  <si>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</si>
  <si>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</si>
  <si>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</si>
  <si>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</si>
  <si>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</si>
  <si>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</si>
  <si>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</si>
  <si>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</si>
  <si>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</si>
  <si>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</si>
  <si>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</si>
  <si>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</si>
  <si>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</si>
  <si>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</si>
  <si>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</si>
  <si>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</si>
  <si>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</si>
  <si>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</si>
  <si>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</si>
  <si>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</si>
  <si>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</si>
  <si>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</si>
  <si>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</si>
  <si>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</si>
  <si>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</si>
  <si>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</si>
  <si>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</si>
  <si>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</si>
  <si>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</si>
  <si>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</si>
  <si>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</si>
  <si>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</si>
  <si>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</si>
  <si>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</si>
  <si>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</si>
  <si>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</si>
  <si>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</si>
  <si>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</si>
  <si>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</si>
  <si>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</si>
  <si>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</si>
  <si>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</si>
  <si>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</si>
  <si>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</si>
  <si>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</si>
  <si>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</si>
  <si>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</si>
  <si>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</si>
  <si>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</si>
  <si>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</si>
  <si>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</si>
  <si>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</si>
  <si>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</si>
  <si>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</si>
  <si>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</si>
  <si>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</si>
  <si>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</si>
  <si>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</si>
  <si>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</si>
  <si>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</si>
  <si>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</si>
  <si>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</si>
  <si>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</si>
  <si>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</si>
  <si>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</si>
  <si>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</si>
  <si>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</si>
  <si>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</si>
  <si>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</si>
  <si>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</si>
  <si>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</si>
  <si>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</si>
  <si>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</si>
  <si>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</si>
  <si>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</si>
  <si>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</si>
  <si>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</si>
  <si>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</si>
  <si>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</si>
  <si>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</si>
  <si>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</si>
  <si>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</si>
  <si>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</si>
  <si>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</si>
  <si>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</si>
  <si>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</si>
  <si>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</si>
  <si>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</si>
  <si>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</si>
  <si>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</si>
  <si>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</si>
  <si>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</si>
  <si>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</si>
  <si>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</si>
  <si>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</si>
  <si>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</si>
  <si>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</si>
  <si>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</si>
  <si>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</si>
  <si>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</si>
  <si>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</si>
  <si>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</si>
  <si>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</si>
  <si>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</si>
  <si>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</si>
  <si>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</si>
  <si>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</si>
  <si>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</si>
  <si>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</si>
  <si>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</si>
  <si>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</si>
  <si>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</si>
  <si>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</si>
  <si>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</si>
  <si>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</si>
  <si>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</si>
  <si>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</si>
  <si>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</si>
  <si>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</si>
  <si>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</si>
  <si>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</si>
  <si>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</si>
  <si>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</si>
  <si>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</si>
  <si>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</si>
  <si>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</si>
  <si>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</si>
  <si>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</si>
  <si>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</si>
  <si>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</si>
  <si>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</si>
  <si>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</si>
  <si>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</si>
  <si>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</si>
  <si>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</si>
  <si>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</si>
  <si>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</si>
  <si>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</si>
  <si>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</si>
  <si>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</si>
  <si>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</si>
  <si>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</si>
  <si>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</si>
  <si>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</si>
  <si>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</si>
  <si>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</si>
  <si>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</si>
  <si>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</si>
  <si>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</si>
  <si>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</si>
  <si>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</si>
  <si>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</si>
  <si>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</si>
  <si>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</si>
  <si>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</si>
  <si>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</si>
  <si>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</si>
  <si>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</si>
  <si>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</si>
  <si>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</si>
  <si>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</si>
  <si>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</si>
  <si>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</si>
  <si>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</si>
  <si>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</si>
  <si>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</si>
  <si>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</si>
  <si>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</si>
  <si>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</si>
  <si>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</si>
  <si>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</si>
  <si>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</si>
  <si>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</si>
  <si>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</si>
  <si>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</si>
  <si>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</si>
  <si>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</si>
  <si>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</si>
  <si>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</si>
  <si>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</si>
  <si>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</si>
  <si>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</si>
  <si>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</si>
  <si>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</si>
  <si>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</si>
  <si>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</si>
  <si>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</si>
  <si>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</si>
  <si>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</si>
  <si>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</si>
  <si>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</si>
  <si>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</si>
  <si>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</si>
  <si>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</si>
  <si>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</si>
  <si>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</si>
  <si>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</si>
  <si>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</si>
  <si>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</si>
  <si>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</si>
  <si>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</si>
  <si>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</si>
  <si>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</si>
  <si>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</si>
  <si>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</si>
  <si>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</si>
  <si>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</si>
  <si>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</si>
  <si>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</si>
  <si>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</si>
  <si>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</si>
  <si>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</si>
  <si>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</si>
  <si>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</si>
  <si>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</si>
  <si>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</si>
  <si>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</si>
  <si>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</si>
  <si>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</si>
  <si>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</si>
  <si>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</si>
  <si>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</si>
  <si>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</si>
  <si>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</si>
  <si>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</si>
  <si>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</si>
  <si>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</si>
  <si>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</si>
  <si>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</si>
  <si>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</si>
  <si>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</si>
  <si>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</si>
  <si>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</si>
  <si>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</si>
  <si>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</si>
  <si>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</si>
  <si>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</si>
  <si>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</si>
  <si>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</si>
  <si>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</si>
  <si>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</si>
  <si>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</si>
  <si>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</si>
  <si>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</si>
  <si>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</si>
  <si>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</si>
  <si>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</si>
  <si>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</si>
  <si>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</si>
  <si>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</si>
  <si>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</si>
  <si>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</si>
  <si>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</si>
  <si>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</si>
  <si>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</si>
  <si>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</si>
  <si>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</si>
  <si>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</si>
  <si>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</si>
  <si>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</si>
  <si>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</si>
  <si>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</si>
  <si>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</si>
  <si>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</si>
  <si>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</si>
  <si>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</si>
  <si>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</si>
  <si>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</si>
  <si>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</si>
  <si>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</si>
  <si>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</si>
  <si>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</si>
  <si>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</si>
  <si>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</si>
  <si>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</si>
  <si>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</si>
  <si>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</si>
  <si>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</si>
  <si>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</si>
  <si>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</si>
  <si>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</si>
  <si>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</si>
  <si>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</si>
  <si>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</si>
  <si>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</si>
  <si>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</si>
  <si>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</si>
  <si>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</si>
  <si>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</si>
  <si>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</si>
  <si>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</si>
  <si>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</si>
  <si>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</si>
  <si>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</si>
  <si>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</si>
  <si>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</si>
  <si>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</si>
  <si>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</si>
  <si>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</si>
  <si>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</si>
  <si>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</si>
  <si>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</si>
  <si>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</si>
  <si>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</si>
  <si>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</si>
  <si>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</si>
  <si>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</si>
  <si>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</si>
  <si>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</si>
  <si>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</si>
  <si>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</si>
  <si>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</si>
  <si>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</si>
  <si>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</si>
  <si>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</si>
  <si>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</si>
  <si>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</si>
  <si>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</si>
  <si>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</si>
  <si>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</si>
  <si>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</si>
  <si>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</si>
  <si>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</si>
  <si>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</si>
  <si>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</si>
  <si>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</si>
  <si>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</si>
  <si>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</si>
  <si>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</si>
  <si>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</si>
  <si>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</si>
  <si>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</si>
  <si>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</si>
  <si>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</si>
  <si>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</si>
  <si>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</si>
  <si>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</si>
  <si>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</si>
  <si>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</si>
  <si>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</si>
  <si>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</si>
  <si>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</si>
  <si>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</si>
  <si>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</si>
  <si>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</si>
  <si>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</si>
  <si>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</si>
  <si>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</si>
  <si>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</si>
  <si>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</si>
  <si>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</si>
  <si>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</si>
  <si>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</si>
  <si>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</si>
  <si>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</si>
  <si>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</si>
  <si>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</si>
  <si>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</si>
  <si>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</si>
  <si>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</si>
  <si>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</si>
  <si>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</si>
  <si>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</si>
  <si>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</si>
  <si>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</si>
  <si>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</si>
  <si>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</si>
  <si>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</si>
  <si>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</si>
  <si>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</si>
  <si>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</si>
  <si>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</si>
  <si>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</si>
  <si>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</si>
  <si>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</si>
  <si>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</si>
  <si>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</si>
  <si>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</si>
  <si>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</si>
  <si>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</si>
  <si>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</si>
  <si>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</si>
  <si>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</si>
  <si>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</si>
  <si>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</si>
  <si>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</si>
  <si>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</si>
  <si>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</si>
  <si>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</si>
  <si>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</si>
  <si>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</si>
  <si>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</si>
  <si>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</si>
  <si>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</si>
  <si>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</si>
  <si>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</si>
  <si>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</si>
  <si>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</si>
  <si>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</si>
  <si>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</si>
  <si>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</si>
  <si>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</si>
  <si>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</si>
  <si>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</si>
  <si>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</si>
  <si>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</si>
  <si>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</si>
  <si>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</si>
  <si>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</si>
  <si>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</si>
  <si>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</si>
  <si>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</si>
  <si>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</si>
  <si>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</si>
  <si>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</si>
  <si>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</si>
  <si>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</si>
  <si>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</si>
  <si>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</si>
  <si>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</si>
  <si>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</si>
  <si>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</si>
  <si>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</si>
  <si>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</si>
  <si>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</si>
  <si>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</si>
  <si>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</si>
  <si>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</si>
  <si>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</si>
  <si>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</si>
  <si>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</si>
  <si>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</si>
  <si>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</si>
  <si>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</si>
  <si>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</si>
  <si>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</si>
  <si>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</si>
  <si>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</si>
  <si>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</si>
  <si>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</si>
  <si>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</si>
  <si>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</si>
  <si>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</si>
  <si>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</si>
  <si>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</si>
  <si>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</si>
  <si>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</si>
  <si>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</si>
  <si>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</si>
  <si>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</si>
  <si>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</si>
  <si>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</si>
  <si>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</si>
  <si>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</si>
  <si>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</si>
  <si>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</si>
  <si>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</si>
  <si>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</si>
  <si>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</si>
  <si>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</si>
  <si>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</si>
  <si>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</si>
  <si>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</si>
  <si>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</si>
  <si>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</si>
  <si>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</si>
  <si>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</si>
  <si>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</si>
  <si>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</si>
  <si>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</si>
  <si>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</si>
  <si>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</si>
  <si>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</si>
  <si>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</si>
  <si>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</si>
  <si>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</si>
  <si>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</si>
  <si>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</si>
  <si>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</si>
  <si>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</si>
  <si>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</si>
  <si>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</si>
  <si>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</si>
  <si>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</si>
  <si>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</si>
  <si>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</si>
  <si>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</si>
  <si>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</si>
  <si>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</si>
  <si>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</si>
  <si>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</si>
  <si>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</si>
  <si>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</si>
  <si>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</si>
  <si>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</si>
  <si>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</si>
  <si>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</si>
  <si>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</si>
  <si>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</si>
  <si>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</si>
  <si>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</si>
  <si>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</si>
  <si>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</si>
  <si>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</si>
  <si>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</si>
  <si>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</si>
  <si>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</si>
  <si>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</si>
  <si>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</si>
  <si>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</si>
  <si>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</si>
  <si>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</si>
  <si>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</si>
  <si>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</si>
  <si>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</si>
  <si>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</si>
  <si>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</si>
  <si>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</si>
  <si>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</si>
  <si>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</si>
  <si>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</si>
  <si>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</si>
  <si>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</si>
  <si>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</si>
  <si>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</si>
  <si>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</si>
  <si>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</si>
  <si>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</si>
  <si>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</si>
  <si>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</si>
  <si>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</si>
  <si>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</si>
  <si>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</si>
  <si>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</si>
  <si>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</si>
  <si>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</si>
  <si>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</si>
  <si>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</si>
  <si>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</si>
  <si>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</si>
  <si>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</si>
  <si>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</si>
  <si>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</si>
  <si>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</si>
  <si>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</si>
  <si>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</si>
  <si>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</si>
  <si>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</si>
  <si>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</si>
  <si>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</si>
  <si>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</si>
  <si>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</si>
  <si>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</si>
  <si>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</si>
  <si>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</si>
  <si>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</si>
  <si>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</si>
  <si>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</si>
  <si>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</si>
  <si>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</si>
  <si>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</si>
  <si>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</si>
  <si>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</si>
  <si>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</si>
  <si>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</si>
  <si>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</si>
  <si>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</si>
  <si>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</si>
  <si>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</si>
  <si>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</si>
  <si>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</si>
  <si>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</si>
  <si>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</si>
  <si>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</si>
  <si>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</si>
  <si>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</si>
  <si>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</si>
  <si>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</si>
  <si>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</si>
  <si>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</si>
  <si>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</si>
  <si>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</si>
  <si>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</si>
  <si>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</si>
  <si>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</si>
  <si>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</si>
  <si>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</si>
  <si>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</si>
  <si>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</si>
  <si>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</si>
  <si>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</si>
  <si>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</si>
  <si>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</si>
  <si>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</si>
  <si>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</si>
  <si>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</si>
  <si>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</si>
  <si>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</si>
  <si>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</si>
  <si>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</si>
  <si>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</si>
  <si>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</si>
  <si>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</si>
  <si>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</si>
  <si>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</si>
  <si>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</si>
  <si>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</si>
  <si>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</si>
  <si>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</si>
  <si>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</si>
  <si>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</si>
  <si>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</si>
  <si>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</si>
  <si>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</si>
  <si>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</si>
  <si>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</si>
  <si>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</si>
  <si>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</si>
  <si>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</si>
  <si>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</si>
  <si>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</si>
  <si>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</si>
  <si>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</si>
  <si>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</si>
  <si>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</si>
  <si>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</si>
  <si>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</si>
  <si>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</si>
  <si>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</si>
  <si>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</si>
  <si>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</si>
  <si>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</si>
  <si>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</si>
  <si>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</si>
  <si>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</si>
  <si>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</si>
  <si>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</si>
  <si>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</si>
  <si>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</si>
  <si>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</si>
  <si>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</si>
  <si>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</si>
  <si>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</si>
  <si>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</si>
  <si>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</si>
  <si>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</si>
  <si>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</si>
  <si>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</si>
  <si>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</si>
  <si>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</si>
  <si>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</si>
  <si>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</si>
  <si>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</si>
  <si>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</si>
  <si>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</si>
  <si>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</si>
  <si>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</si>
  <si>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</si>
  <si>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</si>
  <si>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</si>
  <si>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</si>
  <si>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</si>
  <si>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</si>
  <si>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</si>
  <si>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</si>
  <si>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</si>
  <si>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</si>
  <si>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</si>
  <si>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</si>
  <si>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</si>
  <si>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</si>
  <si>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</si>
  <si>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</si>
  <si>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</si>
  <si>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</si>
  <si>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</si>
  <si>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</si>
  <si>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</si>
  <si>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</si>
  <si>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</si>
  <si>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</si>
  <si>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</si>
  <si>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</si>
  <si>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</si>
  <si>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</si>
  <si>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</si>
  <si>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</si>
  <si>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</si>
  <si>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</si>
  <si>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</si>
  <si>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</si>
  <si>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</si>
  <si>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</si>
  <si>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</si>
  <si>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</si>
  <si>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</si>
  <si>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</si>
  <si>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</si>
  <si>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</si>
  <si>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</si>
  <si>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</si>
  <si>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</si>
  <si>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</si>
  <si>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</si>
  <si>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</si>
  <si>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</si>
  <si>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</si>
  <si>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</si>
  <si>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</si>
  <si>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</si>
  <si>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</si>
  <si>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</si>
  <si>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</si>
  <si>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</si>
  <si>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</si>
  <si>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</si>
  <si>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</si>
  <si>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</si>
  <si>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</si>
  <si>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</si>
  <si>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</si>
  <si>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</si>
  <si>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</si>
  <si>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</si>
  <si>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</si>
  <si>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</si>
  <si>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</si>
  <si>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</si>
  <si>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</si>
  <si>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</si>
  <si>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</si>
  <si>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</si>
  <si>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</si>
  <si>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</si>
  <si>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</si>
  <si>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</si>
  <si>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</si>
  <si>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</si>
  <si>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</si>
  <si>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</si>
  <si>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</si>
  <si>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</si>
  <si>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</si>
  <si>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</si>
  <si>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</si>
  <si>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</si>
  <si>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</si>
  <si>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</si>
  <si>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</si>
  <si>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</si>
  <si>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</si>
  <si>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</si>
  <si>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</si>
  <si>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</si>
  <si>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</si>
  <si>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</si>
  <si>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</si>
  <si>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</si>
  <si>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</si>
  <si>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</si>
  <si>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</si>
  <si>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</si>
  <si>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</si>
  <si>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</si>
  <si>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</si>
  <si>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</si>
  <si>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</si>
  <si>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</si>
  <si>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</si>
  <si>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</si>
  <si>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</si>
  <si>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</si>
  <si>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</si>
  <si>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</si>
  <si>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</si>
  <si>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</si>
  <si>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</si>
  <si>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</si>
  <si>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</si>
  <si>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</si>
  <si>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</si>
  <si>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</si>
  <si>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</si>
  <si>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</si>
  <si>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</si>
  <si>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</si>
  <si>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</si>
  <si>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</si>
  <si>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</si>
  <si>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</si>
  <si>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</si>
  <si>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</si>
  <si>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</si>
  <si>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</si>
  <si>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</si>
  <si>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</si>
  <si>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</si>
  <si>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</si>
  <si>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</si>
  <si>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</si>
  <si>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</si>
  <si>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</si>
  <si>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</si>
  <si>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</si>
  <si>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</si>
  <si>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</si>
  <si>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</si>
  <si>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</si>
  <si>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</si>
  <si>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</si>
  <si>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</si>
  <si>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</si>
  <si>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</si>
  <si>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</si>
  <si>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</si>
  <si>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</si>
  <si>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</si>
  <si>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</si>
  <si>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</si>
  <si>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</si>
  <si>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</si>
  <si>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</si>
  <si>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</si>
  <si>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</si>
  <si>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</si>
  <si>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</si>
  <si>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</si>
  <si>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</si>
  <si>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</si>
  <si>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</si>
  <si>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</si>
  <si>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</si>
  <si>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</si>
  <si>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</si>
  <si>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</si>
  <si>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</si>
  <si>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</si>
  <si>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</si>
  <si>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</si>
  <si>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</si>
  <si>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</si>
  <si>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</si>
  <si>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</si>
  <si>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</si>
  <si>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</si>
  <si>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</si>
  <si>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</si>
  <si>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</si>
  <si>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</si>
  <si>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</si>
  <si>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</si>
  <si>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</si>
  <si>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</si>
  <si>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</si>
  <si>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</si>
  <si>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</si>
  <si>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</si>
  <si>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</si>
  <si>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</si>
  <si>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</si>
  <si>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</si>
  <si>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</si>
  <si>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</si>
  <si>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</si>
  <si>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</si>
  <si>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</si>
  <si>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</si>
  <si>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</si>
  <si>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</si>
  <si>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</si>
  <si>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</si>
  <si>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</si>
  <si>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</si>
  <si>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</si>
  <si>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</si>
  <si>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</si>
  <si>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</si>
  <si>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</si>
  <si>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</si>
  <si>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</si>
  <si>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</si>
  <si>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</si>
  <si>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</si>
  <si>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</si>
  <si>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</si>
  <si>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</si>
  <si>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</si>
  <si>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</si>
  <si>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</si>
  <si>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</si>
  <si>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</si>
  <si>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</si>
  <si>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</si>
  <si>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</si>
  <si>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</si>
  <si>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</si>
  <si>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</si>
  <si>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</si>
  <si>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</si>
  <si>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</si>
  <si>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</si>
  <si>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</si>
  <si>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</si>
  <si>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</si>
  <si>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</si>
  <si>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</si>
  <si>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</si>
  <si>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</si>
  <si>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</si>
  <si>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</si>
  <si>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</si>
  <si>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</si>
  <si>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</si>
  <si>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</si>
  <si>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</si>
  <si>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</si>
  <si>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</si>
  <si>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</si>
  <si>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</si>
  <si>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</si>
  <si>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</si>
  <si>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</si>
  <si>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</si>
  <si>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</si>
  <si>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</si>
  <si>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</si>
  <si>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</si>
  <si>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</si>
  <si>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</si>
  <si>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</si>
  <si>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</si>
  <si>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</si>
  <si>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</si>
  <si>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</si>
  <si>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</si>
  <si>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</si>
  <si>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</si>
  <si>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</si>
  <si>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</si>
  <si>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</si>
  <si>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</si>
  <si>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</si>
  <si>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</si>
  <si>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</si>
  <si>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</si>
  <si>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</si>
  <si>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</si>
  <si>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</si>
  <si>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</si>
  <si>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</si>
  <si>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</si>
  <si>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</si>
  <si>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</si>
  <si>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</si>
  <si>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</si>
  <si>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</si>
  <si>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</si>
  <si>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</si>
  <si>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</si>
  <si>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</si>
  <si>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</si>
  <si>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</si>
  <si>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</si>
  <si>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</si>
  <si>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</si>
  <si>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</si>
  <si>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</si>
  <si>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</si>
  <si>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</si>
  <si>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</si>
  <si>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</si>
  <si>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</si>
  <si>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</si>
  <si>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</si>
  <si>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</si>
  <si>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</si>
  <si>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</si>
  <si>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</si>
  <si>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</si>
  <si>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</si>
  <si>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</si>
  <si>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</si>
  <si>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</si>
  <si>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</si>
  <si>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</si>
  <si>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</si>
  <si>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</si>
  <si>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</si>
  <si>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</si>
  <si>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</si>
  <si>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</si>
  <si>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</si>
  <si>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</si>
  <si>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</si>
  <si>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</si>
  <si>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</si>
  <si>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</si>
  <si>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</si>
  <si>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</si>
  <si>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</si>
  <si>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</si>
  <si>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</si>
  <si>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</si>
  <si>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</si>
  <si>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</si>
  <si>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</si>
  <si>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</si>
  <si>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</si>
  <si>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</si>
  <si>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</si>
  <si>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</si>
  <si>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</si>
  <si>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</si>
  <si>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</si>
  <si>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</si>
  <si>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</si>
  <si>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</si>
  <si>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</si>
  <si>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</si>
  <si>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</si>
  <si>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</si>
  <si>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</si>
  <si>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</si>
  <si>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</si>
  <si>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</si>
  <si>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</si>
  <si>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</si>
  <si>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</si>
  <si>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</si>
  <si>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</si>
  <si>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</si>
  <si>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</si>
  <si>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</si>
  <si>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</si>
  <si>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</si>
  <si>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</si>
  <si>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</si>
  <si>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</si>
  <si>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</si>
  <si>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</si>
  <si>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</si>
  <si>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</si>
  <si>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</si>
  <si>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</si>
  <si>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</si>
  <si>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</si>
  <si>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</si>
  <si>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</si>
  <si>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</si>
  <si>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</si>
  <si>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</si>
  <si>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</si>
  <si>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</si>
  <si>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</si>
  <si>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</si>
  <si>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</si>
  <si>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</si>
  <si>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</si>
  <si>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</si>
  <si>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</si>
  <si>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</si>
  <si>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</si>
  <si>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</si>
  <si>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</si>
  <si>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</si>
  <si>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</si>
  <si>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</si>
  <si>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</si>
  <si>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</si>
  <si>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</si>
  <si>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</si>
  <si>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</si>
  <si>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</si>
  <si>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</si>
  <si>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</si>
  <si>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</si>
  <si>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</si>
  <si>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</si>
  <si>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</si>
  <si>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</si>
  <si>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</si>
  <si>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</si>
  <si>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</si>
  <si>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</si>
  <si>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</si>
  <si>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</si>
  <si>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</si>
  <si>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</si>
  <si>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</si>
  <si>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</si>
  <si>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</si>
  <si>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</si>
  <si>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</si>
  <si>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</si>
  <si>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</si>
  <si>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</si>
  <si>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</si>
  <si>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</si>
  <si>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</si>
  <si>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</si>
  <si>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</si>
  <si>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</si>
  <si>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</si>
  <si>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</si>
  <si>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</si>
  <si>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</si>
  <si>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</si>
  <si>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</si>
  <si>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</si>
  <si>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</si>
  <si>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</si>
  <si>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</si>
  <si>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</si>
  <si>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</si>
  <si>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</si>
  <si>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</si>
  <si>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</si>
  <si>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</si>
  <si>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</si>
  <si>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</si>
  <si>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</si>
  <si>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</si>
  <si>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</si>
  <si>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</si>
  <si>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</si>
  <si>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</si>
  <si>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</si>
  <si>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</si>
  <si>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</si>
  <si>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</si>
  <si>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</si>
  <si>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</si>
  <si>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</si>
  <si>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</si>
  <si>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</si>
  <si>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</si>
  <si>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</si>
  <si>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</si>
  <si>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</si>
  <si>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</si>
  <si>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</si>
  <si>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</si>
  <si>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</si>
  <si>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</si>
  <si>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</si>
  <si>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</si>
  <si>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</si>
  <si>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</si>
  <si>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</si>
  <si>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</si>
  <si>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</si>
  <si>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</si>
  <si>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</si>
  <si>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</si>
  <si>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</si>
  <si>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</si>
  <si>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</si>
  <si>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</si>
  <si>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</si>
  <si>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</si>
  <si>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</si>
  <si>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</si>
  <si>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</si>
  <si>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</si>
  <si>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</si>
  <si>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</si>
  <si>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</si>
  <si>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</si>
  <si>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</si>
  <si>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</si>
  <si>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</si>
  <si>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</si>
  <si>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</si>
  <si>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</si>
  <si>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</si>
  <si>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</si>
  <si>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</si>
  <si>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</si>
  <si>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</si>
  <si>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</si>
  <si>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</si>
  <si>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</si>
  <si>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</si>
  <si>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</si>
  <si>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</si>
  <si>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</si>
  <si>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</si>
  <si>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</si>
  <si>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</si>
  <si>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</si>
  <si>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</si>
  <si>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</si>
  <si>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</si>
  <si>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</si>
  <si>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</si>
  <si>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</si>
  <si>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</si>
  <si>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</si>
  <si>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</si>
  <si>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</si>
  <si>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</si>
  <si>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</si>
  <si>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</si>
  <si>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</si>
  <si>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</si>
  <si>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</si>
  <si>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</si>
  <si>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</si>
  <si>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</si>
  <si>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</si>
  <si>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</si>
  <si>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</si>
  <si>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</si>
  <si>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</si>
  <si>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</si>
  <si>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</si>
  <si>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</si>
  <si>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</si>
  <si>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</si>
  <si>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</si>
  <si>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</si>
  <si>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</si>
  <si>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</si>
  <si>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</si>
  <si>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</si>
  <si>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</si>
  <si>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</si>
  <si>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</si>
  <si>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</si>
  <si>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</si>
  <si>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</si>
  <si>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</si>
  <si>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</si>
  <si>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</si>
  <si>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</si>
  <si>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</si>
  <si>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</si>
  <si>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</si>
  <si>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</si>
  <si>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</si>
  <si>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</si>
  <si>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</si>
  <si>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</si>
  <si>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</si>
  <si>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</si>
  <si>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</si>
  <si>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</si>
  <si>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</si>
  <si>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</si>
  <si>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</si>
  <si>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</si>
  <si>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</si>
  <si>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</si>
  <si>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</si>
  <si>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</si>
  <si>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</si>
  <si>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</si>
  <si>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</si>
  <si>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</si>
  <si>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</si>
  <si>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</si>
  <si>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</si>
  <si>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</si>
  <si>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</si>
  <si>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</si>
  <si>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</si>
  <si>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</si>
  <si>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</si>
  <si>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</si>
  <si>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</si>
  <si>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</si>
  <si>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</si>
  <si>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</si>
  <si>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</si>
  <si>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</si>
  <si>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</si>
  <si>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</si>
  <si>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</si>
  <si>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</si>
  <si>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</si>
  <si>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</si>
  <si>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</si>
  <si>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</si>
  <si>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</si>
  <si>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</si>
  <si>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</si>
  <si>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</si>
  <si>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</si>
  <si>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</si>
  <si>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</si>
  <si>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</si>
  <si>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</si>
  <si>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</si>
  <si>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</si>
  <si>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</si>
  <si>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</si>
  <si>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</si>
  <si>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</si>
  <si>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</si>
  <si>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</si>
  <si>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</si>
  <si>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</si>
  <si>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</si>
  <si>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</si>
  <si>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</si>
  <si>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</si>
  <si>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</si>
  <si>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</si>
  <si>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</si>
  <si>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</si>
  <si>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</si>
  <si>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</si>
  <si>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</si>
  <si>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</si>
  <si>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</si>
  <si>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</si>
  <si>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</si>
  <si>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</si>
  <si>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</si>
  <si>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</si>
  <si>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</si>
  <si>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</si>
  <si>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</si>
  <si>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</si>
  <si>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</si>
  <si>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</si>
  <si>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</si>
  <si>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</si>
  <si>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</si>
  <si>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</si>
  <si>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</si>
  <si>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</si>
  <si>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</si>
  <si>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</si>
  <si>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</si>
  <si>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</si>
  <si>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</si>
  <si>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</si>
  <si>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</si>
  <si>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</si>
  <si>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</si>
  <si>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</si>
  <si>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</si>
  <si>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</si>
  <si>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</si>
  <si>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</si>
  <si>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</si>
  <si>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</si>
  <si>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</si>
  <si>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</si>
  <si>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</si>
  <si>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</si>
  <si>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</si>
  <si>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</si>
  <si>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</si>
  <si>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</si>
  <si>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</si>
  <si>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</si>
  <si>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</si>
  <si>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</si>
  <si>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</si>
  <si>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</si>
  <si>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</si>
  <si>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</si>
  <si>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</si>
  <si>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</si>
  <si>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</si>
  <si>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</si>
  <si>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</si>
  <si>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</si>
  <si>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</si>
  <si>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</si>
  <si>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</si>
  <si>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</si>
  <si>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</si>
  <si>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</si>
  <si>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</si>
  <si>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</si>
  <si>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</si>
  <si>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</si>
  <si>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</si>
  <si>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</si>
  <si>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</si>
  <si>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</si>
  <si>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</si>
  <si>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</si>
  <si>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</si>
  <si>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</si>
  <si>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</si>
  <si>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</si>
  <si>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</si>
  <si>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</si>
  <si>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</si>
  <si>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</si>
  <si>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</si>
  <si>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</si>
  <si>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</si>
  <si>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</si>
  <si>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</si>
  <si>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</si>
  <si>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</si>
  <si>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</si>
  <si>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</si>
  <si>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</si>
  <si>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</si>
  <si>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</si>
  <si>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</si>
  <si>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</si>
  <si>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</si>
  <si>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</si>
  <si>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</si>
  <si>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</si>
  <si>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</si>
  <si>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</si>
  <si>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</si>
  <si>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</si>
  <si>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</si>
  <si>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</si>
  <si>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</si>
  <si>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</si>
  <si>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</si>
  <si>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</si>
  <si>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</si>
  <si>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</si>
  <si>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</si>
  <si>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</si>
  <si>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</si>
  <si>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</si>
  <si>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</si>
  <si>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</si>
  <si>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</si>
  <si>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</si>
  <si>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</si>
  <si>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</si>
  <si>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</si>
  <si>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</si>
  <si>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</si>
  <si>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</si>
  <si>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</si>
  <si>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</si>
  <si>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</si>
  <si>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</si>
  <si>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</si>
  <si>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</si>
  <si>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</si>
  <si>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</si>
  <si>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</si>
  <si>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</si>
  <si>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</si>
  <si>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</si>
  <si>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</si>
  <si>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</si>
  <si>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</si>
  <si>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</si>
  <si>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</si>
  <si>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</si>
  <si>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</si>
  <si>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</si>
  <si>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</si>
  <si>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</si>
  <si>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</si>
  <si>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</si>
  <si>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</si>
  <si>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</si>
  <si>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</si>
  <si>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</si>
  <si>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</si>
  <si>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</si>
  <si>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</si>
  <si>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</si>
  <si>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</si>
  <si>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</si>
  <si>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</si>
  <si>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</si>
  <si>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</si>
  <si>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</si>
  <si>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</si>
  <si>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</si>
  <si>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</si>
  <si>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</si>
  <si>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</si>
  <si>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</si>
  <si>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</si>
  <si>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</si>
  <si>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</si>
  <si>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</si>
  <si>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</si>
  <si>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</si>
  <si>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</si>
  <si>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</si>
  <si>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</si>
  <si>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</si>
  <si>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</si>
  <si>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</si>
  <si>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</si>
  <si>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</si>
  <si>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</si>
  <si>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</si>
  <si>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</si>
  <si>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</si>
  <si>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</si>
  <si>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</si>
  <si>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</si>
  <si>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</si>
  <si>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</si>
  <si>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</si>
  <si>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</si>
  <si>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</si>
  <si>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</si>
  <si>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</si>
  <si>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</si>
  <si>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</si>
  <si>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</si>
  <si>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</si>
  <si>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</si>
  <si>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</si>
  <si>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</si>
  <si>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</si>
  <si>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</si>
  <si>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</si>
  <si>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</si>
  <si>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</si>
  <si>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</si>
  <si>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</si>
  <si>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</si>
  <si>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</si>
  <si>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</si>
  <si>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</si>
  <si>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</si>
  <si>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</si>
  <si>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</si>
  <si>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</si>
  <si>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</si>
  <si>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</si>
  <si>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</si>
  <si>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</si>
  <si>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</si>
  <si>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</si>
  <si>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</si>
  <si>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</si>
  <si>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</si>
  <si>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</si>
  <si>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</si>
  <si>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</si>
  <si>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</si>
  <si>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</si>
  <si>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</si>
  <si>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</si>
  <si>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</si>
  <si>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</si>
  <si>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</si>
  <si>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</si>
  <si>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</si>
  <si>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</si>
  <si>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</si>
  <si>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</si>
  <si>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</si>
  <si>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</si>
  <si>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</si>
  <si>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</si>
  <si>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</si>
  <si>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</si>
  <si>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</si>
  <si>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</si>
  <si>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</si>
  <si>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</si>
  <si>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</si>
  <si>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</si>
  <si>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</si>
  <si>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</si>
  <si>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</si>
  <si>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</si>
  <si>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</si>
  <si>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</si>
  <si>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</si>
  <si>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</si>
  <si>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</si>
  <si>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</si>
  <si>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</si>
  <si>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</si>
  <si>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</si>
  <si>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</si>
  <si>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</si>
  <si>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</si>
  <si>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</si>
  <si>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</si>
  <si>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</si>
  <si>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</si>
  <si>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</si>
  <si>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</si>
  <si>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</si>
  <si>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</si>
  <si>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</si>
  <si>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</si>
  <si>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</si>
  <si>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</si>
  <si>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</si>
  <si>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</si>
  <si>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</si>
  <si>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</si>
  <si>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</si>
  <si>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</si>
  <si>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</si>
  <si>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</si>
  <si>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</si>
  <si>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</si>
  <si>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</si>
  <si>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</si>
  <si>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</si>
  <si>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</si>
  <si>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</si>
  <si>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</si>
  <si>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</si>
  <si>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</si>
  <si>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</si>
  <si>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</si>
  <si>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</si>
  <si>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</si>
  <si>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</si>
  <si>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</si>
  <si>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</si>
  <si>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</si>
  <si>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</si>
  <si>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</si>
  <si>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</si>
  <si>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</si>
  <si>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</si>
  <si>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</si>
  <si>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</si>
  <si>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</si>
  <si>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</si>
  <si>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</si>
  <si>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</si>
  <si>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</si>
  <si>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</si>
  <si>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</si>
  <si>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</si>
  <si>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</si>
  <si>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</si>
  <si>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</si>
  <si>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</si>
  <si>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</si>
  <si>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</si>
  <si>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</si>
  <si>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</si>
  <si>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</si>
  <si>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</si>
  <si>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</si>
  <si>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</si>
  <si>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</si>
  <si>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</si>
  <si>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</si>
  <si>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</si>
  <si>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</si>
  <si>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</si>
  <si>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</si>
  <si>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</si>
  <si>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</si>
  <si>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</si>
  <si>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</si>
  <si>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</si>
  <si>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</si>
  <si>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</si>
  <si>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</si>
  <si>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</si>
  <si>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</si>
  <si>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</si>
  <si>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</si>
  <si>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</si>
  <si>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</si>
  <si>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</si>
  <si>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</si>
  <si>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</si>
  <si>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</si>
  <si>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</si>
  <si>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</si>
  <si>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</si>
  <si>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</si>
  <si>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</si>
  <si>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</si>
  <si>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</si>
  <si>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</si>
  <si>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</si>
  <si>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</si>
  <si>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</si>
  <si>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</si>
  <si>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</si>
  <si>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</si>
  <si>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</si>
  <si>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</si>
  <si>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</si>
  <si>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</si>
  <si>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</si>
  <si>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</si>
  <si>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</si>
  <si>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</si>
  <si>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</si>
  <si>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</si>
  <si>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</si>
  <si>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</si>
  <si>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</si>
  <si>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</si>
  <si>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</si>
  <si>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</si>
  <si>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</si>
  <si>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</si>
  <si>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</si>
  <si>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</si>
  <si>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</si>
  <si>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</si>
  <si>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</si>
  <si>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</si>
  <si>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</si>
  <si>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</si>
  <si>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</si>
  <si>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</si>
  <si>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</si>
  <si>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</si>
  <si>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</si>
  <si>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</si>
  <si>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</si>
  <si>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</si>
  <si>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</si>
  <si>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</si>
  <si>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</si>
  <si>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</si>
  <si>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</si>
  <si>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</si>
  <si>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</si>
  <si>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</si>
  <si>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</si>
  <si>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</si>
  <si>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</si>
  <si>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</si>
  <si>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</si>
  <si>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</si>
  <si>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</si>
  <si>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</si>
  <si>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</si>
  <si>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</si>
  <si>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</si>
  <si>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</si>
  <si>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</si>
  <si>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</si>
  <si>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</si>
  <si>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</si>
  <si>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</si>
  <si>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</si>
  <si>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</si>
  <si>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</si>
  <si>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</si>
  <si>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</si>
  <si>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</si>
  <si>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</si>
  <si>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</si>
  <si>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</si>
  <si>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</si>
  <si>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</si>
  <si>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</si>
  <si>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</si>
  <si>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</si>
  <si>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</si>
  <si>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</si>
  <si>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</si>
  <si>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</si>
  <si>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</si>
  <si>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</si>
  <si>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</si>
  <si>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</si>
  <si>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</si>
  <si>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</si>
  <si>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</si>
  <si>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</si>
  <si>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</si>
  <si>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</si>
  <si>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</si>
  <si>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</si>
  <si>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</si>
  <si>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</si>
  <si>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</si>
  <si>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</si>
  <si>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</si>
  <si>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</si>
  <si>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</si>
  <si>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</si>
  <si>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</si>
  <si>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</si>
  <si>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</si>
  <si>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</si>
  <si>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</si>
  <si>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</si>
  <si>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</si>
  <si>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</si>
  <si>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</si>
  <si>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</si>
  <si>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</si>
  <si>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</si>
  <si>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</si>
  <si>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</si>
  <si>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</si>
  <si>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</si>
  <si>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</si>
  <si>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</si>
  <si>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</si>
  <si>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</si>
  <si>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</si>
  <si>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</si>
  <si>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</si>
  <si>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</si>
  <si>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</si>
  <si>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</si>
  <si>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</si>
  <si>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</si>
  <si>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</si>
  <si>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</si>
  <si>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</si>
  <si>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</si>
  <si>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</si>
  <si>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</si>
  <si>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</si>
  <si>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</si>
  <si>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</si>
  <si>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</si>
  <si>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</si>
  <si>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</si>
  <si>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</si>
  <si>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</si>
  <si>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</si>
  <si>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</si>
  <si>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</si>
  <si>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</si>
  <si>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</si>
  <si>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</si>
  <si>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</si>
  <si>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</si>
  <si>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</si>
  <si>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</si>
  <si>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</si>
  <si>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</si>
  <si>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</si>
  <si>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</si>
  <si>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</si>
  <si>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</si>
  <si>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</si>
  <si>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</si>
  <si>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</si>
  <si>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</si>
  <si>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</si>
  <si>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</si>
  <si>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</si>
  <si>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</si>
  <si>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</si>
  <si>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</si>
  <si>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</si>
  <si>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</si>
  <si>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</si>
  <si>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</si>
  <si>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</si>
  <si>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</si>
  <si>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</si>
  <si>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</si>
  <si>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</si>
  <si>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</si>
  <si>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</si>
  <si>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</si>
  <si>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</si>
  <si>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</si>
  <si>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</si>
  <si>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</si>
  <si>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</si>
  <si>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</si>
  <si>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</si>
  <si>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</si>
  <si>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</si>
  <si>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</si>
  <si>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</si>
  <si>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</si>
  <si>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</si>
  <si>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</si>
  <si>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</si>
  <si>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</si>
  <si>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</si>
  <si>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</si>
  <si>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</si>
  <si>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</si>
  <si>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</si>
  <si>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</si>
  <si>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</si>
  <si>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</si>
  <si>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</si>
  <si>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</si>
  <si>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</si>
  <si>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</si>
  <si>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</si>
  <si>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</si>
  <si>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</si>
  <si>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</si>
  <si>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</si>
  <si>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</si>
  <si>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</si>
  <si>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</si>
  <si>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</si>
  <si>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</si>
  <si>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</si>
  <si>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</si>
  <si>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</si>
  <si>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</si>
  <si>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</si>
  <si>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</si>
  <si>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</si>
  <si>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</si>
  <si>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</si>
  <si>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</si>
  <si>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</si>
  <si>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</si>
  <si>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</si>
  <si>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</si>
  <si>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</si>
  <si>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</si>
  <si>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</si>
  <si>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</si>
  <si>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</si>
  <si>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</si>
  <si>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</si>
  <si>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</si>
  <si>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</si>
  <si>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</si>
  <si>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</si>
  <si>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</si>
  <si>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</si>
  <si>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</si>
  <si>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</si>
  <si>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</si>
  <si>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</si>
  <si>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</si>
  <si>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</si>
  <si>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</si>
  <si>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</si>
  <si>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</si>
  <si>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</si>
  <si>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</si>
  <si>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</si>
  <si>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</si>
  <si>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</si>
  <si>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</si>
  <si>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</si>
  <si>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</si>
  <si>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</si>
  <si>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</si>
  <si>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</si>
  <si>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</si>
  <si>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</si>
  <si>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</si>
  <si>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</si>
  <si>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</si>
  <si>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</si>
  <si>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</si>
  <si>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</si>
  <si>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</si>
  <si>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</si>
  <si>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</si>
  <si>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</si>
  <si>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</si>
  <si>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</si>
  <si>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</si>
  <si>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</si>
  <si>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</si>
  <si>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</si>
  <si>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</si>
  <si>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</si>
  <si>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</si>
  <si>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</si>
  <si>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</si>
  <si>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</si>
  <si>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</si>
  <si>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</si>
  <si>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</si>
  <si>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</si>
  <si>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</si>
  <si>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</si>
  <si>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</si>
  <si>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</si>
  <si>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</si>
  <si>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</si>
  <si>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</si>
  <si>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</si>
  <si>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</si>
  <si>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</si>
  <si>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</si>
  <si>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</si>
  <si>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</si>
  <si>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</si>
  <si>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</si>
  <si>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</si>
  <si>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</si>
  <si>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</si>
  <si>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</si>
  <si>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</si>
  <si>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</si>
  <si>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</si>
  <si>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</si>
  <si>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</si>
  <si>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</si>
  <si>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</si>
  <si>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</si>
  <si>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</si>
  <si>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</si>
  <si>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</si>
  <si>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</si>
  <si>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</si>
  <si>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</si>
  <si>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</si>
  <si>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</si>
  <si>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</si>
  <si>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</si>
  <si>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</si>
  <si>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</si>
  <si>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</si>
  <si>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</si>
  <si>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</si>
  <si>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</si>
  <si>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</si>
  <si>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</si>
  <si>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</si>
  <si>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</si>
  <si>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</si>
  <si>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</si>
  <si>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</si>
  <si>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</si>
  <si>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</si>
  <si>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</si>
  <si>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</si>
  <si>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</si>
  <si>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</si>
  <si>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</si>
  <si>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</si>
  <si>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</si>
  <si>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</si>
  <si>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</si>
  <si>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</si>
  <si>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</si>
  <si>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</si>
  <si>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</si>
  <si>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</si>
  <si>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</si>
  <si>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</si>
  <si>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</si>
  <si>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</si>
  <si>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</si>
  <si>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</si>
  <si>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</si>
  <si>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</si>
  <si>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</si>
  <si>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</si>
  <si>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</si>
  <si>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</si>
  <si>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</si>
  <si>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</si>
  <si>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</si>
  <si>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</si>
  <si>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</si>
  <si>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</si>
  <si>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</si>
  <si>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</si>
  <si>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</si>
  <si>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</si>
  <si>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</si>
  <si>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</si>
  <si>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</si>
  <si>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</si>
  <si>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</si>
  <si>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</si>
  <si>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</si>
  <si>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</si>
  <si>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</si>
  <si>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</si>
  <si>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</si>
  <si>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</si>
  <si>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</si>
  <si>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</si>
  <si>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</si>
  <si>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</si>
  <si>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</si>
  <si>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</si>
  <si>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</si>
  <si>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</si>
  <si>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</si>
  <si>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</si>
  <si>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</si>
  <si>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</si>
  <si>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</si>
  <si>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</si>
  <si>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</si>
  <si>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</si>
  <si>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</si>
  <si>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</si>
  <si>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</si>
  <si>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</si>
  <si>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</si>
  <si>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</si>
  <si>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</si>
  <si>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</si>
  <si>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</si>
  <si>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</si>
  <si>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</si>
  <si>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</si>
  <si>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</si>
  <si>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</si>
  <si>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</si>
  <si>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</si>
  <si>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</si>
  <si>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</si>
  <si>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</si>
  <si>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</si>
  <si>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</si>
  <si>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</si>
  <si>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</si>
  <si>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</si>
  <si>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</si>
  <si>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</si>
  <si>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</si>
  <si>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</si>
  <si>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</si>
  <si>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</si>
  <si>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</si>
  <si>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</si>
  <si>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</si>
  <si>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</si>
  <si>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</si>
  <si>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</si>
  <si>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</si>
  <si>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</si>
  <si>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</si>
  <si>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</si>
  <si>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</si>
  <si>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</si>
  <si>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</si>
  <si>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</si>
  <si>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</si>
  <si>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</si>
  <si>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</si>
  <si>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</si>
  <si>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</si>
  <si>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</si>
  <si>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</si>
  <si>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</si>
  <si>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</si>
  <si>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</si>
  <si>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</si>
  <si>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</si>
  <si>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</si>
  <si>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</si>
  <si>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</si>
  <si>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</si>
  <si>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</si>
  <si>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</si>
  <si>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</si>
  <si>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</si>
  <si>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</si>
  <si>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</si>
  <si>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</si>
  <si>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</si>
  <si>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</si>
  <si>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</si>
  <si>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</si>
  <si>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</si>
  <si>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</si>
  <si>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</si>
  <si>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</si>
  <si>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</si>
  <si>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</si>
  <si>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</si>
  <si>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</si>
  <si>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</si>
  <si>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</si>
  <si>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</si>
  <si>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</si>
  <si>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</si>
  <si>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</si>
  <si>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</si>
  <si>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</si>
  <si>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</si>
  <si>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</si>
  <si>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</si>
  <si>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</si>
  <si>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</si>
  <si>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</si>
  <si>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</si>
  <si>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</si>
  <si>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</si>
  <si>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</si>
  <si>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</si>
  <si>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</si>
  <si>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</si>
  <si>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</si>
  <si>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</si>
  <si>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</si>
  <si>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</si>
  <si>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</si>
  <si>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</si>
  <si>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</si>
  <si>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</si>
  <si>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</si>
  <si>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</si>
  <si>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</si>
  <si>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</si>
  <si>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</si>
  <si>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</si>
  <si>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</si>
  <si>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</si>
  <si>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</si>
  <si>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</si>
  <si>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</si>
  <si>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</si>
  <si>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</si>
  <si>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</si>
  <si>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</si>
  <si>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</si>
  <si>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</si>
  <si>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</si>
  <si>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</si>
  <si>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</si>
  <si>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</si>
  <si>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</si>
  <si>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</si>
  <si>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</si>
  <si>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</si>
  <si>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</si>
  <si>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</si>
  <si>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</si>
  <si>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</si>
  <si>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</si>
  <si>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</si>
  <si>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</si>
  <si>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</si>
  <si>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</si>
  <si>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</si>
  <si>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</si>
  <si>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</si>
  <si>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</si>
  <si>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</si>
  <si>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</si>
  <si>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</si>
  <si>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</si>
  <si>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</si>
  <si>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</si>
  <si>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</si>
  <si>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</si>
  <si>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</si>
  <si>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</si>
  <si>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</si>
  <si>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</si>
  <si>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</si>
  <si>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</si>
  <si>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</si>
  <si>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</si>
  <si>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</si>
  <si>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</si>
  <si>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</si>
  <si>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</si>
  <si>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</si>
  <si>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</si>
  <si>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</si>
  <si>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</si>
  <si>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</si>
  <si>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</si>
  <si>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</si>
  <si>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</si>
  <si>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</si>
  <si>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</si>
  <si>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</si>
  <si>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</si>
  <si>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</si>
  <si>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</si>
  <si>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</si>
  <si>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</si>
  <si>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</si>
  <si>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</si>
  <si>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</si>
  <si>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</si>
  <si>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</si>
  <si>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</si>
  <si>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</si>
  <si>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</si>
  <si>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</si>
  <si>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</si>
  <si>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</si>
  <si>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</si>
  <si>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</si>
  <si>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</si>
  <si>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</si>
  <si>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</si>
  <si>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</si>
  <si>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</si>
  <si>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</si>
  <si>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</si>
  <si>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</si>
  <si>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</si>
  <si>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</si>
  <si>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</si>
  <si>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</si>
  <si>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</si>
  <si>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</si>
  <si>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</si>
  <si>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</si>
  <si>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</si>
  <si>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</si>
  <si>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</si>
  <si>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</si>
  <si>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</si>
  <si>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</si>
  <si>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</si>
  <si>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</si>
  <si>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</si>
  <si>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</si>
  <si>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</si>
  <si>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</si>
  <si>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</si>
  <si>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</si>
  <si>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</si>
  <si>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</si>
  <si>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</si>
  <si>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</si>
  <si>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</si>
  <si>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</si>
  <si>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</si>
  <si>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</si>
  <si>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</si>
  <si>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</si>
  <si>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</si>
  <si>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</si>
  <si>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</si>
  <si>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</si>
  <si>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</si>
  <si>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</si>
  <si>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</si>
  <si>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</si>
  <si>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</si>
  <si>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</si>
  <si>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</si>
  <si>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</si>
  <si>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</si>
  <si>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</si>
  <si>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</si>
  <si>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</si>
  <si>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</si>
  <si>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</si>
  <si>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</si>
  <si>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</si>
  <si>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</si>
  <si>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</si>
  <si>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</si>
  <si>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</si>
  <si>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</si>
  <si>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</si>
  <si>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</si>
  <si>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</si>
  <si>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</si>
  <si>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</si>
  <si>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</si>
  <si>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</si>
  <si>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</si>
  <si>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</si>
  <si>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</si>
  <si>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</si>
  <si>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</si>
  <si>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</si>
  <si>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</si>
  <si>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</si>
  <si>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</si>
  <si>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</si>
  <si>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</si>
  <si>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</si>
  <si>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</si>
  <si>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</si>
  <si>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</si>
  <si>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</si>
  <si>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</si>
  <si>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</si>
  <si>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</si>
  <si>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</si>
  <si>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</si>
  <si>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</si>
  <si>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</si>
  <si>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</si>
  <si>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</si>
  <si>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</si>
  <si>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</si>
  <si>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</si>
  <si>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</si>
  <si>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</si>
  <si>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</si>
  <si>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</si>
  <si>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</si>
  <si>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</si>
  <si>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</si>
  <si>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</si>
  <si>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</si>
  <si>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</si>
  <si>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</si>
  <si>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</si>
  <si>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</si>
  <si>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</si>
  <si>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</si>
  <si>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</si>
  <si>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</si>
  <si>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</si>
  <si>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</si>
  <si>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</si>
  <si>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</si>
  <si>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</si>
  <si>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</si>
  <si>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</si>
  <si>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</si>
  <si>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</si>
  <si>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</si>
  <si>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</si>
  <si>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</si>
  <si>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</si>
  <si>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</si>
  <si>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</si>
  <si>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</si>
  <si>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</si>
  <si>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</si>
  <si>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</si>
  <si>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</si>
  <si>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</si>
  <si>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</si>
  <si>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</si>
  <si>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</si>
  <si>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</si>
  <si>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</si>
  <si>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</si>
  <si>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</si>
  <si>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</si>
  <si>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</si>
  <si>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</si>
  <si>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</si>
  <si>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</si>
  <si>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</si>
  <si>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</si>
  <si>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</si>
  <si>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</si>
  <si>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</si>
  <si>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</si>
  <si>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</si>
  <si>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</si>
  <si>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</si>
  <si>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</si>
  <si>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</si>
  <si>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</si>
  <si>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</si>
  <si>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</si>
  <si>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</si>
  <si>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</si>
  <si>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</si>
  <si>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</si>
  <si>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</si>
  <si>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</si>
  <si>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</si>
  <si>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</si>
  <si>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</si>
  <si>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</si>
  <si>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</si>
  <si>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</si>
  <si>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</si>
  <si>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</si>
  <si>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</si>
  <si>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</si>
  <si>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</si>
  <si>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</si>
  <si>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</si>
  <si>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</si>
  <si>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</si>
  <si>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</si>
  <si>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</si>
  <si>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</si>
  <si>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</si>
  <si>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</si>
  <si>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</si>
  <si>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</si>
  <si>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</si>
  <si>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</si>
  <si>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</si>
  <si>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</si>
  <si>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</si>
  <si>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</si>
  <si>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</si>
  <si>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</si>
  <si>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</si>
  <si>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</si>
  <si>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</si>
  <si>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</si>
  <si>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</si>
  <si>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</si>
  <si>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</si>
  <si>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</si>
  <si>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</si>
  <si>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</si>
  <si>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</si>
  <si>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</si>
  <si>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</si>
  <si>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</si>
  <si>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</si>
  <si>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</si>
  <si>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</si>
  <si>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</si>
  <si>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</si>
  <si>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</si>
  <si>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</si>
  <si>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</si>
  <si>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</si>
  <si>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</si>
  <si>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</si>
  <si>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</si>
  <si>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</si>
  <si>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</si>
  <si>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</si>
  <si>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</si>
  <si>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</si>
  <si>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</si>
  <si>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</si>
  <si>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</si>
  <si>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</si>
  <si>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</si>
  <si>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</si>
  <si>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</si>
  <si>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</si>
  <si>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</si>
  <si>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</si>
  <si>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</si>
  <si>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</si>
  <si>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</si>
  <si>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</si>
  <si>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</si>
  <si>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</si>
  <si>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</si>
  <si>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</si>
  <si>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</si>
  <si>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</si>
  <si>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</si>
  <si>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</si>
  <si>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</si>
  <si>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</si>
  <si>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</si>
  <si>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</si>
  <si>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</si>
  <si>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</si>
  <si>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</si>
  <si>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</si>
  <si>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</si>
  <si>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</si>
  <si>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</si>
  <si>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</si>
  <si>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</si>
  <si>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</si>
  <si>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</si>
  <si>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</si>
  <si>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</si>
  <si>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</si>
  <si>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</si>
  <si>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</si>
  <si>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</si>
  <si>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</si>
  <si>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</si>
  <si>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</si>
  <si>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</si>
  <si>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</si>
  <si>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</si>
  <si>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</si>
  <si>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</si>
  <si>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</si>
  <si>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</si>
  <si>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</si>
  <si>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</si>
  <si>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</si>
  <si>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</si>
  <si>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</si>
  <si>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</si>
  <si>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</si>
  <si>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</si>
  <si>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</si>
  <si>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</si>
  <si>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</si>
  <si>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</si>
  <si>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</si>
  <si>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</si>
  <si>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</si>
  <si>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</si>
  <si>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</si>
  <si>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</si>
  <si>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</si>
  <si>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</si>
  <si>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</si>
  <si>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</si>
  <si>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</si>
  <si>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</si>
  <si>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</si>
  <si>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</si>
  <si>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</si>
  <si>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</si>
  <si>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</si>
  <si>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</si>
  <si>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</si>
  <si>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</si>
  <si>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</si>
  <si>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</si>
  <si>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</si>
  <si>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</si>
  <si>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</si>
  <si>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</si>
  <si>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</si>
  <si>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</si>
  <si>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</si>
  <si>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</si>
  <si>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</si>
  <si>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</si>
  <si>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</si>
  <si>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</si>
  <si>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</si>
  <si>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</si>
  <si>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</si>
  <si>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</si>
  <si>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</si>
  <si>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</si>
  <si>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</si>
  <si>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</si>
  <si>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</si>
  <si>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</si>
  <si>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</si>
  <si>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</si>
  <si>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</si>
  <si>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</si>
  <si>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</si>
  <si>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</si>
  <si>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</si>
  <si>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</si>
  <si>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</si>
  <si>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</si>
  <si>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</si>
  <si>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</si>
  <si>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</si>
  <si>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</si>
  <si>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</si>
  <si>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</si>
  <si>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</si>
  <si>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</si>
  <si>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</si>
  <si>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</si>
  <si>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</si>
  <si>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</si>
  <si>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</si>
  <si>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</si>
  <si>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</si>
  <si>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</si>
  <si>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</si>
  <si>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</si>
  <si>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</si>
  <si>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</si>
  <si>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</si>
  <si>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</si>
  <si>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</si>
  <si>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</si>
  <si>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</si>
  <si>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</si>
  <si>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</si>
  <si>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</si>
  <si>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</si>
  <si>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</si>
  <si>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</si>
  <si>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</si>
  <si>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</si>
  <si>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</si>
  <si>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</si>
  <si>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</si>
  <si>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</si>
  <si>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</si>
  <si>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</si>
  <si>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</si>
  <si>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</si>
  <si>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</si>
  <si>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</si>
  <si>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</si>
  <si>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</si>
  <si>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</si>
  <si>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</si>
  <si>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</si>
  <si>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</si>
  <si>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</si>
  <si>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</si>
  <si>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</si>
  <si>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</si>
  <si>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</si>
  <si>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</si>
  <si>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</si>
  <si>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</si>
  <si>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</si>
  <si>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</si>
  <si>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</si>
  <si>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</si>
  <si>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</si>
  <si>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</si>
  <si>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</si>
  <si>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</si>
  <si>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</si>
  <si>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</si>
  <si>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</si>
  <si>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</si>
  <si>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</si>
  <si>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</si>
  <si>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</si>
  <si>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</si>
  <si>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</si>
  <si>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</si>
  <si>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</si>
  <si>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</si>
  <si>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</si>
  <si>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</si>
  <si>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</si>
  <si>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</si>
  <si>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</si>
  <si>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</si>
  <si>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</si>
  <si>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</si>
  <si>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</si>
  <si>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</si>
  <si>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</si>
  <si>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</si>
  <si>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</si>
  <si>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</si>
  <si>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</si>
  <si>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</si>
  <si>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</si>
  <si>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</si>
  <si>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</si>
  <si>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</si>
  <si>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</si>
  <si>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</si>
  <si>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</si>
  <si>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</si>
  <si>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</si>
  <si>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</si>
  <si>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</si>
  <si>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</si>
  <si>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</si>
  <si>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</si>
  <si>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</si>
  <si>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</si>
  <si>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</si>
  <si>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</si>
  <si>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</si>
  <si>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</si>
  <si>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</si>
  <si>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</si>
  <si>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</si>
  <si>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</si>
  <si>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</si>
  <si>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</si>
  <si>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</si>
  <si>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</si>
  <si>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</si>
  <si>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</si>
  <si>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</si>
  <si>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</si>
  <si>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</si>
  <si>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</si>
  <si>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</si>
  <si>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</si>
  <si>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</si>
  <si>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</si>
  <si>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</si>
  <si>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</si>
  <si>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</si>
  <si>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</si>
  <si>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</si>
  <si>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</si>
  <si>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</si>
  <si>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</si>
  <si>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</si>
  <si>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</si>
  <si>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</si>
  <si>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</si>
  <si>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</si>
  <si>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</si>
  <si>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</si>
  <si>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</si>
  <si>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</si>
  <si>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</si>
  <si>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</si>
  <si>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</si>
  <si>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</si>
  <si>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</si>
  <si>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</si>
  <si>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</si>
  <si>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</si>
  <si>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</si>
  <si>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</si>
  <si>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</si>
  <si>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</si>
  <si>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</si>
  <si>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</si>
  <si>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</si>
  <si>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</si>
  <si>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</si>
  <si>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</si>
  <si>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</si>
  <si>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</si>
  <si>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</si>
  <si>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</si>
  <si>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</si>
  <si>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</si>
  <si>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</si>
  <si>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</si>
  <si>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</si>
  <si>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</si>
  <si>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</si>
  <si>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</si>
  <si>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</si>
  <si>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</si>
  <si>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</si>
  <si>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</si>
  <si>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</si>
  <si>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</si>
  <si>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</si>
  <si>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</si>
  <si>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</si>
  <si>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</si>
  <si>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</si>
  <si>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</si>
  <si>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</si>
  <si>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</si>
  <si>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</si>
  <si>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</si>
  <si>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</si>
  <si>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</si>
  <si>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</si>
  <si>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</si>
  <si>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</si>
  <si>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</si>
  <si>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</si>
  <si>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</si>
  <si>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</si>
  <si>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</si>
  <si>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</si>
  <si>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</si>
  <si>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</si>
  <si>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</si>
  <si>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</si>
  <si>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</si>
  <si>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</si>
  <si>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</si>
  <si>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</si>
  <si>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</si>
  <si>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</si>
  <si>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</si>
  <si>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</si>
  <si>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</si>
  <si>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</si>
  <si>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</si>
  <si>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</si>
  <si>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</si>
  <si>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</si>
  <si>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</si>
  <si>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</si>
  <si>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</si>
  <si>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</si>
  <si>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</si>
  <si>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</si>
  <si>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</si>
  <si>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</si>
  <si>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</si>
  <si>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</si>
  <si>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</si>
  <si>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</si>
  <si>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</si>
  <si>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</si>
  <si>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</si>
  <si>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</si>
  <si>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</si>
  <si>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</si>
  <si>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</si>
  <si>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</si>
  <si>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</si>
  <si>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</si>
  <si>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</si>
  <si>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</si>
  <si>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</si>
  <si>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</si>
  <si>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</si>
  <si>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</si>
  <si>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</si>
  <si>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</si>
  <si>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</si>
  <si>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</si>
  <si>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</si>
  <si>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</si>
  <si>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</si>
  <si>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</si>
  <si>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</si>
  <si>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</si>
  <si>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</si>
  <si>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</si>
  <si>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</si>
  <si>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</si>
  <si>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</si>
  <si>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</si>
  <si>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</si>
  <si>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</si>
  <si>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</si>
  <si>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</si>
  <si>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</si>
  <si>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</si>
  <si>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</si>
  <si>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</si>
  <si>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</si>
  <si>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</si>
  <si>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</si>
  <si>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</si>
  <si>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</si>
  <si>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</si>
  <si>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</si>
  <si>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</si>
  <si>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</si>
  <si>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</si>
  <si>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</si>
  <si>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</si>
  <si>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</si>
  <si>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</si>
  <si>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</si>
  <si>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</si>
  <si>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</si>
  <si>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</si>
  <si>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</si>
  <si>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</si>
  <si>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</si>
  <si>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</si>
  <si>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</si>
  <si>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</si>
  <si>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</si>
  <si>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</si>
  <si>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</si>
  <si>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</si>
  <si>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</si>
  <si>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</si>
  <si>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</si>
  <si>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</si>
  <si>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</si>
  <si>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</si>
  <si>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</si>
  <si>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</si>
  <si>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</si>
  <si>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</si>
  <si>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</si>
  <si>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</si>
  <si>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</si>
  <si>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</si>
  <si>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</si>
  <si>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</si>
  <si>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</si>
  <si>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</si>
  <si>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</si>
  <si>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</si>
  <si>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</si>
  <si>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</si>
  <si>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</si>
  <si>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</si>
  <si>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</si>
  <si>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</si>
  <si>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</si>
  <si>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</si>
  <si>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</si>
  <si>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</si>
  <si>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</si>
  <si>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</si>
  <si>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</si>
  <si>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</si>
  <si>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</si>
  <si>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</si>
  <si>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</si>
  <si>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</si>
  <si>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</si>
  <si>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</si>
  <si>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</si>
  <si>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</si>
  <si>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</si>
  <si>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</si>
  <si>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</si>
  <si>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</si>
  <si>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</si>
  <si>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</si>
  <si>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</si>
  <si>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</si>
  <si>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</si>
  <si>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</si>
  <si>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</si>
  <si>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</si>
  <si>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</si>
  <si>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</si>
  <si>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</si>
  <si>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</si>
  <si>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</si>
  <si>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</si>
  <si>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</si>
  <si>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</si>
  <si>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</si>
  <si>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</si>
  <si>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</si>
  <si>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</si>
  <si>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</si>
  <si>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</si>
  <si>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</si>
  <si>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</si>
  <si>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</si>
  <si>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</si>
  <si>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</si>
  <si>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</si>
  <si>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</si>
  <si>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</si>
  <si>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</si>
  <si>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</si>
  <si>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</si>
  <si>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</si>
  <si>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</si>
  <si>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</si>
  <si>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</si>
  <si>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</si>
  <si>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</si>
  <si>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</si>
  <si>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</si>
  <si>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</si>
  <si>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</si>
  <si>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</si>
  <si>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</si>
  <si>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</si>
  <si>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</si>
  <si>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</si>
  <si>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</si>
  <si>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</si>
  <si>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</si>
  <si>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</si>
  <si>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</si>
  <si>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</si>
  <si>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</si>
  <si>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</si>
  <si>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</si>
  <si>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</si>
  <si>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</si>
  <si>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</si>
  <si>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</si>
  <si>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</si>
  <si>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</si>
  <si>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</si>
  <si>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</si>
  <si>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</si>
  <si>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</si>
  <si>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</si>
  <si>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</si>
  <si>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</si>
  <si>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</si>
  <si>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</si>
  <si>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</si>
  <si>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</si>
  <si>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</si>
  <si>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</si>
  <si>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</si>
  <si>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</si>
  <si>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</si>
  <si>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</si>
  <si>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</si>
  <si>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</si>
  <si>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</si>
  <si>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</si>
  <si>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</si>
  <si>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</si>
  <si>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</si>
  <si>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</si>
  <si>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</si>
  <si>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</si>
  <si>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</si>
  <si>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</si>
  <si>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</si>
  <si>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</si>
  <si>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</si>
  <si>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</si>
  <si>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</si>
  <si>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</si>
  <si>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</si>
  <si>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</si>
  <si>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</si>
  <si>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</si>
  <si>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</si>
  <si>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</si>
  <si>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</si>
  <si>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</si>
  <si>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</si>
  <si>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</si>
  <si>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</si>
  <si>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</si>
  <si>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</si>
  <si>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</si>
  <si>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</si>
  <si>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</si>
  <si>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</si>
  <si>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</si>
  <si>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</si>
  <si>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</si>
  <si>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</si>
  <si>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</si>
  <si>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</si>
  <si>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</si>
  <si>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</si>
  <si>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</si>
  <si>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</si>
  <si>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</si>
  <si>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</si>
  <si>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</si>
  <si>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</si>
  <si>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</si>
  <si>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</si>
  <si>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</si>
  <si>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</si>
  <si>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</si>
  <si>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</si>
  <si>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</si>
  <si>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</si>
  <si>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</si>
  <si>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</si>
  <si>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</si>
  <si>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</si>
  <si>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</si>
  <si>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</si>
  <si>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</si>
  <si>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</si>
  <si>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</si>
  <si>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</si>
  <si>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</si>
  <si>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</si>
  <si>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</si>
  <si>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</si>
  <si>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</si>
  <si>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</si>
  <si>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</si>
  <si>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</si>
  <si>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</si>
  <si>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</si>
  <si>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</si>
  <si>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</si>
  <si>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</si>
  <si>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</si>
  <si>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</si>
  <si>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</si>
  <si>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</si>
  <si>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</si>
  <si>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</si>
  <si>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</si>
  <si>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</si>
  <si>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</si>
  <si>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</si>
  <si>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</si>
  <si>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</si>
  <si>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</si>
  <si>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</si>
  <si>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</si>
  <si>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</si>
  <si>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</si>
  <si>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</si>
  <si>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</si>
  <si>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</si>
  <si>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</si>
  <si>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</si>
  <si>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</si>
  <si>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</si>
  <si>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</si>
  <si>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</si>
  <si>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</si>
  <si>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</si>
  <si>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</si>
  <si>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</si>
  <si>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</si>
  <si>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</si>
  <si>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</si>
  <si>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</si>
  <si>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</si>
  <si>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</si>
  <si>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</si>
  <si>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</si>
  <si>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</si>
  <si>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</si>
  <si>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</si>
  <si>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</si>
  <si>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</si>
  <si>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</si>
  <si>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</si>
  <si>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</si>
  <si>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</si>
  <si>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</si>
  <si>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</si>
  <si>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</si>
  <si>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</si>
  <si>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</si>
  <si>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</si>
  <si>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</si>
  <si>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</si>
  <si>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</si>
  <si>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</si>
  <si>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</si>
  <si>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</si>
  <si>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</si>
  <si>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</si>
  <si>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</si>
  <si>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</si>
  <si>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</si>
  <si>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</si>
  <si>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</si>
  <si>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</si>
  <si>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</si>
  <si>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</si>
  <si>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</si>
  <si>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</si>
  <si>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</si>
  <si>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</si>
  <si>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</si>
  <si>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</si>
  <si>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</si>
  <si>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</si>
  <si>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</si>
  <si>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</si>
  <si>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</si>
  <si>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</si>
  <si>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</si>
  <si>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</si>
  <si>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</si>
  <si>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</si>
  <si>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</si>
  <si>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</si>
  <si>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</si>
  <si>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</si>
  <si>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</si>
  <si>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</si>
  <si>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</si>
  <si>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</si>
  <si>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</si>
  <si>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</si>
  <si>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</si>
  <si>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</si>
  <si>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</si>
  <si>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</si>
  <si>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</si>
  <si>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</si>
  <si>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</si>
  <si>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</si>
  <si>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</si>
  <si>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</si>
  <si>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</si>
  <si>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</si>
  <si>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</si>
  <si>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</si>
  <si>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</si>
  <si>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</si>
  <si>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</si>
  <si>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</si>
  <si>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</si>
  <si>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</si>
  <si>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</si>
  <si>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</si>
  <si>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</si>
  <si>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</si>
  <si>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</si>
  <si>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</si>
  <si>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</si>
  <si>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</si>
  <si>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</si>
  <si>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</si>
  <si>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</si>
  <si>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</si>
  <si>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</si>
  <si>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</si>
  <si>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</si>
  <si>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</si>
  <si>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</si>
  <si>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</si>
  <si>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</si>
  <si>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</si>
  <si>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</si>
  <si>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</si>
  <si>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</si>
  <si>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</si>
  <si>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</si>
  <si>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</si>
  <si>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</si>
  <si>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</si>
  <si>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</si>
  <si>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</si>
  <si>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</si>
  <si>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</si>
  <si>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</si>
  <si>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</si>
  <si>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</si>
  <si>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</si>
  <si>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</si>
  <si>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</si>
  <si>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</si>
  <si>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</si>
  <si>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</si>
  <si>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</si>
  <si>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</si>
  <si>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</si>
  <si>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</si>
  <si>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</si>
  <si>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</si>
  <si>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</si>
  <si>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</si>
  <si>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</si>
  <si>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</si>
  <si>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</si>
  <si>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</si>
  <si>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</si>
  <si>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</si>
  <si>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</si>
  <si>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</si>
  <si>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</si>
  <si>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</si>
  <si>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</si>
  <si>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</si>
  <si>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</si>
  <si>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</si>
  <si>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</si>
  <si>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</si>
  <si>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</si>
  <si>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</si>
  <si>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</si>
  <si>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</si>
  <si>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</si>
  <si>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</si>
  <si>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</si>
  <si>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</si>
  <si>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</si>
  <si>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</si>
  <si>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</si>
  <si>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</si>
  <si>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</si>
  <si>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</si>
  <si>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</si>
  <si>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</si>
  <si>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</si>
  <si>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</si>
  <si>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</si>
  <si>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</si>
  <si>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</si>
  <si>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</si>
  <si>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</si>
  <si>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</si>
  <si>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</si>
  <si>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</si>
  <si>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</si>
  <si>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</si>
  <si>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</si>
  <si>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</si>
  <si>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</si>
  <si>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</si>
  <si>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</si>
  <si>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</si>
  <si>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</si>
  <si>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</si>
  <si>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</si>
  <si>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</si>
  <si>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</si>
  <si>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</si>
  <si>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</si>
  <si>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</si>
  <si>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</si>
  <si>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</si>
  <si>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</si>
  <si>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</si>
  <si>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</si>
  <si>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</si>
  <si>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</si>
  <si>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</si>
  <si>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</si>
  <si>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</si>
  <si>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</si>
  <si>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</si>
  <si>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</si>
  <si>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</si>
  <si>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</si>
  <si>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</si>
  <si>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</si>
  <si>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</si>
  <si>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</si>
  <si>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</si>
  <si>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</si>
  <si>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</si>
  <si>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</si>
  <si>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</si>
  <si>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</si>
  <si>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</si>
  <si>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</si>
  <si>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</si>
  <si>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</si>
  <si>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</si>
  <si>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</si>
  <si>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</si>
  <si>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</si>
  <si>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</si>
  <si>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</si>
  <si>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</si>
  <si>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</si>
  <si>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</si>
  <si>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</si>
  <si>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</si>
  <si>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</si>
  <si>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</si>
  <si>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</si>
  <si>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</si>
  <si>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</si>
  <si>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</si>
  <si>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</si>
  <si>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</si>
  <si>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</si>
  <si>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</si>
  <si>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</si>
  <si>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</si>
  <si>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</si>
  <si>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</si>
  <si>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</si>
  <si>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</si>
  <si>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</si>
  <si>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</si>
  <si>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</si>
  <si>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</si>
  <si>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</si>
  <si>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</si>
  <si>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</si>
  <si>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</si>
  <si>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</si>
  <si>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</si>
  <si>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</si>
  <si>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</si>
  <si>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</si>
  <si>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</si>
  <si>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</si>
  <si>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</si>
  <si>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</si>
  <si>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</si>
  <si>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</si>
  <si>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</si>
  <si>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</si>
  <si>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</si>
  <si>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</si>
  <si>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</si>
  <si>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</si>
  <si>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</si>
  <si>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</si>
  <si>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</si>
  <si>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</si>
  <si>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</si>
  <si>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</si>
  <si>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</si>
  <si>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</si>
  <si>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</si>
  <si>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</si>
  <si>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</si>
  <si>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</si>
  <si>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</si>
  <si>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</si>
  <si>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</si>
  <si>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</si>
  <si>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</si>
  <si>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</si>
  <si>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</si>
  <si>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</si>
  <si>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</si>
  <si>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</si>
  <si>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</si>
  <si>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</si>
  <si>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</si>
  <si>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</si>
  <si>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</si>
  <si>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</si>
  <si>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</si>
  <si>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</si>
  <si>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</si>
  <si>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</si>
  <si>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</si>
  <si>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</si>
  <si>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</si>
  <si>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</si>
  <si>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</si>
  <si>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</si>
  <si>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</si>
  <si>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</si>
  <si>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</si>
  <si>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</si>
  <si>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</si>
  <si>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</si>
  <si>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</si>
  <si>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</si>
  <si>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</si>
  <si>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</si>
  <si>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</si>
  <si>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</si>
  <si>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</si>
  <si>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</si>
  <si>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</si>
  <si>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</si>
  <si>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</si>
  <si>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</si>
  <si>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</si>
  <si>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</si>
  <si>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</si>
  <si>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</si>
  <si>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</si>
  <si>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</si>
  <si>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</si>
  <si>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</si>
  <si>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</si>
  <si>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</si>
  <si>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</si>
  <si>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</si>
  <si>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</si>
  <si>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</si>
  <si>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</si>
  <si>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</si>
  <si>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</si>
  <si>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</si>
  <si>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</si>
  <si>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</si>
  <si>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</si>
  <si>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</si>
  <si>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</si>
  <si>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</si>
  <si>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</si>
  <si>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</si>
  <si>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</si>
  <si>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</si>
  <si>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</si>
  <si>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</si>
  <si>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</si>
  <si>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</si>
  <si>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</si>
  <si>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</si>
  <si>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</si>
  <si>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</si>
  <si>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</si>
  <si>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</si>
  <si>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</si>
  <si>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</si>
  <si>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</si>
  <si>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</si>
  <si>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</si>
  <si>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</si>
  <si>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</si>
  <si>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</si>
  <si>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</si>
  <si>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</si>
  <si>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</si>
  <si>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</si>
  <si>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</si>
  <si>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</si>
  <si>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</si>
  <si>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</si>
  <si>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</si>
  <si>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</si>
  <si>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</si>
  <si>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</si>
  <si>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</si>
  <si>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</si>
  <si>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</si>
  <si>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</si>
  <si>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</si>
  <si>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</si>
  <si>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</si>
  <si>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</si>
  <si>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</si>
  <si>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</si>
  <si>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</si>
  <si>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</si>
  <si>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</si>
  <si>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</si>
  <si>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</si>
  <si>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</si>
  <si>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</si>
  <si>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</si>
  <si>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</si>
  <si>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</si>
  <si>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</si>
  <si>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</si>
  <si>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</si>
  <si>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</si>
  <si>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</si>
  <si>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</si>
  <si>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</si>
  <si>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</si>
  <si>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</si>
  <si>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</si>
  <si>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</si>
  <si>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</si>
  <si>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</si>
  <si>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</si>
  <si>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</si>
  <si>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</si>
  <si>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</si>
  <si>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</si>
  <si>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</si>
  <si>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</si>
  <si>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</si>
  <si>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</si>
  <si>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</si>
  <si>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</si>
  <si>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</si>
  <si>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</si>
  <si>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</si>
  <si>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</si>
  <si>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</si>
  <si>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</si>
  <si>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</si>
  <si>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</si>
  <si>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</si>
  <si>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</si>
  <si>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</si>
  <si>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</si>
  <si>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</si>
  <si>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</si>
  <si>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</si>
  <si>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</si>
  <si>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</si>
  <si>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</si>
  <si>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</si>
  <si>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</si>
  <si>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</si>
  <si>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</si>
  <si>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</si>
  <si>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</si>
  <si>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</si>
  <si>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</si>
  <si>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</si>
  <si>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</si>
  <si>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</si>
  <si>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</si>
  <si>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</si>
  <si>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</si>
  <si>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</si>
  <si>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</si>
  <si>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</si>
  <si>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</si>
  <si>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</si>
  <si>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</si>
  <si>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</si>
  <si>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</si>
  <si>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</si>
  <si>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</si>
  <si>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</si>
  <si>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</si>
  <si>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</si>
  <si>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</si>
  <si>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</si>
  <si>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</si>
  <si>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</si>
  <si>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</si>
  <si>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</si>
  <si>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</si>
  <si>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</si>
  <si>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</si>
  <si>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</si>
  <si>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</si>
  <si>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</si>
  <si>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</si>
  <si>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</si>
  <si>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</si>
  <si>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</si>
  <si>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</si>
  <si>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</si>
  <si>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</si>
  <si>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</si>
  <si>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</si>
  <si>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</si>
  <si>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</si>
  <si>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</si>
  <si>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</si>
  <si>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</si>
  <si>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</si>
  <si>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</si>
  <si>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</si>
  <si>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</si>
  <si>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</si>
  <si>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</si>
  <si>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</si>
  <si>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</si>
  <si>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</si>
  <si>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</si>
  <si>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</si>
  <si>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</si>
  <si>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</si>
  <si>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</si>
  <si>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</si>
  <si>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</si>
  <si>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</si>
  <si>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</si>
  <si>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</si>
  <si>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</si>
  <si>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</si>
  <si>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</si>
  <si>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</si>
  <si>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</si>
  <si>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</si>
  <si>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</si>
  <si>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</si>
  <si>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</si>
  <si>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</si>
  <si>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</si>
  <si>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</si>
  <si>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</si>
  <si>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</si>
  <si>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</si>
  <si>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</si>
  <si>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</si>
  <si>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</si>
  <si>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</si>
  <si>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</si>
  <si>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</si>
  <si>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</si>
  <si>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</si>
  <si>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</si>
  <si>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</si>
  <si>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</si>
  <si>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</si>
  <si>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</si>
  <si>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</si>
  <si>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</si>
  <si>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</si>
  <si>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</si>
  <si>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</si>
  <si>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</si>
  <si>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</si>
  <si>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</si>
  <si>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</si>
  <si>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</si>
  <si>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</si>
  <si>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</si>
  <si>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</si>
  <si>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</si>
  <si>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</si>
  <si>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</si>
  <si>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</si>
  <si>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</si>
  <si>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</si>
  <si>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</si>
  <si>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</si>
  <si>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</si>
  <si>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</si>
  <si>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</si>
  <si>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</si>
  <si>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</si>
  <si>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</si>
  <si>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</si>
  <si>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</si>
  <si>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</si>
  <si>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</si>
  <si>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</si>
  <si>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</si>
  <si>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</si>
  <si>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</si>
  <si>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</si>
  <si>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</si>
  <si>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</si>
  <si>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</si>
  <si>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</si>
  <si>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</si>
  <si>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</si>
  <si>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</si>
  <si>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</si>
  <si>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</si>
  <si>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</si>
  <si>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</si>
  <si>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</si>
  <si>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</si>
  <si>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</si>
  <si>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</si>
  <si>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</si>
  <si>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</si>
  <si>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</si>
  <si>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</si>
  <si>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</si>
  <si>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</si>
  <si>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</si>
  <si>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</si>
  <si>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</si>
  <si>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</si>
  <si>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</si>
  <si>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</si>
  <si>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</si>
  <si>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</si>
  <si>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</si>
  <si>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</si>
  <si>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</si>
  <si>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</si>
  <si>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</si>
  <si>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</si>
  <si>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</si>
  <si>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</si>
  <si>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</si>
  <si>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</si>
  <si>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</si>
  <si>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</si>
  <si>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</si>
  <si>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</si>
  <si>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</si>
  <si>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</si>
  <si>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</si>
  <si>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</si>
  <si>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</si>
  <si>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</si>
  <si>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</si>
  <si>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</si>
  <si>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</si>
  <si>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</si>
  <si>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</si>
  <si>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</si>
  <si>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</si>
  <si>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</si>
  <si>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</si>
  <si>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</si>
  <si>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</si>
  <si>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</si>
  <si>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</si>
  <si>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</si>
  <si>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</si>
  <si>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</si>
  <si>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</si>
  <si>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</si>
  <si>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</si>
  <si>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</si>
  <si>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</si>
  <si>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</si>
  <si>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</si>
  <si>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</si>
  <si>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</si>
  <si>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</si>
  <si>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</si>
  <si>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</si>
  <si>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</si>
  <si>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</si>
  <si>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</si>
  <si>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</si>
  <si>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</si>
  <si>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</si>
  <si>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</si>
  <si>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</si>
  <si>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</si>
  <si>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</si>
  <si>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</si>
  <si>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</si>
  <si>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</si>
  <si>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</si>
  <si>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</si>
  <si>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</si>
  <si>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</si>
  <si>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</si>
  <si>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</si>
  <si>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</si>
  <si>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</si>
  <si>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</si>
  <si>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</si>
  <si>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</si>
  <si>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</si>
  <si>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</si>
  <si>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</si>
  <si>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</si>
  <si>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</si>
  <si>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</si>
  <si>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</si>
  <si>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</si>
  <si>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</si>
  <si>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</si>
  <si>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</si>
  <si>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</si>
  <si>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</si>
  <si>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</si>
  <si>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</si>
  <si>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</si>
  <si>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</si>
  <si>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</si>
  <si>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</si>
  <si>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</si>
  <si>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</si>
  <si>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</si>
  <si>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</si>
  <si>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</si>
  <si>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</si>
  <si>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</si>
  <si>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</si>
  <si>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</si>
  <si>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</si>
  <si>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</si>
  <si>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</si>
  <si>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</si>
  <si>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</si>
  <si>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</si>
  <si>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</si>
  <si>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</si>
  <si>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</si>
  <si>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</si>
  <si>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</si>
  <si>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</si>
  <si>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</si>
  <si>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Jan</t>
  </si>
  <si>
    <t>Feb</t>
  </si>
  <si>
    <t>Mar</t>
  </si>
  <si>
    <t>May</t>
  </si>
  <si>
    <t>Jul</t>
  </si>
  <si>
    <t>Aug</t>
  </si>
  <si>
    <t>Sep</t>
  </si>
  <si>
    <t>Oct</t>
  </si>
  <si>
    <t>Nov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</si>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</sst>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165" fontId="0" fillId="0" borderId="0" xfId="0" applyNumberFormat="1"/>
    <xf numFmtId="14" fontId="0" fillId="0" borderId="0" xfId="0" applyNumberFormat="1" applyAlignment="1">
      <alignment horizontal="left" indent="1"/>
    </xf>
    <xf numFmtId="14" fontId="0" fillId="0" borderId="0" xfId="0" applyNumberFormat="1" applyAlignment="1">
      <alignment horizontal="left"/>
    </xf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2-4D03-9FEA-755E5E2498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2-4D03-9FEA-755E5E2498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2-4D03-9FEA-755E5E2498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2-4D03-9FEA-755E5E249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2798728"/>
        <c:axId val="272799056"/>
      </c:barChart>
      <c:catAx>
        <c:axId val="27279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799056"/>
        <c:crosses val="autoZero"/>
        <c:auto val="1"/>
        <c:lblAlgn val="ctr"/>
        <c:lblOffset val="100"/>
        <c:noMultiLvlLbl val="0"/>
      </c:catAx>
      <c:valAx>
        <c:axId val="2727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79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5-4301-A8A7-BD56CC961F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5-4301-A8A7-BD56CC961F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5-4301-A8A7-BD56CC961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200672"/>
        <c:axId val="469201000"/>
      </c:barChart>
      <c:catAx>
        <c:axId val="4692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01000"/>
        <c:crosses val="autoZero"/>
        <c:auto val="1"/>
        <c:lblAlgn val="ctr"/>
        <c:lblOffset val="100"/>
        <c:noMultiLvlLbl val="0"/>
      </c:catAx>
      <c:valAx>
        <c:axId val="46920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0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'Outcomes Based on Launch Date'!$B$6:$B$13</c:f>
              <c:numCache>
                <c:formatCode>General</c:formatCode>
                <c:ptCount val="6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5F-4E45-989E-878EAF73A0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'Outcomes Based on Launch Date'!$C$6:$C$13</c:f>
              <c:numCache>
                <c:formatCode>General</c:formatCode>
                <c:ptCount val="6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141</c:v>
                </c:pt>
                <c:pt idx="4">
                  <c:v>131</c:v>
                </c:pt>
                <c:pt idx="5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5F-4E45-989E-878EAF73A0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'Outcomes Based on Launch Date'!$D$6:$D$13</c:f>
              <c:numCache>
                <c:formatCode>General</c:formatCode>
                <c:ptCount val="6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5F-4E45-989E-878EAF73A0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'Outcomes Based on Launch Date'!$E$6:$E$13</c:f>
              <c:numCache>
                <c:formatCode>General</c:formatCode>
                <c:ptCount val="6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282</c:v>
                </c:pt>
                <c:pt idx="4">
                  <c:v>218</c:v>
                </c:pt>
                <c:pt idx="5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5F-4E45-989E-878EAF73A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311488"/>
        <c:axId val="274313784"/>
      </c:lineChart>
      <c:catAx>
        <c:axId val="27431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13784"/>
        <c:crosses val="autoZero"/>
        <c:auto val="1"/>
        <c:lblAlgn val="ctr"/>
        <c:lblOffset val="100"/>
        <c:noMultiLvlLbl val="0"/>
      </c:catAx>
      <c:valAx>
        <c:axId val="27431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1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</a:t>
            </a:r>
            <a:r>
              <a:rPr lang="en-US" baseline="0">
                <a:solidFill>
                  <a:sysClr val="windowText" lastClr="000000"/>
                </a:solidFill>
              </a:rPr>
              <a:t> Outcomes Based on Launch Date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C-4193-BC44-20ED1766E8E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CC-4193-BC44-20ED1766E8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CC-4193-BC44-20ED1766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08136"/>
        <c:axId val="546109448"/>
      </c:lineChart>
      <c:catAx>
        <c:axId val="54610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09448"/>
        <c:crosses val="autoZero"/>
        <c:auto val="1"/>
        <c:lblAlgn val="ctr"/>
        <c:lblOffset val="100"/>
        <c:noMultiLvlLbl val="0"/>
      </c:catAx>
      <c:valAx>
        <c:axId val="54610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0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6015633736887986"/>
          <c:y val="4.829667304374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F-489C-9701-A28516A8DCF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F-489C-9701-A28516A8DCF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F-489C-9701-A28516A8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948744"/>
        <c:axId val="702949072"/>
        <c:axId val="555234752"/>
      </c:line3DChart>
      <c:catAx>
        <c:axId val="70294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49072"/>
        <c:crosses val="autoZero"/>
        <c:auto val="1"/>
        <c:lblAlgn val="ctr"/>
        <c:lblOffset val="100"/>
        <c:noMultiLvlLbl val="0"/>
      </c:catAx>
      <c:valAx>
        <c:axId val="7029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48744"/>
        <c:crosses val="autoZero"/>
        <c:crossBetween val="between"/>
      </c:valAx>
      <c:serAx>
        <c:axId val="5552347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4907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CB86E7-9BC6-4D97-B180-14CFC8BBEAC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ECBEB91-AC71-4018-A129-FDA91361F2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969A5C-51E2-43DD-826D-C59A24D0027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147636</xdr:colOff>
      <xdr:row>2</xdr:row>
      <xdr:rowOff>23812</xdr:rowOff>
    </xdr:from>
    <xdr:to>
      <xdr:col>19</xdr:col>
      <xdr:colOff>257174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B358F-E1F2-4C6A-9CCB-71DC8F78D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</xdr:row>
      <xdr:rowOff>66674</xdr:rowOff>
    </xdr:from>
    <xdr:to>
      <xdr:col>23</xdr:col>
      <xdr:colOff>123825</xdr:colOff>
      <xdr:row>34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E414B-5C59-4DB5-9942-64D822917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95249</xdr:rowOff>
    </xdr:from>
    <xdr:to>
      <xdr:col>20</xdr:col>
      <xdr:colOff>438150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50B57-8130-42EF-9A60-3BE41EEE7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58C96C-0C3C-4C93-9869-2128B2EB8D4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7F31B0-FCF4-46F2-953D-DEFECE18A52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2</xdr:row>
      <xdr:rowOff>4762</xdr:rowOff>
    </xdr:from>
    <xdr:to>
      <xdr:col>18</xdr:col>
      <xdr:colOff>342899</xdr:colOff>
      <xdr:row>24</xdr:row>
      <xdr:rowOff>38100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C26CE344-A3A5-4476-AA55-38D36C556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0.42351</cdr:x>
      <cdr:y>0.1071</cdr:y>
    </cdr:from>
    <cdr:to>
      <cdr:x>0.54488</cdr:x>
      <cdr:y>0.32356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2D92FFF-E8D5-43AF-9FA5-111ECF25FF65}"/>
            </a:ext>
          </a:extLst>
        </cdr:cNvPr>
        <cdr:cNvSpPr txBox="1"/>
      </cdr:nvSpPr>
      <cdr:spPr>
        <a:xfrm xmlns:a="http://schemas.openxmlformats.org/drawingml/2006/main">
          <a:off x="3190876" y="45243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557211</xdr:colOff>
      <xdr:row>13</xdr:row>
      <xdr:rowOff>138111</xdr:rowOff>
    </xdr:from>
    <xdr:to>
      <xdr:col>15</xdr:col>
      <xdr:colOff>333374</xdr:colOff>
      <xdr:row>33</xdr:row>
      <xdr:rowOff>9524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80A78E-F11C-466E-BD68-C5EAC5DFD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Ward" refreshedDate="44473.842212268515" createdVersion="7" refreshedVersion="7" minRefreshableVersion="3" recordCount="4114" xr:uid="{0C7734F7-C61F-4395-BB2A-E040E0C4B3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Ward" refreshedDate="44473.877071990741" createdVersion="7" refreshedVersion="7" minRefreshableVersion="3" recordCount="4114" xr:uid="{9B315E7F-BACB-4750-87ED-6B1469F362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Ward" refreshedDate="44477.778455555555" createdVersion="7" refreshedVersion="7" minRefreshableVersion="3" recordCount="4114" xr:uid="{8D9B2382-B694-462E-A80A-F66060D1A6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100CC-DFFA-40A8-9C55-0D7F041DF57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A675E-2124-43FD-A754-601207964CC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D4C4B-D451-4878-A96E-3F8EA25EFD6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8">
    <i>
      <x v="1"/>
    </i>
    <i r="1">
      <x v="1"/>
    </i>
    <i r="1">
      <x v="2"/>
    </i>
    <i r="1">
      <x v="3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43BC6-A086-41D1-A9A5-66E9871C78FF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Normal="100" workbookViewId="0">
      <pane ySplit="1" topLeftCell="A3580" activePane="bottomLeft" state="frozen"/>
      <selection pane="bottomLeft" activeCell="N1" sqref="N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style="9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8390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3">
      <filters>
        <filter val="theater/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num" val="0"/>
        <cfvo type="percent" val="10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7A1A-C2AA-4BE9-8E8E-3DF537C7E9CE}">
  <dimension ref="A1:F6"/>
  <sheetViews>
    <sheetView workbookViewId="0">
      <selection activeCell="O17" sqref="O17:O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ECC5-ADB1-490B-9709-173B4E13BE5E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5E4FC-990D-481F-BC3B-10B3CFF36D92}">
  <dimension ref="A1:F13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8371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8370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22" t="s">
        <v>8391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22" t="s">
        <v>8392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22" t="s">
        <v>8393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25">
      <c r="A11" s="13" t="s">
        <v>8368</v>
      </c>
      <c r="B11" s="14">
        <v>9</v>
      </c>
      <c r="C11" s="14">
        <v>131</v>
      </c>
      <c r="D11" s="14"/>
      <c r="E11" s="14">
        <v>218</v>
      </c>
      <c r="F11" s="14">
        <v>358</v>
      </c>
    </row>
    <row r="12" spans="1:6" x14ac:dyDescent="0.25">
      <c r="A12" s="13" t="s">
        <v>8369</v>
      </c>
      <c r="B12" s="14">
        <v>6</v>
      </c>
      <c r="C12" s="14">
        <v>116</v>
      </c>
      <c r="D12" s="14"/>
      <c r="E12" s="14">
        <v>156</v>
      </c>
      <c r="F12" s="14">
        <v>278</v>
      </c>
    </row>
    <row r="13" spans="1:6" x14ac:dyDescent="0.25">
      <c r="A13" s="13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5F911-B0F6-4080-81D4-7FB1979604FC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68.85546875" style="18" customWidth="1"/>
    <col min="3" max="3" width="14" customWidth="1"/>
  </cols>
  <sheetData>
    <row r="1" spans="1:4" x14ac:dyDescent="0.25">
      <c r="A1" s="1" t="s">
        <v>8372</v>
      </c>
      <c r="B1" s="17" t="s">
        <v>8373</v>
      </c>
      <c r="C1" s="19" t="s">
        <v>8374</v>
      </c>
      <c r="D1" s="1" t="s">
        <v>8375</v>
      </c>
    </row>
    <row r="2" spans="1:4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30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0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0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4294967294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DB6B-BF11-4B4A-B1FA-A26C4E759E4D}">
  <dimension ref="A1:T413"/>
  <sheetViews>
    <sheetView workbookViewId="0">
      <selection activeCell="M410" sqref="M410"/>
    </sheetView>
  </sheetViews>
  <sheetFormatPr defaultRowHeight="15" x14ac:dyDescent="0.25"/>
  <cols>
    <col min="1" max="1" width="11.5703125" bestFit="1" customWidth="1"/>
    <col min="2" max="2" width="33.28515625" customWidth="1"/>
    <col min="3" max="3" width="39.42578125" style="3" customWidth="1"/>
    <col min="4" max="4" width="11.5703125" bestFit="1" customWidth="1"/>
    <col min="5" max="5" width="10.140625" bestFit="1" customWidth="1"/>
    <col min="6" max="7" width="11" bestFit="1" customWidth="1"/>
    <col min="9" max="9" width="11" bestFit="1" customWidth="1"/>
    <col min="10" max="10" width="11.85546875" bestFit="1" customWidth="1"/>
    <col min="11" max="11" width="13.1406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2" t="s">
        <v>4110</v>
      </c>
      <c r="D1" s="1" t="s">
        <v>8216</v>
      </c>
      <c r="E1" s="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2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413">
    <cfRule type="colorScale" priority="1">
      <colorScale>
        <cfvo type="num" val="0"/>
        <cfvo type="percent" val="10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5776F-FE99-4917-9DB7-02A80E0BBEED}">
  <dimension ref="A1:T251"/>
  <sheetViews>
    <sheetView topLeftCell="A242" workbookViewId="0">
      <selection activeCell="A242" sqref="A1:A1048576"/>
    </sheetView>
  </sheetViews>
  <sheetFormatPr defaultRowHeight="15" x14ac:dyDescent="0.25"/>
  <cols>
    <col min="1" max="1" width="5" bestFit="1" customWidth="1"/>
    <col min="2" max="2" width="36.140625" style="13" customWidth="1"/>
    <col min="3" max="3" width="39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.5703125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s="1" customForma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2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251">
    <cfRule type="colorScale" priority="1">
      <colorScale>
        <cfvo type="num" val="0"/>
        <cfvo type="percent" val="10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692D-9588-4EF3-8AB9-25AA82BDE8DA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style="20" bestFit="1" customWidth="1"/>
    <col min="2" max="2" width="10.28515625" bestFit="1" customWidth="1"/>
    <col min="3" max="3" width="11.140625" bestFit="1" customWidth="1"/>
  </cols>
  <sheetData>
    <row r="1" spans="1:3" s="1" customFormat="1" x14ac:dyDescent="0.25">
      <c r="A1" s="20"/>
      <c r="B1" s="1" t="s">
        <v>8376</v>
      </c>
      <c r="C1" s="1" t="s">
        <v>8377</v>
      </c>
    </row>
    <row r="2" spans="1:3" x14ac:dyDescent="0.25">
      <c r="A2" s="20" t="s">
        <v>8378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s="20" t="s">
        <v>8381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20" t="s">
        <v>8382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20" t="s">
        <v>8383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5">
      <c r="A6" s="20" t="s">
        <v>8384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5">
      <c r="A7" s="20" t="s">
        <v>8385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s="20" t="s">
        <v>8379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s="20" t="s">
        <v>8380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s="20" t="s">
        <v>8386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s="20" t="s">
        <v>8387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5">
      <c r="A13" s="20" t="s">
        <v>8388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s="20" t="s">
        <v>8389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7B808-8CDC-420D-A1CE-C3119CE189BB}">
  <dimension ref="A1:E18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8390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3" t="s">
        <v>8391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23" t="s">
        <v>8392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23" t="s">
        <v>8393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23" t="s">
        <v>8400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23" t="s">
        <v>8394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23" t="s">
        <v>8401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23" t="s">
        <v>8395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23" t="s">
        <v>8396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23" t="s">
        <v>8397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23" t="s">
        <v>8398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23" t="s">
        <v>8399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23" t="s">
        <v>8402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2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56D5-BDAA-442E-BAA1-FC8928F63552}">
  <dimension ref="A1:H13"/>
  <sheetViews>
    <sheetView tabSelected="1" workbookViewId="0">
      <selection activeCell="D27" sqref="D2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24" bestFit="1" customWidth="1"/>
    <col min="8" max="8" width="19.85546875" style="24" bestFit="1" customWidth="1"/>
  </cols>
  <sheetData>
    <row r="1" spans="1:8" s="1" customFormat="1" x14ac:dyDescent="0.25">
      <c r="A1" s="1" t="s">
        <v>8374</v>
      </c>
      <c r="B1" s="1" t="s">
        <v>8403</v>
      </c>
      <c r="C1" s="1" t="s">
        <v>8404</v>
      </c>
      <c r="D1" s="1" t="s">
        <v>8405</v>
      </c>
      <c r="E1" s="1" t="s">
        <v>8406</v>
      </c>
      <c r="F1" s="1" t="s">
        <v>8407</v>
      </c>
      <c r="G1" s="25" t="s">
        <v>8408</v>
      </c>
      <c r="H1" s="25" t="s">
        <v>8409</v>
      </c>
    </row>
    <row r="2" spans="1:8" x14ac:dyDescent="0.25">
      <c r="A2" t="s">
        <v>8410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SUM(B2+C2+D2)</f>
        <v>186</v>
      </c>
      <c r="F2" s="24">
        <f>B2/E2</f>
        <v>0.75806451612903225</v>
      </c>
      <c r="G2" s="24">
        <f>(C2/E2)</f>
        <v>0.24193548387096775</v>
      </c>
      <c r="H2" s="24">
        <f>(D2/E2)</f>
        <v>0</v>
      </c>
    </row>
    <row r="3" spans="1:8" x14ac:dyDescent="0.25">
      <c r="A3" t="s">
        <v>8411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SUM(B3+C3+D3)</f>
        <v>534</v>
      </c>
      <c r="F3" s="24">
        <f t="shared" ref="F3:F13" si="1">B3/E3</f>
        <v>0.72659176029962547</v>
      </c>
      <c r="G3" s="24">
        <f t="shared" ref="G3:G13" si="2">(C3/E3)</f>
        <v>0.27340823970037453</v>
      </c>
      <c r="H3" s="24">
        <f t="shared" ref="H3:H13" si="3">(D3/E3)</f>
        <v>0</v>
      </c>
    </row>
    <row r="4" spans="1:8" x14ac:dyDescent="0.25">
      <c r="A4" t="s">
        <v>8412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t="s">
        <v>8413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t="s">
        <v>8414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t="s">
        <v>8415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t="s">
        <v>8416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t="s">
        <v>8417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t="s">
        <v>8418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t="s">
        <v>8419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8420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8421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Ward</cp:lastModifiedBy>
  <dcterms:created xsi:type="dcterms:W3CDTF">2017-04-20T15:17:24Z</dcterms:created>
  <dcterms:modified xsi:type="dcterms:W3CDTF">2021-10-09T21:24:03Z</dcterms:modified>
</cp:coreProperties>
</file>