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I:\Scripts\BUZZ\buzzmain\"/>
    </mc:Choice>
  </mc:AlternateContent>
  <xr:revisionPtr revIDLastSave="0" documentId="13_ncr:1_{205287ED-5BF5-4AA0-95CC-5C97CCE1F718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Sheet1!$A$1:$W$381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0" i="1" l="1"/>
  <c r="H301" i="1"/>
  <c r="H302" i="1"/>
  <c r="H299" i="1"/>
  <c r="H298" i="1"/>
  <c r="H297" i="1"/>
  <c r="H296" i="1"/>
  <c r="H295" i="1"/>
  <c r="H294" i="1"/>
  <c r="H293" i="1"/>
  <c r="H292" i="1"/>
  <c r="H291" i="1"/>
  <c r="H290" i="1"/>
  <c r="H286" i="1"/>
  <c r="H285" i="1"/>
  <c r="H284" i="1"/>
  <c r="H280" i="1"/>
  <c r="H279" i="1"/>
  <c r="H278" i="1"/>
  <c r="H277" i="1"/>
  <c r="H276" i="1"/>
  <c r="H282" i="1"/>
  <c r="H310" i="1"/>
  <c r="H309" i="1"/>
  <c r="H308" i="1"/>
  <c r="H307" i="1"/>
  <c r="H306" i="1"/>
  <c r="H305" i="1"/>
  <c r="H304" i="1"/>
  <c r="H303" i="1"/>
  <c r="H288" i="1"/>
  <c r="H287" i="1"/>
  <c r="H283" i="1"/>
  <c r="H281" i="1"/>
  <c r="H275" i="1"/>
  <c r="H274" i="1"/>
  <c r="H273" i="1"/>
  <c r="H272" i="1"/>
  <c r="H271" i="1"/>
  <c r="H270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54" i="1"/>
  <c r="H253" i="1"/>
  <c r="H251" i="1"/>
  <c r="H252" i="1"/>
  <c r="H249" i="1"/>
  <c r="H250" i="1"/>
  <c r="H241" i="1"/>
  <c r="H242" i="1"/>
  <c r="H243" i="1"/>
  <c r="H244" i="1"/>
  <c r="H245" i="1"/>
  <c r="H246" i="1"/>
  <c r="H247" i="1"/>
  <c r="H248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12" i="1"/>
  <c r="H211" i="1"/>
  <c r="H205" i="1"/>
  <c r="H202" i="1"/>
  <c r="H188" i="1"/>
  <c r="H182" i="1"/>
  <c r="H175" i="1"/>
  <c r="H171" i="1"/>
  <c r="H166" i="1"/>
  <c r="H161" i="1"/>
  <c r="H152" i="1"/>
  <c r="H145" i="1"/>
  <c r="H146" i="1"/>
  <c r="H147" i="1"/>
  <c r="H144" i="1"/>
  <c r="H127" i="1"/>
  <c r="H121" i="1"/>
  <c r="H105" i="1"/>
  <c r="H103" i="1"/>
  <c r="H100" i="1"/>
  <c r="H99" i="1"/>
  <c r="H98" i="1"/>
  <c r="H97" i="1"/>
  <c r="H96" i="1"/>
  <c r="H93" i="1"/>
  <c r="H90" i="1"/>
  <c r="H89" i="1"/>
  <c r="H75" i="1"/>
  <c r="H72" i="1"/>
  <c r="H71" i="1"/>
  <c r="H70" i="1"/>
  <c r="H63" i="1"/>
  <c r="H62" i="1"/>
  <c r="H9" i="1"/>
  <c r="H360" i="1"/>
  <c r="H346" i="1"/>
  <c r="H210" i="1"/>
  <c r="H209" i="1"/>
  <c r="H208" i="1"/>
  <c r="H207" i="1"/>
  <c r="H206" i="1"/>
  <c r="H204" i="1"/>
  <c r="H203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7" i="1"/>
  <c r="H186" i="1"/>
  <c r="H185" i="1"/>
  <c r="H183" i="1"/>
  <c r="H181" i="1"/>
  <c r="H180" i="1"/>
  <c r="H179" i="1"/>
  <c r="H178" i="1"/>
  <c r="H177" i="1"/>
  <c r="H176" i="1"/>
  <c r="H174" i="1"/>
  <c r="H173" i="1"/>
  <c r="H172" i="1"/>
  <c r="H170" i="1"/>
  <c r="H169" i="1"/>
  <c r="H168" i="1"/>
  <c r="H167" i="1"/>
  <c r="H165" i="1"/>
  <c r="H164" i="1"/>
  <c r="H163" i="1"/>
  <c r="H162" i="1"/>
  <c r="H160" i="1"/>
  <c r="H159" i="1"/>
  <c r="H157" i="1"/>
  <c r="H156" i="1"/>
  <c r="H155" i="1"/>
  <c r="H154" i="1"/>
  <c r="H153" i="1"/>
  <c r="H151" i="1"/>
  <c r="H150" i="1"/>
  <c r="H149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6" i="1"/>
  <c r="H125" i="1"/>
  <c r="H124" i="1"/>
  <c r="H123" i="1"/>
  <c r="H122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4" i="1"/>
  <c r="H102" i="1"/>
  <c r="H101" i="1"/>
  <c r="H95" i="1"/>
  <c r="H94" i="1"/>
  <c r="H92" i="1"/>
  <c r="H91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4" i="1"/>
  <c r="H73" i="1"/>
  <c r="H69" i="1"/>
  <c r="H54" i="1"/>
  <c r="H18" i="1"/>
  <c r="H148" i="1"/>
  <c r="H68" i="1"/>
  <c r="H67" i="1"/>
  <c r="H66" i="1"/>
  <c r="H65" i="1"/>
  <c r="H61" i="1"/>
  <c r="H60" i="1"/>
  <c r="H59" i="1"/>
  <c r="H58" i="1"/>
  <c r="H57" i="1"/>
  <c r="H56" i="1"/>
  <c r="H55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3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7" i="1"/>
  <c r="H16" i="1"/>
  <c r="H14" i="1"/>
  <c r="H13" i="1"/>
  <c r="H12" i="1"/>
  <c r="H11" i="1"/>
  <c r="H10" i="1"/>
  <c r="H8" i="1"/>
  <c r="H373" i="1"/>
  <c r="H376" i="1"/>
  <c r="H339" i="1"/>
  <c r="H366" i="1"/>
  <c r="H380" i="1"/>
  <c r="H379" i="1"/>
  <c r="H378" i="1"/>
  <c r="H371" i="1"/>
  <c r="H374" i="1"/>
  <c r="H375" i="1"/>
  <c r="H368" i="1"/>
  <c r="H367" i="1"/>
  <c r="H370" i="1"/>
  <c r="H369" i="1"/>
  <c r="H372" i="1"/>
  <c r="H343" i="1"/>
  <c r="H363" i="1"/>
  <c r="H365" i="1"/>
  <c r="H364" i="1"/>
  <c r="H361" i="1"/>
  <c r="H359" i="1"/>
  <c r="H362" i="1"/>
  <c r="H356" i="1"/>
  <c r="H354" i="1"/>
  <c r="H355" i="1"/>
  <c r="H351" i="1"/>
  <c r="H358" i="1"/>
  <c r="H352" i="1"/>
  <c r="H342" i="1"/>
  <c r="H347" i="1"/>
  <c r="H338" i="1"/>
  <c r="H344" i="1"/>
  <c r="H341" i="1"/>
  <c r="H345" i="1"/>
  <c r="H348" i="1"/>
  <c r="H340" i="1"/>
  <c r="H350" i="1"/>
  <c r="H349" i="1"/>
  <c r="H32" i="1"/>
  <c r="H34" i="1"/>
  <c r="H64" i="1"/>
  <c r="H158" i="1"/>
  <c r="H184" i="1"/>
  <c r="H213" i="1"/>
  <c r="H214" i="1"/>
  <c r="H215" i="1"/>
  <c r="H216" i="1"/>
  <c r="H217" i="1"/>
  <c r="H218" i="1"/>
  <c r="H219" i="1"/>
  <c r="H220" i="1"/>
  <c r="H221" i="1"/>
  <c r="H239" i="1"/>
  <c r="H240" i="1"/>
  <c r="H289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15" i="1"/>
</calcChain>
</file>

<file path=xl/sharedStrings.xml><?xml version="1.0" encoding="utf-8"?>
<sst xmlns="http://schemas.openxmlformats.org/spreadsheetml/2006/main" count="2693" uniqueCount="1075">
  <si>
    <t>001</t>
  </si>
  <si>
    <t>003</t>
  </si>
  <si>
    <t>005</t>
  </si>
  <si>
    <t>006</t>
  </si>
  <si>
    <t>007</t>
  </si>
  <si>
    <t>008</t>
  </si>
  <si>
    <t>010</t>
  </si>
  <si>
    <t>013</t>
  </si>
  <si>
    <t>015</t>
  </si>
  <si>
    <t>016</t>
  </si>
  <si>
    <t>017</t>
  </si>
  <si>
    <t>018</t>
  </si>
  <si>
    <t>020</t>
  </si>
  <si>
    <t>022</t>
  </si>
  <si>
    <t>023</t>
  </si>
  <si>
    <t>024</t>
  </si>
  <si>
    <t>025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</si>
  <si>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</si>
  <si>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</si>
  <si>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</si>
  <si>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</si>
  <si>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</si>
  <si>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</si>
  <si>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</si>
  <si>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</si>
  <si>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</si>
  <si>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</si>
  <si>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</si>
  <si>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</si>
  <si>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</si>
  <si>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</si>
  <si>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</si>
  <si>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</si>
  <si>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</si>
  <si>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</si>
  <si>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</si>
  <si>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</si>
  <si>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</si>
  <si>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</si>
  <si>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</si>
  <si>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055</t>
  </si>
  <si>
    <t>060</t>
  </si>
  <si>
    <t>061</t>
  </si>
  <si>
    <t>066</t>
  </si>
  <si>
    <t>070</t>
  </si>
  <si>
    <t>071</t>
  </si>
  <si>
    <t>072</t>
  </si>
  <si>
    <t>074</t>
  </si>
  <si>
    <t>080</t>
  </si>
  <si>
    <t>082</t>
  </si>
  <si>
    <t>083</t>
  </si>
  <si>
    <t>084</t>
  </si>
  <si>
    <t>085</t>
  </si>
  <si>
    <t>086</t>
  </si>
  <si>
    <t>088</t>
  </si>
  <si>
    <t>100</t>
  </si>
  <si>
    <t>110</t>
  </si>
  <si>
    <t>111</t>
  </si>
  <si>
    <t>130</t>
  </si>
  <si>
    <t>210</t>
  </si>
  <si>
    <t>222</t>
  </si>
  <si>
    <t>240</t>
  </si>
  <si>
    <t>242</t>
  </si>
  <si>
    <t>243</t>
  </si>
  <si>
    <t>245</t>
  </si>
  <si>
    <t>246</t>
  </si>
  <si>
    <t>247</t>
  </si>
  <si>
    <t>250</t>
  </si>
  <si>
    <t>251</t>
  </si>
  <si>
    <t>254</t>
  </si>
  <si>
    <t>255</t>
  </si>
  <si>
    <t>256</t>
  </si>
  <si>
    <t>257</t>
  </si>
  <si>
    <t>258</t>
  </si>
  <si>
    <t>260</t>
  </si>
  <si>
    <t>263</t>
  </si>
  <si>
    <t>264</t>
  </si>
  <si>
    <t>270</t>
  </si>
  <si>
    <t>300</t>
  </si>
  <si>
    <t>306</t>
  </si>
  <si>
    <t>307</t>
  </si>
  <si>
    <t>310</t>
  </si>
  <si>
    <t>321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</si>
  <si>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</si>
  <si>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</si>
  <si>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</si>
  <si>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</si>
  <si>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</si>
  <si>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</si>
  <si>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</si>
  <si>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</si>
  <si>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</si>
  <si>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</si>
  <si>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</si>
  <si>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</si>
  <si>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</si>
  <si>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</si>
  <si>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</si>
  <si>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</si>
  <si>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</si>
  <si>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355</t>
  </si>
  <si>
    <t>357</t>
  </si>
  <si>
    <t>361</t>
  </si>
  <si>
    <t>362</t>
  </si>
  <si>
    <t>363</t>
  </si>
  <si>
    <t>365</t>
  </si>
  <si>
    <t>366</t>
  </si>
  <si>
    <t>370</t>
  </si>
  <si>
    <t>377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</si>
  <si>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</si>
  <si>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</si>
  <si>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</si>
  <si>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</si>
  <si>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</si>
  <si>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</si>
  <si>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</si>
  <si>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</si>
  <si>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</si>
  <si>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490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</si>
  <si>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</si>
  <si>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</si>
  <si>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</si>
  <si>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</si>
  <si>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</si>
  <si>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</si>
  <si>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</si>
  <si>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</si>
  <si>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</si>
  <si>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</si>
  <si>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513</t>
  </si>
  <si>
    <t>514</t>
  </si>
  <si>
    <t>515</t>
  </si>
  <si>
    <t>516</t>
  </si>
  <si>
    <t>518</t>
  </si>
  <si>
    <t>520</t>
  </si>
  <si>
    <t>521</t>
  </si>
  <si>
    <t>522</t>
  </si>
  <si>
    <t>524</t>
  </si>
  <si>
    <t>525</t>
  </si>
  <si>
    <t>526</t>
  </si>
  <si>
    <t>530</t>
  </si>
  <si>
    <t>532</t>
  </si>
  <si>
    <t>533</t>
  </si>
  <si>
    <t>534</t>
  </si>
  <si>
    <t>535</t>
  </si>
  <si>
    <t>536</t>
  </si>
  <si>
    <t>538</t>
  </si>
  <si>
    <t>540</t>
  </si>
  <si>
    <t>541</t>
  </si>
  <si>
    <t>542</t>
  </si>
  <si>
    <t>544</t>
  </si>
  <si>
    <t>545</t>
  </si>
  <si>
    <t>546</t>
  </si>
  <si>
    <t>547</t>
  </si>
  <si>
    <t>550</t>
  </si>
  <si>
    <t>552</t>
  </si>
  <si>
    <t>555</t>
  </si>
  <si>
    <t>556</t>
  </si>
  <si>
    <t>561</t>
  </si>
  <si>
    <t>562</t>
  </si>
  <si>
    <t>563</t>
  </si>
  <si>
    <t>565</t>
  </si>
  <si>
    <t>567</t>
  </si>
  <si>
    <t>580</t>
  </si>
  <si>
    <t>581</t>
  </si>
  <si>
    <t>583</t>
  </si>
  <si>
    <t>584</t>
  </si>
  <si>
    <t>585</t>
  </si>
  <si>
    <t>586</t>
  </si>
  <si>
    <t>588</t>
  </si>
  <si>
    <t>600</t>
  </si>
  <si>
    <t>610</t>
  </si>
  <si>
    <t>611</t>
  </si>
  <si>
    <t>630</t>
  </si>
  <si>
    <t>647</t>
  </si>
  <si>
    <t>648</t>
  </si>
  <si>
    <t>650</t>
  </si>
  <si>
    <t>651</t>
  </si>
  <si>
    <t>653</t>
  </si>
  <si>
    <t>654</t>
  </si>
  <si>
    <t>655</t>
  </si>
  <si>
    <t>656</t>
  </si>
  <si>
    <t>657</t>
  </si>
  <si>
    <t>658</t>
  </si>
  <si>
    <t>662</t>
  </si>
  <si>
    <t>688</t>
  </si>
  <si>
    <t>700</t>
  </si>
  <si>
    <t>710</t>
  </si>
  <si>
    <t>711</t>
  </si>
  <si>
    <t>720</t>
  </si>
  <si>
    <t>730</t>
  </si>
  <si>
    <t>740</t>
  </si>
  <si>
    <t>751</t>
  </si>
  <si>
    <t>752</t>
  </si>
  <si>
    <t>753</t>
  </si>
  <si>
    <t>754</t>
  </si>
  <si>
    <t>758</t>
  </si>
  <si>
    <t>760</t>
  </si>
  <si>
    <t>762</t>
  </si>
  <si>
    <t>765</t>
  </si>
  <si>
    <t>767</t>
  </si>
  <si>
    <t>770</t>
  </si>
  <si>
    <t>772</t>
  </si>
  <si>
    <t>773</t>
  </si>
  <si>
    <t>774</t>
  </si>
  <si>
    <t>775</t>
  </si>
  <si>
    <t>776</t>
  </si>
  <si>
    <t>777</t>
  </si>
  <si>
    <t>780</t>
  </si>
  <si>
    <t>785</t>
  </si>
  <si>
    <t>786</t>
  </si>
  <si>
    <t>787</t>
  </si>
  <si>
    <t>788</t>
  </si>
  <si>
    <t>800</t>
  </si>
  <si>
    <t>810</t>
  </si>
  <si>
    <t>811</t>
  </si>
  <si>
    <t>830</t>
  </si>
  <si>
    <t>850</t>
  </si>
  <si>
    <t>852</t>
  </si>
  <si>
    <t>856</t>
  </si>
  <si>
    <t>857</t>
  </si>
  <si>
    <t>880</t>
  </si>
  <si>
    <t>881</t>
  </si>
  <si>
    <t>882</t>
  </si>
  <si>
    <t>883</t>
  </si>
  <si>
    <t>884</t>
  </si>
  <si>
    <t>885</t>
  </si>
  <si>
    <t>886</t>
  </si>
  <si>
    <t>887</t>
  </si>
  <si>
    <t>Field tag</t>
  </si>
  <si>
    <t>Type</t>
  </si>
  <si>
    <t>Ind1</t>
  </si>
  <si>
    <t>Ind2</t>
  </si>
  <si>
    <t>Subfields</t>
  </si>
  <si>
    <t>LDR</t>
  </si>
  <si>
    <t>Name</t>
  </si>
  <si>
    <t>Leader</t>
  </si>
  <si>
    <t>Control Number</t>
  </si>
  <si>
    <t>Control Number Identifier</t>
  </si>
  <si>
    <t>Date and Time of Latest Transaction</t>
  </si>
  <si>
    <t>Fixed-Length Data Elements -- Additional Material Characteristics</t>
  </si>
  <si>
    <t>Physical Description Fixed Field</t>
  </si>
  <si>
    <t>Fixed Length Data Elements</t>
  </si>
  <si>
    <t>Library of Congress Control Number</t>
  </si>
  <si>
    <t>Patent Control Information</t>
  </si>
  <si>
    <t>National Bibliography Number</t>
  </si>
  <si>
    <t>National Bibliographic Agency Control Number</t>
  </si>
  <si>
    <t>Copyright or Legal Deposit Number</t>
  </si>
  <si>
    <t>Copyright Article-Fee Code</t>
  </si>
  <si>
    <t>International Standard Book Number</t>
  </si>
  <si>
    <t>International Standard Serial Number</t>
  </si>
  <si>
    <t>Cluster ISSN</t>
  </si>
  <si>
    <t>Other Standard Identifier</t>
  </si>
  <si>
    <t>Overseas Acquisition Number</t>
  </si>
  <si>
    <t>Standard Technical Report Number</t>
  </si>
  <si>
    <t>Publisher or Distributor Number</t>
  </si>
  <si>
    <t>CODEN Designation</t>
  </si>
  <si>
    <t>Musical Incipits Information</t>
  </si>
  <si>
    <t>Postal Registration Number</t>
  </si>
  <si>
    <t>Date/Time and Place of an Event</t>
  </si>
  <si>
    <t>Coded Cartographic Mathematical Data</t>
  </si>
  <si>
    <t>System Control Number</t>
  </si>
  <si>
    <t>Original Study Number for Computer Data files</t>
  </si>
  <si>
    <t>Source of Acquisition</t>
  </si>
  <si>
    <t>Record Content Licensor</t>
  </si>
  <si>
    <t>Cataloging Source</t>
  </si>
  <si>
    <t>Language Code</t>
  </si>
  <si>
    <t>Authentication Code</t>
  </si>
  <si>
    <t>Geographic Area Code</t>
  </si>
  <si>
    <t>Country of Publishing/Producing Entity Code</t>
  </si>
  <si>
    <t>Time Period of Content</t>
  </si>
  <si>
    <t>Special Coded Dates</t>
  </si>
  <si>
    <t>Form of Musical Composition Code</t>
  </si>
  <si>
    <t>Number of Musical Instruments or Voices Code</t>
  </si>
  <si>
    <t>Library of Congress Call Number</t>
  </si>
  <si>
    <t>Library of Congress Copy, Issue, Offprint Statement</t>
  </si>
  <si>
    <t>Geographic Classification</t>
  </si>
  <si>
    <t>Classification Numbers Assigned in Canada</t>
  </si>
  <si>
    <t>National Library of Medicine Call Number</t>
  </si>
  <si>
    <t>National Library of Medicine Copy Statement</t>
  </si>
  <si>
    <t>Character Sets Present</t>
  </si>
  <si>
    <t>National Agricultural Library Call Number</t>
  </si>
  <si>
    <t>National Agricultural Library Copy Statement</t>
  </si>
  <si>
    <t>Subject Category Code</t>
  </si>
  <si>
    <t>GPO Item Number</t>
  </si>
  <si>
    <t>Universal Decimal Classification Number</t>
  </si>
  <si>
    <t>Dewey Decimal Classification Number</t>
  </si>
  <si>
    <t>Additional Dewey Decimal Classification Number</t>
  </si>
  <si>
    <t>Other Classification Number</t>
  </si>
  <si>
    <t>Synthesized Classification Number Components</t>
  </si>
  <si>
    <t>Government Document Classification Number</t>
  </si>
  <si>
    <t>Report Number</t>
  </si>
  <si>
    <t>Main Entry-Personal Name</t>
  </si>
  <si>
    <t>Main Entry-Corporate Name</t>
  </si>
  <si>
    <t>Main Entry-Meeting Name</t>
  </si>
  <si>
    <t>Main Entry-Uniform Title</t>
  </si>
  <si>
    <t>Abbreviated Title</t>
  </si>
  <si>
    <t>Key Title</t>
  </si>
  <si>
    <t>Uniform Title</t>
  </si>
  <si>
    <t>Translation of Title by Cataloging Agency</t>
  </si>
  <si>
    <t>Collective Uniform Title</t>
  </si>
  <si>
    <t>Title Statement</t>
  </si>
  <si>
    <t>Varying Form of Title</t>
  </si>
  <si>
    <t>Former Title</t>
  </si>
  <si>
    <t>Edition Statement</t>
  </si>
  <si>
    <t>Version Information</t>
  </si>
  <si>
    <t>Musical Presentation Statement</t>
  </si>
  <si>
    <t>Cartographic Mathematical Data</t>
  </si>
  <si>
    <t>Computer File Characteristics</t>
  </si>
  <si>
    <t>Country of Producing Entity</t>
  </si>
  <si>
    <t>Philatelic Issue Data</t>
  </si>
  <si>
    <t>Publication, Distribution, etc. (Imprint)</t>
  </si>
  <si>
    <t>Projected Publication Date</t>
  </si>
  <si>
    <t>Production, Publication, Distribution, Manufacture, and Copyright Notice</t>
  </si>
  <si>
    <t>Address</t>
  </si>
  <si>
    <t>Physical Description</t>
  </si>
  <si>
    <t>Playing Time</t>
  </si>
  <si>
    <t>Hours, Etc.</t>
  </si>
  <si>
    <t>Current Publication Frequency</t>
  </si>
  <si>
    <t>Former Publication Frequency</t>
  </si>
  <si>
    <t>Mode of Issuance</t>
  </si>
  <si>
    <t>Extension Plan</t>
  </si>
  <si>
    <t>Content Type</t>
  </si>
  <si>
    <t>Media Type</t>
  </si>
  <si>
    <t>Carrier Type</t>
  </si>
  <si>
    <t>Physical Medium</t>
  </si>
  <si>
    <t>Accessibility Content</t>
  </si>
  <si>
    <t>Geospatial Reference Data</t>
  </si>
  <si>
    <t>Planar Coordinate Data</t>
  </si>
  <si>
    <t>Sound Characteristics</t>
  </si>
  <si>
    <t>Projection Characteristics of Moving Image</t>
  </si>
  <si>
    <t>Video Characteristics</t>
  </si>
  <si>
    <t>Digital File Characteristics</t>
  </si>
  <si>
    <t>Notated Music Characteristics</t>
  </si>
  <si>
    <t>Organization and Arrangement of Materials</t>
  </si>
  <si>
    <t>Digital Graphic Representation</t>
  </si>
  <si>
    <t>Supplementary Content Characteristics</t>
  </si>
  <si>
    <t>Security Classification Control</t>
  </si>
  <si>
    <t>Originator Dissemination Control</t>
  </si>
  <si>
    <t>Structured Ownership and Custodial History</t>
  </si>
  <si>
    <t>Dates of Publication and/or Sequential Designation</t>
  </si>
  <si>
    <t>Normalized Date and Sequential Designation</t>
  </si>
  <si>
    <t>Trade Price</t>
  </si>
  <si>
    <t>Trade Availability Information</t>
  </si>
  <si>
    <t>Associated Place</t>
  </si>
  <si>
    <t>Associated Language</t>
  </si>
  <si>
    <t>Form of Work</t>
  </si>
  <si>
    <t>Other Distinguishing Characteristics of Work or Expression</t>
  </si>
  <si>
    <t>Medium of Performance</t>
  </si>
  <si>
    <t>Numeric Designation of Musical Work or Expression</t>
  </si>
  <si>
    <t>Key</t>
  </si>
  <si>
    <t>Audience Characteristics</t>
  </si>
  <si>
    <t>Creator/Contributor Characteristics</t>
  </si>
  <si>
    <t>Representative Expression Characteristics</t>
  </si>
  <si>
    <t>Time Period of Creation</t>
  </si>
  <si>
    <t>Series Statement</t>
  </si>
  <si>
    <t>General Note</t>
  </si>
  <si>
    <t>With Note</t>
  </si>
  <si>
    <t>Dissertation Note</t>
  </si>
  <si>
    <t>Bibliography, Etc. Note</t>
  </si>
  <si>
    <t>Formatted Contents Note</t>
  </si>
  <si>
    <t>Restrictions on Access Note</t>
  </si>
  <si>
    <t>Scale Note for Visual Materials</t>
  </si>
  <si>
    <t>Creation/Production Credits Note</t>
  </si>
  <si>
    <t>Citation/References Note</t>
  </si>
  <si>
    <t>Participant or Performer Note</t>
  </si>
  <si>
    <t>Type of Report and Period Covered Note</t>
  </si>
  <si>
    <t>Data Quality Note</t>
  </si>
  <si>
    <t>Numbering Peculiarities Note</t>
  </si>
  <si>
    <t>Type of Computer File or Data Note</t>
  </si>
  <si>
    <t>Date/Time and Place of an Event Note</t>
  </si>
  <si>
    <t>Summary, Etc.</t>
  </si>
  <si>
    <t>Target Audience Note</t>
  </si>
  <si>
    <t>Geographic Coverage Note</t>
  </si>
  <si>
    <t>Preferred Citation of Described Materials Note</t>
  </si>
  <si>
    <t>Supplement Note</t>
  </si>
  <si>
    <t>Study Program Information Note</t>
  </si>
  <si>
    <t>Additional Physical Form Available Note</t>
  </si>
  <si>
    <t>Accessibility Note</t>
  </si>
  <si>
    <t>Reproduction Note</t>
  </si>
  <si>
    <t>Original Version Note</t>
  </si>
  <si>
    <t>Location of Originals/Duplicates Note</t>
  </si>
  <si>
    <t>Funding Information Note</t>
  </si>
  <si>
    <t>System Details Note</t>
  </si>
  <si>
    <t>Terms Governing Use and Reproduction Note</t>
  </si>
  <si>
    <t>Immediate Source of Acquisition Note</t>
  </si>
  <si>
    <t>Information Relating to Copyright Status</t>
  </si>
  <si>
    <t>Location of Other Archival Materials Note</t>
  </si>
  <si>
    <t>Biographical or Historical Data</t>
  </si>
  <si>
    <t>Language Note</t>
  </si>
  <si>
    <t>Former Title Complexity Note</t>
  </si>
  <si>
    <t>Issuing Body Note</t>
  </si>
  <si>
    <t>Entity and Attribute Information Note</t>
  </si>
  <si>
    <t>Cumulative Index/Finding Aids Note</t>
  </si>
  <si>
    <t>Information about Documentation Note</t>
  </si>
  <si>
    <t>Ownership and Custodial History</t>
  </si>
  <si>
    <t>Copy and Version Identification Note</t>
  </si>
  <si>
    <t>Binding Information</t>
  </si>
  <si>
    <t>Case File Characteristics Note</t>
  </si>
  <si>
    <t>Methodology Note</t>
  </si>
  <si>
    <t>Linking Entry Complexity Note</t>
  </si>
  <si>
    <t>Publications About Described Materials Note</t>
  </si>
  <si>
    <t>Action Note</t>
  </si>
  <si>
    <t>Accumulation and Frequency of Use Note</t>
  </si>
  <si>
    <t>Exhibitions Note</t>
  </si>
  <si>
    <t>Awards Note</t>
  </si>
  <si>
    <t>Source of Description Note</t>
  </si>
  <si>
    <t>System Details Access to Computer Files</t>
  </si>
  <si>
    <t>Resource Identifier</t>
  </si>
  <si>
    <t>Main Series Entry</t>
  </si>
  <si>
    <t>Subseries Entry</t>
  </si>
  <si>
    <t>Original Language Entry</t>
  </si>
  <si>
    <t>Translation Entry</t>
  </si>
  <si>
    <t>Supplement/Special Issue Entry</t>
  </si>
  <si>
    <t>Supplement Parent Entry</t>
  </si>
  <si>
    <t>Host Item Entry</t>
  </si>
  <si>
    <t>Constituent Unit Entry</t>
  </si>
  <si>
    <t>Other Edition Entry</t>
  </si>
  <si>
    <t>Additional Physical Form Entry</t>
  </si>
  <si>
    <t>Issued With Entry</t>
  </si>
  <si>
    <t>Preceding Entry</t>
  </si>
  <si>
    <t>Succeeding Entry</t>
  </si>
  <si>
    <t>Data Source Entry</t>
  </si>
  <si>
    <t>Other Relationship Entry</t>
  </si>
  <si>
    <t>Parallel Description in Another Language of Cataloging</t>
  </si>
  <si>
    <t>Holding Institution</t>
  </si>
  <si>
    <t>Location</t>
  </si>
  <si>
    <t>Electronic Location and Access</t>
  </si>
  <si>
    <t>Electronic Archive Location and Access</t>
  </si>
  <si>
    <t>Alternate Graphic Representation</t>
  </si>
  <si>
    <t>Manifestation Statements</t>
  </si>
  <si>
    <t>Replacement Record Information</t>
  </si>
  <si>
    <t>Metadata Provenance</t>
  </si>
  <si>
    <t>Description Conversion Information</t>
  </si>
  <si>
    <t>Matching Information</t>
  </si>
  <si>
    <t>Foreign MARC Information Field</t>
  </si>
  <si>
    <t>Non-MARC Information Field</t>
  </si>
  <si>
    <t>Control field</t>
  </si>
  <si>
    <t>Data field</t>
  </si>
  <si>
    <t>Cardinality</t>
  </si>
  <si>
    <t>?</t>
  </si>
  <si>
    <t>*</t>
  </si>
  <si>
    <t>026</t>
  </si>
  <si>
    <t>1</t>
  </si>
  <si>
    <t>#</t>
  </si>
  <si>
    <t>#7</t>
  </si>
  <si>
    <t>#8</t>
  </si>
  <si>
    <t>#01</t>
  </si>
  <si>
    <t>0123478</t>
  </si>
  <si>
    <t>0123456</t>
  </si>
  <si>
    <t>0123</t>
  </si>
  <si>
    <t>#012</t>
  </si>
  <si>
    <t>#23</t>
  </si>
  <si>
    <t>#123</t>
  </si>
  <si>
    <t>04</t>
  </si>
  <si>
    <t>#17</t>
  </si>
  <si>
    <t>0123456789</t>
  </si>
  <si>
    <t>07</t>
  </si>
  <si>
    <t>#04</t>
  </si>
  <si>
    <t>Fingerprint Identifier</t>
  </si>
  <si>
    <t>01</t>
  </si>
  <si>
    <t>012</t>
  </si>
  <si>
    <t>#0</t>
  </si>
  <si>
    <t>#012345678</t>
  </si>
  <si>
    <t>012345678</t>
  </si>
  <si>
    <t>0123458</t>
  </si>
  <si>
    <t>#0123</t>
  </si>
  <si>
    <t>#12</t>
  </si>
  <si>
    <t>01234</t>
  </si>
  <si>
    <t>#07</t>
  </si>
  <si>
    <t>0128</t>
  </si>
  <si>
    <t>#012348</t>
  </si>
  <si>
    <t>08</t>
  </si>
  <si>
    <t>12</t>
  </si>
  <si>
    <t>#08</t>
  </si>
  <si>
    <t>01234567</t>
  </si>
  <si>
    <t>#0123456</t>
  </si>
  <si>
    <t>7</t>
  </si>
  <si>
    <t>#2</t>
  </si>
  <si>
    <t>841</t>
  </si>
  <si>
    <t>842</t>
  </si>
  <si>
    <t>843</t>
  </si>
  <si>
    <t>844</t>
  </si>
  <si>
    <t>845</t>
  </si>
  <si>
    <t>853</t>
  </si>
  <si>
    <t>854</t>
  </si>
  <si>
    <t>855</t>
  </si>
  <si>
    <t>#012347</t>
  </si>
  <si>
    <t>#147</t>
  </si>
  <si>
    <t>863</t>
  </si>
  <si>
    <t>864</t>
  </si>
  <si>
    <t>865</t>
  </si>
  <si>
    <t>866</t>
  </si>
  <si>
    <t>867</t>
  </si>
  <si>
    <t>868</t>
  </si>
  <si>
    <t>876</t>
  </si>
  <si>
    <t>877</t>
  </si>
  <si>
    <t>878</t>
  </si>
  <si>
    <t>Holdings Coded Data Values</t>
  </si>
  <si>
    <t>Textual Physical Form Designator</t>
  </si>
  <si>
    <t>Name of Unit</t>
  </si>
  <si>
    <t>Terms Governing Use and Reproduction</t>
  </si>
  <si>
    <t>Captions and Pattern - Basic Bibliographic Unit</t>
  </si>
  <si>
    <t>Captions and Pattern - Supplementary Material</t>
  </si>
  <si>
    <t>Captions and Pattern - Indexes</t>
  </si>
  <si>
    <t>#0123456789</t>
  </si>
  <si>
    <t>Enumeration and Chronology - Basic Bibliographic Unit</t>
  </si>
  <si>
    <t>Enumeration and Chronology - Supplementary Material</t>
  </si>
  <si>
    <t>Enumeration and Chronology - Indexes</t>
  </si>
  <si>
    <t>Textual Holdings - Basic Bibliographic Unit</t>
  </si>
  <si>
    <t>Textual Holdings - Supplementary Material</t>
  </si>
  <si>
    <t>Textual Holdings - Indexes</t>
  </si>
  <si>
    <t>Item Information - Basic Bibliographic Unit</t>
  </si>
  <si>
    <t>Item Information - Supplementary Material</t>
  </si>
  <si>
    <t>Item Information - Indexes</t>
  </si>
  <si>
    <t>019</t>
  </si>
  <si>
    <t>039</t>
  </si>
  <si>
    <t>091</t>
  </si>
  <si>
    <t>509</t>
  </si>
  <si>
    <t>539</t>
  </si>
  <si>
    <t>590</t>
  </si>
  <si>
    <t>591</t>
  </si>
  <si>
    <t>592</t>
  </si>
  <si>
    <t>594</t>
  </si>
  <si>
    <t>595</t>
  </si>
  <si>
    <t>597</t>
  </si>
  <si>
    <t>598</t>
  </si>
  <si>
    <t>599</t>
  </si>
  <si>
    <t>690</t>
  </si>
  <si>
    <t>692</t>
  </si>
  <si>
    <t>859</t>
  </si>
  <si>
    <t>916</t>
  </si>
  <si>
    <t>917</t>
  </si>
  <si>
    <t>945</t>
  </si>
  <si>
    <t>950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</si>
  <si>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</si>
  <si>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</si>
  <si>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</si>
  <si>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</si>
  <si>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</si>
  <si>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</si>
  <si>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</si>
  <si>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</si>
  <si>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</si>
  <si>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</si>
  <si>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</si>
  <si>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968</t>
  </si>
  <si>
    <t>970</t>
  </si>
  <si>
    <t>975</t>
  </si>
  <si>
    <t>976</t>
  </si>
  <si>
    <t>979</t>
  </si>
  <si>
    <t>980</t>
  </si>
  <si>
    <t>985</t>
  </si>
  <si>
    <t>990</t>
  </si>
  <si>
    <t>992</t>
  </si>
  <si>
    <t>996</t>
  </si>
  <si>
    <t>997</t>
  </si>
  <si>
    <t>Legacy Control Number</t>
  </si>
  <si>
    <t>Document Supply Conference Note</t>
  </si>
  <si>
    <t>Collaboration Note</t>
  </si>
  <si>
    <t>Reference to Items in Printed Catalogues</t>
  </si>
  <si>
    <t>Document Supply Bibliographic History Note</t>
  </si>
  <si>
    <t>Collection Subset</t>
  </si>
  <si>
    <t>BL Local Title</t>
  </si>
  <si>
    <t>Library of Congress Subject (Cross-Reference)</t>
  </si>
  <si>
    <t>Shelving Location</t>
  </si>
  <si>
    <t>Science Museum Library Location</t>
  </si>
  <si>
    <t>Negative Shelfmark</t>
  </si>
  <si>
    <t>National Bibliography Issue Number</t>
  </si>
  <si>
    <t>Transliteration Statement</t>
  </si>
  <si>
    <t>Z39.50 SFX Enabler</t>
  </si>
  <si>
    <t>Shared Library Message Field</t>
  </si>
  <si>
    <t>Local data field</t>
  </si>
  <si>
    <t>Obsolete?</t>
  </si>
  <si>
    <t>obsolete</t>
  </si>
  <si>
    <t>Editing or Error Message - Bibliographic (Migration)</t>
  </si>
  <si>
    <t>Card Production Indicator</t>
  </si>
  <si>
    <t>ESTC</t>
  </si>
  <si>
    <t>DSC</t>
  </si>
  <si>
    <t>BNB</t>
  </si>
  <si>
    <t>RPS</t>
  </si>
  <si>
    <t>0123456789acdegmnoprstuxy</t>
  </si>
  <si>
    <t>^a$</t>
  </si>
  <si>
    <t>^8*6?3?(a?b[cfg]*|[cfg]+)n*5?$</t>
  </si>
  <si>
    <t>^3?a?bn*5?$</t>
  </si>
  <si>
    <t>^p?a$</t>
  </si>
  <si>
    <t>^a+$</t>
  </si>
  <si>
    <t>^(ab?|a?b)$</t>
  </si>
  <si>
    <t>596</t>
  </si>
  <si>
    <t>Temporary Note</t>
  </si>
  <si>
    <t>^a2?$</t>
  </si>
  <si>
    <t>^[abcefgi]p?$</t>
  </si>
  <si>
    <t>^ab?$</t>
  </si>
  <si>
    <t>^ab+$</t>
  </si>
  <si>
    <t>909</t>
  </si>
  <si>
    <t>Awaiting OCLC Upgrade</t>
  </si>
  <si>
    <t>#1</t>
  </si>
  <si>
    <t>^(a+x*y*z*)(sa+x*y*z*)+$</t>
  </si>
  <si>
    <t>^a+b*c*d*r?s*t?$</t>
  </si>
  <si>
    <t>^ac?$</t>
  </si>
  <si>
    <t>^f$</t>
  </si>
  <si>
    <t>^acf$</t>
  </si>
  <si>
    <t>^ab?c$</t>
  </si>
  <si>
    <t>^acd?e?$</t>
  </si>
  <si>
    <t>^ul$</t>
  </si>
  <si>
    <t>^[abc]$</t>
  </si>
  <si>
    <t>FOR PYTHON</t>
  </si>
  <si>
    <t>Previous Control Number (Document Supply Conference)</t>
  </si>
  <si>
    <t xml:space="preserve">Informal Notes (ESTC) </t>
  </si>
  <si>
    <t xml:space="preserve">Location of Filmed Copy (ESTC) </t>
  </si>
  <si>
    <t>Document Supply General Note</t>
  </si>
  <si>
    <t xml:space="preserve">Document Supply Selection / Ordering Information </t>
  </si>
  <si>
    <t>Notes Relating to an Original (RPS)</t>
  </si>
  <si>
    <t>Nineteenth Century Subject Series Field</t>
  </si>
  <si>
    <t>Digital Resource Flag</t>
  </si>
  <si>
    <t>Authority Control Information</t>
  </si>
  <si>
    <t>Production Category</t>
  </si>
  <si>
    <t>Acquisitions Data</t>
  </si>
  <si>
    <t>Superseded Shelfmark</t>
  </si>
  <si>
    <t>Document Supply Status Flag</t>
  </si>
  <si>
    <t>Normalized Place of Publication</t>
  </si>
  <si>
    <t>Sheet Index Note</t>
  </si>
  <si>
    <t>Colindale Location Flag</t>
  </si>
  <si>
    <t>Cambridge University Library Location</t>
  </si>
  <si>
    <t>Document Supply Acquisitions Indicator</t>
  </si>
  <si>
    <t>Record Status Field</t>
  </si>
  <si>
    <t>Collection Code</t>
  </si>
  <si>
    <t>Insufficient Record Statement</t>
  </si>
  <si>
    <t>Non-monographic Conference Indicator</t>
  </si>
  <si>
    <t>Cataloguer’s Note</t>
  </si>
  <si>
    <t>Product Information Code</t>
  </si>
  <si>
    <t>Stored Search Flag</t>
  </si>
  <si>
    <t>EST</t>
  </si>
  <si>
    <t>Document Supply ESTAR (Electronic Storage and Retrieval System) Flag</t>
  </si>
  <si>
    <t>EXP</t>
  </si>
  <si>
    <t>Block Export</t>
  </si>
  <si>
    <t>^ad?$</t>
  </si>
  <si>
    <t>AQN</t>
  </si>
  <si>
    <t>Acquisitions Notes Field</t>
  </si>
  <si>
    <t>DRT</t>
  </si>
  <si>
    <t>Digital Record Type</t>
  </si>
  <si>
    <t>CNF</t>
  </si>
  <si>
    <t>Document Supply Conference Heading</t>
  </si>
  <si>
    <t>^ae*n?d?c?e*$</t>
  </si>
  <si>
    <t>BGT</t>
  </si>
  <si>
    <t>BGLT (British Grey Literature Team) Report Flag</t>
  </si>
  <si>
    <t>CFI</t>
  </si>
  <si>
    <t>Copyright Fee Information</t>
  </si>
  <si>
    <t>^8*6?3?ab?c?d?e?fg?h?i?u?5$</t>
  </si>
  <si>
    <t>A02</t>
  </si>
  <si>
    <t>Serial Acquisitions System Number</t>
  </si>
  <si>
    <t>^az?$</t>
  </si>
  <si>
    <t>DGM</t>
  </si>
  <si>
    <t>Digitised Record Match</t>
  </si>
  <si>
    <t>BUF</t>
  </si>
  <si>
    <t>Batch Upgrade Flag</t>
  </si>
  <si>
    <t>^ad$</t>
  </si>
  <si>
    <t>FIN</t>
  </si>
  <si>
    <t>Finished (Cataloguing)</t>
  </si>
  <si>
    <t>LEO</t>
  </si>
  <si>
    <t>LEO (Library Export Operations) Identifier</t>
  </si>
  <si>
    <t>FFP</t>
  </si>
  <si>
    <t>Flag For Publication</t>
  </si>
  <si>
    <t>LCS</t>
  </si>
  <si>
    <t>Library of Congress Series Statement</t>
  </si>
  <si>
    <t>0</t>
  </si>
  <si>
    <t>^8*6?3?(a+[xyz]v*)+l?7*$</t>
  </si>
  <si>
    <t>LAS</t>
  </si>
  <si>
    <t>Last CAT Field</t>
  </si>
  <si>
    <t>^abclh$</t>
  </si>
  <si>
    <t>LDO</t>
  </si>
  <si>
    <t>LDO (Legal Deposit Office) Information</t>
  </si>
  <si>
    <t>^ab?c?d?$</t>
  </si>
  <si>
    <t>MNI</t>
  </si>
  <si>
    <t>Medium-Neutral Identifier</t>
  </si>
  <si>
    <t>LET</t>
  </si>
  <si>
    <t>Serials claim letter title</t>
  </si>
  <si>
    <t>MIS</t>
  </si>
  <si>
    <t>Monograph in Series Flag</t>
  </si>
  <si>
    <t>NEG</t>
  </si>
  <si>
    <t>LDO (Legal Deposit Office) Signoff</t>
  </si>
  <si>
    <t>NID</t>
  </si>
  <si>
    <t>Newspaper Identifier</t>
  </si>
  <si>
    <t>MPX</t>
  </si>
  <si>
    <t>Map Leader Data Element</t>
  </si>
  <si>
    <t>CAT</t>
  </si>
  <si>
    <t>Cataloguer</t>
  </si>
  <si>
    <t>RSC</t>
  </si>
  <si>
    <t>Remote Supply Collection</t>
  </si>
  <si>
    <t>ONS</t>
  </si>
  <si>
    <t>ONIX Subjects</t>
  </si>
  <si>
    <t>^(a[xt]?|t)2?$</t>
  </si>
  <si>
    <t>ONX</t>
  </si>
  <si>
    <t>ONIX Un-Mapped Data</t>
  </si>
  <si>
    <t>^(ab?c?|bc?|c)$</t>
  </si>
  <si>
    <t>OBJ</t>
  </si>
  <si>
    <t>Digital Object Field</t>
  </si>
  <si>
    <t>OHC</t>
  </si>
  <si>
    <t>Original Holding Count</t>
  </si>
  <si>
    <t>SSD</t>
  </si>
  <si>
    <t>STM Serials Designation</t>
  </si>
  <si>
    <t>SRC</t>
  </si>
  <si>
    <t>Source</t>
  </si>
  <si>
    <t>^(ab?|b)$</t>
  </si>
  <si>
    <t>PLR</t>
  </si>
  <si>
    <t>PRIMO Large Record</t>
  </si>
  <si>
    <t>TOC</t>
  </si>
  <si>
    <t>Document Supply ETOC (Electronic Table of Contents) Flag</t>
  </si>
  <si>
    <t>UNO</t>
  </si>
  <si>
    <t>Unencrypted Download ID</t>
  </si>
  <si>
    <t>WII</t>
  </si>
  <si>
    <t>What Is It?</t>
  </si>
  <si>
    <t>Local control field</t>
  </si>
  <si>
    <t>VIT</t>
  </si>
  <si>
    <t>Virtual Item</t>
  </si>
  <si>
    <t>^bcdefg(ijk)?o?s?$</t>
  </si>
  <si>
    <t>NLP</t>
  </si>
  <si>
    <t>Newspaper Programme Identifier</t>
  </si>
  <si>
    <t>ACF</t>
  </si>
  <si>
    <t>Previous Copyright Fee Information</t>
  </si>
  <si>
    <t>STA</t>
  </si>
  <si>
    <t>Status</t>
  </si>
  <si>
    <t>^ab$</t>
  </si>
  <si>
    <t>SID</t>
  </si>
  <si>
    <t>^8*(a(b*|z*)|b+|z+)$</t>
  </si>
  <si>
    <t>^8*6?ab?c?(de?)*f*$</t>
  </si>
  <si>
    <t>^8*6?(a+|z)z*q*2?$</t>
  </si>
  <si>
    <t>^8*[az]z*2?$</t>
  </si>
  <si>
    <t>8*6?i?(a+|z)z*bd?2?$</t>
  </si>
  <si>
    <t>^8*6?a$</t>
  </si>
  <si>
    <t>^8*6?(a+|z)z*q*c?$</t>
  </si>
  <si>
    <t>^8*6?(((al?|l)m*|(m+|y))y*|z)z*2?0?1*$</t>
  </si>
  <si>
    <t>^8*6?(ad?|zd?)(zd?)*q*c?2?$</t>
  </si>
  <si>
    <t>^8*a+$</t>
  </si>
  <si>
    <t>^8*6?(abc?d*|e)2?5*$</t>
  </si>
  <si>
    <t>^8*6?[az]z*q*$</t>
  </si>
  <si>
    <t>^8*6?abq*$</t>
  </si>
  <si>
    <t>^8*6?[az]z*$</t>
  </si>
  <si>
    <t>^8*6?abcm?e?d*t*r?g?n?o?t*p?u*q*s*y*z*2?$</t>
  </si>
  <si>
    <t>^8*6?ab$</t>
  </si>
  <si>
    <t>^8*6?3?(a|(bc?)|p)+0*1*2?$</t>
  </si>
  <si>
    <t>^8*6?3?a(b*c*(defg)?|h(ikmn)?p?)r?s*t*x?y?z?0*1*2?$</t>
  </si>
  <si>
    <t>^8*6?abc?d*e*$</t>
  </si>
  <si>
    <t>^8*6?3?a+b*d*e*f*g*h*i*j*k*m*n*p*q*r*t*2?7*$</t>
  </si>
  <si>
    <t>^8*6?(a+b*c*|b+c*|c+)0*1*2?$</t>
  </si>
  <si>
    <t>^8*6?(a+b*c*|b+c*|c+)2?$</t>
  </si>
  <si>
    <t>^8*6?a*(c+b*|c*b+)$</t>
  </si>
  <si>
    <t>^8*6?3?a[bckmo][delnp]x*z*2?$</t>
  </si>
  <si>
    <t>^8*a+2?$</t>
  </si>
  <si>
    <t>^8*[ab]+2?$</t>
  </si>
  <si>
    <t>^8*6?3?a+b?0?1?$</t>
  </si>
  <si>
    <t>^8*ab?c?$</t>
  </si>
  <si>
    <t>^8*6?ab*d*0?1?2?$</t>
  </si>
  <si>
    <t>^8*6?ab?0?1?2?$</t>
  </si>
  <si>
    <t>^8*a+b?0?1?$</t>
  </si>
  <si>
    <t>^8*a+b?c?$</t>
  </si>
  <si>
    <t>^[abc]c*$</t>
  </si>
  <si>
    <t>^8*a+b?c*$</t>
  </si>
  <si>
    <t>^8*6?ax*2?$</t>
  </si>
  <si>
    <t>^8*6?ab?x*0?1?2?$</t>
  </si>
  <si>
    <t>^8*6?a+b?2?m?q?7*$</t>
  </si>
  <si>
    <t>^8*6?(az?y?)+c*m?2?q?7*$</t>
  </si>
  <si>
    <t>^8*6?a+b?2?q?0?1?7*$</t>
  </si>
  <si>
    <t>^8*6?k0?1?$</t>
  </si>
  <si>
    <t>^8*6?[az]z*2?0?1?$</t>
  </si>
  <si>
    <t>^8*6?ab?q?c?q?d?c?j*u?t?[np]*[lf]*k?[lf]*e*4*0?1?2?7*$</t>
  </si>
  <si>
    <t>^8*6?ab*u?t?[np]*d?c?[np]*g*[lf]*k?[lf]*[np]*e*4*0?1?2?7*$</t>
  </si>
  <si>
    <t>^8*6?aq?e*u?t?[np]*d?c?[np]*g*[lk]*f?[lk]*[np]*e*j*4*0?1?2?7*$</t>
  </si>
  <si>
    <t>^8*6?(a+2?|y|z)y*z*0?1*$</t>
  </si>
  <si>
    <t>^8*[az]z*$</t>
  </si>
  <si>
    <t>^8*6?ab??2?7*$</t>
  </si>
  <si>
    <t>^8*6?ab?$</t>
  </si>
  <si>
    <t>^8*6?a[np]*h?d*m*[np]*o?r?g*k*l?s*g*k*f?k*s*d*[np]*$</t>
  </si>
  <si>
    <t>^8*6?a[np]*h?b?[np]*c?y?$</t>
  </si>
  <si>
    <t>^8*6?a[np]*h?d*m*[np]*o?r?g*k*l?s*g*k*f?k*s*d*[np]*2?0?1?7*$</t>
  </si>
  <si>
    <t>^8*6?a[np]*d*m*[np]*o?r?g*k*l?s*g*k*f?k*s*d*[np]*0?1?2?7*$</t>
  </si>
  <si>
    <t>^8*6?(a[np]*h?b?[np]*|k)k*f?g?k*[np]*s?c?7*$</t>
  </si>
  <si>
    <t>^8*6?i*a[np]*h?b?[np]*f?g*[np]*5?7*$</t>
  </si>
  <si>
    <t>^8*6?a[np]*h?b?[np]*f?g*[np]*x?7*$</t>
  </si>
  <si>
    <t>^8*6?3?ab?7*$</t>
  </si>
  <si>
    <t>^8*6?3?a+?2?0?1?$</t>
  </si>
  <si>
    <t>^8*6?ab?([cd]?e?|f?g?)7*$</t>
  </si>
  <si>
    <t>^8*6?a7*$</t>
  </si>
  <si>
    <t>^8*6?a+2?0?1?$</t>
  </si>
  <si>
    <t>^8*6?3?(a+b+c*)+((ef)*g*)*$</t>
  </si>
  <si>
    <t>^8*6?3?(a+b+c*)+7*$</t>
  </si>
  <si>
    <t>^8*6?i?f?g?h?(a+b?c?d?e?j*k*l*m*n*|j+k*l*m*n*|k+l*m*n*|l+m*n*|m+n*|n+)p*q*r*z*4*$</t>
  </si>
  <si>
    <t>^8*6?3?a+b?c*e?(a*f*g*)*7*$</t>
  </si>
  <si>
    <t>^8*6?a+$</t>
  </si>
  <si>
    <t>^8*6?ab?2?0?1?$</t>
  </si>
  <si>
    <t>^8*6?(ab?|b)2?0?1?$</t>
  </si>
  <si>
    <t>^8*6?3?(ab?|b)2?0?1?7*$</t>
  </si>
  <si>
    <t>^8*6?3?a*[ab]b*2?0?1?7*$</t>
  </si>
  <si>
    <t>^8*6?3?a*[ab]b*2?0?1?$</t>
  </si>
  <si>
    <t>^8*6?3?[abcdefghijklmnopq]+2?0?1?$</t>
  </si>
  <si>
    <t>^8*6?3?ab*c*d*e*2?0?1?$</t>
  </si>
  <si>
    <t>^8*6?(([abcdghijklmnopqrstuvw])(?!.*\2)|[ef])+2?$</t>
  </si>
  <si>
    <t>^8*6?(([abcdefghi])(?!.*\2))+2?$</t>
  </si>
  <si>
    <t>^8*6?3?[ab]*?2?0?1?$</t>
  </si>
  <si>
    <t>^8*6?3?(?=[abcd])(a*b*|c*d*)2?0?1?7*$</t>
  </si>
  <si>
    <t>^8*6?3?(?=[abcdef])a*b*c*d*e*f*2?0?1?$</t>
  </si>
  <si>
    <t>^8*6?3?(?=[abcd])a*b*c*d*2?0?1?$</t>
  </si>
  <si>
    <t>^8*6?3?(?=[abcdeghhij])a*b*c*d*e*f*g*h*i*j*2?0?1?$</t>
  </si>
  <si>
    <t>^8*6?3?c?a*[ab]b*$</t>
  </si>
  <si>
    <t>^8*6?a(bc?)*(def?)?g?i?q?$</t>
  </si>
  <si>
    <t>^8*6?3?(ab?|a?b)*2?0?1?$</t>
  </si>
  <si>
    <t>^8*6?ab*c*d?e?f?g?h?j*$</t>
  </si>
  <si>
    <t>^8*6?ab*c*g*$</t>
  </si>
  <si>
    <t>^8*6?3?o*5?y?s?a0*1*f*7*k?l?x*z*u*$</t>
  </si>
  <si>
    <t>^8*6?az?$</t>
  </si>
  <si>
    <t>^8*6?a(b(c(d(ef?)?)?)?)?(gh?)?(i(j(kl?)?)?)?m?u?((?&lt;=i.*)v)?x*z*$</t>
  </si>
  <si>
    <t>^8*6?ab?c?d?e?f?g?m?j?(hi?)?k?2?$</t>
  </si>
  <si>
    <t>^8*6?(?=[abcdefg])a?b?c?d?e?f?g?j?k?m?2?$</t>
  </si>
  <si>
    <t>^8*6?3?i*[cfg]*(st?)?u*v*4*2?0?1?7*$</t>
  </si>
  <si>
    <t>^8*6?3?(a*[al]l*0?1?)+2?7*$</t>
  </si>
  <si>
    <t>^8*6?3?a+?2?0*1*7*$</t>
  </si>
  <si>
    <t>^8*6?3?a+u?v?2?0?1?7*$</t>
  </si>
  <si>
    <t>^8*6?3?([abdp][en]?)+r?s?t?v*2?0*1*7*$</t>
  </si>
  <si>
    <t>^8*6?3?(?=[abc])a*b*c*((?&lt;=c)d)?e?2?$</t>
  </si>
  <si>
    <t>^8*6?3?a0*1*7*$</t>
  </si>
  <si>
    <t>^8*6?3?m?n?a*[ab]b*2?0*1*7*$</t>
  </si>
  <si>
    <t>^8*6?3?i*m?n?a*[ab]b*4*2?0*1*7*$</t>
  </si>
  <si>
    <t>^8*6?3?(?=[abcdefghijklm])a*b*c*d*e*f*g*h*i*j*k*l*m*2?0*1*7*$</t>
  </si>
  <si>
    <t>^8*6?3?a+2?0*1*7*$</t>
  </si>
  <si>
    <t>^8*6?3?a5?7*$</t>
  </si>
  <si>
    <t>^8*6?3?(a|g*bc?d?g*)o*7*$</t>
  </si>
  <si>
    <t>^8*6?(a|(g?tg?r?g?)+|u)u*7*$</t>
  </si>
  <si>
    <t>^8*6?3?(?=[afu])(a?b*c*d*e*f*g*q?u*)2?5?$</t>
  </si>
  <si>
    <t>^8*6?3?(a|b|ab)$</t>
  </si>
  <si>
    <t>^8*6?3?au?x?b?(cu?)?7*$</t>
  </si>
  <si>
    <t>^8*6?z*(?=[abdefgijmu])a?b*c*d?e?f?g*h*i?j*k*m?u*$</t>
  </si>
  <si>
    <t>^8*6?3?(a|o*(o*d?(pd?2?0?1?)?)+)7*$</t>
  </si>
  <si>
    <t>^8*6?3?(ab?c?|u)u*((?&lt;=a.*)2)?7*$</t>
  </si>
  <si>
    <t>^8*6?3?a+b?$</t>
  </si>
  <si>
    <t>^8*6?3?a2?$</t>
  </si>
  <si>
    <t>^8*6?3?i?ab?c?d?x*z*5?$</t>
  </si>
  <si>
    <t>^8*6?3?ab?d?c?u*$</t>
  </si>
  <si>
    <t>^8*6?3?a$</t>
  </si>
  <si>
    <t>^8*6?3?am*b*c*d?e?f*7?n*5?y*$</t>
  </si>
  <si>
    <t>^8*6?3?p?n*(?=[actkl])a?n*(t?c?|c?t?)b?f*k*l?e?m?n*o*x*z*$</t>
  </si>
  <si>
    <t>^8*6?3?ab*c*d*g?$</t>
  </si>
  <si>
    <t>^8*6?(?=[abcdefgh])a?b*c*d*e*f*g*h*$</t>
  </si>
  <si>
    <t>^8*6?3?a(i?u+)?5?$</t>
  </si>
  <si>
    <t>^8*6?3?ab?c?d?(f+2?)?g*q?u*5?$</t>
  </si>
  <si>
    <t>^8*6?3?(([abcdefhno])(?!.*\2)|[no])+5?$</t>
  </si>
  <si>
    <t>^8*6?3?(?=[acdfgl])a?b?c?d*e*f*g?h*i?j?k*l?m?n*o?p*q?r?s?u*$</t>
  </si>
  <si>
    <t>^8*6?3?(?=[dan])d*e*a*b*c*n*$</t>
  </si>
  <si>
    <t>^8*6?ab?u*$</t>
  </si>
  <si>
    <t>^8*6?3?ab*7*$</t>
  </si>
  <si>
    <t>^8*6?z*(?=[aceghjlou])a?b?c?d?e*f*g?h?i?j?k?l?m?n?o*p*u*$</t>
  </si>
  <si>
    <t>^8*6?3?(?=[adu])a?b*c?d?u*7*$</t>
  </si>
  <si>
    <t>^8*6?az*$</t>
  </si>
  <si>
    <t>^8*6?3?[au]u*5?$</t>
  </si>
  <si>
    <t>^8*6?3?(?=[abc])a*b*c*[de]*5?$</t>
  </si>
  <si>
    <t>^8*6?3?ab*c*d*e8$</t>
  </si>
  <si>
    <t>^8*6?(a|a?(b0?1?)+2)$</t>
  </si>
  <si>
    <t>^8*6?a5?$</t>
  </si>
  <si>
    <t>^8*6?3?az*$</t>
  </si>
  <si>
    <t>^8*6?3?(no)*ab*c*d*e*f*h*i*j*k*l*u*x*z*2?5?7*$</t>
  </si>
  <si>
    <t>^8*6?3?a*[ab]b*5?$</t>
  </si>
  <si>
    <t>^8*6?3?a5?$</t>
  </si>
  <si>
    <t>011</t>
  </si>
  <si>
    <t>Local Call Number</t>
  </si>
  <si>
    <t>090</t>
  </si>
  <si>
    <t>Microfilm Shelf Location</t>
  </si>
  <si>
    <t>Acronym Or Shortened Title</t>
  </si>
  <si>
    <t>Variant Access Title</t>
  </si>
  <si>
    <t>Augmented Title</t>
  </si>
  <si>
    <t>211</t>
  </si>
  <si>
    <t>212</t>
  </si>
  <si>
    <t>214</t>
  </si>
  <si>
    <t>241</t>
  </si>
  <si>
    <t>Romanized Title</t>
  </si>
  <si>
    <t>265</t>
  </si>
  <si>
    <t>Source For Acquisition/Subscription Address</t>
  </si>
  <si>
    <t>301</t>
  </si>
  <si>
    <t>Physical Description For Films</t>
  </si>
  <si>
    <t>302</t>
  </si>
  <si>
    <t>303</t>
  </si>
  <si>
    <t>304</t>
  </si>
  <si>
    <t>305</t>
  </si>
  <si>
    <t>Page Or Item Count</t>
  </si>
  <si>
    <t>Unit Count</t>
  </si>
  <si>
    <t>Linear Footage</t>
  </si>
  <si>
    <t>Physical Description For Sound Recordings</t>
  </si>
  <si>
    <t>308</t>
  </si>
  <si>
    <t>Physical Description For Films (Archival)</t>
  </si>
  <si>
    <t>315</t>
  </si>
  <si>
    <t>Frequency</t>
  </si>
  <si>
    <t>261</t>
  </si>
  <si>
    <t>262</t>
  </si>
  <si>
    <t>Imprint Statement For Films</t>
  </si>
  <si>
    <t>Imprint Statement For Sound Recordings</t>
  </si>
  <si>
    <t>350</t>
  </si>
  <si>
    <t>Price</t>
  </si>
  <si>
    <t>359</t>
  </si>
  <si>
    <t xml:space="preserve">Rental Price </t>
  </si>
  <si>
    <t>400</t>
  </si>
  <si>
    <t>410</t>
  </si>
  <si>
    <t>411</t>
  </si>
  <si>
    <t>440</t>
  </si>
  <si>
    <t>503</t>
  </si>
  <si>
    <t>Bibliographic History Note</t>
  </si>
  <si>
    <t>512</t>
  </si>
  <si>
    <t>Earlier Or Later Volumes Separately Cataloged Note</t>
  </si>
  <si>
    <t>517</t>
  </si>
  <si>
    <t>523</t>
  </si>
  <si>
    <t>527</t>
  </si>
  <si>
    <t>Censorship Note</t>
  </si>
  <si>
    <t>537</t>
  </si>
  <si>
    <t>543</t>
  </si>
  <si>
    <t>Solicitation Information Note</t>
  </si>
  <si>
    <t>570</t>
  </si>
  <si>
    <t>Editor Note</t>
  </si>
  <si>
    <t>582</t>
  </si>
  <si>
    <t>Related Computer Files Note</t>
  </si>
  <si>
    <t>Receipt Date Note</t>
  </si>
  <si>
    <t>Local Note</t>
  </si>
  <si>
    <t>652</t>
  </si>
  <si>
    <t>705</t>
  </si>
  <si>
    <t>715</t>
  </si>
  <si>
    <t>755</t>
  </si>
  <si>
    <t>840</t>
  </si>
  <si>
    <t>851</t>
  </si>
  <si>
    <t>870</t>
  </si>
  <si>
    <t>871</t>
  </si>
  <si>
    <t>872</t>
  </si>
  <si>
    <t>873</t>
  </si>
  <si>
    <t>Variant Personal Name</t>
  </si>
  <si>
    <t>Variant Corporate Name</t>
  </si>
  <si>
    <t>Variant Conference Or Meeting Name</t>
  </si>
  <si>
    <t>Variant Uniform Title Heading</t>
  </si>
  <si>
    <t>Source ID</t>
  </si>
  <si>
    <t>Aleph data field</t>
  </si>
  <si>
    <t>DEL</t>
  </si>
  <si>
    <t>Deleted</t>
  </si>
  <si>
    <t>FMT</t>
  </si>
  <si>
    <t>Format</t>
  </si>
  <si>
    <t>Aleph control field</t>
  </si>
  <si>
    <t>LKR</t>
  </si>
  <si>
    <t>Link</t>
  </si>
  <si>
    <t>^ablrm?n?p?y?v?i?k?$</t>
  </si>
  <si>
    <t>^abc$</t>
  </si>
  <si>
    <t>SYS</t>
  </si>
  <si>
    <t>Aleph System Number</t>
  </si>
  <si>
    <t>^6?a$</t>
  </si>
  <si>
    <t>^ah?$</t>
  </si>
  <si>
    <t>^8*6?(?=[abe])a*b*d*e*f*$</t>
  </si>
  <si>
    <t>^8*6?(?=[abc])a?b?c?k?l?$</t>
  </si>
  <si>
    <t>^6?a+$</t>
  </si>
  <si>
    <t>^ab?c?d?e?f?$</t>
  </si>
  <si>
    <t>^6?ab?c?d?e?f?m?n?$</t>
  </si>
  <si>
    <t>^6?ab?c?d?e?f?$</t>
  </si>
  <si>
    <t>^6?a+b*$</t>
  </si>
  <si>
    <t>Series Statement/Added Entry--Personal Name</t>
  </si>
  <si>
    <t>Series Statement/Added Entry--Corporate Name</t>
  </si>
  <si>
    <t>Series Statement/Added Entry--Meeting Name</t>
  </si>
  <si>
    <t>Series Statement/Added Entry--Title</t>
  </si>
  <si>
    <t>^8*6?ab?q?c?d?c?u?t?[np]*[lf]*k?[lf]*x*v*e*4*$</t>
  </si>
  <si>
    <t>^8*6?ab*u?t?[np]*d?c?[np]*g?[lf]*k?[lf]*[np]*x*v*e*4*$</t>
  </si>
  <si>
    <t>^8*6?aq?e*u?t?[np]*d?c?[np]*g*[lk]*f?[lk]*[np]*e*x*v*j*4*$</t>
  </si>
  <si>
    <t>^8*6?a[np]*x?v?w*0*$</t>
  </si>
  <si>
    <t>Linking Library of Congress Control Number</t>
  </si>
  <si>
    <t>Categories of Films Note (Archival)</t>
  </si>
  <si>
    <t>Time Period of Content Note</t>
  </si>
  <si>
    <t>Source of Data Note</t>
  </si>
  <si>
    <t>^[ab]b*c*$</t>
  </si>
  <si>
    <t>^6?ab?$</t>
  </si>
  <si>
    <t>^6?az?$</t>
  </si>
  <si>
    <t>^ab?d?$</t>
  </si>
  <si>
    <t>^8*6?3?ac*d?g*[vxyz]*e*2?4*0?1?7*$</t>
  </si>
  <si>
    <t>^8*6?3?a(([fhlort])(?!.*\2)|[dgkmnps])+[vxyz]*e*2?4*0?1?7*$</t>
  </si>
  <si>
    <t>^8*6?3?a(([fhlqtu])(?!.*\2)|[cdegkmnps])+[vxyz]*j*2?4*0?1?7*$</t>
  </si>
  <si>
    <t>^8*6?3?ab*(([fhloqrtu])(?!.*\2)|[cdgjkmnps])+[vxyz]*e*2?4*0?1?7*$</t>
  </si>
  <si>
    <t>^8*6?3?a(([bdfhloqrtu])(?!.*\2)|[cgjkmnps])+[vxyz]*e*2?4*0?1?7*$</t>
  </si>
  <si>
    <t>^8*6?3?a[vxyz]*e*2?4*0?1?7*$</t>
  </si>
  <si>
    <t>^8*6?3?ab?c?d?g*[vxyz]*e*2?4*0?1?7*$</t>
  </si>
  <si>
    <t>^8*6?3?ag*[vxyz]*e*2?4*0?1?7*$</t>
  </si>
  <si>
    <t>Subject Added Entry - Reversed Geographic</t>
  </si>
  <si>
    <t>Subject Added Entry - Personal Name</t>
  </si>
  <si>
    <t>Subject Added Entry - Corporate Name</t>
  </si>
  <si>
    <t>Subject Added Entry - Meeting Name</t>
  </si>
  <si>
    <t>Subject Added Entry - Uniform Title</t>
  </si>
  <si>
    <t>Subject Added Entry - Named Event</t>
  </si>
  <si>
    <t>Subject Added Entry - Chronological Term</t>
  </si>
  <si>
    <t>Subject Added Entry - Topical Term</t>
  </si>
  <si>
    <t>Subject Added Entry - Geographic Name</t>
  </si>
  <si>
    <t>Index Term - Genre/Form</t>
  </si>
  <si>
    <t>Index Term - Occupation</t>
  </si>
  <si>
    <t>Index Term - Function</t>
  </si>
  <si>
    <t>Index Term - Curriculum Objective</t>
  </si>
  <si>
    <t>Subject Added Entry - Faceted Topical Terms</t>
  </si>
  <si>
    <t>Subject Added Entry - Hierarchical Place Name</t>
  </si>
  <si>
    <t>Subject Added Entry - Type of Entity Unspecified</t>
  </si>
  <si>
    <t>Index Term - Uncontrolled</t>
  </si>
  <si>
    <t>^a[xyz]*$</t>
  </si>
  <si>
    <t>^8*6?a+5?0?1?7*$</t>
  </si>
  <si>
    <t>^8*6?3?(c[ab])+[vyz]*e*2?0?1?$</t>
  </si>
  <si>
    <t>^8*6?3?ak?[vxyz]*2?0?1?$</t>
  </si>
  <si>
    <t>^8*6?3?c?a(c?b)*[vxyz]*2?5?0?1?7*$</t>
  </si>
  <si>
    <t>^8*6?3?a[vxyz]*2?0?1?$</t>
  </si>
  <si>
    <t>^8*6?3?ab*c?d?2?0?1?$</t>
  </si>
  <si>
    <t>^8*6?((?=[abcdfg])a*b?c*d?f*g*|h+)e*2?4*0?1?$</t>
  </si>
  <si>
    <t>^8*6?3?ag*e*2?4*0?1?$</t>
  </si>
  <si>
    <t>^8*6?3?a(([bdfhloqrtux])(?!.*\2)|[cgijkmnps])+e*2?4*5?0?1?7*$</t>
  </si>
  <si>
    <t>^a(([bdfhlort])(?!.*\2)|[cgkmnps])+e*$</t>
  </si>
  <si>
    <t>^8*6?3?ab*(([fhlortux])(?!.*\2)|[cdgikmnp])+e*2?4*5?0?1?7*$</t>
  </si>
  <si>
    <t>^8*6?3?a(([fhlqtux])(?!.*\2)|[cdegiknps])+j*2?4*5?0?1?7*$</t>
  </si>
  <si>
    <t>^ab*(([fhlorstu])(?!.*\2)|[gkmnp])+e*$</t>
  </si>
  <si>
    <t>^8*6?3?a(([fhlortx])(?!.*\2)|[dgikmnps])+e*2?4*5?0?1?7*$</t>
  </si>
  <si>
    <t>^8*6?ah?[np]*5?$</t>
  </si>
  <si>
    <t>^8*6?3?ag*e*2?4*0?1?7*$</t>
  </si>
  <si>
    <t>^8*6?ae*2?4*5?0?1?7*$</t>
  </si>
  <si>
    <t>^8*6?(?=[abc])a?b?c?2?0?1?$</t>
  </si>
  <si>
    <t>^8*6?(ca)+d*x*z*2?0?1?$</t>
  </si>
  <si>
    <t>^8*6?3?a[xyz]*2?$</t>
  </si>
  <si>
    <t>^8*6?3?4*i*a2?0?1?$</t>
  </si>
  <si>
    <t>^8*6?a(([bcdhlmstuxy])(?!.*\2)|[gikmorwz])+4*0?1?l*$</t>
  </si>
  <si>
    <t>^8*6?a(([bcdefhlmstuxy])(?!.*\2)|[gikmorwz])+4*0?1?l*$</t>
  </si>
  <si>
    <t>^8*6?a(([bcdhlmpstuvxy])(?!.*\2)|[gijkmorwz])+4*0?1?l*$</t>
  </si>
  <si>
    <t>^8*6?a(([bcdhlmstxy])(?!.*\2)|[gimow])+4*0?1?l*$</t>
  </si>
  <si>
    <t>^8*6?3?a(([bdhlmpqstuxy])(?!.*\2)|[gikmorwz])+4*5?0?1?l*$</t>
  </si>
  <si>
    <t>^8*6?a(([bcdhlmstuxy])(?!.*\2)|[gikmorwz])+4*5?0?1?l*$</t>
  </si>
  <si>
    <t>^8*6?a(([bdestx])(?!.*\2)|[inw])+4*5?l*$</t>
  </si>
  <si>
    <t>Series Added Entry - Personal Name</t>
  </si>
  <si>
    <t>Series Added Entry - Corporate Name</t>
  </si>
  <si>
    <t>Series Added Entry - Meeting Name</t>
  </si>
  <si>
    <t>Series Added Entry - Uniform Title</t>
  </si>
  <si>
    <t>Series Added Entry - Title</t>
  </si>
  <si>
    <t>Added Entry - Personal Name</t>
  </si>
  <si>
    <t>Added Entry - Corporate Name</t>
  </si>
  <si>
    <t>Added Entry - Meeting Name</t>
  </si>
  <si>
    <t>Added Entry - Uncontrolled Name</t>
  </si>
  <si>
    <t>Added Entry - Uniform Title</t>
  </si>
  <si>
    <t>Added Entry - Uncontrolled Related/Analytical Title</t>
  </si>
  <si>
    <t>Added Entry - Geographic Name</t>
  </si>
  <si>
    <t>Added Entry - Hierarchical Place Name</t>
  </si>
  <si>
    <t>Added Entry - Taxonomic Identification</t>
  </si>
  <si>
    <t>Added Entry -  Personal Name (Performer)</t>
  </si>
  <si>
    <t>Added Entry - Corporate Name (Performing Group)</t>
  </si>
  <si>
    <t>Added Entry - Physical Characteristics</t>
  </si>
  <si>
    <t>^8*6?3?7?a(([bdfhloqrtux])(?!.*\2)|[cgikmnps])+v?w*e*2?4*5?0?1?$</t>
  </si>
  <si>
    <t>^ah?v?$</t>
  </si>
  <si>
    <t>^8*6?3?(a[fg]?)(b[fg]?)*(c[fg]?)*d*e*h?i*j?k*l?m*n?p?q?s*t?u*x*z* 2?$</t>
  </si>
  <si>
    <t>^8*6?3?z*(?=.*[adflu])a+c*d*e*f*g*h*l*m*n*o?p?q*r*s*t*q*(uy?)*q*v*w*x*z* 2?7?$</t>
  </si>
  <si>
    <t>^8*6?3?z*(?=.*[bgu])b?c?d?f?g*h*l*m*n*q*r*s*t*q*(uy?)*q*x*z*2?7?5?e*$</t>
  </si>
  <si>
    <t>^8*63?[a-z]+[0-9]*$</t>
  </si>
  <si>
    <t>^8*6?3?[abcdefghijklmn]+$</t>
  </si>
  <si>
    <t>^8*6?i*a*i*w+$</t>
  </si>
  <si>
    <t>^8*(au?|a?u)d?x?q?c?w*0*1*$</t>
  </si>
  <si>
    <t>^ag?k?q?u*$</t>
  </si>
  <si>
    <t>^aw+bc?d?x*z*2?5?0*1*$</t>
  </si>
  <si>
    <t>^2?a$</t>
  </si>
  <si>
    <t>^2?ab[a-z0-9]+$</t>
  </si>
  <si>
    <t>^a(([bdfhloqrtux])(?!.*\2)|[cgijkmnps])+e*2?4*5?$</t>
  </si>
  <si>
    <t>^ab*(([fhlortux])(?!.*\2)|[cdgikmnp])+e*2?4*5?$</t>
  </si>
  <si>
    <t>^a(([fhlortx])(?!.*\2)|[dgikmnps])+e*2?4*5?$</t>
  </si>
  <si>
    <t>^a(([fhlqtux])(?!.*\2)|[cdegiknps])+j*2?4*5?$</t>
  </si>
  <si>
    <t>^6?3?a+b?c?d?e?fg?$</t>
  </si>
  <si>
    <t>^ab?e?$</t>
  </si>
  <si>
    <t>^8*6?3?ab*c*d?e?f*m*n*7*5?$</t>
  </si>
  <si>
    <t>^8*6?3?ab?c?d?f*g*q?u*2?5?$</t>
  </si>
  <si>
    <t>^8*6?ao?(bu?v?o?(cu?v?o?(du?v?o?(eu?v?o?(fu?v?o?)?)?)?)?)?(go?(hu?v?o?)?)?z*(io?(jo?(ko?(lo?)?)?)?)?m?z*(p?wz?)?y*n?x*t?$</t>
  </si>
  <si>
    <t>^8*6?ao?(bo?(co?(do?(eo?(fo?)?)?)?)?)?(go?(ho?)?)?z*(i(j(k(l)?)?)?)?m?n?p?q?s*t?w?x*z*$</t>
  </si>
  <si>
    <t>^8*6?ao?(bo?(co?(do?(eo?(fo?)?)?)?)?)?(go?(ho?)?)?z*(i(j(kl?)?)?)?v*m?n?p?q?s*t?w?x*z*$</t>
  </si>
  <si>
    <t>^8*6?ax*z*2?$</t>
  </si>
  <si>
    <t>^8*6?3?ab*c*d*e*h*j*l*p*r*tx*z*$</t>
  </si>
  <si>
    <t>QAMM</t>
  </si>
  <si>
    <t>245 $a mandatory</t>
  </si>
  <si>
    <t>Mandatory</t>
  </si>
  <si>
    <t>852 or 856 mandatory</t>
  </si>
  <si>
    <t>Mandatory if applicable</t>
  </si>
  <si>
    <t>^8*6?3?ab*(([fhlortux])(?!.*\2)|[cdgikmnp])+v?w*e*2?4*5?0?1?7*$</t>
  </si>
  <si>
    <t>^8*6?3?a(([fhlqtux])(?!.*\2)|[cdegiknps])+v?w*j*2?4*5?0?1?7*$</t>
  </si>
  <si>
    <t>^8*6?3?a(([fhlortx])(?!.*\2)|[dgikmnps])+v?w*e*2?4*5?0?1?7*$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</si>
</sst>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1" applyNumberFormat="1"/>
    <xf numFmtId="49" fontId="0" fillId="0" borderId="0" xfId="0" quotePrefix="1" applyNumberFormat="1"/>
    <xf numFmtId="49" fontId="0" fillId="3" borderId="0" xfId="0" applyNumberFormat="1" applyFill="1"/>
    <xf numFmtId="49" fontId="0" fillId="4" borderId="0" xfId="0" applyNumberFormat="1" applyFill="1"/>
    <xf numFmtId="0" fontId="1" fillId="0" borderId="0" xfId="0" applyFont="1"/>
    <xf numFmtId="0" fontId="0" fillId="5" borderId="0" xfId="0" applyFill="1"/>
    <xf numFmtId="0" fontId="3" fillId="0" borderId="0" xfId="0" applyFont="1"/>
    <xf numFmtId="0" fontId="5" fillId="0" borderId="0" xfId="0" applyFont="1"/>
    <xf numFmtId="49" fontId="0" fillId="6" borderId="0" xfId="0" applyNumberFormat="1" applyFill="1"/>
    <xf numFmtId="0" fontId="0" fillId="6" borderId="0" xfId="0" applyFill="1"/>
    <xf numFmtId="49" fontId="1" fillId="7" borderId="0" xfId="0" applyNumberFormat="1" applyFont="1" applyFill="1"/>
    <xf numFmtId="0" fontId="1" fillId="7" borderId="0" xfId="0" applyFont="1" applyFill="1"/>
  </cellXfs>
  <cellStyles count="2">
    <cellStyle name="Accent3" xfId="1" builtinId="3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zoomScale="110" zoomScaleNormal="110" workbookViewId="0">
      <pane xSplit="1" ySplit="1" topLeftCell="D254" activePane="bottomRight" state="frozenSplit"/>
      <selection pane="topRight" activeCell="B1" sqref="B1"/>
      <selection pane="bottomLeft" activeCell="A2" sqref="A2"/>
      <selection pane="bottomRight" activeCell="G261" sqref="G261"/>
    </sheetView>
  </sheetViews>
  <sheetFormatPr defaultRowHeight="14.4" x14ac:dyDescent="0.3"/>
  <cols>
    <col min="1" max="1" width="11.21875" style="1" customWidth="1"/>
    <col min="2" max="2" width="42.5546875" style="1" customWidth="1"/>
    <col min="3" max="3" width="14.109375" style="1" customWidth="1"/>
    <col min="4" max="4" width="5.77734375" style="1" customWidth="1"/>
    <col min="5" max="5" width="11" style="1" bestFit="1" customWidth="1"/>
    <col min="6" max="6" width="11.109375" style="1" customWidth="1"/>
    <col min="7" max="7" width="51" style="1" customWidth="1"/>
    <col min="8" max="8" width="10.88671875" customWidth="1"/>
    <col min="9" max="9" width="11" style="1" customWidth="1"/>
    <col min="10" max="10" width="11" style="13" customWidth="1"/>
    <col min="11" max="16384" width="8.88671875" style="1"/>
  </cols>
  <sheetData>
    <row r="1" spans="1:14" s="2" customFormat="1" x14ac:dyDescent="0.3">
      <c r="A1" s="2" t="s">
        <v>229</v>
      </c>
      <c r="B1" s="2" t="s">
        <v>235</v>
      </c>
      <c r="C1" s="2" t="s">
        <v>230</v>
      </c>
      <c r="D1" s="2" t="s">
        <v>439</v>
      </c>
      <c r="E1" s="2" t="s">
        <v>231</v>
      </c>
      <c r="F1" s="2" t="s">
        <v>232</v>
      </c>
      <c r="G1" s="2" t="s">
        <v>233</v>
      </c>
      <c r="H1" s="7" t="s">
        <v>606</v>
      </c>
      <c r="I1" s="2" t="s">
        <v>573</v>
      </c>
      <c r="J1" s="13" t="s">
        <v>1067</v>
      </c>
      <c r="K1" s="2" t="s">
        <v>577</v>
      </c>
      <c r="L1" s="2" t="s">
        <v>578</v>
      </c>
      <c r="M1" s="2" t="s">
        <v>579</v>
      </c>
      <c r="N1" s="2" t="s">
        <v>580</v>
      </c>
    </row>
    <row r="2" spans="1:14" x14ac:dyDescent="0.3">
      <c r="A2" s="1" t="s">
        <v>0</v>
      </c>
      <c r="B2" s="1" t="s">
        <v>237</v>
      </c>
      <c r="C2" s="1" t="s">
        <v>437</v>
      </c>
      <c r="D2" s="1">
        <v>1</v>
      </c>
      <c r="E2" s="3"/>
      <c r="F2" s="3"/>
    </row>
    <row r="3" spans="1:14" x14ac:dyDescent="0.3">
      <c r="A3" s="1" t="s">
        <v>1</v>
      </c>
      <c r="B3" s="1" t="s">
        <v>238</v>
      </c>
      <c r="C3" s="1" t="s">
        <v>437</v>
      </c>
      <c r="D3" s="1">
        <v>1</v>
      </c>
      <c r="E3" s="3"/>
      <c r="F3" s="3"/>
    </row>
    <row r="4" spans="1:14" x14ac:dyDescent="0.3">
      <c r="A4" s="1" t="s">
        <v>2</v>
      </c>
      <c r="B4" s="1" t="s">
        <v>239</v>
      </c>
      <c r="C4" s="1" t="s">
        <v>437</v>
      </c>
      <c r="D4" s="1" t="s">
        <v>443</v>
      </c>
      <c r="E4" s="3"/>
      <c r="F4" s="3"/>
    </row>
    <row r="5" spans="1:14" x14ac:dyDescent="0.3">
      <c r="A5" s="1" t="s">
        <v>3</v>
      </c>
      <c r="B5" s="1" t="s">
        <v>240</v>
      </c>
      <c r="C5" s="1" t="s">
        <v>437</v>
      </c>
      <c r="D5" s="1" t="s">
        <v>441</v>
      </c>
      <c r="E5" s="3"/>
      <c r="F5" s="3"/>
    </row>
    <row r="6" spans="1:14" x14ac:dyDescent="0.3">
      <c r="A6" s="1" t="s">
        <v>4</v>
      </c>
      <c r="B6" s="1" t="s">
        <v>241</v>
      </c>
      <c r="C6" s="1" t="s">
        <v>437</v>
      </c>
      <c r="D6" s="1" t="s">
        <v>441</v>
      </c>
      <c r="E6" s="3"/>
      <c r="F6" s="3"/>
    </row>
    <row r="7" spans="1:14" x14ac:dyDescent="0.3">
      <c r="A7" s="1" t="s">
        <v>5</v>
      </c>
      <c r="B7" s="1" t="s">
        <v>242</v>
      </c>
      <c r="C7" s="1" t="s">
        <v>437</v>
      </c>
      <c r="D7" s="1" t="s">
        <v>443</v>
      </c>
      <c r="E7" s="3"/>
      <c r="F7" s="3"/>
    </row>
    <row r="8" spans="1:14" x14ac:dyDescent="0.3">
      <c r="A8" s="1" t="s">
        <v>6</v>
      </c>
      <c r="B8" s="1" t="s">
        <v>243</v>
      </c>
      <c r="C8" s="1" t="s">
        <v>438</v>
      </c>
      <c r="D8" s="1" t="s">
        <v>440</v>
      </c>
      <c r="E8" s="1" t="s">
        <v>444</v>
      </c>
      <c r="F8" s="1" t="s">
        <v>444</v>
      </c>
      <c r="G8" s="1" t="s">
        <v>724</v>
      </c>
      <c r="H8" s="8" t="str">
        <f t="shared" ref="H8:H39" si="0">_xlfn.CONCAT("    '",A8,"': ['",D8,"', ['",SUBSTITUTE(E8,"#"," "),"', '",SUBSTITUTE(F8,"#"," "),"'], '",IF(ISBLANK(G8),"^.*$",G8),"'],  # ",B8)</f>
        <v xml:space="preserve">    '010': ['?', [' ', ' '], '^8*(a(b*|z*)|b+|z+)$'],  # Library of Congress Control Number</v>
      </c>
      <c r="K8"/>
    </row>
    <row r="9" spans="1:14" x14ac:dyDescent="0.3">
      <c r="A9" s="1" t="s">
        <v>861</v>
      </c>
      <c r="B9" s="1" t="s">
        <v>962</v>
      </c>
      <c r="C9" s="1" t="s">
        <v>438</v>
      </c>
      <c r="D9" s="1" t="s">
        <v>441</v>
      </c>
      <c r="E9" s="1" t="s">
        <v>444</v>
      </c>
      <c r="F9" s="1" t="s">
        <v>444</v>
      </c>
      <c r="G9" s="1" t="s">
        <v>586</v>
      </c>
      <c r="H9" s="8" t="str">
        <f t="shared" si="0"/>
        <v xml:space="preserve">    '011': ['*', [' ', ' '], '^a+$'],  # Linking Library of Congress Control Number</v>
      </c>
      <c r="I9" s="1" t="s">
        <v>574</v>
      </c>
      <c r="K9"/>
    </row>
    <row r="10" spans="1:14" x14ac:dyDescent="0.3">
      <c r="A10" s="1" t="s">
        <v>7</v>
      </c>
      <c r="B10" s="1" t="s">
        <v>244</v>
      </c>
      <c r="C10" s="1" t="s">
        <v>438</v>
      </c>
      <c r="D10" s="1" t="s">
        <v>441</v>
      </c>
      <c r="E10" s="1" t="s">
        <v>444</v>
      </c>
      <c r="F10" s="1" t="s">
        <v>444</v>
      </c>
      <c r="G10" s="1" t="s">
        <v>725</v>
      </c>
      <c r="H10" s="8" t="str">
        <f t="shared" si="0"/>
        <v xml:space="preserve">    '013': ['*', [' ', ' '], '^8*6?ab?c?(de?)*f*$'],  # Patent Control Information</v>
      </c>
      <c r="K10"/>
    </row>
    <row r="11" spans="1:14" x14ac:dyDescent="0.3">
      <c r="A11" s="1" t="s">
        <v>8</v>
      </c>
      <c r="B11" s="1" t="s">
        <v>245</v>
      </c>
      <c r="C11" s="1" t="s">
        <v>438</v>
      </c>
      <c r="D11" s="1" t="s">
        <v>441</v>
      </c>
      <c r="E11" s="1" t="s">
        <v>444</v>
      </c>
      <c r="F11" s="1" t="s">
        <v>444</v>
      </c>
      <c r="G11" s="1" t="s">
        <v>726</v>
      </c>
      <c r="H11" s="8" t="str">
        <f t="shared" si="0"/>
        <v xml:space="preserve">    '015': ['*', [' ', ' '], '^8*6?(a+|z)z*q*2?$'],  # National Bibliography Number</v>
      </c>
      <c r="J11" s="13" t="s">
        <v>1071</v>
      </c>
      <c r="K11"/>
    </row>
    <row r="12" spans="1:14" x14ac:dyDescent="0.3">
      <c r="A12" s="1" t="s">
        <v>9</v>
      </c>
      <c r="B12" s="1" t="s">
        <v>246</v>
      </c>
      <c r="C12" s="1" t="s">
        <v>438</v>
      </c>
      <c r="D12" s="1" t="s">
        <v>441</v>
      </c>
      <c r="E12" s="1" t="s">
        <v>445</v>
      </c>
      <c r="F12" s="1" t="s">
        <v>444</v>
      </c>
      <c r="G12" s="1" t="s">
        <v>727</v>
      </c>
      <c r="H12" s="8" t="str">
        <f t="shared" si="0"/>
        <v xml:space="preserve">    '016': ['*', [' 7', ' '], '^8*[az]z*2?$'],  # National Bibliographic Agency Control Number</v>
      </c>
      <c r="K12"/>
    </row>
    <row r="13" spans="1:14" x14ac:dyDescent="0.3">
      <c r="A13" s="1" t="s">
        <v>10</v>
      </c>
      <c r="B13" s="1" t="s">
        <v>247</v>
      </c>
      <c r="C13" s="1" t="s">
        <v>438</v>
      </c>
      <c r="D13" s="1" t="s">
        <v>441</v>
      </c>
      <c r="E13" s="1" t="s">
        <v>444</v>
      </c>
      <c r="F13" s="1" t="s">
        <v>446</v>
      </c>
      <c r="G13" s="1" t="s">
        <v>728</v>
      </c>
      <c r="H13" s="8" t="str">
        <f t="shared" si="0"/>
        <v xml:space="preserve">    '017': ['*', [' ', ' 8'], '8*6?i?(a+|z)z*bd?2?$'],  # Copyright or Legal Deposit Number</v>
      </c>
      <c r="K13"/>
    </row>
    <row r="14" spans="1:14" x14ac:dyDescent="0.3">
      <c r="A14" s="1" t="s">
        <v>11</v>
      </c>
      <c r="B14" s="1" t="s">
        <v>248</v>
      </c>
      <c r="C14" s="1" t="s">
        <v>438</v>
      </c>
      <c r="D14" s="1" t="s">
        <v>440</v>
      </c>
      <c r="E14" s="1" t="s">
        <v>444</v>
      </c>
      <c r="F14" s="1" t="s">
        <v>444</v>
      </c>
      <c r="G14" s="1" t="s">
        <v>729</v>
      </c>
      <c r="H14" s="8" t="str">
        <f t="shared" si="0"/>
        <v xml:space="preserve">    '018': ['?', [' ', ' '], '^8*6?a$'],  # Copyright Article-Fee Code</v>
      </c>
      <c r="K14"/>
    </row>
    <row r="15" spans="1:14" x14ac:dyDescent="0.3">
      <c r="A15" s="1" t="s">
        <v>515</v>
      </c>
      <c r="B15" t="s">
        <v>557</v>
      </c>
      <c r="C15" t="s">
        <v>572</v>
      </c>
      <c r="D15" s="1" t="s">
        <v>441</v>
      </c>
      <c r="E15" s="1" t="s">
        <v>581</v>
      </c>
      <c r="F15" s="1" t="s">
        <v>444</v>
      </c>
      <c r="G15" s="1" t="s">
        <v>582</v>
      </c>
      <c r="H15" s="8" t="str">
        <f t="shared" si="0"/>
        <v xml:space="preserve">    '019': ['*', ['0123456789acdegmnoprstuxy', ' '], '^a$'],  # Legacy Control Number</v>
      </c>
      <c r="K15"/>
    </row>
    <row r="16" spans="1:14" x14ac:dyDescent="0.3">
      <c r="A16" s="1" t="s">
        <v>12</v>
      </c>
      <c r="B16" s="1" t="s">
        <v>249</v>
      </c>
      <c r="C16" s="1" t="s">
        <v>438</v>
      </c>
      <c r="D16" s="1" t="s">
        <v>441</v>
      </c>
      <c r="E16" s="1" t="s">
        <v>444</v>
      </c>
      <c r="F16" s="1" t="s">
        <v>444</v>
      </c>
      <c r="G16" s="1" t="s">
        <v>730</v>
      </c>
      <c r="H16" s="8" t="str">
        <f t="shared" si="0"/>
        <v xml:space="preserve">    '020': ['*', [' ', ' '], '^8*6?(a+|z)z*q*c?$'],  # International Standard Book Number</v>
      </c>
      <c r="J16" s="13" t="s">
        <v>1071</v>
      </c>
      <c r="K16"/>
    </row>
    <row r="17" spans="1:11" x14ac:dyDescent="0.3">
      <c r="A17" s="1" t="s">
        <v>13</v>
      </c>
      <c r="B17" s="1" t="s">
        <v>250</v>
      </c>
      <c r="C17" s="1" t="s">
        <v>438</v>
      </c>
      <c r="D17" s="1" t="s">
        <v>441</v>
      </c>
      <c r="E17" s="1" t="s">
        <v>447</v>
      </c>
      <c r="F17" s="1" t="s">
        <v>444</v>
      </c>
      <c r="G17" s="1" t="s">
        <v>731</v>
      </c>
      <c r="H17" s="8" t="str">
        <f t="shared" si="0"/>
        <v xml:space="preserve">    '022': ['*', [' 01', ' '], '^8*6?(((al?|l)m*|(m+|y))y*|z)z*2?0?1*$'],  # International Standard Serial Number</v>
      </c>
      <c r="J17" s="13" t="s">
        <v>1071</v>
      </c>
      <c r="K17"/>
    </row>
    <row r="18" spans="1:11" x14ac:dyDescent="0.3">
      <c r="A18" s="1" t="s">
        <v>14</v>
      </c>
      <c r="B18" s="1" t="s">
        <v>251</v>
      </c>
      <c r="C18" s="1" t="s">
        <v>438</v>
      </c>
      <c r="D18" s="1" t="s">
        <v>441</v>
      </c>
      <c r="E18" s="4" t="s">
        <v>460</v>
      </c>
      <c r="F18" s="1" t="s">
        <v>444</v>
      </c>
      <c r="G18" s="1" t="s">
        <v>768</v>
      </c>
      <c r="H18" s="8" t="str">
        <f t="shared" si="0"/>
        <v xml:space="preserve">    '023': ['*', ['01', ' '], '^8*6?(a+2?|y|z)y*z*0?1*$'],  # Cluster ISSN</v>
      </c>
      <c r="K18"/>
    </row>
    <row r="19" spans="1:11" x14ac:dyDescent="0.3">
      <c r="A19" s="1" t="s">
        <v>15</v>
      </c>
      <c r="B19" s="1" t="s">
        <v>252</v>
      </c>
      <c r="C19" s="1" t="s">
        <v>438</v>
      </c>
      <c r="D19" s="1" t="s">
        <v>441</v>
      </c>
      <c r="E19" s="1" t="s">
        <v>448</v>
      </c>
      <c r="F19" s="1" t="s">
        <v>447</v>
      </c>
      <c r="G19" s="1" t="s">
        <v>732</v>
      </c>
      <c r="H19" s="8" t="str">
        <f t="shared" si="0"/>
        <v xml:space="preserve">    '024': ['*', ['0123478', ' 01'], '^8*6?(ad?|zd?)(zd?)*q*c?2?$'],  # Other Standard Identifier</v>
      </c>
      <c r="K19"/>
    </row>
    <row r="20" spans="1:11" x14ac:dyDescent="0.3">
      <c r="A20" s="1" t="s">
        <v>16</v>
      </c>
      <c r="B20" s="1" t="s">
        <v>253</v>
      </c>
      <c r="C20" s="1" t="s">
        <v>438</v>
      </c>
      <c r="D20" s="1" t="s">
        <v>441</v>
      </c>
      <c r="E20" s="1" t="s">
        <v>444</v>
      </c>
      <c r="F20" s="1" t="s">
        <v>444</v>
      </c>
      <c r="G20" s="1" t="s">
        <v>733</v>
      </c>
      <c r="H20" s="8" t="str">
        <f t="shared" si="0"/>
        <v xml:space="preserve">    '025': ['*', [' ', ' '], '^8*a+$'],  # Overseas Acquisition Number</v>
      </c>
      <c r="K20"/>
    </row>
    <row r="21" spans="1:11" x14ac:dyDescent="0.3">
      <c r="A21" s="1" t="s">
        <v>442</v>
      </c>
      <c r="B21" s="1" t="s">
        <v>459</v>
      </c>
      <c r="C21" s="1" t="s">
        <v>438</v>
      </c>
      <c r="D21" s="1" t="s">
        <v>441</v>
      </c>
      <c r="E21" s="1" t="s">
        <v>444</v>
      </c>
      <c r="F21" s="1" t="s">
        <v>444</v>
      </c>
      <c r="G21" s="1" t="s">
        <v>734</v>
      </c>
      <c r="H21" s="8" t="str">
        <f t="shared" si="0"/>
        <v xml:space="preserve">    '026': ['*', [' ', ' '], '^8*6?(abc?d*|e)2?5*$'],  # Fingerprint Identifier</v>
      </c>
      <c r="K21"/>
    </row>
    <row r="22" spans="1:11" x14ac:dyDescent="0.3">
      <c r="A22" s="1" t="s">
        <v>17</v>
      </c>
      <c r="B22" s="1" t="s">
        <v>254</v>
      </c>
      <c r="C22" s="1" t="s">
        <v>438</v>
      </c>
      <c r="D22" s="1" t="s">
        <v>441</v>
      </c>
      <c r="E22" s="1" t="s">
        <v>444</v>
      </c>
      <c r="F22" s="1" t="s">
        <v>444</v>
      </c>
      <c r="G22" s="1" t="s">
        <v>735</v>
      </c>
      <c r="H22" s="8" t="str">
        <f t="shared" si="0"/>
        <v xml:space="preserve">    '027': ['*', [' ', ' '], '^8*6?[az]z*q*$'],  # Standard Technical Report Number</v>
      </c>
      <c r="K22"/>
    </row>
    <row r="23" spans="1:11" x14ac:dyDescent="0.3">
      <c r="A23" s="1" t="s">
        <v>18</v>
      </c>
      <c r="B23" s="1" t="s">
        <v>255</v>
      </c>
      <c r="C23" s="1" t="s">
        <v>438</v>
      </c>
      <c r="D23" s="1" t="s">
        <v>441</v>
      </c>
      <c r="E23" s="1" t="s">
        <v>449</v>
      </c>
      <c r="F23" s="1" t="s">
        <v>450</v>
      </c>
      <c r="G23" s="1" t="s">
        <v>736</v>
      </c>
      <c r="H23" s="8" t="str">
        <f t="shared" si="0"/>
        <v xml:space="preserve">    '028': ['*', ['0123456', '0123'], '^8*6?abq*$'],  # Publisher or Distributor Number</v>
      </c>
      <c r="K23"/>
    </row>
    <row r="24" spans="1:11" x14ac:dyDescent="0.3">
      <c r="A24" s="1" t="s">
        <v>19</v>
      </c>
      <c r="B24" s="1" t="s">
        <v>256</v>
      </c>
      <c r="C24" s="1" t="s">
        <v>438</v>
      </c>
      <c r="D24" s="1" t="s">
        <v>441</v>
      </c>
      <c r="E24" s="1" t="s">
        <v>444</v>
      </c>
      <c r="F24" s="1" t="s">
        <v>444</v>
      </c>
      <c r="G24" s="1" t="s">
        <v>737</v>
      </c>
      <c r="H24" s="8" t="str">
        <f t="shared" si="0"/>
        <v xml:space="preserve">    '030': ['*', [' ', ' '], '^8*6?[az]z*$'],  # CODEN Designation</v>
      </c>
      <c r="K24"/>
    </row>
    <row r="25" spans="1:11" x14ac:dyDescent="0.3">
      <c r="A25" s="1" t="s">
        <v>20</v>
      </c>
      <c r="B25" s="1" t="s">
        <v>257</v>
      </c>
      <c r="C25" s="1" t="s">
        <v>438</v>
      </c>
      <c r="D25" s="1" t="s">
        <v>441</v>
      </c>
      <c r="E25" s="1" t="s">
        <v>444</v>
      </c>
      <c r="F25" s="1" t="s">
        <v>444</v>
      </c>
      <c r="G25" s="1" t="s">
        <v>738</v>
      </c>
      <c r="H25" s="8" t="str">
        <f t="shared" si="0"/>
        <v xml:space="preserve">    '031': ['*', [' ', ' '], '^8*6?abcm?e?d*t*r?g?n?o?t*p?u*q*s*y*z*2?$'],  # Musical Incipits Information</v>
      </c>
      <c r="K25"/>
    </row>
    <row r="26" spans="1:11" x14ac:dyDescent="0.3">
      <c r="A26" s="1" t="s">
        <v>21</v>
      </c>
      <c r="B26" s="1" t="s">
        <v>258</v>
      </c>
      <c r="C26" s="1" t="s">
        <v>438</v>
      </c>
      <c r="D26" s="1" t="s">
        <v>441</v>
      </c>
      <c r="E26" s="1" t="s">
        <v>444</v>
      </c>
      <c r="F26" s="1" t="s">
        <v>444</v>
      </c>
      <c r="G26" s="1" t="s">
        <v>739</v>
      </c>
      <c r="H26" s="8" t="str">
        <f t="shared" si="0"/>
        <v xml:space="preserve">    '032': ['*', [' ', ' '], '^8*6?ab$'],  # Postal Registration Number</v>
      </c>
      <c r="K26"/>
    </row>
    <row r="27" spans="1:11" x14ac:dyDescent="0.3">
      <c r="A27" s="1" t="s">
        <v>22</v>
      </c>
      <c r="B27" s="1" t="s">
        <v>259</v>
      </c>
      <c r="C27" s="1" t="s">
        <v>438</v>
      </c>
      <c r="D27" s="1" t="s">
        <v>441</v>
      </c>
      <c r="E27" s="1" t="s">
        <v>451</v>
      </c>
      <c r="F27" s="1" t="s">
        <v>451</v>
      </c>
      <c r="G27" s="1" t="s">
        <v>740</v>
      </c>
      <c r="H27" s="8" t="str">
        <f t="shared" si="0"/>
        <v xml:space="preserve">    '033': ['*', [' 012', ' 012'], '^8*6?3?(a|(bc?)|p)+0*1*2?$'],  # Date/Time and Place of an Event</v>
      </c>
      <c r="K27"/>
    </row>
    <row r="28" spans="1:11" x14ac:dyDescent="0.3">
      <c r="A28" s="1" t="s">
        <v>23</v>
      </c>
      <c r="B28" s="1" t="s">
        <v>260</v>
      </c>
      <c r="C28" s="1" t="s">
        <v>438</v>
      </c>
      <c r="D28" s="1" t="s">
        <v>441</v>
      </c>
      <c r="E28" s="1" t="s">
        <v>7</v>
      </c>
      <c r="F28" s="1" t="s">
        <v>447</v>
      </c>
      <c r="G28" s="1" t="s">
        <v>741</v>
      </c>
      <c r="H28" s="8" t="str">
        <f t="shared" si="0"/>
        <v xml:space="preserve">    '034': ['*', ['013', ' 01'], '^8*6?3?a(b*c*(defg)?|h(ikmn)?p?)r?s*t*x?y?z?0*1*2?$'],  # Coded Cartographic Mathematical Data</v>
      </c>
      <c r="K28"/>
    </row>
    <row r="29" spans="1:11" x14ac:dyDescent="0.3">
      <c r="A29" s="1" t="s">
        <v>24</v>
      </c>
      <c r="B29" s="1" t="s">
        <v>261</v>
      </c>
      <c r="C29" s="1" t="s">
        <v>438</v>
      </c>
      <c r="D29" s="1" t="s">
        <v>441</v>
      </c>
      <c r="E29" s="1" t="s">
        <v>444</v>
      </c>
      <c r="F29" s="1" t="s">
        <v>444</v>
      </c>
      <c r="G29" s="1" t="s">
        <v>737</v>
      </c>
      <c r="H29" s="8" t="str">
        <f t="shared" si="0"/>
        <v xml:space="preserve">    '035': ['*', [' ', ' '], '^8*6?[az]z*$'],  # System Control Number</v>
      </c>
      <c r="K29"/>
    </row>
    <row r="30" spans="1:11" x14ac:dyDescent="0.3">
      <c r="A30" s="1" t="s">
        <v>25</v>
      </c>
      <c r="B30" s="1" t="s">
        <v>262</v>
      </c>
      <c r="C30" s="1" t="s">
        <v>438</v>
      </c>
      <c r="D30" s="1" t="s">
        <v>440</v>
      </c>
      <c r="E30" s="1" t="s">
        <v>444</v>
      </c>
      <c r="F30" s="1" t="s">
        <v>444</v>
      </c>
      <c r="G30" s="1" t="s">
        <v>739</v>
      </c>
      <c r="H30" s="8" t="str">
        <f t="shared" si="0"/>
        <v xml:space="preserve">    '036': ['?', [' ', ' '], '^8*6?ab$'],  # Original Study Number for Computer Data files</v>
      </c>
      <c r="K30"/>
    </row>
    <row r="31" spans="1:11" s="5" customFormat="1" x14ac:dyDescent="0.3">
      <c r="A31" s="5" t="s">
        <v>26</v>
      </c>
      <c r="B31" s="5" t="s">
        <v>263</v>
      </c>
      <c r="C31" s="5" t="s">
        <v>438</v>
      </c>
      <c r="D31" s="5" t="s">
        <v>441</v>
      </c>
      <c r="E31" s="5" t="s">
        <v>452</v>
      </c>
      <c r="F31" s="5" t="s">
        <v>444</v>
      </c>
      <c r="G31" s="5" t="s">
        <v>583</v>
      </c>
      <c r="H31" s="8" t="str">
        <f t="shared" si="0"/>
        <v xml:space="preserve">    '037': ['*', [' 23', ' '], '^8*6?3?(a?b[cfg]*|[cfg]+)n*5?$'],  # Source of Acquisition</v>
      </c>
      <c r="J31" s="13"/>
    </row>
    <row r="32" spans="1:11" x14ac:dyDescent="0.3">
      <c r="A32" s="1" t="s">
        <v>26</v>
      </c>
      <c r="B32" t="s">
        <v>263</v>
      </c>
      <c r="C32" t="s">
        <v>572</v>
      </c>
      <c r="D32" s="1" t="s">
        <v>441</v>
      </c>
      <c r="E32" s="1" t="s">
        <v>452</v>
      </c>
      <c r="F32" s="1" t="s">
        <v>444</v>
      </c>
      <c r="G32" s="1" t="s">
        <v>584</v>
      </c>
      <c r="H32" s="8" t="str">
        <f t="shared" si="0"/>
        <v xml:space="preserve">    '037': ['*', [' 23', ' '], '^3?a?bn*5?$'],  # Source of Acquisition</v>
      </c>
      <c r="K32"/>
    </row>
    <row r="33" spans="1:13" x14ac:dyDescent="0.3">
      <c r="A33" s="1" t="s">
        <v>27</v>
      </c>
      <c r="B33" s="1" t="s">
        <v>264</v>
      </c>
      <c r="C33" s="1" t="s">
        <v>438</v>
      </c>
      <c r="D33" s="1" t="s">
        <v>440</v>
      </c>
      <c r="E33" s="1" t="s">
        <v>444</v>
      </c>
      <c r="F33" s="1" t="s">
        <v>444</v>
      </c>
      <c r="G33" s="1" t="s">
        <v>729</v>
      </c>
      <c r="H33" s="8" t="str">
        <f t="shared" si="0"/>
        <v xml:space="preserve">    '038': ['?', [' ', ' '], '^8*6?a$'],  # Record Content Licensor</v>
      </c>
      <c r="I33"/>
      <c r="J33" s="14"/>
      <c r="K33"/>
    </row>
    <row r="34" spans="1:13" x14ac:dyDescent="0.3">
      <c r="A34" s="1" t="s">
        <v>516</v>
      </c>
      <c r="B34" t="s">
        <v>568</v>
      </c>
      <c r="C34" t="s">
        <v>572</v>
      </c>
      <c r="D34" s="1" t="s">
        <v>440</v>
      </c>
      <c r="E34" s="1" t="s">
        <v>473</v>
      </c>
      <c r="F34" s="1" t="s">
        <v>444</v>
      </c>
      <c r="G34" s="1" t="s">
        <v>585</v>
      </c>
      <c r="H34" s="8" t="str">
        <f t="shared" si="0"/>
        <v xml:space="preserve">    '039': ['?', ['12', ' '], '^p?a$'],  # National Bibliography Issue Number</v>
      </c>
      <c r="I34" s="1" t="s">
        <v>574</v>
      </c>
      <c r="K34"/>
      <c r="M34" s="1" t="s">
        <v>579</v>
      </c>
    </row>
    <row r="35" spans="1:13" x14ac:dyDescent="0.3">
      <c r="A35" s="1" t="s">
        <v>28</v>
      </c>
      <c r="B35" s="1" t="s">
        <v>265</v>
      </c>
      <c r="C35" s="1" t="s">
        <v>438</v>
      </c>
      <c r="D35" s="1" t="s">
        <v>443</v>
      </c>
      <c r="E35" s="1" t="s">
        <v>444</v>
      </c>
      <c r="F35" s="1" t="s">
        <v>444</v>
      </c>
      <c r="G35" s="1" t="s">
        <v>742</v>
      </c>
      <c r="H35" s="8" t="str">
        <f t="shared" si="0"/>
        <v xml:space="preserve">    '040': ['1', [' ', ' '], '^8*6?abc?d*e*$'],  # Cataloging Source</v>
      </c>
      <c r="J35" s="13" t="s">
        <v>1069</v>
      </c>
      <c r="K35"/>
    </row>
    <row r="36" spans="1:13" x14ac:dyDescent="0.3">
      <c r="A36" s="1" t="s">
        <v>29</v>
      </c>
      <c r="B36" s="1" t="s">
        <v>266</v>
      </c>
      <c r="C36" s="1" t="s">
        <v>438</v>
      </c>
      <c r="D36" s="1" t="s">
        <v>441</v>
      </c>
      <c r="E36" s="1" t="s">
        <v>447</v>
      </c>
      <c r="F36" s="1" t="s">
        <v>445</v>
      </c>
      <c r="G36" s="1" t="s">
        <v>743</v>
      </c>
      <c r="H36" s="8" t="str">
        <f t="shared" si="0"/>
        <v xml:space="preserve">    '041': ['*', [' 01', ' 7'], '^8*6?3?a+b*d*e*f*g*h*i*j*k*m*n*p*q*r*t*2?7*$'],  # Language Code</v>
      </c>
      <c r="K36"/>
    </row>
    <row r="37" spans="1:13" x14ac:dyDescent="0.3">
      <c r="A37" s="1" t="s">
        <v>30</v>
      </c>
      <c r="B37" s="1" t="s">
        <v>267</v>
      </c>
      <c r="C37" s="1" t="s">
        <v>438</v>
      </c>
      <c r="D37" s="1" t="s">
        <v>440</v>
      </c>
      <c r="E37" s="1" t="s">
        <v>444</v>
      </c>
      <c r="F37" s="1" t="s">
        <v>444</v>
      </c>
      <c r="G37" s="1" t="s">
        <v>586</v>
      </c>
      <c r="H37" s="8" t="str">
        <f t="shared" si="0"/>
        <v xml:space="preserve">    '042': ['?', [' ', ' '], '^a+$'],  # Authentication Code</v>
      </c>
      <c r="K37"/>
    </row>
    <row r="38" spans="1:13" x14ac:dyDescent="0.3">
      <c r="A38" s="1" t="s">
        <v>31</v>
      </c>
      <c r="B38" s="1" t="s">
        <v>268</v>
      </c>
      <c r="C38" s="1" t="s">
        <v>438</v>
      </c>
      <c r="D38" s="1" t="s">
        <v>441</v>
      </c>
      <c r="E38" s="1" t="s">
        <v>444</v>
      </c>
      <c r="F38" s="1" t="s">
        <v>444</v>
      </c>
      <c r="G38" s="1" t="s">
        <v>744</v>
      </c>
      <c r="H38" s="8" t="str">
        <f t="shared" si="0"/>
        <v xml:space="preserve">    '043': ['*', [' ', ' '], '^8*6?(a+b*c*|b+c*|c+)0*1*2?$'],  # Geographic Area Code</v>
      </c>
      <c r="K38"/>
    </row>
    <row r="39" spans="1:13" x14ac:dyDescent="0.3">
      <c r="A39" s="1" t="s">
        <v>32</v>
      </c>
      <c r="B39" s="1" t="s">
        <v>269</v>
      </c>
      <c r="C39" s="1" t="s">
        <v>438</v>
      </c>
      <c r="D39" s="1" t="s">
        <v>440</v>
      </c>
      <c r="E39" s="1" t="s">
        <v>444</v>
      </c>
      <c r="F39" s="1" t="s">
        <v>444</v>
      </c>
      <c r="G39" s="1" t="s">
        <v>745</v>
      </c>
      <c r="H39" s="8" t="str">
        <f t="shared" si="0"/>
        <v xml:space="preserve">    '044': ['?', [' ', ' '], '^8*6?(a+b*c*|b+c*|c+)2?$'],  # Country of Publishing/Producing Entity Code</v>
      </c>
      <c r="K39"/>
    </row>
    <row r="40" spans="1:13" x14ac:dyDescent="0.3">
      <c r="A40" s="1" t="s">
        <v>33</v>
      </c>
      <c r="B40" s="1" t="s">
        <v>270</v>
      </c>
      <c r="C40" s="1" t="s">
        <v>438</v>
      </c>
      <c r="D40" s="1" t="s">
        <v>440</v>
      </c>
      <c r="E40" s="1" t="s">
        <v>451</v>
      </c>
      <c r="F40" s="1" t="s">
        <v>444</v>
      </c>
      <c r="G40" s="1" t="s">
        <v>746</v>
      </c>
      <c r="H40" s="8" t="str">
        <f t="shared" ref="H40:H70" si="1">_xlfn.CONCAT("    '",A40,"': ['",D40,"', ['",SUBSTITUTE(E40,"#"," "),"', '",SUBSTITUTE(F40,"#"," "),"'], '",IF(ISBLANK(G40),"^.*$",G40),"'],  # ",B40)</f>
        <v xml:space="preserve">    '045': ['?', [' 012', ' '], '^8*6?a*(c+b*|c*b+)$'],  # Time Period of Content</v>
      </c>
      <c r="K40"/>
    </row>
    <row r="41" spans="1:13" x14ac:dyDescent="0.3">
      <c r="A41" s="1" t="s">
        <v>34</v>
      </c>
      <c r="B41" s="1" t="s">
        <v>271</v>
      </c>
      <c r="C41" s="1" t="s">
        <v>438</v>
      </c>
      <c r="D41" s="1" t="s">
        <v>441</v>
      </c>
      <c r="E41" s="1" t="s">
        <v>453</v>
      </c>
      <c r="F41" s="1" t="s">
        <v>444</v>
      </c>
      <c r="G41" s="1" t="s">
        <v>747</v>
      </c>
      <c r="H41" s="8" t="str">
        <f t="shared" si="1"/>
        <v xml:space="preserve">    '046': ['*', [' 123', ' '], '^8*6?3?a[bckmo][delnp]x*z*2?$'],  # Special Coded Dates</v>
      </c>
      <c r="K41"/>
    </row>
    <row r="42" spans="1:13" x14ac:dyDescent="0.3">
      <c r="A42" s="1" t="s">
        <v>35</v>
      </c>
      <c r="B42" s="1" t="s">
        <v>272</v>
      </c>
      <c r="C42" s="1" t="s">
        <v>438</v>
      </c>
      <c r="D42" s="1" t="s">
        <v>441</v>
      </c>
      <c r="E42" s="1" t="s">
        <v>444</v>
      </c>
      <c r="F42" s="1" t="s">
        <v>445</v>
      </c>
      <c r="G42" s="1" t="s">
        <v>748</v>
      </c>
      <c r="H42" s="8" t="str">
        <f t="shared" si="1"/>
        <v xml:space="preserve">    '047': ['*', [' ', ' 7'], '^8*a+2?$'],  # Form of Musical Composition Code</v>
      </c>
      <c r="K42"/>
    </row>
    <row r="43" spans="1:13" x14ac:dyDescent="0.3">
      <c r="A43" s="1" t="s">
        <v>36</v>
      </c>
      <c r="B43" s="1" t="s">
        <v>273</v>
      </c>
      <c r="C43" s="1" t="s">
        <v>438</v>
      </c>
      <c r="D43" s="1" t="s">
        <v>441</v>
      </c>
      <c r="E43" s="1" t="s">
        <v>444</v>
      </c>
      <c r="F43" s="1" t="s">
        <v>445</v>
      </c>
      <c r="G43" s="1" t="s">
        <v>749</v>
      </c>
      <c r="H43" s="8" t="str">
        <f t="shared" si="1"/>
        <v xml:space="preserve">    '048': ['*', [' ', ' 7'], '^8*[ab]+2?$'],  # Number of Musical Instruments or Voices Code</v>
      </c>
      <c r="K43"/>
    </row>
    <row r="44" spans="1:13" x14ac:dyDescent="0.3">
      <c r="A44" s="1" t="s">
        <v>37</v>
      </c>
      <c r="B44" s="1" t="s">
        <v>274</v>
      </c>
      <c r="C44" s="1" t="s">
        <v>438</v>
      </c>
      <c r="D44" s="1" t="s">
        <v>441</v>
      </c>
      <c r="E44" s="1" t="s">
        <v>447</v>
      </c>
      <c r="F44" s="1" t="s">
        <v>454</v>
      </c>
      <c r="G44" s="1" t="s">
        <v>750</v>
      </c>
      <c r="H44" s="8" t="str">
        <f t="shared" si="1"/>
        <v xml:space="preserve">    '050': ['*', [' 01', '04'], '^8*6?3?a+b?0?1?$'],  # Library of Congress Call Number</v>
      </c>
      <c r="K44"/>
    </row>
    <row r="45" spans="1:13" x14ac:dyDescent="0.3">
      <c r="A45" s="1" t="s">
        <v>38</v>
      </c>
      <c r="B45" s="1" t="s">
        <v>275</v>
      </c>
      <c r="C45" s="1" t="s">
        <v>438</v>
      </c>
      <c r="D45" s="1" t="s">
        <v>441</v>
      </c>
      <c r="E45" s="1" t="s">
        <v>444</v>
      </c>
      <c r="F45" s="1" t="s">
        <v>444</v>
      </c>
      <c r="G45" s="1" t="s">
        <v>751</v>
      </c>
      <c r="H45" s="8" t="str">
        <f t="shared" si="1"/>
        <v xml:space="preserve">    '051': ['*', [' ', ' '], '^8*ab?c?$'],  # Library of Congress Copy, Issue, Offprint Statement</v>
      </c>
      <c r="K45"/>
    </row>
    <row r="46" spans="1:13" x14ac:dyDescent="0.3">
      <c r="A46" s="1" t="s">
        <v>39</v>
      </c>
      <c r="B46" s="1" t="s">
        <v>276</v>
      </c>
      <c r="C46" s="1" t="s">
        <v>438</v>
      </c>
      <c r="D46" s="1" t="s">
        <v>441</v>
      </c>
      <c r="E46" s="1" t="s">
        <v>455</v>
      </c>
      <c r="F46" s="1" t="s">
        <v>444</v>
      </c>
      <c r="G46" s="1" t="s">
        <v>752</v>
      </c>
      <c r="H46" s="8" t="str">
        <f t="shared" si="1"/>
        <v xml:space="preserve">    '052': ['*', [' 17', ' '], '^8*6?ab*d*0?1?2?$'],  # Geographic Classification</v>
      </c>
      <c r="K46"/>
    </row>
    <row r="47" spans="1:13" x14ac:dyDescent="0.3">
      <c r="A47" s="1" t="s">
        <v>40</v>
      </c>
      <c r="B47" s="1" t="s">
        <v>277</v>
      </c>
      <c r="C47" s="1" t="s">
        <v>438</v>
      </c>
      <c r="D47" s="1" t="s">
        <v>441</v>
      </c>
      <c r="E47" s="1" t="s">
        <v>447</v>
      </c>
      <c r="F47" s="1" t="s">
        <v>456</v>
      </c>
      <c r="G47" s="1" t="s">
        <v>753</v>
      </c>
      <c r="H47" s="8" t="str">
        <f t="shared" si="1"/>
        <v xml:space="preserve">    '055': ['*', [' 01', '0123456789'], '^8*6?ab?0?1?2?$'],  # Classification Numbers Assigned in Canada</v>
      </c>
      <c r="K47"/>
    </row>
    <row r="48" spans="1:13" x14ac:dyDescent="0.3">
      <c r="A48" s="1" t="s">
        <v>41</v>
      </c>
      <c r="B48" s="1" t="s">
        <v>278</v>
      </c>
      <c r="C48" s="1" t="s">
        <v>438</v>
      </c>
      <c r="D48" s="1" t="s">
        <v>441</v>
      </c>
      <c r="E48" s="1" t="s">
        <v>447</v>
      </c>
      <c r="F48" s="1" t="s">
        <v>454</v>
      </c>
      <c r="G48" s="1" t="s">
        <v>754</v>
      </c>
      <c r="H48" s="8" t="str">
        <f t="shared" si="1"/>
        <v xml:space="preserve">    '060': ['*', [' 01', '04'], '^8*a+b?0?1?$'],  # National Library of Medicine Call Number</v>
      </c>
      <c r="K48"/>
    </row>
    <row r="49" spans="1:12" x14ac:dyDescent="0.3">
      <c r="A49" s="1" t="s">
        <v>42</v>
      </c>
      <c r="B49" s="1" t="s">
        <v>279</v>
      </c>
      <c r="C49" s="1" t="s">
        <v>438</v>
      </c>
      <c r="D49" s="1" t="s">
        <v>441</v>
      </c>
      <c r="E49" s="1" t="s">
        <v>444</v>
      </c>
      <c r="F49" s="1" t="s">
        <v>444</v>
      </c>
      <c r="G49" s="1" t="s">
        <v>755</v>
      </c>
      <c r="H49" s="8" t="str">
        <f t="shared" si="1"/>
        <v xml:space="preserve">    '061': ['*', [' ', ' '], '^8*a+b?c?$'],  # National Library of Medicine Copy Statement</v>
      </c>
      <c r="K49"/>
    </row>
    <row r="50" spans="1:12" x14ac:dyDescent="0.3">
      <c r="A50" s="1" t="s">
        <v>43</v>
      </c>
      <c r="B50" s="1" t="s">
        <v>280</v>
      </c>
      <c r="C50" s="1" t="s">
        <v>438</v>
      </c>
      <c r="D50" s="1" t="s">
        <v>440</v>
      </c>
      <c r="E50" s="1" t="s">
        <v>444</v>
      </c>
      <c r="F50" s="1" t="s">
        <v>444</v>
      </c>
      <c r="G50" s="1" t="s">
        <v>756</v>
      </c>
      <c r="H50" s="8" t="str">
        <f t="shared" si="1"/>
        <v xml:space="preserve">    '066': ['?', [' ', ' '], '^[abc]c*$'],  # Character Sets Present</v>
      </c>
      <c r="K50"/>
    </row>
    <row r="51" spans="1:12" x14ac:dyDescent="0.3">
      <c r="A51" s="1" t="s">
        <v>44</v>
      </c>
      <c r="B51" s="1" t="s">
        <v>281</v>
      </c>
      <c r="C51" s="1" t="s">
        <v>438</v>
      </c>
      <c r="D51" s="1" t="s">
        <v>441</v>
      </c>
      <c r="E51" s="1" t="s">
        <v>447</v>
      </c>
      <c r="F51" s="1" t="s">
        <v>444</v>
      </c>
      <c r="G51" s="1" t="s">
        <v>754</v>
      </c>
      <c r="H51" s="8" t="str">
        <f t="shared" si="1"/>
        <v xml:space="preserve">    '070': ['*', [' 01', ' '], '^8*a+b?0?1?$'],  # National Agricultural Library Call Number</v>
      </c>
      <c r="K51"/>
    </row>
    <row r="52" spans="1:12" x14ac:dyDescent="0.3">
      <c r="A52" s="1" t="s">
        <v>45</v>
      </c>
      <c r="B52" s="1" t="s">
        <v>282</v>
      </c>
      <c r="C52" s="1" t="s">
        <v>438</v>
      </c>
      <c r="D52" s="1" t="s">
        <v>441</v>
      </c>
      <c r="E52" s="1" t="s">
        <v>444</v>
      </c>
      <c r="F52" s="1" t="s">
        <v>444</v>
      </c>
      <c r="G52" s="1" t="s">
        <v>757</v>
      </c>
      <c r="H52" s="8" t="str">
        <f t="shared" si="1"/>
        <v xml:space="preserve">    '071': ['*', [' ', ' '], '^8*a+b?c*$'],  # National Agricultural Library Copy Statement</v>
      </c>
      <c r="K52"/>
    </row>
    <row r="53" spans="1:12" x14ac:dyDescent="0.3">
      <c r="A53" s="1" t="s">
        <v>46</v>
      </c>
      <c r="B53" s="1" t="s">
        <v>283</v>
      </c>
      <c r="C53" s="1" t="s">
        <v>438</v>
      </c>
      <c r="D53" s="1" t="s">
        <v>441</v>
      </c>
      <c r="E53" s="1" t="s">
        <v>444</v>
      </c>
      <c r="F53" s="1" t="s">
        <v>457</v>
      </c>
      <c r="G53" s="1" t="s">
        <v>758</v>
      </c>
      <c r="H53" s="8" t="str">
        <f t="shared" si="1"/>
        <v xml:space="preserve">    '072': ['*', [' ', '07'], '^8*6?ax*2?$'],  # Subject Category Code</v>
      </c>
      <c r="K53"/>
    </row>
    <row r="54" spans="1:12" x14ac:dyDescent="0.3">
      <c r="A54" s="1" t="s">
        <v>47</v>
      </c>
      <c r="B54" s="1" t="s">
        <v>284</v>
      </c>
      <c r="C54" s="1" t="s">
        <v>438</v>
      </c>
      <c r="D54" s="1" t="s">
        <v>441</v>
      </c>
      <c r="E54" s="1" t="s">
        <v>444</v>
      </c>
      <c r="F54" s="1" t="s">
        <v>444</v>
      </c>
      <c r="G54" s="1" t="s">
        <v>769</v>
      </c>
      <c r="H54" s="8" t="str">
        <f t="shared" si="1"/>
        <v xml:space="preserve">    '074': ['*', [' ', ' '], '^8*[az]z*$'],  # GPO Item Number</v>
      </c>
      <c r="K54"/>
    </row>
    <row r="55" spans="1:12" x14ac:dyDescent="0.3">
      <c r="A55" s="1" t="s">
        <v>48</v>
      </c>
      <c r="B55" s="1" t="s">
        <v>285</v>
      </c>
      <c r="C55" s="1" t="s">
        <v>438</v>
      </c>
      <c r="D55" s="1" t="s">
        <v>441</v>
      </c>
      <c r="E55" s="1" t="s">
        <v>447</v>
      </c>
      <c r="F55" s="1" t="s">
        <v>444</v>
      </c>
      <c r="G55" s="1" t="s">
        <v>759</v>
      </c>
      <c r="H55" s="8" t="str">
        <f t="shared" si="1"/>
        <v xml:space="preserve">    '080': ['*', [' 01', ' '], '^8*6?ab?x*0?1?2?$'],  # Universal Decimal Classification Number</v>
      </c>
      <c r="K55"/>
    </row>
    <row r="56" spans="1:12" x14ac:dyDescent="0.3">
      <c r="A56" s="1" t="s">
        <v>49</v>
      </c>
      <c r="B56" s="1" t="s">
        <v>286</v>
      </c>
      <c r="C56" s="1" t="s">
        <v>438</v>
      </c>
      <c r="D56" s="1" t="s">
        <v>441</v>
      </c>
      <c r="E56" s="1" t="s">
        <v>10</v>
      </c>
      <c r="F56" s="1" t="s">
        <v>458</v>
      </c>
      <c r="G56" s="1" t="s">
        <v>760</v>
      </c>
      <c r="H56" s="8" t="str">
        <f t="shared" si="1"/>
        <v xml:space="preserve">    '082': ['*', ['017', ' 04'], '^8*6?a+b?2?m?q?7*$'],  # Dewey Decimal Classification Number</v>
      </c>
      <c r="K56"/>
    </row>
    <row r="57" spans="1:12" x14ac:dyDescent="0.3">
      <c r="A57" s="1" t="s">
        <v>50</v>
      </c>
      <c r="B57" s="1" t="s">
        <v>287</v>
      </c>
      <c r="C57" s="1" t="s">
        <v>438</v>
      </c>
      <c r="D57" s="1" t="s">
        <v>441</v>
      </c>
      <c r="E57" s="1" t="s">
        <v>10</v>
      </c>
      <c r="F57" s="1" t="s">
        <v>444</v>
      </c>
      <c r="G57" s="1" t="s">
        <v>761</v>
      </c>
      <c r="H57" s="8" t="str">
        <f t="shared" si="1"/>
        <v xml:space="preserve">    '083': ['*', ['017', ' '], '^8*6?(az?y?)+c*m?2?q?7*$'],  # Additional Dewey Decimal Classification Number</v>
      </c>
      <c r="K57"/>
    </row>
    <row r="58" spans="1:12" x14ac:dyDescent="0.3">
      <c r="A58" s="1" t="s">
        <v>51</v>
      </c>
      <c r="B58" s="1" t="s">
        <v>288</v>
      </c>
      <c r="C58" s="1" t="s">
        <v>438</v>
      </c>
      <c r="D58" s="1" t="s">
        <v>441</v>
      </c>
      <c r="E58" s="1" t="s">
        <v>444</v>
      </c>
      <c r="F58" s="1" t="s">
        <v>444</v>
      </c>
      <c r="G58" s="1" t="s">
        <v>762</v>
      </c>
      <c r="H58" s="8" t="str">
        <f t="shared" si="1"/>
        <v xml:space="preserve">    '084': ['*', [' ', ' '], '^8*6?a+b?2?q?0?1?7*$'],  # Other Classification Number</v>
      </c>
      <c r="K58"/>
    </row>
    <row r="59" spans="1:12" x14ac:dyDescent="0.3">
      <c r="A59" s="1" t="s">
        <v>52</v>
      </c>
      <c r="B59" s="1" t="s">
        <v>289</v>
      </c>
      <c r="C59" s="1" t="s">
        <v>438</v>
      </c>
      <c r="D59" s="1" t="s">
        <v>441</v>
      </c>
      <c r="E59" s="1" t="s">
        <v>444</v>
      </c>
      <c r="F59" s="1" t="s">
        <v>444</v>
      </c>
      <c r="G59" s="1" t="s">
        <v>763</v>
      </c>
      <c r="H59" s="8" t="str">
        <f t="shared" si="1"/>
        <v xml:space="preserve">    '085': ['*', [' ', ' '], '^8*6?k0?1?$'],  # Synthesized Classification Number Components</v>
      </c>
      <c r="K59"/>
    </row>
    <row r="60" spans="1:12" x14ac:dyDescent="0.3">
      <c r="A60" s="1" t="s">
        <v>53</v>
      </c>
      <c r="B60" s="1" t="s">
        <v>290</v>
      </c>
      <c r="C60" s="1" t="s">
        <v>438</v>
      </c>
      <c r="D60" s="1" t="s">
        <v>441</v>
      </c>
      <c r="E60" s="1" t="s">
        <v>447</v>
      </c>
      <c r="F60" s="1" t="s">
        <v>444</v>
      </c>
      <c r="G60" s="1" t="s">
        <v>764</v>
      </c>
      <c r="H60" s="8" t="str">
        <f t="shared" si="1"/>
        <v xml:space="preserve">    '086': ['*', [' 01', ' '], '^8*6?[az]z*2?0?1?$'],  # Government Document Classification Number</v>
      </c>
      <c r="K60"/>
    </row>
    <row r="61" spans="1:12" x14ac:dyDescent="0.3">
      <c r="A61" s="1" t="s">
        <v>54</v>
      </c>
      <c r="B61" s="1" t="s">
        <v>291</v>
      </c>
      <c r="C61" s="1" t="s">
        <v>438</v>
      </c>
      <c r="D61" s="1" t="s">
        <v>441</v>
      </c>
      <c r="E61" s="1" t="s">
        <v>444</v>
      </c>
      <c r="F61" s="1" t="s">
        <v>444</v>
      </c>
      <c r="G61" s="1" t="s">
        <v>737</v>
      </c>
      <c r="H61" s="8" t="str">
        <f t="shared" si="1"/>
        <v xml:space="preserve">    '088': ['*', [' ', ' '], '^8*6?[az]z*$'],  # Report Number</v>
      </c>
      <c r="K61"/>
    </row>
    <row r="62" spans="1:12" x14ac:dyDescent="0.3">
      <c r="A62" s="1" t="s">
        <v>863</v>
      </c>
      <c r="B62" s="1" t="s">
        <v>862</v>
      </c>
      <c r="C62" s="1" t="s">
        <v>438</v>
      </c>
      <c r="D62" s="1" t="s">
        <v>441</v>
      </c>
      <c r="E62" s="1" t="s">
        <v>444</v>
      </c>
      <c r="F62" s="1" t="s">
        <v>444</v>
      </c>
      <c r="G62" s="1" t="s">
        <v>592</v>
      </c>
      <c r="H62" s="8" t="str">
        <f t="shared" si="1"/>
        <v xml:space="preserve">    '090': ['*', [' ', ' '], '^ab?$'],  # Local Call Number</v>
      </c>
      <c r="I62" s="1" t="s">
        <v>574</v>
      </c>
      <c r="K62"/>
    </row>
    <row r="63" spans="1:12" x14ac:dyDescent="0.3">
      <c r="A63" s="1" t="s">
        <v>517</v>
      </c>
      <c r="B63" s="1" t="s">
        <v>864</v>
      </c>
      <c r="C63" s="1" t="s">
        <v>438</v>
      </c>
      <c r="D63" s="1" t="s">
        <v>441</v>
      </c>
      <c r="E63" s="1" t="s">
        <v>444</v>
      </c>
      <c r="F63" s="1" t="s">
        <v>444</v>
      </c>
      <c r="G63" s="1" t="s">
        <v>582</v>
      </c>
      <c r="H63" s="8" t="str">
        <f t="shared" si="1"/>
        <v xml:space="preserve">    '091': ['*', [' ', ' '], '^a$'],  # Microfilm Shelf Location</v>
      </c>
      <c r="I63" s="1" t="s">
        <v>574</v>
      </c>
      <c r="K63"/>
    </row>
    <row r="64" spans="1:12" x14ac:dyDescent="0.3">
      <c r="A64" s="1" t="s">
        <v>517</v>
      </c>
      <c r="B64" t="s">
        <v>607</v>
      </c>
      <c r="C64" t="s">
        <v>572</v>
      </c>
      <c r="D64" s="1" t="s">
        <v>440</v>
      </c>
      <c r="E64" s="1" t="s">
        <v>444</v>
      </c>
      <c r="F64" s="1" t="s">
        <v>444</v>
      </c>
      <c r="G64" s="1" t="s">
        <v>582</v>
      </c>
      <c r="H64" s="8" t="str">
        <f t="shared" si="1"/>
        <v xml:space="preserve">    '091': ['?', [' ', ' '], '^a$'],  # Previous Control Number (Document Supply Conference)</v>
      </c>
      <c r="I64" s="1" t="s">
        <v>574</v>
      </c>
      <c r="K64"/>
      <c r="L64" s="1" t="s">
        <v>578</v>
      </c>
    </row>
    <row r="65" spans="1:11" x14ac:dyDescent="0.3">
      <c r="A65" s="1" t="s">
        <v>55</v>
      </c>
      <c r="B65" s="1" t="s">
        <v>292</v>
      </c>
      <c r="C65" s="1" t="s">
        <v>438</v>
      </c>
      <c r="D65" s="1" t="s">
        <v>440</v>
      </c>
      <c r="E65" s="4" t="s">
        <v>7</v>
      </c>
      <c r="F65" s="1" t="s">
        <v>444</v>
      </c>
      <c r="G65" s="1" t="s">
        <v>765</v>
      </c>
      <c r="H65" s="8" t="str">
        <f t="shared" si="1"/>
        <v xml:space="preserve">    '100': ['?', ['013', ' '], '^8*6?ab?q?c?q?d?c?j*u?t?[np]*[lf]*k?[lf]*e*4*0?1?2?7*$'],  # Main Entry-Personal Name</v>
      </c>
      <c r="K65"/>
    </row>
    <row r="66" spans="1:11" x14ac:dyDescent="0.3">
      <c r="A66" s="1" t="s">
        <v>56</v>
      </c>
      <c r="B66" s="1" t="s">
        <v>293</v>
      </c>
      <c r="C66" s="1" t="s">
        <v>438</v>
      </c>
      <c r="D66" s="1" t="s">
        <v>440</v>
      </c>
      <c r="E66" s="1" t="s">
        <v>461</v>
      </c>
      <c r="F66" s="1" t="s">
        <v>444</v>
      </c>
      <c r="G66" s="1" t="s">
        <v>766</v>
      </c>
      <c r="H66" s="8" t="str">
        <f t="shared" si="1"/>
        <v xml:space="preserve">    '110': ['?', ['012', ' '], '^8*6?ab*u?t?[np]*d?c?[np]*g*[lf]*k?[lf]*[np]*e*4*0?1?2?7*$'],  # Main Entry-Corporate Name</v>
      </c>
      <c r="K66"/>
    </row>
    <row r="67" spans="1:11" x14ac:dyDescent="0.3">
      <c r="A67" s="1" t="s">
        <v>57</v>
      </c>
      <c r="B67" s="1" t="s">
        <v>294</v>
      </c>
      <c r="C67" s="1" t="s">
        <v>438</v>
      </c>
      <c r="D67" s="1" t="s">
        <v>440</v>
      </c>
      <c r="E67" s="1" t="s">
        <v>461</v>
      </c>
      <c r="F67" s="1" t="s">
        <v>444</v>
      </c>
      <c r="G67" s="1" t="s">
        <v>767</v>
      </c>
      <c r="H67" s="8" t="str">
        <f t="shared" si="1"/>
        <v xml:space="preserve">    '111': ['?', ['012', ' '], '^8*6?aq?e*u?t?[np]*d?c?[np]*g*[lk]*f?[lk]*[np]*e*j*4*0?1?2?7*$'],  # Main Entry-Meeting Name</v>
      </c>
      <c r="K67"/>
    </row>
    <row r="68" spans="1:11" x14ac:dyDescent="0.3">
      <c r="A68" s="1" t="s">
        <v>58</v>
      </c>
      <c r="B68" s="1" t="s">
        <v>295</v>
      </c>
      <c r="C68" s="1" t="s">
        <v>438</v>
      </c>
      <c r="D68" s="1" t="s">
        <v>440</v>
      </c>
      <c r="E68" s="1" t="s">
        <v>456</v>
      </c>
      <c r="F68" s="1" t="s">
        <v>444</v>
      </c>
      <c r="G68" s="1" t="s">
        <v>775</v>
      </c>
      <c r="H68" s="8" t="str">
        <f t="shared" si="1"/>
        <v xml:space="preserve">    '130': ['?', ['0123456789', ' '], '^8*6?a[np]*d*m*[np]*o?r?g*k*l?s*g*k*f?k*s*d*[np]*0?1?2?7*$'],  # Main Entry-Uniform Title</v>
      </c>
      <c r="K68"/>
    </row>
    <row r="69" spans="1:11" x14ac:dyDescent="0.3">
      <c r="A69" s="1" t="s">
        <v>59</v>
      </c>
      <c r="B69" s="1" t="s">
        <v>296</v>
      </c>
      <c r="C69" s="1" t="s">
        <v>438</v>
      </c>
      <c r="D69" s="1" t="s">
        <v>441</v>
      </c>
      <c r="E69" s="1" t="s">
        <v>460</v>
      </c>
      <c r="F69" s="1" t="s">
        <v>462</v>
      </c>
      <c r="G69" s="1" t="s">
        <v>770</v>
      </c>
      <c r="H69" s="8" t="str">
        <f t="shared" si="1"/>
        <v xml:space="preserve">    '210': ['*', ['01', ' 0'], '^8*6?ab??2?7*$'],  # Abbreviated Title</v>
      </c>
      <c r="K69"/>
    </row>
    <row r="70" spans="1:11" x14ac:dyDescent="0.3">
      <c r="A70" s="1" t="s">
        <v>868</v>
      </c>
      <c r="B70" s="1" t="s">
        <v>865</v>
      </c>
      <c r="C70" s="1" t="s">
        <v>438</v>
      </c>
      <c r="D70" s="1" t="s">
        <v>441</v>
      </c>
      <c r="E70" s="1" t="s">
        <v>460</v>
      </c>
      <c r="F70" s="1" t="s">
        <v>456</v>
      </c>
      <c r="G70" s="1" t="s">
        <v>945</v>
      </c>
      <c r="H70" s="8" t="str">
        <f t="shared" si="1"/>
        <v xml:space="preserve">    '211': ['*', ['01', '0123456789'], '^6?a$'],  # Acronym Or Shortened Title</v>
      </c>
      <c r="I70" s="1" t="s">
        <v>574</v>
      </c>
      <c r="K70"/>
    </row>
    <row r="71" spans="1:11" x14ac:dyDescent="0.3">
      <c r="A71" s="1" t="s">
        <v>869</v>
      </c>
      <c r="B71" s="1" t="s">
        <v>866</v>
      </c>
      <c r="C71" s="1" t="s">
        <v>438</v>
      </c>
      <c r="D71" s="1" t="s">
        <v>441</v>
      </c>
      <c r="E71" s="1" t="s">
        <v>460</v>
      </c>
      <c r="F71" s="1" t="s">
        <v>444</v>
      </c>
      <c r="G71" s="1" t="s">
        <v>945</v>
      </c>
      <c r="H71" s="8" t="str">
        <f t="shared" ref="H71:H72" si="2">_xlfn.CONCAT("    '",A71,"': ['",D71,"', ['",SUBSTITUTE(E71,"#"," "),"', '",SUBSTITUTE(F71,"#"," "),"'], '",IF(ISBLANK(G71),"^.*$",G71),"'],  # ",B71)</f>
        <v xml:space="preserve">    '212': ['*', ['01', ' '], '^6?a$'],  # Variant Access Title</v>
      </c>
      <c r="I71" s="1" t="s">
        <v>574</v>
      </c>
      <c r="K71"/>
    </row>
    <row r="72" spans="1:11" x14ac:dyDescent="0.3">
      <c r="A72" s="1" t="s">
        <v>870</v>
      </c>
      <c r="B72" s="1" t="s">
        <v>867</v>
      </c>
      <c r="C72" s="1" t="s">
        <v>438</v>
      </c>
      <c r="D72" s="1" t="s">
        <v>441</v>
      </c>
      <c r="E72" s="1" t="s">
        <v>460</v>
      </c>
      <c r="F72" s="1" t="s">
        <v>456</v>
      </c>
      <c r="G72" s="1" t="s">
        <v>945</v>
      </c>
      <c r="H72" s="8" t="str">
        <f t="shared" si="2"/>
        <v xml:space="preserve">    '214': ['*', ['01', '0123456789'], '^6?a$'],  # Augmented Title</v>
      </c>
      <c r="I72" s="1" t="s">
        <v>574</v>
      </c>
      <c r="K72"/>
    </row>
    <row r="73" spans="1:11" x14ac:dyDescent="0.3">
      <c r="A73" s="1" t="s">
        <v>60</v>
      </c>
      <c r="B73" s="1" t="s">
        <v>297</v>
      </c>
      <c r="C73" s="1" t="s">
        <v>438</v>
      </c>
      <c r="D73" s="1" t="s">
        <v>441</v>
      </c>
      <c r="E73" s="1" t="s">
        <v>444</v>
      </c>
      <c r="F73" s="1" t="s">
        <v>456</v>
      </c>
      <c r="G73" s="1" t="s">
        <v>771</v>
      </c>
      <c r="H73" s="8" t="str">
        <f t="shared" ref="H73:H104" si="3">_xlfn.CONCAT("    '",A73,"': ['",D73,"', ['",SUBSTITUTE(E73,"#"," "),"', '",SUBSTITUTE(F73,"#"," "),"'], '",IF(ISBLANK(G73),"^.*$",G73),"'],  # ",B73)</f>
        <v xml:space="preserve">    '222': ['*', [' ', '0123456789'], '^8*6?ab?$'],  # Key Title</v>
      </c>
      <c r="K73"/>
    </row>
    <row r="74" spans="1:11" x14ac:dyDescent="0.3">
      <c r="A74" s="1" t="s">
        <v>61</v>
      </c>
      <c r="B74" s="1" t="s">
        <v>298</v>
      </c>
      <c r="C74" s="1" t="s">
        <v>438</v>
      </c>
      <c r="D74" s="1" t="s">
        <v>440</v>
      </c>
      <c r="E74" s="1" t="s">
        <v>460</v>
      </c>
      <c r="F74" s="1" t="s">
        <v>456</v>
      </c>
      <c r="G74" s="1" t="s">
        <v>774</v>
      </c>
      <c r="H74" s="8" t="str">
        <f t="shared" si="3"/>
        <v xml:space="preserve">    '240': ['?', ['01', '0123456789'], '^8*6?a[np]*h?d*m*[np]*o?r?g*k*l?s*g*k*f?k*s*d*[np]*2?0?1?7*$'],  # Uniform Title</v>
      </c>
      <c r="K74"/>
    </row>
    <row r="75" spans="1:11" x14ac:dyDescent="0.3">
      <c r="A75" s="1" t="s">
        <v>871</v>
      </c>
      <c r="B75" s="1" t="s">
        <v>872</v>
      </c>
      <c r="C75" s="1" t="s">
        <v>438</v>
      </c>
      <c r="D75" s="1" t="s">
        <v>440</v>
      </c>
      <c r="E75" s="1" t="s">
        <v>460</v>
      </c>
      <c r="F75" s="1" t="s">
        <v>456</v>
      </c>
      <c r="G75" s="1" t="s">
        <v>946</v>
      </c>
      <c r="H75" s="8" t="str">
        <f t="shared" si="3"/>
        <v xml:space="preserve">    '241': ['?', ['01', '0123456789'], '^ah?$'],  # Romanized Title</v>
      </c>
      <c r="I75" s="1" t="s">
        <v>574</v>
      </c>
      <c r="K75"/>
    </row>
    <row r="76" spans="1:11" x14ac:dyDescent="0.3">
      <c r="A76" s="1" t="s">
        <v>62</v>
      </c>
      <c r="B76" s="1" t="s">
        <v>299</v>
      </c>
      <c r="C76" s="1" t="s">
        <v>438</v>
      </c>
      <c r="D76" s="1" t="s">
        <v>441</v>
      </c>
      <c r="E76" s="1" t="s">
        <v>460</v>
      </c>
      <c r="F76" s="1" t="s">
        <v>456</v>
      </c>
      <c r="G76" s="1" t="s">
        <v>773</v>
      </c>
      <c r="H76" s="8" t="str">
        <f t="shared" si="3"/>
        <v xml:space="preserve">    '242': ['*', ['01', '0123456789'], '^8*6?a[np]*h?b?[np]*c?y?$'],  # Translation of Title by Cataloging Agency</v>
      </c>
      <c r="K76"/>
    </row>
    <row r="77" spans="1:11" x14ac:dyDescent="0.3">
      <c r="A77" s="1" t="s">
        <v>63</v>
      </c>
      <c r="B77" s="1" t="s">
        <v>300</v>
      </c>
      <c r="C77" s="1" t="s">
        <v>438</v>
      </c>
      <c r="D77" s="1" t="s">
        <v>440</v>
      </c>
      <c r="E77" s="1" t="s">
        <v>460</v>
      </c>
      <c r="F77" s="1" t="s">
        <v>456</v>
      </c>
      <c r="G77" s="1" t="s">
        <v>772</v>
      </c>
      <c r="H77" s="8" t="str">
        <f t="shared" si="3"/>
        <v xml:space="preserve">    '243': ['?', ['01', '0123456789'], '^8*6?a[np]*h?d*m*[np]*o?r?g*k*l?s*g*k*f?k*s*d*[np]*$'],  # Collective Uniform Title</v>
      </c>
      <c r="K77"/>
    </row>
    <row r="78" spans="1:11" x14ac:dyDescent="0.3">
      <c r="A78" s="1" t="s">
        <v>64</v>
      </c>
      <c r="B78" s="1" t="s">
        <v>301</v>
      </c>
      <c r="C78" s="1" t="s">
        <v>438</v>
      </c>
      <c r="D78" s="1" t="s">
        <v>443</v>
      </c>
      <c r="E78" s="1" t="s">
        <v>460</v>
      </c>
      <c r="F78" s="1" t="s">
        <v>456</v>
      </c>
      <c r="G78" s="1" t="s">
        <v>776</v>
      </c>
      <c r="H78" s="8" t="str">
        <f t="shared" si="3"/>
        <v xml:space="preserve">    '245': ['1', ['01', '0123456789'], '^8*6?(a[np]*h?b?[np]*|k)k*f?g?k*[np]*s?c?7*$'],  # Title Statement</v>
      </c>
      <c r="J78" s="13" t="s">
        <v>1068</v>
      </c>
      <c r="K78"/>
    </row>
    <row r="79" spans="1:11" x14ac:dyDescent="0.3">
      <c r="A79" s="1" t="s">
        <v>65</v>
      </c>
      <c r="B79" s="1" t="s">
        <v>302</v>
      </c>
      <c r="C79" s="1" t="s">
        <v>438</v>
      </c>
      <c r="D79" s="1" t="s">
        <v>441</v>
      </c>
      <c r="E79" s="1" t="s">
        <v>450</v>
      </c>
      <c r="F79" s="1" t="s">
        <v>463</v>
      </c>
      <c r="G79" s="1" t="s">
        <v>777</v>
      </c>
      <c r="H79" s="8" t="str">
        <f t="shared" si="3"/>
        <v xml:space="preserve">    '246': ['*', ['0123', ' 012345678'], '^8*6?i*a[np]*h?b?[np]*f?g*[np]*5?7*$'],  # Varying Form of Title</v>
      </c>
      <c r="K79"/>
    </row>
    <row r="80" spans="1:11" x14ac:dyDescent="0.3">
      <c r="A80" s="1" t="s">
        <v>66</v>
      </c>
      <c r="B80" s="1" t="s">
        <v>303</v>
      </c>
      <c r="C80" s="1" t="s">
        <v>438</v>
      </c>
      <c r="D80" s="1" t="s">
        <v>441</v>
      </c>
      <c r="E80" s="1" t="s">
        <v>460</v>
      </c>
      <c r="F80" s="1" t="s">
        <v>460</v>
      </c>
      <c r="G80" s="1" t="s">
        <v>778</v>
      </c>
      <c r="H80" s="8" t="str">
        <f t="shared" si="3"/>
        <v xml:space="preserve">    '247': ['*', ['01', '01'], '^8*6?a[np]*h?b?[np]*f?g*[np]*x?7*$'],  # Former Title</v>
      </c>
      <c r="K80"/>
    </row>
    <row r="81" spans="1:11" x14ac:dyDescent="0.3">
      <c r="A81" s="1" t="s">
        <v>67</v>
      </c>
      <c r="B81" s="1" t="s">
        <v>304</v>
      </c>
      <c r="C81" s="1" t="s">
        <v>438</v>
      </c>
      <c r="D81" s="1" t="s">
        <v>441</v>
      </c>
      <c r="E81" s="1" t="s">
        <v>444</v>
      </c>
      <c r="F81" s="1" t="s">
        <v>444</v>
      </c>
      <c r="G81" s="1" t="s">
        <v>779</v>
      </c>
      <c r="H81" s="8" t="str">
        <f t="shared" si="3"/>
        <v xml:space="preserve">    '250': ['*', [' ', ' '], '^8*6?3?ab?7*$'],  # Edition Statement</v>
      </c>
      <c r="K81"/>
    </row>
    <row r="82" spans="1:11" x14ac:dyDescent="0.3">
      <c r="A82" s="1" t="s">
        <v>68</v>
      </c>
      <c r="B82" s="1" t="s">
        <v>305</v>
      </c>
      <c r="C82" s="1" t="s">
        <v>438</v>
      </c>
      <c r="D82" s="1" t="s">
        <v>441</v>
      </c>
      <c r="E82" s="1" t="s">
        <v>444</v>
      </c>
      <c r="F82" s="1" t="s">
        <v>444</v>
      </c>
      <c r="G82" s="1" t="s">
        <v>780</v>
      </c>
      <c r="H82" s="8" t="str">
        <f t="shared" si="3"/>
        <v xml:space="preserve">    '251': ['*', [' ', ' '], '^8*6?3?a+?2?0?1?$'],  # Version Information</v>
      </c>
      <c r="K82"/>
    </row>
    <row r="83" spans="1:11" x14ac:dyDescent="0.3">
      <c r="A83" s="1" t="s">
        <v>69</v>
      </c>
      <c r="B83" s="1" t="s">
        <v>306</v>
      </c>
      <c r="C83" s="1" t="s">
        <v>438</v>
      </c>
      <c r="D83" s="1" t="s">
        <v>440</v>
      </c>
      <c r="E83" s="1" t="s">
        <v>444</v>
      </c>
      <c r="F83" s="1" t="s">
        <v>444</v>
      </c>
      <c r="G83" s="1" t="s">
        <v>729</v>
      </c>
      <c r="H83" s="8" t="str">
        <f t="shared" si="3"/>
        <v xml:space="preserve">    '254': ['?', [' ', ' '], '^8*6?a$'],  # Musical Presentation Statement</v>
      </c>
      <c r="K83"/>
    </row>
    <row r="84" spans="1:11" x14ac:dyDescent="0.3">
      <c r="A84" s="1" t="s">
        <v>70</v>
      </c>
      <c r="B84" s="1" t="s">
        <v>307</v>
      </c>
      <c r="C84" s="1" t="s">
        <v>438</v>
      </c>
      <c r="D84" s="1" t="s">
        <v>441</v>
      </c>
      <c r="E84" s="1" t="s">
        <v>444</v>
      </c>
      <c r="F84" s="1" t="s">
        <v>444</v>
      </c>
      <c r="G84" s="1" t="s">
        <v>781</v>
      </c>
      <c r="H84" s="8" t="str">
        <f t="shared" si="3"/>
        <v xml:space="preserve">    '255': ['*', [' ', ' '], '^8*6?ab?([cd]?e?|f?g?)7*$'],  # Cartographic Mathematical Data</v>
      </c>
      <c r="K84"/>
    </row>
    <row r="85" spans="1:11" x14ac:dyDescent="0.3">
      <c r="A85" s="1" t="s">
        <v>71</v>
      </c>
      <c r="B85" s="1" t="s">
        <v>308</v>
      </c>
      <c r="C85" s="1" t="s">
        <v>438</v>
      </c>
      <c r="D85" s="1" t="s">
        <v>440</v>
      </c>
      <c r="E85" s="1" t="s">
        <v>444</v>
      </c>
      <c r="F85" s="1" t="s">
        <v>444</v>
      </c>
      <c r="G85" s="1" t="s">
        <v>782</v>
      </c>
      <c r="H85" s="8" t="str">
        <f t="shared" si="3"/>
        <v xml:space="preserve">    '256': ['?', [' ', ' '], '^8*6?a7*$'],  # Computer File Characteristics</v>
      </c>
      <c r="K85"/>
    </row>
    <row r="86" spans="1:11" x14ac:dyDescent="0.3">
      <c r="A86" s="1" t="s">
        <v>72</v>
      </c>
      <c r="B86" s="1" t="s">
        <v>309</v>
      </c>
      <c r="C86" s="1" t="s">
        <v>438</v>
      </c>
      <c r="D86" s="1" t="s">
        <v>441</v>
      </c>
      <c r="E86" s="1" t="s">
        <v>444</v>
      </c>
      <c r="F86" s="1" t="s">
        <v>444</v>
      </c>
      <c r="G86" s="1" t="s">
        <v>783</v>
      </c>
      <c r="H86" s="8" t="str">
        <f t="shared" si="3"/>
        <v xml:space="preserve">    '257': ['*', [' ', ' '], '^8*6?a+2?0?1?$'],  # Country of Producing Entity</v>
      </c>
      <c r="K86"/>
    </row>
    <row r="87" spans="1:11" x14ac:dyDescent="0.3">
      <c r="A87" s="1" t="s">
        <v>73</v>
      </c>
      <c r="B87" s="1" t="s">
        <v>310</v>
      </c>
      <c r="C87" s="1" t="s">
        <v>438</v>
      </c>
      <c r="D87" s="1" t="s">
        <v>441</v>
      </c>
      <c r="E87" s="1" t="s">
        <v>444</v>
      </c>
      <c r="F87" s="1" t="s">
        <v>444</v>
      </c>
      <c r="G87" s="1" t="s">
        <v>771</v>
      </c>
      <c r="H87" s="8" t="str">
        <f t="shared" si="3"/>
        <v xml:space="preserve">    '258': ['*', [' ', ' '], '^8*6?ab?$'],  # Philatelic Issue Data</v>
      </c>
      <c r="K87"/>
    </row>
    <row r="88" spans="1:11" x14ac:dyDescent="0.3">
      <c r="A88" s="1" t="s">
        <v>74</v>
      </c>
      <c r="B88" s="1" t="s">
        <v>311</v>
      </c>
      <c r="C88" s="1" t="s">
        <v>438</v>
      </c>
      <c r="D88" s="1" t="s">
        <v>441</v>
      </c>
      <c r="E88" s="1" t="s">
        <v>452</v>
      </c>
      <c r="F88" s="1" t="s">
        <v>444</v>
      </c>
      <c r="G88" s="1" t="s">
        <v>784</v>
      </c>
      <c r="H88" s="8" t="str">
        <f t="shared" si="3"/>
        <v xml:space="preserve">    '260': ['*', [' 23', ' '], '^8*6?3?(a+b+c*)+((ef)*g*)*$'],  # Publication, Distribution, etc. (Imprint)</v>
      </c>
      <c r="K88"/>
    </row>
    <row r="89" spans="1:11" x14ac:dyDescent="0.3">
      <c r="A89" s="1" t="s">
        <v>889</v>
      </c>
      <c r="B89" s="1" t="s">
        <v>891</v>
      </c>
      <c r="C89" s="1" t="s">
        <v>438</v>
      </c>
      <c r="D89" s="1" t="s">
        <v>440</v>
      </c>
      <c r="E89" s="1" t="s">
        <v>444</v>
      </c>
      <c r="F89" s="1" t="s">
        <v>444</v>
      </c>
      <c r="G89" s="1" t="s">
        <v>947</v>
      </c>
      <c r="H89" s="8" t="str">
        <f t="shared" si="3"/>
        <v xml:space="preserve">    '261': ['?', [' ', ' '], '^8*6?(?=[abe])a*b*d*e*f*$'],  # Imprint Statement For Films</v>
      </c>
      <c r="I89" s="1" t="s">
        <v>574</v>
      </c>
      <c r="K89"/>
    </row>
    <row r="90" spans="1:11" x14ac:dyDescent="0.3">
      <c r="A90" s="1" t="s">
        <v>890</v>
      </c>
      <c r="B90" s="1" t="s">
        <v>892</v>
      </c>
      <c r="C90" s="1" t="s">
        <v>438</v>
      </c>
      <c r="D90" s="1" t="s">
        <v>440</v>
      </c>
      <c r="E90" s="1" t="s">
        <v>444</v>
      </c>
      <c r="F90" s="1" t="s">
        <v>444</v>
      </c>
      <c r="G90" s="1" t="s">
        <v>948</v>
      </c>
      <c r="H90" s="8" t="str">
        <f t="shared" si="3"/>
        <v xml:space="preserve">    '262': ['?', [' ', ' '], '^8*6?(?=[abc])a?b?c?k?l?$'],  # Imprint Statement For Sound Recordings</v>
      </c>
      <c r="I90" s="1" t="s">
        <v>574</v>
      </c>
      <c r="K90"/>
    </row>
    <row r="91" spans="1:11" x14ac:dyDescent="0.3">
      <c r="A91" s="1" t="s">
        <v>75</v>
      </c>
      <c r="B91" s="1" t="s">
        <v>312</v>
      </c>
      <c r="C91" s="1" t="s">
        <v>438</v>
      </c>
      <c r="D91" s="1" t="s">
        <v>440</v>
      </c>
      <c r="E91" s="1" t="s">
        <v>444</v>
      </c>
      <c r="F91" s="1" t="s">
        <v>444</v>
      </c>
      <c r="G91" s="1" t="s">
        <v>729</v>
      </c>
      <c r="H91" s="8" t="str">
        <f t="shared" si="3"/>
        <v xml:space="preserve">    '263': ['?', [' ', ' '], '^8*6?a$'],  # Projected Publication Date</v>
      </c>
      <c r="K91"/>
    </row>
    <row r="92" spans="1:11" x14ac:dyDescent="0.3">
      <c r="A92" s="1" t="s">
        <v>76</v>
      </c>
      <c r="B92" s="1" t="s">
        <v>313</v>
      </c>
      <c r="C92" s="1" t="s">
        <v>438</v>
      </c>
      <c r="D92" s="1" t="s">
        <v>441</v>
      </c>
      <c r="E92" s="1" t="s">
        <v>452</v>
      </c>
      <c r="F92" s="1" t="s">
        <v>468</v>
      </c>
      <c r="G92" s="1" t="s">
        <v>785</v>
      </c>
      <c r="H92" s="8" t="str">
        <f t="shared" si="3"/>
        <v xml:space="preserve">    '264': ['*', [' 23', '01234'], '^8*6?3?(a+b+c*)+7*$'],  # Production, Publication, Distribution, Manufacture, and Copyright Notice</v>
      </c>
      <c r="K92"/>
    </row>
    <row r="93" spans="1:11" x14ac:dyDescent="0.3">
      <c r="A93" s="1" t="s">
        <v>873</v>
      </c>
      <c r="B93" s="1" t="s">
        <v>874</v>
      </c>
      <c r="C93" s="1" t="s">
        <v>438</v>
      </c>
      <c r="D93" s="1" t="s">
        <v>440</v>
      </c>
      <c r="E93" s="1" t="s">
        <v>444</v>
      </c>
      <c r="F93" s="1" t="s">
        <v>444</v>
      </c>
      <c r="G93" s="1" t="s">
        <v>949</v>
      </c>
      <c r="H93" s="8" t="str">
        <f t="shared" si="3"/>
        <v xml:space="preserve">    '265': ['?', [' ', ' '], '^6?a+$'],  # Source For Acquisition/Subscription Address</v>
      </c>
      <c r="I93" s="1" t="s">
        <v>574</v>
      </c>
      <c r="K93"/>
    </row>
    <row r="94" spans="1:11" x14ac:dyDescent="0.3">
      <c r="A94" s="1" t="s">
        <v>77</v>
      </c>
      <c r="B94" s="1" t="s">
        <v>314</v>
      </c>
      <c r="C94" s="1" t="s">
        <v>438</v>
      </c>
      <c r="D94" s="1" t="s">
        <v>441</v>
      </c>
      <c r="E94" s="1" t="s">
        <v>467</v>
      </c>
      <c r="F94" s="1" t="s">
        <v>469</v>
      </c>
      <c r="G94" s="1" t="s">
        <v>786</v>
      </c>
      <c r="H94" s="8" t="str">
        <f t="shared" si="3"/>
        <v xml:space="preserve">    '270': ['*', [' 12', ' 07'], '^8*6?i?f?g?h?(a+b?c?d?e?j*k*l*m*n*|j+k*l*m*n*|k+l*m*n*|l+m*n*|m+n*|n+)p*q*r*z*4*$'],  # Address</v>
      </c>
      <c r="K94"/>
    </row>
    <row r="95" spans="1:11" x14ac:dyDescent="0.3">
      <c r="A95" s="1" t="s">
        <v>78</v>
      </c>
      <c r="B95" s="1" t="s">
        <v>315</v>
      </c>
      <c r="C95" s="1" t="s">
        <v>438</v>
      </c>
      <c r="D95" s="1" t="s">
        <v>441</v>
      </c>
      <c r="E95" s="1" t="s">
        <v>444</v>
      </c>
      <c r="F95" s="1" t="s">
        <v>444</v>
      </c>
      <c r="G95" s="1" t="s">
        <v>787</v>
      </c>
      <c r="H95" s="8" t="str">
        <f t="shared" si="3"/>
        <v xml:space="preserve">    '300': ['*', [' ', ' '], '^8*6?3?a+b?c*e?(a*f*g*)*7*$'],  # Physical Description</v>
      </c>
      <c r="K95"/>
    </row>
    <row r="96" spans="1:11" x14ac:dyDescent="0.3">
      <c r="A96" s="1" t="s">
        <v>875</v>
      </c>
      <c r="B96" s="1" t="s">
        <v>876</v>
      </c>
      <c r="C96" s="1" t="s">
        <v>438</v>
      </c>
      <c r="D96" s="1" t="s">
        <v>441</v>
      </c>
      <c r="E96" s="1" t="s">
        <v>444</v>
      </c>
      <c r="F96" s="1" t="s">
        <v>444</v>
      </c>
      <c r="G96" s="1" t="s">
        <v>950</v>
      </c>
      <c r="H96" s="8" t="str">
        <f t="shared" si="3"/>
        <v xml:space="preserve">    '301': ['*', [' ', ' '], '^ab?c?d?e?f?$'],  # Physical Description For Films</v>
      </c>
      <c r="I96" s="1" t="s">
        <v>574</v>
      </c>
      <c r="K96"/>
    </row>
    <row r="97" spans="1:11" x14ac:dyDescent="0.3">
      <c r="A97" s="1" t="s">
        <v>877</v>
      </c>
      <c r="B97" s="1" t="s">
        <v>881</v>
      </c>
      <c r="C97" s="1" t="s">
        <v>438</v>
      </c>
      <c r="D97" s="1" t="s">
        <v>441</v>
      </c>
      <c r="E97" s="1" t="s">
        <v>444</v>
      </c>
      <c r="F97" s="1" t="s">
        <v>444</v>
      </c>
      <c r="G97" s="1" t="s">
        <v>582</v>
      </c>
      <c r="H97" s="8" t="str">
        <f t="shared" si="3"/>
        <v xml:space="preserve">    '302': ['*', [' ', ' '], '^a$'],  # Page Or Item Count</v>
      </c>
      <c r="I97" s="1" t="s">
        <v>574</v>
      </c>
      <c r="K97"/>
    </row>
    <row r="98" spans="1:11" x14ac:dyDescent="0.3">
      <c r="A98" s="1" t="s">
        <v>878</v>
      </c>
      <c r="B98" s="1" t="s">
        <v>882</v>
      </c>
      <c r="C98" s="1" t="s">
        <v>438</v>
      </c>
      <c r="D98" s="1" t="s">
        <v>441</v>
      </c>
      <c r="E98" s="1" t="s">
        <v>444</v>
      </c>
      <c r="F98" s="1" t="s">
        <v>444</v>
      </c>
      <c r="G98" s="1" t="s">
        <v>582</v>
      </c>
      <c r="H98" s="8" t="str">
        <f t="shared" si="3"/>
        <v xml:space="preserve">    '303': ['*', [' ', ' '], '^a$'],  # Unit Count</v>
      </c>
      <c r="I98" s="1" t="s">
        <v>574</v>
      </c>
      <c r="K98"/>
    </row>
    <row r="99" spans="1:11" x14ac:dyDescent="0.3">
      <c r="A99" s="1" t="s">
        <v>879</v>
      </c>
      <c r="B99" s="1" t="s">
        <v>883</v>
      </c>
      <c r="C99" s="1" t="s">
        <v>438</v>
      </c>
      <c r="D99" s="1" t="s">
        <v>441</v>
      </c>
      <c r="E99" s="1" t="s">
        <v>444</v>
      </c>
      <c r="F99" s="1" t="s">
        <v>444</v>
      </c>
      <c r="G99" s="1" t="s">
        <v>582</v>
      </c>
      <c r="H99" s="8" t="str">
        <f t="shared" si="3"/>
        <v xml:space="preserve">    '304': ['*', [' ', ' '], '^a$'],  # Linear Footage</v>
      </c>
      <c r="I99" s="1" t="s">
        <v>574</v>
      </c>
      <c r="K99"/>
    </row>
    <row r="100" spans="1:11" x14ac:dyDescent="0.3">
      <c r="A100" s="1" t="s">
        <v>880</v>
      </c>
      <c r="B100" s="1" t="s">
        <v>884</v>
      </c>
      <c r="C100" s="1" t="s">
        <v>438</v>
      </c>
      <c r="D100" s="1" t="s">
        <v>441</v>
      </c>
      <c r="E100" s="1" t="s">
        <v>444</v>
      </c>
      <c r="F100" s="1" t="s">
        <v>444</v>
      </c>
      <c r="G100" s="1" t="s">
        <v>951</v>
      </c>
      <c r="H100" s="8" t="str">
        <f t="shared" si="3"/>
        <v xml:space="preserve">    '305': ['*', [' ', ' '], '^6?ab?c?d?e?f?m?n?$'],  # Physical Description For Sound Recordings</v>
      </c>
      <c r="I100" s="1" t="s">
        <v>574</v>
      </c>
      <c r="K100"/>
    </row>
    <row r="101" spans="1:11" x14ac:dyDescent="0.3">
      <c r="A101" s="1" t="s">
        <v>79</v>
      </c>
      <c r="B101" s="1" t="s">
        <v>316</v>
      </c>
      <c r="C101" s="1" t="s">
        <v>438</v>
      </c>
      <c r="D101" s="1" t="s">
        <v>440</v>
      </c>
      <c r="E101" s="1" t="s">
        <v>444</v>
      </c>
      <c r="F101" s="1" t="s">
        <v>444</v>
      </c>
      <c r="G101" s="1" t="s">
        <v>788</v>
      </c>
      <c r="H101" s="8" t="str">
        <f t="shared" si="3"/>
        <v xml:space="preserve">    '306': ['?', [' ', ' '], '^8*6?a+$'],  # Playing Time</v>
      </c>
      <c r="K101"/>
    </row>
    <row r="102" spans="1:11" x14ac:dyDescent="0.3">
      <c r="A102" s="1" t="s">
        <v>80</v>
      </c>
      <c r="B102" s="1" t="s">
        <v>317</v>
      </c>
      <c r="C102" s="1" t="s">
        <v>438</v>
      </c>
      <c r="D102" s="1" t="s">
        <v>441</v>
      </c>
      <c r="E102" s="1" t="s">
        <v>446</v>
      </c>
      <c r="F102" s="1" t="s">
        <v>444</v>
      </c>
      <c r="G102" s="1" t="s">
        <v>771</v>
      </c>
      <c r="H102" s="8" t="str">
        <f t="shared" si="3"/>
        <v xml:space="preserve">    '307': ['*', [' 8', ' '], '^8*6?ab?$'],  # Hours, Etc.</v>
      </c>
      <c r="K102"/>
    </row>
    <row r="103" spans="1:11" x14ac:dyDescent="0.3">
      <c r="A103" s="1" t="s">
        <v>885</v>
      </c>
      <c r="B103" s="1" t="s">
        <v>886</v>
      </c>
      <c r="C103" s="1" t="s">
        <v>438</v>
      </c>
      <c r="D103" s="1" t="s">
        <v>441</v>
      </c>
      <c r="E103" s="1" t="s">
        <v>444</v>
      </c>
      <c r="F103" s="1" t="s">
        <v>444</v>
      </c>
      <c r="G103" s="1" t="s">
        <v>952</v>
      </c>
      <c r="H103" s="8" t="str">
        <f t="shared" si="3"/>
        <v xml:space="preserve">    '308': ['*', [' ', ' '], '^6?ab?c?d?e?f?$'],  # Physical Description For Films (Archival)</v>
      </c>
      <c r="I103" s="1" t="s">
        <v>574</v>
      </c>
      <c r="K103"/>
    </row>
    <row r="104" spans="1:11" x14ac:dyDescent="0.3">
      <c r="A104" s="1" t="s">
        <v>81</v>
      </c>
      <c r="B104" s="1" t="s">
        <v>318</v>
      </c>
      <c r="C104" s="1" t="s">
        <v>438</v>
      </c>
      <c r="D104" s="1" t="s">
        <v>441</v>
      </c>
      <c r="E104" s="1" t="s">
        <v>444</v>
      </c>
      <c r="F104" s="1" t="s">
        <v>444</v>
      </c>
      <c r="G104" s="1" t="s">
        <v>789</v>
      </c>
      <c r="H104" s="8" t="str">
        <f t="shared" si="3"/>
        <v xml:space="preserve">    '310': ['*', [' ', ' '], '^8*6?ab?2?0?1?$'],  # Current Publication Frequency</v>
      </c>
      <c r="K104"/>
    </row>
    <row r="105" spans="1:11" x14ac:dyDescent="0.3">
      <c r="A105" s="1" t="s">
        <v>887</v>
      </c>
      <c r="B105" s="1" t="s">
        <v>888</v>
      </c>
      <c r="C105" s="1" t="s">
        <v>438</v>
      </c>
      <c r="D105" s="1" t="s">
        <v>440</v>
      </c>
      <c r="E105" s="1" t="s">
        <v>444</v>
      </c>
      <c r="F105" s="1" t="s">
        <v>444</v>
      </c>
      <c r="G105" s="1" t="s">
        <v>953</v>
      </c>
      <c r="H105" s="8" t="str">
        <f t="shared" ref="H105:H136" si="4">_xlfn.CONCAT("    '",A105,"': ['",D105,"', ['",SUBSTITUTE(E105,"#"," "),"', '",SUBSTITUTE(F105,"#"," "),"'], '",IF(ISBLANK(G105),"^.*$",G105),"'],  # ",B105)</f>
        <v xml:space="preserve">    '315': ['?', [' ', ' '], '^6?a+b*$'],  # Frequency</v>
      </c>
      <c r="I105" s="1" t="s">
        <v>574</v>
      </c>
      <c r="K105"/>
    </row>
    <row r="106" spans="1:11" x14ac:dyDescent="0.3">
      <c r="A106" s="1" t="s">
        <v>82</v>
      </c>
      <c r="B106" s="1" t="s">
        <v>319</v>
      </c>
      <c r="C106" s="1" t="s">
        <v>438</v>
      </c>
      <c r="D106" s="1" t="s">
        <v>441</v>
      </c>
      <c r="E106" s="1" t="s">
        <v>444</v>
      </c>
      <c r="F106" s="1" t="s">
        <v>444</v>
      </c>
      <c r="G106" s="1" t="s">
        <v>789</v>
      </c>
      <c r="H106" s="8" t="str">
        <f t="shared" si="4"/>
        <v xml:space="preserve">    '321': ['*', [' ', ' '], '^8*6?ab?2?0?1?$'],  # Former Publication Frequency</v>
      </c>
      <c r="K106"/>
    </row>
    <row r="107" spans="1:11" x14ac:dyDescent="0.3">
      <c r="A107" s="1" t="s">
        <v>83</v>
      </c>
      <c r="B107" s="1" t="s">
        <v>320</v>
      </c>
      <c r="C107" s="1" t="s">
        <v>438</v>
      </c>
      <c r="D107" s="1" t="s">
        <v>441</v>
      </c>
      <c r="E107" s="1" t="s">
        <v>444</v>
      </c>
      <c r="F107" s="1" t="s">
        <v>444</v>
      </c>
      <c r="G107" s="1" t="s">
        <v>790</v>
      </c>
      <c r="H107" s="8" t="str">
        <f t="shared" si="4"/>
        <v xml:space="preserve">    '334': ['*', [' ', ' '], '^8*6?(ab?|b)2?0?1?$'],  # Mode of Issuance</v>
      </c>
      <c r="K107"/>
    </row>
    <row r="108" spans="1:11" x14ac:dyDescent="0.3">
      <c r="A108" s="1" t="s">
        <v>84</v>
      </c>
      <c r="B108" s="1" t="s">
        <v>321</v>
      </c>
      <c r="C108" s="1" t="s">
        <v>438</v>
      </c>
      <c r="D108" s="1" t="s">
        <v>441</v>
      </c>
      <c r="E108" s="1" t="s">
        <v>444</v>
      </c>
      <c r="F108" s="1" t="s">
        <v>444</v>
      </c>
      <c r="G108" s="1" t="s">
        <v>791</v>
      </c>
      <c r="H108" s="8" t="str">
        <f t="shared" si="4"/>
        <v xml:space="preserve">    '335': ['*', [' ', ' '], '^8*6?3?(ab?|b)2?0?1?7*$'],  # Extension Plan</v>
      </c>
      <c r="K108"/>
    </row>
    <row r="109" spans="1:11" x14ac:dyDescent="0.3">
      <c r="A109" s="1" t="s">
        <v>85</v>
      </c>
      <c r="B109" s="1" t="s">
        <v>322</v>
      </c>
      <c r="C109" s="1" t="s">
        <v>438</v>
      </c>
      <c r="D109" s="1" t="s">
        <v>441</v>
      </c>
      <c r="E109" s="1" t="s">
        <v>444</v>
      </c>
      <c r="F109" s="1" t="s">
        <v>444</v>
      </c>
      <c r="G109" s="1" t="s">
        <v>792</v>
      </c>
      <c r="H109" s="8" t="str">
        <f t="shared" si="4"/>
        <v xml:space="preserve">    '336': ['*', [' ', ' '], '^8*6?3?a*[ab]b*2?0?1?7*$'],  # Content Type</v>
      </c>
      <c r="J109" s="13" t="s">
        <v>1069</v>
      </c>
      <c r="K109"/>
    </row>
    <row r="110" spans="1:11" x14ac:dyDescent="0.3">
      <c r="A110" s="1" t="s">
        <v>86</v>
      </c>
      <c r="B110" s="1" t="s">
        <v>323</v>
      </c>
      <c r="C110" s="1" t="s">
        <v>438</v>
      </c>
      <c r="D110" s="1" t="s">
        <v>441</v>
      </c>
      <c r="E110" s="1" t="s">
        <v>444</v>
      </c>
      <c r="F110" s="1" t="s">
        <v>444</v>
      </c>
      <c r="G110" s="1" t="s">
        <v>793</v>
      </c>
      <c r="H110" s="8" t="str">
        <f t="shared" si="4"/>
        <v xml:space="preserve">    '337': ['*', [' ', ' '], '^8*6?3?a*[ab]b*2?0?1?$'],  # Media Type</v>
      </c>
      <c r="J110" s="13" t="s">
        <v>1069</v>
      </c>
      <c r="K110"/>
    </row>
    <row r="111" spans="1:11" x14ac:dyDescent="0.3">
      <c r="A111" s="1" t="s">
        <v>87</v>
      </c>
      <c r="B111" s="1" t="s">
        <v>324</v>
      </c>
      <c r="C111" s="1" t="s">
        <v>438</v>
      </c>
      <c r="D111" s="1" t="s">
        <v>441</v>
      </c>
      <c r="E111" s="1" t="s">
        <v>444</v>
      </c>
      <c r="F111" s="1" t="s">
        <v>444</v>
      </c>
      <c r="G111" s="1" t="s">
        <v>793</v>
      </c>
      <c r="H111" s="8" t="str">
        <f t="shared" si="4"/>
        <v xml:space="preserve">    '338': ['*', [' ', ' '], '^8*6?3?a*[ab]b*2?0?1?$'],  # Carrier Type</v>
      </c>
      <c r="J111" s="13" t="s">
        <v>1069</v>
      </c>
      <c r="K111"/>
    </row>
    <row r="112" spans="1:11" x14ac:dyDescent="0.3">
      <c r="A112" s="1" t="s">
        <v>88</v>
      </c>
      <c r="B112" s="1" t="s">
        <v>325</v>
      </c>
      <c r="C112" s="1" t="s">
        <v>438</v>
      </c>
      <c r="D112" s="1" t="s">
        <v>441</v>
      </c>
      <c r="E112" s="1" t="s">
        <v>444</v>
      </c>
      <c r="F112" s="1" t="s">
        <v>444</v>
      </c>
      <c r="G112" s="1" t="s">
        <v>794</v>
      </c>
      <c r="H112" s="8" t="str">
        <f t="shared" si="4"/>
        <v xml:space="preserve">    '340': ['*', [' ', ' '], '^8*6?3?[abcdefghijklmnopq]+2?0?1?$'],  # Physical Medium</v>
      </c>
      <c r="K112"/>
    </row>
    <row r="113" spans="1:11" x14ac:dyDescent="0.3">
      <c r="A113" s="1" t="s">
        <v>89</v>
      </c>
      <c r="B113" s="1" t="s">
        <v>326</v>
      </c>
      <c r="C113" s="1" t="s">
        <v>438</v>
      </c>
      <c r="D113" s="1" t="s">
        <v>441</v>
      </c>
      <c r="E113" s="1" t="s">
        <v>447</v>
      </c>
      <c r="F113" s="1" t="s">
        <v>444</v>
      </c>
      <c r="G113" s="1" t="s">
        <v>795</v>
      </c>
      <c r="H113" s="8" t="str">
        <f t="shared" si="4"/>
        <v xml:space="preserve">    '341': ['*', [' 01', ' '], '^8*6?3?ab*c*d*e*2?0?1?$'],  # Accessibility Content</v>
      </c>
      <c r="K113"/>
    </row>
    <row r="114" spans="1:11" x14ac:dyDescent="0.3">
      <c r="A114" s="1" t="s">
        <v>90</v>
      </c>
      <c r="B114" s="1" t="s">
        <v>327</v>
      </c>
      <c r="C114" s="1" t="s">
        <v>438</v>
      </c>
      <c r="D114" s="1" t="s">
        <v>441</v>
      </c>
      <c r="E114" s="1" t="s">
        <v>460</v>
      </c>
      <c r="F114" s="1" t="s">
        <v>464</v>
      </c>
      <c r="G114" s="1" t="s">
        <v>796</v>
      </c>
      <c r="H114" s="8" t="str">
        <f t="shared" si="4"/>
        <v xml:space="preserve">    '342': ['*', ['01', '012345678'], '^8*6?(([abcdghijklmnopqrstuvw])(?!.*\2)|[ef])+2?$'],  # Geospatial Reference Data</v>
      </c>
      <c r="K114"/>
    </row>
    <row r="115" spans="1:11" x14ac:dyDescent="0.3">
      <c r="A115" s="1" t="s">
        <v>91</v>
      </c>
      <c r="B115" s="1" t="s">
        <v>328</v>
      </c>
      <c r="C115" s="1" t="s">
        <v>438</v>
      </c>
      <c r="D115" s="1" t="s">
        <v>441</v>
      </c>
      <c r="E115" s="1" t="s">
        <v>444</v>
      </c>
      <c r="F115" s="1" t="s">
        <v>444</v>
      </c>
      <c r="G115" s="1" t="s">
        <v>797</v>
      </c>
      <c r="H115" s="8" t="str">
        <f t="shared" si="4"/>
        <v xml:space="preserve">    '343': ['*', [' ', ' '], '^8*6?(([abcdefghi])(?!.*\2))+2?$'],  # Planar Coordinate Data</v>
      </c>
      <c r="K115"/>
    </row>
    <row r="116" spans="1:11" x14ac:dyDescent="0.3">
      <c r="A116" s="1" t="s">
        <v>92</v>
      </c>
      <c r="B116" s="1" t="s">
        <v>329</v>
      </c>
      <c r="C116" s="1" t="s">
        <v>438</v>
      </c>
      <c r="D116" s="1" t="s">
        <v>441</v>
      </c>
      <c r="E116" s="1" t="s">
        <v>444</v>
      </c>
      <c r="F116" s="1" t="s">
        <v>444</v>
      </c>
      <c r="G116" s="1" t="s">
        <v>802</v>
      </c>
      <c r="H116" s="8" t="str">
        <f t="shared" si="4"/>
        <v xml:space="preserve">    '344': ['*', [' ', ' '], '^8*6?3?(?=[abcdeghhij])a*b*c*d*e*f*g*h*i*j*2?0?1?$'],  # Sound Characteristics</v>
      </c>
      <c r="K116"/>
    </row>
    <row r="117" spans="1:11" x14ac:dyDescent="0.3">
      <c r="A117" s="1" t="s">
        <v>93</v>
      </c>
      <c r="B117" s="1" t="s">
        <v>330</v>
      </c>
      <c r="C117" s="1" t="s">
        <v>438</v>
      </c>
      <c r="D117" s="1" t="s">
        <v>441</v>
      </c>
      <c r="E117" s="1" t="s">
        <v>444</v>
      </c>
      <c r="F117" s="1" t="s">
        <v>444</v>
      </c>
      <c r="G117" s="1" t="s">
        <v>801</v>
      </c>
      <c r="H117" s="8" t="str">
        <f t="shared" si="4"/>
        <v xml:space="preserve">    '345': ['*', [' ', ' '], '^8*6?3?(?=[abcd])a*b*c*d*2?0?1?$'],  # Projection Characteristics of Moving Image</v>
      </c>
      <c r="K117"/>
    </row>
    <row r="118" spans="1:11" x14ac:dyDescent="0.3">
      <c r="A118" s="1" t="s">
        <v>94</v>
      </c>
      <c r="B118" s="1" t="s">
        <v>331</v>
      </c>
      <c r="C118" s="1" t="s">
        <v>438</v>
      </c>
      <c r="D118" s="1" t="s">
        <v>441</v>
      </c>
      <c r="E118" s="1" t="s">
        <v>444</v>
      </c>
      <c r="F118" s="1" t="s">
        <v>444</v>
      </c>
      <c r="G118" s="1" t="s">
        <v>798</v>
      </c>
      <c r="H118" s="8" t="str">
        <f t="shared" si="4"/>
        <v xml:space="preserve">    '346': ['*', [' ', ' '], '^8*6?3?[ab]*?2?0?1?$'],  # Video Characteristics</v>
      </c>
      <c r="K118"/>
    </row>
    <row r="119" spans="1:11" x14ac:dyDescent="0.3">
      <c r="A119" s="1" t="s">
        <v>95</v>
      </c>
      <c r="B119" s="1" t="s">
        <v>332</v>
      </c>
      <c r="C119" s="1" t="s">
        <v>438</v>
      </c>
      <c r="D119" s="1" t="s">
        <v>441</v>
      </c>
      <c r="E119" s="1" t="s">
        <v>444</v>
      </c>
      <c r="F119" s="1" t="s">
        <v>444</v>
      </c>
      <c r="G119" s="1" t="s">
        <v>800</v>
      </c>
      <c r="H119" s="8" t="str">
        <f t="shared" si="4"/>
        <v xml:space="preserve">    '347': ['*', [' ', ' '], '^8*6?3?(?=[abcdef])a*b*c*d*e*f*2?0?1?$'],  # Digital File Characteristics</v>
      </c>
      <c r="K119"/>
    </row>
    <row r="120" spans="1:11" x14ac:dyDescent="0.3">
      <c r="A120" s="1" t="s">
        <v>96</v>
      </c>
      <c r="B120" s="1" t="s">
        <v>333</v>
      </c>
      <c r="C120" s="1" t="s">
        <v>438</v>
      </c>
      <c r="D120" s="1" t="s">
        <v>441</v>
      </c>
      <c r="E120" s="1" t="s">
        <v>444</v>
      </c>
      <c r="F120" s="1" t="s">
        <v>444</v>
      </c>
      <c r="G120" s="1" t="s">
        <v>799</v>
      </c>
      <c r="H120" s="8" t="str">
        <f t="shared" si="4"/>
        <v xml:space="preserve">    '348': ['*', [' ', ' '], '^8*6?3?(?=[abcd])(a*b*|c*d*)2?0?1?7*$'],  # Notated Music Characteristics</v>
      </c>
      <c r="K120"/>
    </row>
    <row r="121" spans="1:11" x14ac:dyDescent="0.3">
      <c r="A121" s="1" t="s">
        <v>893</v>
      </c>
      <c r="B121" s="1" t="s">
        <v>894</v>
      </c>
      <c r="C121" s="1" t="s">
        <v>438</v>
      </c>
      <c r="D121" s="1" t="s">
        <v>440</v>
      </c>
      <c r="E121" s="1" t="s">
        <v>444</v>
      </c>
      <c r="F121" s="1" t="s">
        <v>444</v>
      </c>
      <c r="G121" s="1" t="s">
        <v>953</v>
      </c>
      <c r="H121" s="8" t="str">
        <f t="shared" si="4"/>
        <v xml:space="preserve">    '350': ['?', [' ', ' '], '^6?a+b*$'],  # Price</v>
      </c>
      <c r="I121" s="1" t="s">
        <v>574</v>
      </c>
      <c r="K121"/>
    </row>
    <row r="122" spans="1:11" x14ac:dyDescent="0.3">
      <c r="A122" s="1" t="s">
        <v>97</v>
      </c>
      <c r="B122" s="1" t="s">
        <v>334</v>
      </c>
      <c r="C122" s="1" t="s">
        <v>438</v>
      </c>
      <c r="D122" s="1" t="s">
        <v>441</v>
      </c>
      <c r="E122" s="1" t="s">
        <v>444</v>
      </c>
      <c r="F122" s="1" t="s">
        <v>444</v>
      </c>
      <c r="G122" s="1" t="s">
        <v>803</v>
      </c>
      <c r="H122" s="8" t="str">
        <f t="shared" si="4"/>
        <v xml:space="preserve">    '351': ['*', [' ', ' '], '^8*6?3?c?a*[ab]b*$'],  # Organization and Arrangement of Materials</v>
      </c>
      <c r="K122"/>
    </row>
    <row r="123" spans="1:11" x14ac:dyDescent="0.3">
      <c r="A123" s="1" t="s">
        <v>98</v>
      </c>
      <c r="B123" s="1" t="s">
        <v>335</v>
      </c>
      <c r="C123" s="1" t="s">
        <v>438</v>
      </c>
      <c r="D123" s="1" t="s">
        <v>441</v>
      </c>
      <c r="E123" s="1" t="s">
        <v>444</v>
      </c>
      <c r="F123" s="1" t="s">
        <v>444</v>
      </c>
      <c r="G123" s="1" t="s">
        <v>804</v>
      </c>
      <c r="H123" s="8" t="str">
        <f t="shared" si="4"/>
        <v xml:space="preserve">    '352': ['*', [' ', ' '], '^8*6?a(bc?)*(def?)?g?i?q?$'],  # Digital Graphic Representation</v>
      </c>
      <c r="K123"/>
    </row>
    <row r="124" spans="1:11" x14ac:dyDescent="0.3">
      <c r="A124" s="1" t="s">
        <v>99</v>
      </c>
      <c r="B124" s="1" t="s">
        <v>336</v>
      </c>
      <c r="C124" s="1" t="s">
        <v>438</v>
      </c>
      <c r="D124" s="1" t="s">
        <v>441</v>
      </c>
      <c r="E124" s="1" t="s">
        <v>444</v>
      </c>
      <c r="F124" s="1" t="s">
        <v>444</v>
      </c>
      <c r="G124" s="1" t="s">
        <v>805</v>
      </c>
      <c r="H124" s="8" t="str">
        <f t="shared" si="4"/>
        <v xml:space="preserve">    '353': ['*', [' ', ' '], '^8*6?3?(ab?|a?b)*2?0?1?$'],  # Supplementary Content Characteristics</v>
      </c>
      <c r="K124"/>
    </row>
    <row r="125" spans="1:11" x14ac:dyDescent="0.3">
      <c r="A125" s="1" t="s">
        <v>100</v>
      </c>
      <c r="B125" s="1" t="s">
        <v>337</v>
      </c>
      <c r="C125" s="1" t="s">
        <v>438</v>
      </c>
      <c r="D125" s="1" t="s">
        <v>441</v>
      </c>
      <c r="E125" s="1" t="s">
        <v>465</v>
      </c>
      <c r="F125" s="1" t="s">
        <v>444</v>
      </c>
      <c r="G125" s="1" t="s">
        <v>806</v>
      </c>
      <c r="H125" s="8" t="str">
        <f t="shared" si="4"/>
        <v xml:space="preserve">    '355': ['*', ['0123458', ' '], '^8*6?ab*c*d?e?f?g?h?j*$'],  # Security Classification Control</v>
      </c>
      <c r="K125"/>
    </row>
    <row r="126" spans="1:11" x14ac:dyDescent="0.3">
      <c r="A126" s="1" t="s">
        <v>101</v>
      </c>
      <c r="B126" s="1" t="s">
        <v>338</v>
      </c>
      <c r="C126" s="1" t="s">
        <v>438</v>
      </c>
      <c r="D126" s="1" t="s">
        <v>440</v>
      </c>
      <c r="E126" s="1" t="s">
        <v>444</v>
      </c>
      <c r="F126" s="1" t="s">
        <v>444</v>
      </c>
      <c r="G126" s="1" t="s">
        <v>807</v>
      </c>
      <c r="H126" s="8" t="str">
        <f t="shared" si="4"/>
        <v xml:space="preserve">    '357': ['?', [' ', ' '], '^8*6?ab*c*g*$'],  # Originator Dissemination Control</v>
      </c>
      <c r="K126"/>
    </row>
    <row r="127" spans="1:11" x14ac:dyDescent="0.3">
      <c r="A127" s="1" t="s">
        <v>895</v>
      </c>
      <c r="B127" s="1" t="s">
        <v>896</v>
      </c>
      <c r="C127" s="1" t="s">
        <v>438</v>
      </c>
      <c r="D127" s="1" t="s">
        <v>441</v>
      </c>
      <c r="E127" s="1" t="s">
        <v>444</v>
      </c>
      <c r="F127" s="1" t="s">
        <v>444</v>
      </c>
      <c r="G127" s="1" t="s">
        <v>582</v>
      </c>
      <c r="H127" s="8" t="str">
        <f t="shared" si="4"/>
        <v xml:space="preserve">    '359': ['*', [' ', ' '], '^a$'],  # Rental Price </v>
      </c>
      <c r="I127" s="1" t="s">
        <v>574</v>
      </c>
      <c r="K127"/>
    </row>
    <row r="128" spans="1:11" x14ac:dyDescent="0.3">
      <c r="A128" s="1" t="s">
        <v>102</v>
      </c>
      <c r="B128" s="1" t="s">
        <v>339</v>
      </c>
      <c r="C128" s="1" t="s">
        <v>438</v>
      </c>
      <c r="D128" s="1" t="s">
        <v>441</v>
      </c>
      <c r="E128" s="1" t="s">
        <v>447</v>
      </c>
      <c r="F128" s="1" t="s">
        <v>444</v>
      </c>
      <c r="G128" s="1" t="s">
        <v>808</v>
      </c>
      <c r="H128" s="8" t="str">
        <f t="shared" si="4"/>
        <v xml:space="preserve">    '361': ['*', [' 01', ' '], '^8*6?3?o*5?y?s?a0*1*f*7*k?l?x*z*u*$'],  # Structured Ownership and Custodial History</v>
      </c>
      <c r="K128"/>
    </row>
    <row r="129" spans="1:11" x14ac:dyDescent="0.3">
      <c r="A129" s="1" t="s">
        <v>103</v>
      </c>
      <c r="B129" s="1" t="s">
        <v>340</v>
      </c>
      <c r="C129" s="1" t="s">
        <v>438</v>
      </c>
      <c r="D129" s="1" t="s">
        <v>441</v>
      </c>
      <c r="E129" s="1" t="s">
        <v>447</v>
      </c>
      <c r="F129" s="1" t="s">
        <v>444</v>
      </c>
      <c r="G129" s="1" t="s">
        <v>809</v>
      </c>
      <c r="H129" s="8" t="str">
        <f t="shared" si="4"/>
        <v xml:space="preserve">    '362': ['*', [' 01', ' '], '^8*6?az?$'],  # Dates of Publication and/or Sequential Designation</v>
      </c>
      <c r="K129"/>
    </row>
    <row r="130" spans="1:11" x14ac:dyDescent="0.3">
      <c r="A130" s="1" t="s">
        <v>104</v>
      </c>
      <c r="B130" s="1" t="s">
        <v>341</v>
      </c>
      <c r="C130" s="1" t="s">
        <v>438</v>
      </c>
      <c r="D130" s="1" t="s">
        <v>441</v>
      </c>
      <c r="E130" s="1" t="s">
        <v>447</v>
      </c>
      <c r="F130" s="1" t="s">
        <v>447</v>
      </c>
      <c r="G130" s="1" t="s">
        <v>810</v>
      </c>
      <c r="H130" s="8" t="str">
        <f t="shared" si="4"/>
        <v xml:space="preserve">    '363': ['*', [' 01', ' 01'], '^8*6?a(b(c(d(ef?)?)?)?)?(gh?)?(i(j(kl?)?)?)?m?u?((?&lt;=i.*)v)?x*z*$'],  # Normalized Date and Sequential Designation</v>
      </c>
      <c r="K130"/>
    </row>
    <row r="131" spans="1:11" x14ac:dyDescent="0.3">
      <c r="A131" s="1" t="s">
        <v>105</v>
      </c>
      <c r="B131" s="1" t="s">
        <v>342</v>
      </c>
      <c r="C131" s="1" t="s">
        <v>438</v>
      </c>
      <c r="D131" s="1" t="s">
        <v>441</v>
      </c>
      <c r="E131" s="1" t="s">
        <v>444</v>
      </c>
      <c r="F131" s="1" t="s">
        <v>444</v>
      </c>
      <c r="G131" s="1" t="s">
        <v>811</v>
      </c>
      <c r="H131" s="8" t="str">
        <f t="shared" si="4"/>
        <v xml:space="preserve">    '365': ['*', [' ', ' '], '^8*6?ab?c?d?e?f?g?m?j?(hi?)?k?2?$'],  # Trade Price</v>
      </c>
      <c r="K131"/>
    </row>
    <row r="132" spans="1:11" x14ac:dyDescent="0.3">
      <c r="A132" s="1" t="s">
        <v>106</v>
      </c>
      <c r="B132" s="1" t="s">
        <v>343</v>
      </c>
      <c r="C132" s="1" t="s">
        <v>438</v>
      </c>
      <c r="D132" s="1" t="s">
        <v>441</v>
      </c>
      <c r="E132" s="1" t="s">
        <v>444</v>
      </c>
      <c r="F132" s="1" t="s">
        <v>444</v>
      </c>
      <c r="G132" s="1" t="s">
        <v>812</v>
      </c>
      <c r="H132" s="8" t="str">
        <f t="shared" si="4"/>
        <v xml:space="preserve">    '366': ['*', [' ', ' '], '^8*6?(?=[abcdefg])a?b?c?d?e?f?g?j?k?m?2?$'],  # Trade Availability Information</v>
      </c>
      <c r="K132"/>
    </row>
    <row r="133" spans="1:11" x14ac:dyDescent="0.3">
      <c r="A133" s="1" t="s">
        <v>107</v>
      </c>
      <c r="B133" s="1" t="s">
        <v>344</v>
      </c>
      <c r="C133" s="1" t="s">
        <v>438</v>
      </c>
      <c r="D133" s="1" t="s">
        <v>441</v>
      </c>
      <c r="E133" s="1" t="s">
        <v>444</v>
      </c>
      <c r="F133" s="1" t="s">
        <v>444</v>
      </c>
      <c r="G133" s="1" t="s">
        <v>813</v>
      </c>
      <c r="H133" s="8" t="str">
        <f t="shared" si="4"/>
        <v xml:space="preserve">    '370': ['*', [' ', ' '], '^8*6?3?i*[cfg]*(st?)?u*v*4*2?0?1?7*$'],  # Associated Place</v>
      </c>
      <c r="K133"/>
    </row>
    <row r="134" spans="1:11" x14ac:dyDescent="0.3">
      <c r="A134" s="1" t="s">
        <v>108</v>
      </c>
      <c r="B134" s="1" t="s">
        <v>345</v>
      </c>
      <c r="C134" s="1" t="s">
        <v>438</v>
      </c>
      <c r="D134" s="1" t="s">
        <v>441</v>
      </c>
      <c r="E134" s="1" t="s">
        <v>444</v>
      </c>
      <c r="F134" s="1" t="s">
        <v>445</v>
      </c>
      <c r="G134" s="1" t="s">
        <v>814</v>
      </c>
      <c r="H134" s="8" t="str">
        <f t="shared" si="4"/>
        <v xml:space="preserve">    '377': ['*', [' ', ' 7'], '^8*6?3?(a*[al]l*0?1?)+2?7*$'],  # Associated Language</v>
      </c>
      <c r="K134"/>
    </row>
    <row r="135" spans="1:11" x14ac:dyDescent="0.3">
      <c r="A135" s="1" t="s">
        <v>109</v>
      </c>
      <c r="B135" s="1" t="s">
        <v>346</v>
      </c>
      <c r="C135" s="1" t="s">
        <v>438</v>
      </c>
      <c r="D135" s="1" t="s">
        <v>441</v>
      </c>
      <c r="E135" s="1" t="s">
        <v>444</v>
      </c>
      <c r="F135" s="1" t="s">
        <v>444</v>
      </c>
      <c r="G135" s="1" t="s">
        <v>815</v>
      </c>
      <c r="H135" s="8" t="str">
        <f t="shared" si="4"/>
        <v xml:space="preserve">    '380': ['*', [' ', ' '], '^8*6?3?a+?2?0*1*7*$'],  # Form of Work</v>
      </c>
      <c r="K135"/>
    </row>
    <row r="136" spans="1:11" x14ac:dyDescent="0.3">
      <c r="A136" s="1" t="s">
        <v>110</v>
      </c>
      <c r="B136" s="1" t="s">
        <v>347</v>
      </c>
      <c r="C136" s="1" t="s">
        <v>438</v>
      </c>
      <c r="D136" s="1" t="s">
        <v>441</v>
      </c>
      <c r="E136" s="1" t="s">
        <v>444</v>
      </c>
      <c r="F136" s="1" t="s">
        <v>444</v>
      </c>
      <c r="G136" s="1" t="s">
        <v>816</v>
      </c>
      <c r="H136" s="8" t="str">
        <f t="shared" si="4"/>
        <v xml:space="preserve">    '381': ['*', [' ', ' '], '^8*6?3?a+u?v?2?0?1?7*$'],  # Other Distinguishing Characteristics of Work or Expression</v>
      </c>
      <c r="K136"/>
    </row>
    <row r="137" spans="1:11" x14ac:dyDescent="0.3">
      <c r="A137" s="1" t="s">
        <v>111</v>
      </c>
      <c r="B137" s="1" t="s">
        <v>348</v>
      </c>
      <c r="C137" s="1" t="s">
        <v>438</v>
      </c>
      <c r="D137" s="1" t="s">
        <v>441</v>
      </c>
      <c r="E137" s="1" t="s">
        <v>466</v>
      </c>
      <c r="F137" s="1" t="s">
        <v>447</v>
      </c>
      <c r="G137" s="1" t="s">
        <v>817</v>
      </c>
      <c r="H137" s="8" t="str">
        <f t="shared" ref="H137:H144" si="5">_xlfn.CONCAT("    '",A137,"': ['",D137,"', ['",SUBSTITUTE(E137,"#"," "),"', '",SUBSTITUTE(F137,"#"," "),"'], '",IF(ISBLANK(G137),"^.*$",G137),"'],  # ",B137)</f>
        <v xml:space="preserve">    '382': ['*', [' 0123', ' 01'], '^8*6?3?([abdp][en]?)+r?s?t?v*2?0*1*7*$'],  # Medium of Performance</v>
      </c>
      <c r="K137"/>
    </row>
    <row r="138" spans="1:11" x14ac:dyDescent="0.3">
      <c r="A138" s="1" t="s">
        <v>112</v>
      </c>
      <c r="B138" s="1" t="s">
        <v>349</v>
      </c>
      <c r="C138" s="1" t="s">
        <v>438</v>
      </c>
      <c r="D138" s="1" t="s">
        <v>441</v>
      </c>
      <c r="E138" s="1" t="s">
        <v>447</v>
      </c>
      <c r="F138" s="1" t="s">
        <v>444</v>
      </c>
      <c r="G138" s="1" t="s">
        <v>818</v>
      </c>
      <c r="H138" s="8" t="str">
        <f t="shared" si="5"/>
        <v xml:space="preserve">    '383': ['*', [' 01', ' '], '^8*6?3?(?=[abc])a*b*c*((?&lt;=c)d)?e?2?$'],  # Numeric Designation of Musical Work or Expression</v>
      </c>
      <c r="K138"/>
    </row>
    <row r="139" spans="1:11" x14ac:dyDescent="0.3">
      <c r="A139" s="1" t="s">
        <v>113</v>
      </c>
      <c r="B139" s="1" t="s">
        <v>350</v>
      </c>
      <c r="C139" s="1" t="s">
        <v>438</v>
      </c>
      <c r="D139" s="1" t="s">
        <v>441</v>
      </c>
      <c r="E139" s="1" t="s">
        <v>451</v>
      </c>
      <c r="F139" s="1" t="s">
        <v>444</v>
      </c>
      <c r="G139" s="1" t="s">
        <v>819</v>
      </c>
      <c r="H139" s="8" t="str">
        <f t="shared" si="5"/>
        <v xml:space="preserve">    '384': ['*', [' 012', ' '], '^8*6?3?a0*1*7*$'],  # Key</v>
      </c>
      <c r="K139"/>
    </row>
    <row r="140" spans="1:11" x14ac:dyDescent="0.3">
      <c r="A140" s="1" t="s">
        <v>114</v>
      </c>
      <c r="B140" s="1" t="s">
        <v>351</v>
      </c>
      <c r="C140" s="1" t="s">
        <v>438</v>
      </c>
      <c r="D140" s="1" t="s">
        <v>441</v>
      </c>
      <c r="E140" s="1" t="s">
        <v>444</v>
      </c>
      <c r="F140" s="1" t="s">
        <v>444</v>
      </c>
      <c r="G140" s="1" t="s">
        <v>820</v>
      </c>
      <c r="H140" s="8" t="str">
        <f t="shared" si="5"/>
        <v xml:space="preserve">    '385': ['*', [' ', ' '], '^8*6?3?m?n?a*[ab]b*2?0*1*7*$'],  # Audience Characteristics</v>
      </c>
      <c r="K140"/>
    </row>
    <row r="141" spans="1:11" x14ac:dyDescent="0.3">
      <c r="A141" s="1" t="s">
        <v>115</v>
      </c>
      <c r="B141" s="1" t="s">
        <v>352</v>
      </c>
      <c r="C141" s="1" t="s">
        <v>438</v>
      </c>
      <c r="D141" s="1" t="s">
        <v>441</v>
      </c>
      <c r="E141" s="1" t="s">
        <v>444</v>
      </c>
      <c r="F141" s="1" t="s">
        <v>444</v>
      </c>
      <c r="G141" s="1" t="s">
        <v>821</v>
      </c>
      <c r="H141" s="8" t="str">
        <f t="shared" si="5"/>
        <v xml:space="preserve">    '386': ['*', [' ', ' '], '^8*6?3?i*m?n?a*[ab]b*4*2?0*1*7*$'],  # Creator/Contributor Characteristics</v>
      </c>
      <c r="K141"/>
    </row>
    <row r="142" spans="1:11" x14ac:dyDescent="0.3">
      <c r="A142" s="1" t="s">
        <v>116</v>
      </c>
      <c r="B142" s="1" t="s">
        <v>353</v>
      </c>
      <c r="C142" s="1" t="s">
        <v>438</v>
      </c>
      <c r="D142" s="1" t="s">
        <v>441</v>
      </c>
      <c r="E142" s="1" t="s">
        <v>444</v>
      </c>
      <c r="F142" s="1" t="s">
        <v>444</v>
      </c>
      <c r="G142" s="1" t="s">
        <v>822</v>
      </c>
      <c r="H142" s="8" t="str">
        <f t="shared" si="5"/>
        <v xml:space="preserve">    '387': ['*', [' ', ' '], '^8*6?3?(?=[abcdefghijklm])a*b*c*d*e*f*g*h*i*j*k*l*m*2?0*1*7*$'],  # Representative Expression Characteristics</v>
      </c>
      <c r="K142"/>
    </row>
    <row r="143" spans="1:11" x14ac:dyDescent="0.3">
      <c r="A143" s="1" t="s">
        <v>117</v>
      </c>
      <c r="B143" s="1" t="s">
        <v>354</v>
      </c>
      <c r="C143" s="1" t="s">
        <v>438</v>
      </c>
      <c r="D143" s="1" t="s">
        <v>441</v>
      </c>
      <c r="E143" s="1" t="s">
        <v>467</v>
      </c>
      <c r="F143" s="1" t="s">
        <v>444</v>
      </c>
      <c r="G143" s="1" t="s">
        <v>823</v>
      </c>
      <c r="H143" s="8" t="str">
        <f t="shared" si="5"/>
        <v xml:space="preserve">    '388': ['*', [' 12', ' '], '^8*6?3?a+2?0*1*7*$'],  # Time Period of Creation</v>
      </c>
      <c r="K143"/>
    </row>
    <row r="144" spans="1:11" x14ac:dyDescent="0.3">
      <c r="A144" s="1" t="s">
        <v>897</v>
      </c>
      <c r="B144" s="1" t="s">
        <v>954</v>
      </c>
      <c r="C144" s="1" t="s">
        <v>438</v>
      </c>
      <c r="D144" s="1" t="s">
        <v>441</v>
      </c>
      <c r="E144" s="1" t="s">
        <v>450</v>
      </c>
      <c r="F144" s="1" t="s">
        <v>460</v>
      </c>
      <c r="G144" s="1" t="s">
        <v>958</v>
      </c>
      <c r="H144" s="8" t="str">
        <f t="shared" si="5"/>
        <v xml:space="preserve">    '400': ['*', ['0123', '01'], '^8*6?ab?q?c?d?c?u?t?[np]*[lf]*k?[lf]*x*v*e*4*$'],  # Series Statement/Added Entry--Personal Name</v>
      </c>
      <c r="I144" s="1" t="s">
        <v>574</v>
      </c>
      <c r="K144"/>
    </row>
    <row r="145" spans="1:11" x14ac:dyDescent="0.3">
      <c r="A145" s="1" t="s">
        <v>898</v>
      </c>
      <c r="B145" s="1" t="s">
        <v>955</v>
      </c>
      <c r="C145" s="1" t="s">
        <v>438</v>
      </c>
      <c r="D145" s="1" t="s">
        <v>441</v>
      </c>
      <c r="E145" s="1" t="s">
        <v>461</v>
      </c>
      <c r="F145" s="1" t="s">
        <v>460</v>
      </c>
      <c r="G145" s="1" t="s">
        <v>959</v>
      </c>
      <c r="H145" s="8" t="str">
        <f t="shared" ref="H145:H147" si="6">_xlfn.CONCAT("    '",A145,"': ['",D145,"', ['",SUBSTITUTE(E145,"#"," "),"', '",SUBSTITUTE(F145,"#"," "),"'], '",IF(ISBLANK(G145),"^.*$",G145),"'],  # ",B145)</f>
        <v xml:space="preserve">    '410': ['*', ['012', '01'], '^8*6?ab*u?t?[np]*d?c?[np]*g?[lf]*k?[lf]*[np]*x*v*e*4*$'],  # Series Statement/Added Entry--Corporate Name</v>
      </c>
      <c r="I145" s="1" t="s">
        <v>574</v>
      </c>
      <c r="K145"/>
    </row>
    <row r="146" spans="1:11" x14ac:dyDescent="0.3">
      <c r="A146" s="1" t="s">
        <v>899</v>
      </c>
      <c r="B146" s="1" t="s">
        <v>956</v>
      </c>
      <c r="C146" s="1" t="s">
        <v>438</v>
      </c>
      <c r="D146" s="1" t="s">
        <v>441</v>
      </c>
      <c r="E146" s="1" t="s">
        <v>461</v>
      </c>
      <c r="F146" s="1" t="s">
        <v>460</v>
      </c>
      <c r="G146" s="1" t="s">
        <v>960</v>
      </c>
      <c r="H146" s="8" t="str">
        <f t="shared" si="6"/>
        <v xml:space="preserve">    '411': ['*', ['012', '01'], '^8*6?aq?e*u?t?[np]*d?c?[np]*g*[lk]*f?[lk]*[np]*e*x*v*j*4*$'],  # Series Statement/Added Entry--Meeting Name</v>
      </c>
      <c r="I146" s="1" t="s">
        <v>574</v>
      </c>
      <c r="K146"/>
    </row>
    <row r="147" spans="1:11" x14ac:dyDescent="0.3">
      <c r="A147" s="1" t="s">
        <v>900</v>
      </c>
      <c r="B147" s="1" t="s">
        <v>957</v>
      </c>
      <c r="C147" s="1" t="s">
        <v>438</v>
      </c>
      <c r="D147" s="1" t="s">
        <v>441</v>
      </c>
      <c r="E147" s="1" t="s">
        <v>444</v>
      </c>
      <c r="F147" s="1" t="s">
        <v>456</v>
      </c>
      <c r="G147" s="1" t="s">
        <v>961</v>
      </c>
      <c r="H147" s="8" t="str">
        <f t="shared" si="6"/>
        <v xml:space="preserve">    '440': ['*', [' ', '0123456789'], '^8*6?a[np]*x?v?w*0*$'],  # Series Statement/Added Entry--Title</v>
      </c>
      <c r="I147" s="1" t="s">
        <v>574</v>
      </c>
      <c r="K147"/>
    </row>
    <row r="148" spans="1:11" x14ac:dyDescent="0.3">
      <c r="A148" s="1" t="s">
        <v>118</v>
      </c>
      <c r="B148" s="1" t="s">
        <v>355</v>
      </c>
      <c r="C148" s="1" t="s">
        <v>438</v>
      </c>
      <c r="D148" s="1" t="s">
        <v>441</v>
      </c>
      <c r="E148" s="1" t="s">
        <v>460</v>
      </c>
      <c r="F148" s="1" t="s">
        <v>444</v>
      </c>
      <c r="G148" s="1" t="s">
        <v>666</v>
      </c>
      <c r="H148" s="8" t="str">
        <f t="shared" ref="H148:H179" si="7">_xlfn.CONCAT("    '",A148,"': ['",D148,"', ['",SUBSTITUTE(E148,"#"," "),"', '",SUBSTITUTE(F148,"#"," "),"'], '",IF(ISBLANK(G148),"^.*$",G148),"'],  # ",B148)</f>
        <v xml:space="preserve">    '490': ['*', ['01', ' '], '^8*6?3?(a+[xyz]v*)+l?7*$'],  # Series Statement</v>
      </c>
      <c r="K148"/>
    </row>
    <row r="149" spans="1:11" x14ac:dyDescent="0.3">
      <c r="A149" s="1" t="s">
        <v>119</v>
      </c>
      <c r="B149" s="1" t="s">
        <v>356</v>
      </c>
      <c r="C149" s="1" t="s">
        <v>438</v>
      </c>
      <c r="D149" s="1" t="s">
        <v>441</v>
      </c>
      <c r="E149" s="1" t="s">
        <v>444</v>
      </c>
      <c r="F149" s="1" t="s">
        <v>444</v>
      </c>
      <c r="G149" s="1" t="s">
        <v>824</v>
      </c>
      <c r="H149" s="8" t="str">
        <f t="shared" si="7"/>
        <v xml:space="preserve">    '500': ['*', [' ', ' '], '^8*6?3?a5?7*$'],  # General Note</v>
      </c>
      <c r="K149"/>
    </row>
    <row r="150" spans="1:11" x14ac:dyDescent="0.3">
      <c r="A150" s="1" t="s">
        <v>120</v>
      </c>
      <c r="B150" s="1" t="s">
        <v>357</v>
      </c>
      <c r="C150" s="1" t="s">
        <v>438</v>
      </c>
      <c r="D150" s="1" t="s">
        <v>441</v>
      </c>
      <c r="E150" s="1" t="s">
        <v>444</v>
      </c>
      <c r="F150" s="1" t="s">
        <v>444</v>
      </c>
      <c r="G150" s="1" t="s">
        <v>824</v>
      </c>
      <c r="H150" s="8" t="str">
        <f t="shared" si="7"/>
        <v xml:space="preserve">    '501': ['*', [' ', ' '], '^8*6?3?a5?7*$'],  # With Note</v>
      </c>
      <c r="K150"/>
    </row>
    <row r="151" spans="1:11" x14ac:dyDescent="0.3">
      <c r="A151" s="1" t="s">
        <v>121</v>
      </c>
      <c r="B151" s="1" t="s">
        <v>358</v>
      </c>
      <c r="C151" s="1" t="s">
        <v>438</v>
      </c>
      <c r="D151" s="1" t="s">
        <v>441</v>
      </c>
      <c r="E151" s="1" t="s">
        <v>444</v>
      </c>
      <c r="F151" s="1" t="s">
        <v>444</v>
      </c>
      <c r="G151" s="1" t="s">
        <v>825</v>
      </c>
      <c r="H151" s="8" t="str">
        <f t="shared" si="7"/>
        <v xml:space="preserve">    '502': ['*', [' ', ' '], '^8*6?3?(a|g*bc?d?g*)o*7*$'],  # Dissertation Note</v>
      </c>
      <c r="K151"/>
    </row>
    <row r="152" spans="1:11" x14ac:dyDescent="0.3">
      <c r="A152" s="1" t="s">
        <v>901</v>
      </c>
      <c r="B152" s="1" t="s">
        <v>902</v>
      </c>
      <c r="C152" s="1" t="s">
        <v>438</v>
      </c>
      <c r="D152" s="1" t="s">
        <v>441</v>
      </c>
      <c r="E152" s="1" t="s">
        <v>444</v>
      </c>
      <c r="F152" s="1" t="s">
        <v>444</v>
      </c>
      <c r="G152" s="1" t="s">
        <v>945</v>
      </c>
      <c r="H152" s="8" t="str">
        <f t="shared" si="7"/>
        <v xml:space="preserve">    '503': ['*', [' ', ' '], '^6?a$'],  # Bibliographic History Note</v>
      </c>
      <c r="I152" s="1" t="s">
        <v>574</v>
      </c>
      <c r="K152"/>
    </row>
    <row r="153" spans="1:11" x14ac:dyDescent="0.3">
      <c r="A153" s="1" t="s">
        <v>122</v>
      </c>
      <c r="B153" s="1" t="s">
        <v>359</v>
      </c>
      <c r="C153" s="1" t="s">
        <v>438</v>
      </c>
      <c r="D153" s="1" t="s">
        <v>441</v>
      </c>
      <c r="E153" s="1" t="s">
        <v>444</v>
      </c>
      <c r="F153" s="1" t="s">
        <v>444</v>
      </c>
      <c r="G153" s="1" t="s">
        <v>771</v>
      </c>
      <c r="H153" s="8" t="str">
        <f t="shared" si="7"/>
        <v xml:space="preserve">    '504': ['*', [' ', ' '], '^8*6?ab?$'],  # Bibliography, Etc. Note</v>
      </c>
      <c r="K153"/>
    </row>
    <row r="154" spans="1:11" x14ac:dyDescent="0.3">
      <c r="A154" s="1" t="s">
        <v>123</v>
      </c>
      <c r="B154" s="1" t="s">
        <v>360</v>
      </c>
      <c r="C154" s="1" t="s">
        <v>438</v>
      </c>
      <c r="D154" s="1" t="s">
        <v>441</v>
      </c>
      <c r="E154" s="1" t="s">
        <v>470</v>
      </c>
      <c r="F154" s="1" t="s">
        <v>462</v>
      </c>
      <c r="G154" s="1" t="s">
        <v>826</v>
      </c>
      <c r="H154" s="8" t="str">
        <f t="shared" si="7"/>
        <v xml:space="preserve">    '505': ['*', ['0128', ' 0'], '^8*6?(a|(g?tg?r?g?)+|u)u*7*$'],  # Formatted Contents Note</v>
      </c>
      <c r="K154"/>
    </row>
    <row r="155" spans="1:11" x14ac:dyDescent="0.3">
      <c r="A155" s="1" t="s">
        <v>124</v>
      </c>
      <c r="B155" s="1" t="s">
        <v>361</v>
      </c>
      <c r="C155" s="1" t="s">
        <v>438</v>
      </c>
      <c r="D155" s="1" t="s">
        <v>441</v>
      </c>
      <c r="E155" s="1" t="s">
        <v>447</v>
      </c>
      <c r="F155" s="1" t="s">
        <v>444</v>
      </c>
      <c r="G155" s="1" t="s">
        <v>827</v>
      </c>
      <c r="H155" s="8" t="str">
        <f t="shared" si="7"/>
        <v xml:space="preserve">    '506': ['*', [' 01', ' '], '^8*6?3?(?=[afu])(a?b*c*d*e*f*g*q?u*)2?5?$'],  # Restrictions on Access Note</v>
      </c>
      <c r="J155" s="13" t="s">
        <v>1071</v>
      </c>
      <c r="K155"/>
    </row>
    <row r="156" spans="1:11" x14ac:dyDescent="0.3">
      <c r="A156" s="1" t="s">
        <v>125</v>
      </c>
      <c r="B156" s="1" t="s">
        <v>362</v>
      </c>
      <c r="C156" s="1" t="s">
        <v>438</v>
      </c>
      <c r="D156" s="1" t="s">
        <v>440</v>
      </c>
      <c r="E156" s="1" t="s">
        <v>444</v>
      </c>
      <c r="F156" s="1" t="s">
        <v>444</v>
      </c>
      <c r="G156" s="1" t="s">
        <v>828</v>
      </c>
      <c r="H156" s="8" t="str">
        <f t="shared" si="7"/>
        <v xml:space="preserve">    '507': ['?', [' ', ' '], '^8*6?3?(a|b|ab)$'],  # Scale Note for Visual Materials</v>
      </c>
      <c r="K156"/>
    </row>
    <row r="157" spans="1:11" x14ac:dyDescent="0.3">
      <c r="A157" s="1" t="s">
        <v>126</v>
      </c>
      <c r="B157" s="1" t="s">
        <v>363</v>
      </c>
      <c r="C157" s="1" t="s">
        <v>438</v>
      </c>
      <c r="D157" s="1" t="s">
        <v>441</v>
      </c>
      <c r="E157" s="1" t="s">
        <v>444</v>
      </c>
      <c r="F157" s="1" t="s">
        <v>444</v>
      </c>
      <c r="G157" s="1" t="s">
        <v>782</v>
      </c>
      <c r="H157" s="8" t="str">
        <f t="shared" si="7"/>
        <v xml:space="preserve">    '508': ['*', [' ', ' '], '^8*6?a7*$'],  # Creation/Production Credits Note</v>
      </c>
      <c r="K157"/>
    </row>
    <row r="158" spans="1:11" x14ac:dyDescent="0.3">
      <c r="A158" s="1" t="s">
        <v>518</v>
      </c>
      <c r="B158" t="s">
        <v>608</v>
      </c>
      <c r="C158" t="s">
        <v>572</v>
      </c>
      <c r="D158" s="1" t="s">
        <v>441</v>
      </c>
      <c r="E158" s="1" t="s">
        <v>444</v>
      </c>
      <c r="F158" s="1" t="s">
        <v>444</v>
      </c>
      <c r="G158" s="1" t="s">
        <v>582</v>
      </c>
      <c r="H158" s="8" t="str">
        <f t="shared" si="7"/>
        <v xml:space="preserve">    '509': ['*', [' ', ' '], '^a$'],  # Informal Notes (ESTC) </v>
      </c>
      <c r="K158"/>
    </row>
    <row r="159" spans="1:11" x14ac:dyDescent="0.3">
      <c r="A159" s="1" t="s">
        <v>127</v>
      </c>
      <c r="B159" s="1" t="s">
        <v>364</v>
      </c>
      <c r="C159" s="1" t="s">
        <v>438</v>
      </c>
      <c r="D159" s="1" t="s">
        <v>441</v>
      </c>
      <c r="E159" s="1" t="s">
        <v>468</v>
      </c>
      <c r="F159" s="1" t="s">
        <v>444</v>
      </c>
      <c r="G159" s="1" t="s">
        <v>829</v>
      </c>
      <c r="H159" s="8" t="str">
        <f t="shared" si="7"/>
        <v xml:space="preserve">    '510': ['*', ['01234', ' '], '^8*6?3?au?x?b?(cu?)?7*$'],  # Citation/References Note</v>
      </c>
      <c r="K159"/>
    </row>
    <row r="160" spans="1:11" x14ac:dyDescent="0.3">
      <c r="A160" s="1" t="s">
        <v>128</v>
      </c>
      <c r="B160" s="1" t="s">
        <v>365</v>
      </c>
      <c r="C160" s="1" t="s">
        <v>438</v>
      </c>
      <c r="D160" s="1" t="s">
        <v>441</v>
      </c>
      <c r="E160" s="1" t="s">
        <v>460</v>
      </c>
      <c r="F160" s="1" t="s">
        <v>444</v>
      </c>
      <c r="G160" s="1" t="s">
        <v>729</v>
      </c>
      <c r="H160" s="8" t="str">
        <f t="shared" si="7"/>
        <v xml:space="preserve">    '511': ['*', ['01', ' '], '^8*6?a$'],  # Participant or Performer Note</v>
      </c>
      <c r="K160"/>
    </row>
    <row r="161" spans="1:11" x14ac:dyDescent="0.3">
      <c r="A161" s="1" t="s">
        <v>903</v>
      </c>
      <c r="B161" s="1" t="s">
        <v>904</v>
      </c>
      <c r="C161" s="1" t="s">
        <v>438</v>
      </c>
      <c r="D161" s="1" t="s">
        <v>441</v>
      </c>
      <c r="E161" s="1" t="s">
        <v>444</v>
      </c>
      <c r="F161" s="1" t="s">
        <v>444</v>
      </c>
      <c r="G161" s="1" t="s">
        <v>945</v>
      </c>
      <c r="H161" s="8" t="str">
        <f t="shared" si="7"/>
        <v xml:space="preserve">    '512': ['*', [' ', ' '], '^6?a$'],  # Earlier Or Later Volumes Separately Cataloged Note</v>
      </c>
      <c r="I161" s="1" t="s">
        <v>574</v>
      </c>
      <c r="K161"/>
    </row>
    <row r="162" spans="1:11" x14ac:dyDescent="0.3">
      <c r="A162" s="1" t="s">
        <v>129</v>
      </c>
      <c r="B162" s="1" t="s">
        <v>366</v>
      </c>
      <c r="C162" s="1" t="s">
        <v>438</v>
      </c>
      <c r="D162" s="1" t="s">
        <v>441</v>
      </c>
      <c r="E162" s="1" t="s">
        <v>444</v>
      </c>
      <c r="F162" s="1" t="s">
        <v>444</v>
      </c>
      <c r="G162" s="1" t="s">
        <v>771</v>
      </c>
      <c r="H162" s="8" t="str">
        <f t="shared" si="7"/>
        <v xml:space="preserve">    '513': ['*', [' ', ' '], '^8*6?ab?$'],  # Type of Report and Period Covered Note</v>
      </c>
      <c r="K162"/>
    </row>
    <row r="163" spans="1:11" x14ac:dyDescent="0.3">
      <c r="A163" s="1" t="s">
        <v>130</v>
      </c>
      <c r="B163" s="1" t="s">
        <v>367</v>
      </c>
      <c r="C163" s="1" t="s">
        <v>438</v>
      </c>
      <c r="D163" s="1" t="s">
        <v>440</v>
      </c>
      <c r="E163" s="1" t="s">
        <v>444</v>
      </c>
      <c r="F163" s="1" t="s">
        <v>444</v>
      </c>
      <c r="G163" s="1" t="s">
        <v>830</v>
      </c>
      <c r="H163" s="8" t="str">
        <f t="shared" si="7"/>
        <v xml:space="preserve">    '514': ['?', [' ', ' '], '^8*6?z*(?=[abdefgijmu])a?b*c*d?e?f?g*h*i?j*k*m?u*$'],  # Data Quality Note</v>
      </c>
      <c r="K163"/>
    </row>
    <row r="164" spans="1:11" x14ac:dyDescent="0.3">
      <c r="A164" s="1" t="s">
        <v>131</v>
      </c>
      <c r="B164" s="1" t="s">
        <v>368</v>
      </c>
      <c r="C164" s="1" t="s">
        <v>438</v>
      </c>
      <c r="D164" s="1" t="s">
        <v>441</v>
      </c>
      <c r="E164" s="1" t="s">
        <v>444</v>
      </c>
      <c r="F164" s="1" t="s">
        <v>444</v>
      </c>
      <c r="G164" s="1" t="s">
        <v>782</v>
      </c>
      <c r="H164" s="8" t="str">
        <f t="shared" si="7"/>
        <v xml:space="preserve">    '515': ['*', [' ', ' '], '^8*6?a7*$'],  # Numbering Peculiarities Note</v>
      </c>
      <c r="K164"/>
    </row>
    <row r="165" spans="1:11" x14ac:dyDescent="0.3">
      <c r="A165" s="1" t="s">
        <v>132</v>
      </c>
      <c r="B165" s="1" t="s">
        <v>369</v>
      </c>
      <c r="C165" s="1" t="s">
        <v>438</v>
      </c>
      <c r="D165" s="1" t="s">
        <v>441</v>
      </c>
      <c r="E165" s="1" t="s">
        <v>446</v>
      </c>
      <c r="F165" s="1" t="s">
        <v>444</v>
      </c>
      <c r="G165" s="1" t="s">
        <v>729</v>
      </c>
      <c r="H165" s="8" t="str">
        <f t="shared" si="7"/>
        <v xml:space="preserve">    '516': ['*', [' 8', ' '], '^8*6?a$'],  # Type of Computer File or Data Note</v>
      </c>
      <c r="K165"/>
    </row>
    <row r="166" spans="1:11" x14ac:dyDescent="0.3">
      <c r="A166" s="1" t="s">
        <v>905</v>
      </c>
      <c r="B166" s="1" t="s">
        <v>963</v>
      </c>
      <c r="C166" s="1" t="s">
        <v>438</v>
      </c>
      <c r="D166" s="1" t="s">
        <v>440</v>
      </c>
      <c r="E166" s="1" t="s">
        <v>447</v>
      </c>
      <c r="F166" s="1" t="s">
        <v>444</v>
      </c>
      <c r="G166" s="1" t="s">
        <v>966</v>
      </c>
      <c r="H166" s="8" t="str">
        <f t="shared" si="7"/>
        <v xml:space="preserve">    '517': ['?', [' 01', ' '], '^[ab]b*c*$'],  # Categories of Films Note (Archival)</v>
      </c>
      <c r="I166" s="1" t="s">
        <v>574</v>
      </c>
      <c r="K166"/>
    </row>
    <row r="167" spans="1:11" x14ac:dyDescent="0.3">
      <c r="A167" s="1" t="s">
        <v>133</v>
      </c>
      <c r="B167" s="1" t="s">
        <v>370</v>
      </c>
      <c r="C167" s="1" t="s">
        <v>438</v>
      </c>
      <c r="D167" s="1" t="s">
        <v>441</v>
      </c>
      <c r="E167" s="1" t="s">
        <v>444</v>
      </c>
      <c r="F167" s="1" t="s">
        <v>444</v>
      </c>
      <c r="G167" s="1" t="s">
        <v>831</v>
      </c>
      <c r="H167" s="8" t="str">
        <f t="shared" si="7"/>
        <v xml:space="preserve">    '518': ['*', [' ', ' '], '^8*6?3?(a|o*(o*d?(pd?2?0?1?)?)+)7*$'],  # Date/Time and Place of an Event Note</v>
      </c>
      <c r="K167"/>
    </row>
    <row r="168" spans="1:11" x14ac:dyDescent="0.3">
      <c r="A168" s="1" t="s">
        <v>134</v>
      </c>
      <c r="B168" s="1" t="s">
        <v>371</v>
      </c>
      <c r="C168" s="1" t="s">
        <v>438</v>
      </c>
      <c r="D168" s="1" t="s">
        <v>441</v>
      </c>
      <c r="E168" s="1" t="s">
        <v>471</v>
      </c>
      <c r="F168" s="1" t="s">
        <v>444</v>
      </c>
      <c r="G168" s="1" t="s">
        <v>832</v>
      </c>
      <c r="H168" s="8" t="str">
        <f t="shared" si="7"/>
        <v xml:space="preserve">    '520': ['*', [' 012348', ' '], '^8*6?3?(ab?c?|u)u*((?&lt;=a.*)2)?7*$'],  # Summary, Etc.</v>
      </c>
      <c r="K168"/>
    </row>
    <row r="169" spans="1:11" x14ac:dyDescent="0.3">
      <c r="A169" s="1" t="s">
        <v>135</v>
      </c>
      <c r="B169" s="1" t="s">
        <v>372</v>
      </c>
      <c r="C169" s="1" t="s">
        <v>438</v>
      </c>
      <c r="D169" s="1" t="s">
        <v>441</v>
      </c>
      <c r="E169" s="1" t="s">
        <v>471</v>
      </c>
      <c r="F169" s="1" t="s">
        <v>444</v>
      </c>
      <c r="G169" s="1" t="s">
        <v>833</v>
      </c>
      <c r="H169" s="8" t="str">
        <f t="shared" si="7"/>
        <v xml:space="preserve">    '521': ['*', [' 012348', ' '], '^8*6?3?a+b?$'],  # Target Audience Note</v>
      </c>
      <c r="K169"/>
    </row>
    <row r="170" spans="1:11" x14ac:dyDescent="0.3">
      <c r="A170" s="1" t="s">
        <v>136</v>
      </c>
      <c r="B170" s="1" t="s">
        <v>373</v>
      </c>
      <c r="C170" s="1" t="s">
        <v>438</v>
      </c>
      <c r="D170" s="1" t="s">
        <v>441</v>
      </c>
      <c r="E170" s="1" t="s">
        <v>446</v>
      </c>
      <c r="F170" s="1" t="s">
        <v>444</v>
      </c>
      <c r="G170" s="1" t="s">
        <v>729</v>
      </c>
      <c r="H170" s="8" t="str">
        <f t="shared" si="7"/>
        <v xml:space="preserve">    '522': ['*', [' 8', ' '], '^8*6?a$'],  # Geographic Coverage Note</v>
      </c>
      <c r="K170"/>
    </row>
    <row r="171" spans="1:11" x14ac:dyDescent="0.3">
      <c r="A171" s="1" t="s">
        <v>906</v>
      </c>
      <c r="B171" s="1" t="s">
        <v>964</v>
      </c>
      <c r="C171" s="1" t="s">
        <v>438</v>
      </c>
      <c r="D171" s="1" t="s">
        <v>440</v>
      </c>
      <c r="E171" s="1" t="s">
        <v>444</v>
      </c>
      <c r="F171" s="1" t="s">
        <v>444</v>
      </c>
      <c r="G171" s="1" t="s">
        <v>967</v>
      </c>
      <c r="H171" s="8" t="str">
        <f t="shared" si="7"/>
        <v xml:space="preserve">    '523': ['?', [' ', ' '], '^6?ab?$'],  # Time Period of Content Note</v>
      </c>
      <c r="I171" s="1" t="s">
        <v>574</v>
      </c>
      <c r="K171"/>
    </row>
    <row r="172" spans="1:11" x14ac:dyDescent="0.3">
      <c r="A172" s="1" t="s">
        <v>137</v>
      </c>
      <c r="B172" s="1" t="s">
        <v>374</v>
      </c>
      <c r="C172" s="1" t="s">
        <v>438</v>
      </c>
      <c r="D172" s="1" t="s">
        <v>441</v>
      </c>
      <c r="E172" s="1" t="s">
        <v>446</v>
      </c>
      <c r="F172" s="1" t="s">
        <v>444</v>
      </c>
      <c r="G172" s="1" t="s">
        <v>834</v>
      </c>
      <c r="H172" s="8" t="str">
        <f t="shared" si="7"/>
        <v xml:space="preserve">    '524': ['*', [' 8', ' '], '^8*6?3?a2?$'],  # Preferred Citation of Described Materials Note</v>
      </c>
      <c r="K172"/>
    </row>
    <row r="173" spans="1:11" x14ac:dyDescent="0.3">
      <c r="A173" s="1" t="s">
        <v>138</v>
      </c>
      <c r="B173" s="1" t="s">
        <v>375</v>
      </c>
      <c r="C173" s="1" t="s">
        <v>438</v>
      </c>
      <c r="D173" s="1" t="s">
        <v>441</v>
      </c>
      <c r="E173" s="1" t="s">
        <v>444</v>
      </c>
      <c r="F173" s="1" t="s">
        <v>444</v>
      </c>
      <c r="G173" s="1" t="s">
        <v>729</v>
      </c>
      <c r="H173" s="8" t="str">
        <f t="shared" si="7"/>
        <v xml:space="preserve">    '525': ['*', [' ', ' '], '^8*6?a$'],  # Supplement Note</v>
      </c>
      <c r="K173"/>
    </row>
    <row r="174" spans="1:11" x14ac:dyDescent="0.3">
      <c r="A174" s="1" t="s">
        <v>139</v>
      </c>
      <c r="B174" s="1" t="s">
        <v>376</v>
      </c>
      <c r="C174" s="1" t="s">
        <v>438</v>
      </c>
      <c r="D174" s="1" t="s">
        <v>441</v>
      </c>
      <c r="E174" s="1" t="s">
        <v>472</v>
      </c>
      <c r="F174" s="1" t="s">
        <v>444</v>
      </c>
      <c r="G174" s="1" t="s">
        <v>835</v>
      </c>
      <c r="H174" s="8" t="str">
        <f t="shared" si="7"/>
        <v xml:space="preserve">    '526': ['*', ['08', ' '], '^8*6?3?i?ab?c?d?x*z*5?$'],  # Study Program Information Note</v>
      </c>
      <c r="K174"/>
    </row>
    <row r="175" spans="1:11" x14ac:dyDescent="0.3">
      <c r="A175" s="1" t="s">
        <v>907</v>
      </c>
      <c r="B175" s="1" t="s">
        <v>908</v>
      </c>
      <c r="C175" s="1" t="s">
        <v>438</v>
      </c>
      <c r="D175" s="1" t="s">
        <v>440</v>
      </c>
      <c r="E175" s="1" t="s">
        <v>444</v>
      </c>
      <c r="F175" s="1" t="s">
        <v>444</v>
      </c>
      <c r="G175" s="1" t="s">
        <v>945</v>
      </c>
      <c r="H175" s="8" t="str">
        <f t="shared" si="7"/>
        <v xml:space="preserve">    '527': ['?', [' ', ' '], '^6?a$'],  # Censorship Note</v>
      </c>
      <c r="I175" s="1" t="s">
        <v>574</v>
      </c>
      <c r="K175"/>
    </row>
    <row r="176" spans="1:11" x14ac:dyDescent="0.3">
      <c r="A176" s="1" t="s">
        <v>140</v>
      </c>
      <c r="B176" s="1" t="s">
        <v>377</v>
      </c>
      <c r="C176" s="1" t="s">
        <v>438</v>
      </c>
      <c r="D176" s="1" t="s">
        <v>441</v>
      </c>
      <c r="E176" s="1" t="s">
        <v>444</v>
      </c>
      <c r="F176" s="1" t="s">
        <v>444</v>
      </c>
      <c r="G176" s="1" t="s">
        <v>836</v>
      </c>
      <c r="H176" s="8" t="str">
        <f t="shared" si="7"/>
        <v xml:space="preserve">    '530': ['*', [' ', ' '], '^8*6?3?ab?d?c?u*$'],  # Additional Physical Form Available Note</v>
      </c>
      <c r="K176"/>
    </row>
    <row r="177" spans="1:11" x14ac:dyDescent="0.3">
      <c r="A177" s="1" t="s">
        <v>141</v>
      </c>
      <c r="B177" s="1" t="s">
        <v>378</v>
      </c>
      <c r="C177" s="1" t="s">
        <v>438</v>
      </c>
      <c r="D177" s="1" t="s">
        <v>441</v>
      </c>
      <c r="E177" s="1" t="s">
        <v>470</v>
      </c>
      <c r="F177" s="1" t="s">
        <v>444</v>
      </c>
      <c r="G177" s="1" t="s">
        <v>837</v>
      </c>
      <c r="H177" s="8" t="str">
        <f t="shared" si="7"/>
        <v xml:space="preserve">    '532': ['*', ['0128', ' '], '^8*6?3?a$'],  # Accessibility Note</v>
      </c>
      <c r="K177"/>
    </row>
    <row r="178" spans="1:11" x14ac:dyDescent="0.3">
      <c r="A178" s="1" t="s">
        <v>142</v>
      </c>
      <c r="B178" s="1" t="s">
        <v>379</v>
      </c>
      <c r="C178" s="1" t="s">
        <v>438</v>
      </c>
      <c r="D178" s="1" t="s">
        <v>441</v>
      </c>
      <c r="E178" s="1" t="s">
        <v>444</v>
      </c>
      <c r="F178" s="1" t="s">
        <v>444</v>
      </c>
      <c r="G178" s="1" t="s">
        <v>838</v>
      </c>
      <c r="H178" s="8" t="str">
        <f t="shared" si="7"/>
        <v xml:space="preserve">    '533': ['*', [' ', ' '], '^8*6?3?am*b*c*d?e?f*7?n*5?y*$'],  # Reproduction Note</v>
      </c>
      <c r="K178"/>
    </row>
    <row r="179" spans="1:11" x14ac:dyDescent="0.3">
      <c r="A179" s="1" t="s">
        <v>143</v>
      </c>
      <c r="B179" s="1" t="s">
        <v>380</v>
      </c>
      <c r="C179" s="1" t="s">
        <v>438</v>
      </c>
      <c r="D179" s="1" t="s">
        <v>441</v>
      </c>
      <c r="E179" s="1" t="s">
        <v>444</v>
      </c>
      <c r="F179" s="1" t="s">
        <v>444</v>
      </c>
      <c r="G179" s="1" t="s">
        <v>839</v>
      </c>
      <c r="H179" s="8" t="str">
        <f t="shared" si="7"/>
        <v xml:space="preserve">    '534': ['*', [' ', ' '], '^8*6?3?p?n*(?=[actkl])a?n*(t?c?|c?t?)b?f*k*l?e?m?n*o*x*z*$'],  # Original Version Note</v>
      </c>
      <c r="K179"/>
    </row>
    <row r="180" spans="1:11" x14ac:dyDescent="0.3">
      <c r="A180" s="1" t="s">
        <v>144</v>
      </c>
      <c r="B180" s="1" t="s">
        <v>381</v>
      </c>
      <c r="C180" s="1" t="s">
        <v>438</v>
      </c>
      <c r="D180" s="1" t="s">
        <v>441</v>
      </c>
      <c r="E180" s="1" t="s">
        <v>473</v>
      </c>
      <c r="F180" s="1" t="s">
        <v>444</v>
      </c>
      <c r="G180" s="1" t="s">
        <v>840</v>
      </c>
      <c r="H180" s="8" t="str">
        <f t="shared" ref="H180:H210" si="8">_xlfn.CONCAT("    '",A180,"': ['",D180,"', ['",SUBSTITUTE(E180,"#"," "),"', '",SUBSTITUTE(F180,"#"," "),"'], '",IF(ISBLANK(G180),"^.*$",G180),"'],  # ",B180)</f>
        <v xml:space="preserve">    '535': ['*', ['12', ' '], '^8*6?3?ab*c*d*g?$'],  # Location of Originals/Duplicates Note</v>
      </c>
      <c r="K180"/>
    </row>
    <row r="181" spans="1:11" x14ac:dyDescent="0.3">
      <c r="A181" s="1" t="s">
        <v>145</v>
      </c>
      <c r="B181" s="1" t="s">
        <v>382</v>
      </c>
      <c r="C181" s="1" t="s">
        <v>438</v>
      </c>
      <c r="D181" s="1" t="s">
        <v>441</v>
      </c>
      <c r="E181" s="1" t="s">
        <v>444</v>
      </c>
      <c r="F181" s="1" t="s">
        <v>444</v>
      </c>
      <c r="G181" s="1" t="s">
        <v>841</v>
      </c>
      <c r="H181" s="8" t="str">
        <f t="shared" si="8"/>
        <v xml:space="preserve">    '536': ['*', [' ', ' '], '^8*6?(?=[abcdefgh])a?b*c*d*e*f*g*h*$'],  # Funding Information Note</v>
      </c>
      <c r="K181"/>
    </row>
    <row r="182" spans="1:11" x14ac:dyDescent="0.3">
      <c r="A182" s="1" t="s">
        <v>909</v>
      </c>
      <c r="B182" s="1" t="s">
        <v>965</v>
      </c>
      <c r="C182" s="1" t="s">
        <v>438</v>
      </c>
      <c r="D182" s="1" t="s">
        <v>440</v>
      </c>
      <c r="E182" s="1" t="s">
        <v>446</v>
      </c>
      <c r="F182" s="1" t="s">
        <v>444</v>
      </c>
      <c r="G182" s="1" t="s">
        <v>945</v>
      </c>
      <c r="H182" s="8" t="str">
        <f t="shared" si="8"/>
        <v xml:space="preserve">    '537': ['?', [' 8', ' '], '^6?a$'],  # Source of Data Note</v>
      </c>
      <c r="I182" s="1" t="s">
        <v>574</v>
      </c>
      <c r="K182"/>
    </row>
    <row r="183" spans="1:11" x14ac:dyDescent="0.3">
      <c r="A183" s="1" t="s">
        <v>146</v>
      </c>
      <c r="B183" s="1" t="s">
        <v>383</v>
      </c>
      <c r="C183" s="1" t="s">
        <v>438</v>
      </c>
      <c r="D183" s="1" t="s">
        <v>441</v>
      </c>
      <c r="E183" s="1" t="s">
        <v>444</v>
      </c>
      <c r="F183" s="1" t="s">
        <v>444</v>
      </c>
      <c r="G183" s="1" t="s">
        <v>842</v>
      </c>
      <c r="H183" s="8" t="str">
        <f t="shared" si="8"/>
        <v xml:space="preserve">    '538': ['*', [' ', ' '], '^8*6?3?a(i?u+)?5?$'],  # System Details Note</v>
      </c>
      <c r="K183"/>
    </row>
    <row r="184" spans="1:11" x14ac:dyDescent="0.3">
      <c r="A184" s="1" t="s">
        <v>519</v>
      </c>
      <c r="B184" t="s">
        <v>609</v>
      </c>
      <c r="C184" t="s">
        <v>572</v>
      </c>
      <c r="D184" s="1" t="s">
        <v>441</v>
      </c>
      <c r="E184" s="1" t="s">
        <v>444</v>
      </c>
      <c r="F184" s="1" t="s">
        <v>444</v>
      </c>
      <c r="G184" s="1" t="s">
        <v>582</v>
      </c>
      <c r="H184" s="8" t="str">
        <f t="shared" si="8"/>
        <v xml:space="preserve">    '539': ['*', [' ', ' '], '^a$'],  # Location of Filmed Copy (ESTC) </v>
      </c>
      <c r="K184"/>
    </row>
    <row r="185" spans="1:11" x14ac:dyDescent="0.3">
      <c r="A185" s="1" t="s">
        <v>147</v>
      </c>
      <c r="B185" s="1" t="s">
        <v>384</v>
      </c>
      <c r="C185" s="1" t="s">
        <v>438</v>
      </c>
      <c r="D185" s="1" t="s">
        <v>441</v>
      </c>
      <c r="E185" s="1" t="s">
        <v>444</v>
      </c>
      <c r="F185" s="1" t="s">
        <v>444</v>
      </c>
      <c r="G185" s="1" t="s">
        <v>843</v>
      </c>
      <c r="H185" s="8" t="str">
        <f t="shared" si="8"/>
        <v xml:space="preserve">    '540': ['*', [' ', ' '], '^8*6?3?ab?c?d?(f+2?)?g*q?u*5?$'],  # Terms Governing Use and Reproduction Note</v>
      </c>
      <c r="J185" s="13" t="s">
        <v>1071</v>
      </c>
      <c r="K185"/>
    </row>
    <row r="186" spans="1:11" x14ac:dyDescent="0.3">
      <c r="A186" s="1" t="s">
        <v>148</v>
      </c>
      <c r="B186" s="1" t="s">
        <v>385</v>
      </c>
      <c r="C186" s="1" t="s">
        <v>438</v>
      </c>
      <c r="D186" s="1" t="s">
        <v>441</v>
      </c>
      <c r="E186" s="1" t="s">
        <v>447</v>
      </c>
      <c r="F186" s="1" t="s">
        <v>444</v>
      </c>
      <c r="G186" s="1" t="s">
        <v>844</v>
      </c>
      <c r="H186" s="8" t="str">
        <f t="shared" si="8"/>
        <v xml:space="preserve">    '541': ['*', [' 01', ' '], '^8*6?3?(([abcdefhno])(?!.*\2)|[no])+5?$'],  # Immediate Source of Acquisition Note</v>
      </c>
      <c r="J186" s="13" t="s">
        <v>1071</v>
      </c>
      <c r="K186"/>
    </row>
    <row r="187" spans="1:11" x14ac:dyDescent="0.3">
      <c r="A187" s="1" t="s">
        <v>149</v>
      </c>
      <c r="B187" s="1" t="s">
        <v>386</v>
      </c>
      <c r="C187" s="1" t="s">
        <v>438</v>
      </c>
      <c r="D187" s="1" t="s">
        <v>441</v>
      </c>
      <c r="E187" s="1" t="s">
        <v>447</v>
      </c>
      <c r="F187" s="1" t="s">
        <v>444</v>
      </c>
      <c r="G187" s="1" t="s">
        <v>845</v>
      </c>
      <c r="H187" s="8" t="str">
        <f t="shared" si="8"/>
        <v xml:space="preserve">    '542': ['*', [' 01', ' '], '^8*6?3?(?=[acdfgl])a?b?c?d*e*f*g?h*i?j?k*l?m?n*o?p*q?r?s?u*$'],  # Information Relating to Copyright Status</v>
      </c>
      <c r="K187"/>
    </row>
    <row r="188" spans="1:11" x14ac:dyDescent="0.3">
      <c r="A188" s="1" t="s">
        <v>910</v>
      </c>
      <c r="B188" s="1" t="s">
        <v>911</v>
      </c>
      <c r="C188" s="1" t="s">
        <v>438</v>
      </c>
      <c r="D188" s="1" t="s">
        <v>441</v>
      </c>
      <c r="E188" s="1" t="s">
        <v>444</v>
      </c>
      <c r="F188" s="1" t="s">
        <v>444</v>
      </c>
      <c r="G188" s="1" t="s">
        <v>945</v>
      </c>
      <c r="H188" s="8" t="str">
        <f t="shared" si="8"/>
        <v xml:space="preserve">    '543': ['*', [' ', ' '], '^6?a$'],  # Solicitation Information Note</v>
      </c>
      <c r="I188" s="1" t="s">
        <v>574</v>
      </c>
      <c r="K188"/>
    </row>
    <row r="189" spans="1:11" x14ac:dyDescent="0.3">
      <c r="A189" s="1" t="s">
        <v>150</v>
      </c>
      <c r="B189" s="1" t="s">
        <v>387</v>
      </c>
      <c r="C189" s="1" t="s">
        <v>438</v>
      </c>
      <c r="D189" s="1" t="s">
        <v>441</v>
      </c>
      <c r="E189" s="1" t="s">
        <v>447</v>
      </c>
      <c r="F189" s="1" t="s">
        <v>444</v>
      </c>
      <c r="G189" s="1" t="s">
        <v>846</v>
      </c>
      <c r="H189" s="8" t="str">
        <f t="shared" si="8"/>
        <v xml:space="preserve">    '544': ['*', [' 01', ' '], '^8*6?3?(?=[dan])d*e*a*b*c*n*$'],  # Location of Other Archival Materials Note</v>
      </c>
      <c r="K189"/>
    </row>
    <row r="190" spans="1:11" x14ac:dyDescent="0.3">
      <c r="A190" s="1" t="s">
        <v>151</v>
      </c>
      <c r="B190" s="1" t="s">
        <v>388</v>
      </c>
      <c r="C190" s="1" t="s">
        <v>438</v>
      </c>
      <c r="D190" s="1" t="s">
        <v>441</v>
      </c>
      <c r="E190" s="1" t="s">
        <v>447</v>
      </c>
      <c r="F190" s="1" t="s">
        <v>444</v>
      </c>
      <c r="G190" s="1" t="s">
        <v>847</v>
      </c>
      <c r="H190" s="8" t="str">
        <f t="shared" si="8"/>
        <v xml:space="preserve">    '545': ['*', [' 01', ' '], '^8*6?ab?u*$'],  # Biographical or Historical Data</v>
      </c>
      <c r="K190"/>
    </row>
    <row r="191" spans="1:11" x14ac:dyDescent="0.3">
      <c r="A191" s="1" t="s">
        <v>152</v>
      </c>
      <c r="B191" s="1" t="s">
        <v>389</v>
      </c>
      <c r="C191" s="1" t="s">
        <v>438</v>
      </c>
      <c r="D191" s="1" t="s">
        <v>441</v>
      </c>
      <c r="E191" s="1" t="s">
        <v>444</v>
      </c>
      <c r="F191" s="1" t="s">
        <v>444</v>
      </c>
      <c r="G191" s="1" t="s">
        <v>848</v>
      </c>
      <c r="H191" s="8" t="str">
        <f t="shared" si="8"/>
        <v xml:space="preserve">    '546': ['*', [' ', ' '], '^8*6?3?ab*7*$'],  # Language Note</v>
      </c>
      <c r="K191"/>
    </row>
    <row r="192" spans="1:11" x14ac:dyDescent="0.3">
      <c r="A192" s="1" t="s">
        <v>153</v>
      </c>
      <c r="B192" s="1" t="s">
        <v>390</v>
      </c>
      <c r="C192" s="1" t="s">
        <v>438</v>
      </c>
      <c r="D192" s="1" t="s">
        <v>441</v>
      </c>
      <c r="E192" s="1" t="s">
        <v>444</v>
      </c>
      <c r="F192" s="1" t="s">
        <v>444</v>
      </c>
      <c r="G192" s="1" t="s">
        <v>729</v>
      </c>
      <c r="H192" s="8" t="str">
        <f t="shared" si="8"/>
        <v xml:space="preserve">    '547': ['*', [' ', ' '], '^8*6?a$'],  # Former Title Complexity Note</v>
      </c>
      <c r="K192"/>
    </row>
    <row r="193" spans="1:11" x14ac:dyDescent="0.3">
      <c r="A193" s="1" t="s">
        <v>154</v>
      </c>
      <c r="B193" s="1" t="s">
        <v>391</v>
      </c>
      <c r="C193" s="1" t="s">
        <v>438</v>
      </c>
      <c r="D193" s="1" t="s">
        <v>441</v>
      </c>
      <c r="E193" s="1" t="s">
        <v>444</v>
      </c>
      <c r="F193" s="1" t="s">
        <v>444</v>
      </c>
      <c r="G193" s="1" t="s">
        <v>782</v>
      </c>
      <c r="H193" s="8" t="str">
        <f t="shared" si="8"/>
        <v xml:space="preserve">    '550': ['*', [' ', ' '], '^8*6?a7*$'],  # Issuing Body Note</v>
      </c>
      <c r="K193"/>
    </row>
    <row r="194" spans="1:11" x14ac:dyDescent="0.3">
      <c r="A194" s="1" t="s">
        <v>155</v>
      </c>
      <c r="B194" s="1" t="s">
        <v>392</v>
      </c>
      <c r="C194" s="1" t="s">
        <v>438</v>
      </c>
      <c r="D194" s="1" t="s">
        <v>441</v>
      </c>
      <c r="E194" s="1" t="s">
        <v>444</v>
      </c>
      <c r="F194" s="1" t="s">
        <v>444</v>
      </c>
      <c r="G194" s="1" t="s">
        <v>849</v>
      </c>
      <c r="H194" s="8" t="str">
        <f t="shared" si="8"/>
        <v xml:space="preserve">    '552': ['*', [' ', ' '], '^8*6?z*(?=[aceghjlou])a?b?c?d?e*f*g?h?i?j?k?l?m?n?o*p*u*$'],  # Entity and Attribute Information Note</v>
      </c>
      <c r="K194"/>
    </row>
    <row r="195" spans="1:11" x14ac:dyDescent="0.3">
      <c r="A195" s="1" t="s">
        <v>156</v>
      </c>
      <c r="B195" s="1" t="s">
        <v>393</v>
      </c>
      <c r="C195" s="1" t="s">
        <v>438</v>
      </c>
      <c r="D195" s="1" t="s">
        <v>441</v>
      </c>
      <c r="E195" s="1" t="s">
        <v>474</v>
      </c>
      <c r="F195" s="1" t="s">
        <v>444</v>
      </c>
      <c r="G195" s="1" t="s">
        <v>850</v>
      </c>
      <c r="H195" s="8" t="str">
        <f t="shared" si="8"/>
        <v xml:space="preserve">    '555': ['*', [' 08', ' '], '^8*6?3?(?=[adu])a?b*c?d?u*7*$'],  # Cumulative Index/Finding Aids Note</v>
      </c>
      <c r="K195"/>
    </row>
    <row r="196" spans="1:11" x14ac:dyDescent="0.3">
      <c r="A196" s="1" t="s">
        <v>157</v>
      </c>
      <c r="B196" s="1" t="s">
        <v>394</v>
      </c>
      <c r="C196" s="1" t="s">
        <v>438</v>
      </c>
      <c r="D196" s="1" t="s">
        <v>441</v>
      </c>
      <c r="E196" s="1" t="s">
        <v>446</v>
      </c>
      <c r="F196" s="1" t="s">
        <v>444</v>
      </c>
      <c r="G196" s="1" t="s">
        <v>851</v>
      </c>
      <c r="H196" s="8" t="str">
        <f t="shared" si="8"/>
        <v xml:space="preserve">    '556': ['*', [' 8', ' '], '^8*6?az*$'],  # Information about Documentation Note</v>
      </c>
      <c r="K196"/>
    </row>
    <row r="197" spans="1:11" x14ac:dyDescent="0.3">
      <c r="A197" s="1" t="s">
        <v>158</v>
      </c>
      <c r="B197" s="1" t="s">
        <v>395</v>
      </c>
      <c r="C197" s="1" t="s">
        <v>438</v>
      </c>
      <c r="D197" s="1" t="s">
        <v>441</v>
      </c>
      <c r="E197" s="1" t="s">
        <v>447</v>
      </c>
      <c r="F197" s="1" t="s">
        <v>444</v>
      </c>
      <c r="G197" s="1" t="s">
        <v>852</v>
      </c>
      <c r="H197" s="8" t="str">
        <f t="shared" si="8"/>
        <v xml:space="preserve">    '561': ['*', [' 01', ' '], '^8*6?3?[au]u*5?$'],  # Ownership and Custodial History</v>
      </c>
      <c r="J197" s="13" t="s">
        <v>1071</v>
      </c>
      <c r="K197"/>
    </row>
    <row r="198" spans="1:11" x14ac:dyDescent="0.3">
      <c r="A198" s="1" t="s">
        <v>159</v>
      </c>
      <c r="B198" s="1" t="s">
        <v>396</v>
      </c>
      <c r="C198" s="1" t="s">
        <v>438</v>
      </c>
      <c r="D198" s="1" t="s">
        <v>441</v>
      </c>
      <c r="E198" s="1" t="s">
        <v>444</v>
      </c>
      <c r="F198" s="1" t="s">
        <v>444</v>
      </c>
      <c r="G198" s="1" t="s">
        <v>853</v>
      </c>
      <c r="H198" s="8" t="str">
        <f t="shared" si="8"/>
        <v xml:space="preserve">    '562': ['*', [' ', ' '], '^8*6?3?(?=[abc])a*b*c*[de]*5?$'],  # Copy and Version Identification Note</v>
      </c>
      <c r="K198"/>
    </row>
    <row r="199" spans="1:11" x14ac:dyDescent="0.3">
      <c r="A199" s="1" t="s">
        <v>160</v>
      </c>
      <c r="B199" s="1" t="s">
        <v>397</v>
      </c>
      <c r="C199" s="1" t="s">
        <v>438</v>
      </c>
      <c r="D199" s="1" t="s">
        <v>441</v>
      </c>
      <c r="E199" s="1" t="s">
        <v>444</v>
      </c>
      <c r="F199" s="1" t="s">
        <v>444</v>
      </c>
      <c r="G199" s="1" t="s">
        <v>852</v>
      </c>
      <c r="H199" s="8" t="str">
        <f t="shared" si="8"/>
        <v xml:space="preserve">    '563': ['*', [' ', ' '], '^8*6?3?[au]u*5?$'],  # Binding Information</v>
      </c>
      <c r="K199"/>
    </row>
    <row r="200" spans="1:11" x14ac:dyDescent="0.3">
      <c r="A200" s="1" t="s">
        <v>161</v>
      </c>
      <c r="B200" s="1" t="s">
        <v>398</v>
      </c>
      <c r="C200" s="1" t="s">
        <v>438</v>
      </c>
      <c r="D200" s="1" t="s">
        <v>441</v>
      </c>
      <c r="E200" s="1" t="s">
        <v>474</v>
      </c>
      <c r="F200" s="1" t="s">
        <v>444</v>
      </c>
      <c r="G200" s="1" t="s">
        <v>854</v>
      </c>
      <c r="H200" s="8" t="str">
        <f t="shared" si="8"/>
        <v xml:space="preserve">    '565': ['*', [' 08', ' '], '^8*6?3?ab*c*d*e8$'],  # Case File Characteristics Note</v>
      </c>
      <c r="K200"/>
    </row>
    <row r="201" spans="1:11" x14ac:dyDescent="0.3">
      <c r="A201" s="1" t="s">
        <v>162</v>
      </c>
      <c r="B201" s="1" t="s">
        <v>399</v>
      </c>
      <c r="C201" s="1" t="s">
        <v>438</v>
      </c>
      <c r="D201" s="1" t="s">
        <v>441</v>
      </c>
      <c r="E201" s="1" t="s">
        <v>446</v>
      </c>
      <c r="F201" s="1" t="s">
        <v>444</v>
      </c>
      <c r="G201" s="1" t="s">
        <v>855</v>
      </c>
      <c r="H201" s="8" t="str">
        <f t="shared" si="8"/>
        <v xml:space="preserve">    '567': ['*', [' 8', ' '], '^8*6?(a|a?(b0?1?)+2)$'],  # Methodology Note</v>
      </c>
      <c r="K201"/>
    </row>
    <row r="202" spans="1:11" x14ac:dyDescent="0.3">
      <c r="A202" s="1" t="s">
        <v>912</v>
      </c>
      <c r="B202" s="1" t="s">
        <v>913</v>
      </c>
      <c r="C202" s="1" t="s">
        <v>438</v>
      </c>
      <c r="D202" s="1" t="s">
        <v>441</v>
      </c>
      <c r="E202" s="1" t="s">
        <v>444</v>
      </c>
      <c r="F202" s="1" t="s">
        <v>444</v>
      </c>
      <c r="G202" s="1" t="s">
        <v>968</v>
      </c>
      <c r="H202" s="8" t="str">
        <f t="shared" si="8"/>
        <v xml:space="preserve">    '570': ['*', [' ', ' '], '^6?az?$'],  # Editor Note</v>
      </c>
      <c r="I202" s="1" t="s">
        <v>574</v>
      </c>
      <c r="K202"/>
    </row>
    <row r="203" spans="1:11" x14ac:dyDescent="0.3">
      <c r="A203" s="1" t="s">
        <v>163</v>
      </c>
      <c r="B203" s="1" t="s">
        <v>400</v>
      </c>
      <c r="C203" s="1" t="s">
        <v>438</v>
      </c>
      <c r="D203" s="1" t="s">
        <v>441</v>
      </c>
      <c r="E203" s="1" t="s">
        <v>444</v>
      </c>
      <c r="F203" s="1" t="s">
        <v>444</v>
      </c>
      <c r="G203" s="1" t="s">
        <v>856</v>
      </c>
      <c r="H203" s="8" t="str">
        <f t="shared" si="8"/>
        <v xml:space="preserve">    '580': ['*', [' ', ' '], '^8*6?a5?$'],  # Linking Entry Complexity Note</v>
      </c>
      <c r="K203"/>
    </row>
    <row r="204" spans="1:11" x14ac:dyDescent="0.3">
      <c r="A204" s="1" t="s">
        <v>164</v>
      </c>
      <c r="B204" s="1" t="s">
        <v>401</v>
      </c>
      <c r="C204" s="1" t="s">
        <v>438</v>
      </c>
      <c r="D204" s="1" t="s">
        <v>441</v>
      </c>
      <c r="E204" s="1" t="s">
        <v>446</v>
      </c>
      <c r="F204" s="1" t="s">
        <v>444</v>
      </c>
      <c r="G204" s="1" t="s">
        <v>857</v>
      </c>
      <c r="H204" s="8" t="str">
        <f t="shared" si="8"/>
        <v xml:space="preserve">    '581': ['*', [' 8', ' '], '^8*6?3?az*$'],  # Publications About Described Materials Note</v>
      </c>
      <c r="K204"/>
    </row>
    <row r="205" spans="1:11" x14ac:dyDescent="0.3">
      <c r="A205" s="1" t="s">
        <v>914</v>
      </c>
      <c r="B205" s="1" t="s">
        <v>915</v>
      </c>
      <c r="C205" s="1" t="s">
        <v>438</v>
      </c>
      <c r="D205" s="1" t="s">
        <v>441</v>
      </c>
      <c r="E205" s="1" t="s">
        <v>446</v>
      </c>
      <c r="F205" s="1" t="s">
        <v>444</v>
      </c>
      <c r="G205" s="1" t="s">
        <v>945</v>
      </c>
      <c r="H205" s="8" t="str">
        <f t="shared" si="8"/>
        <v xml:space="preserve">    '582': ['*', [' 8', ' '], '^6?a$'],  # Related Computer Files Note</v>
      </c>
      <c r="I205" s="1" t="s">
        <v>574</v>
      </c>
      <c r="K205"/>
    </row>
    <row r="206" spans="1:11" x14ac:dyDescent="0.3">
      <c r="A206" s="1" t="s">
        <v>165</v>
      </c>
      <c r="B206" s="1" t="s">
        <v>402</v>
      </c>
      <c r="C206" s="1" t="s">
        <v>438</v>
      </c>
      <c r="D206" s="1" t="s">
        <v>441</v>
      </c>
      <c r="E206" s="1" t="s">
        <v>447</v>
      </c>
      <c r="F206" s="1" t="s">
        <v>444</v>
      </c>
      <c r="G206" s="1" t="s">
        <v>858</v>
      </c>
      <c r="H206" s="8" t="str">
        <f t="shared" si="8"/>
        <v xml:space="preserve">    '583': ['*', [' 01', ' '], '^8*6?3?(no)*ab*c*d*e*f*h*i*j*k*l*u*x*z*2?5?7*$'],  # Action Note</v>
      </c>
      <c r="K206"/>
    </row>
    <row r="207" spans="1:11" x14ac:dyDescent="0.3">
      <c r="A207" s="1" t="s">
        <v>166</v>
      </c>
      <c r="B207" s="1" t="s">
        <v>403</v>
      </c>
      <c r="C207" s="1" t="s">
        <v>438</v>
      </c>
      <c r="D207" s="1" t="s">
        <v>441</v>
      </c>
      <c r="E207" s="1" t="s">
        <v>444</v>
      </c>
      <c r="F207" s="1" t="s">
        <v>444</v>
      </c>
      <c r="G207" s="1" t="s">
        <v>859</v>
      </c>
      <c r="H207" s="8" t="str">
        <f t="shared" si="8"/>
        <v xml:space="preserve">    '584': ['*', [' ', ' '], '^8*6?3?a*[ab]b*5?$'],  # Accumulation and Frequency of Use Note</v>
      </c>
      <c r="K207"/>
    </row>
    <row r="208" spans="1:11" x14ac:dyDescent="0.3">
      <c r="A208" s="1" t="s">
        <v>167</v>
      </c>
      <c r="B208" s="1" t="s">
        <v>404</v>
      </c>
      <c r="C208" s="1" t="s">
        <v>438</v>
      </c>
      <c r="D208" s="1" t="s">
        <v>441</v>
      </c>
      <c r="E208" s="1" t="s">
        <v>444</v>
      </c>
      <c r="F208" s="1" t="s">
        <v>444</v>
      </c>
      <c r="G208" s="1" t="s">
        <v>860</v>
      </c>
      <c r="H208" s="8" t="str">
        <f t="shared" si="8"/>
        <v xml:space="preserve">    '585': ['*', [' ', ' '], '^8*6?3?a5?$'],  # Exhibitions Note</v>
      </c>
      <c r="K208"/>
    </row>
    <row r="209" spans="1:14" x14ac:dyDescent="0.3">
      <c r="A209" s="1" t="s">
        <v>168</v>
      </c>
      <c r="B209" s="1" t="s">
        <v>405</v>
      </c>
      <c r="C209" s="1" t="s">
        <v>438</v>
      </c>
      <c r="D209" s="1" t="s">
        <v>441</v>
      </c>
      <c r="E209" s="1" t="s">
        <v>446</v>
      </c>
      <c r="F209" s="1" t="s">
        <v>444</v>
      </c>
      <c r="G209" s="1" t="s">
        <v>837</v>
      </c>
      <c r="H209" s="8" t="str">
        <f t="shared" si="8"/>
        <v xml:space="preserve">    '586': ['*', [' 8', ' '], '^8*6?3?a$'],  # Awards Note</v>
      </c>
      <c r="K209"/>
    </row>
    <row r="210" spans="1:14" x14ac:dyDescent="0.3">
      <c r="A210" s="1" t="s">
        <v>169</v>
      </c>
      <c r="B210" s="1" t="s">
        <v>406</v>
      </c>
      <c r="C210" s="1" t="s">
        <v>438</v>
      </c>
      <c r="D210" s="1" t="s">
        <v>441</v>
      </c>
      <c r="E210" s="1" t="s">
        <v>447</v>
      </c>
      <c r="F210" s="1" t="s">
        <v>444</v>
      </c>
      <c r="G210" s="1" t="s">
        <v>856</v>
      </c>
      <c r="H210" s="8" t="str">
        <f t="shared" si="8"/>
        <v xml:space="preserve">    '588': ['*', [' 01', ' '], '^8*6?a5?$'],  # Source of Description Note</v>
      </c>
      <c r="K210"/>
    </row>
    <row r="211" spans="1:14" s="11" customFormat="1" x14ac:dyDescent="0.3">
      <c r="A211" s="11" t="s">
        <v>520</v>
      </c>
      <c r="B211" s="11" t="s">
        <v>917</v>
      </c>
      <c r="C211" s="11" t="s">
        <v>438</v>
      </c>
      <c r="D211" s="11" t="s">
        <v>441</v>
      </c>
      <c r="E211" s="11" t="s">
        <v>444</v>
      </c>
      <c r="F211" s="11" t="s">
        <v>444</v>
      </c>
      <c r="G211" s="11" t="s">
        <v>582</v>
      </c>
      <c r="H211" s="8" t="str">
        <f t="shared" ref="H211:H212" si="9">_xlfn.CONCAT("    '",A211,"': ['",D211,"', ['",SUBSTITUTE(E211,"#"," "),"', '",SUBSTITUTE(F211,"#"," "),"'], '",IF(ISBLANK(G211),"^.*$",G211),"'],  # ",B211)</f>
        <v xml:space="preserve">    '590': ['*', [' ', ' '], '^a$'],  # Local Note</v>
      </c>
      <c r="I211" s="11" t="s">
        <v>574</v>
      </c>
      <c r="J211" s="13"/>
      <c r="K211" s="12"/>
    </row>
    <row r="212" spans="1:14" s="11" customFormat="1" x14ac:dyDescent="0.3">
      <c r="A212" s="11" t="s">
        <v>520</v>
      </c>
      <c r="B212" s="11" t="s">
        <v>916</v>
      </c>
      <c r="C212" s="11" t="s">
        <v>438</v>
      </c>
      <c r="D212" s="11" t="s">
        <v>441</v>
      </c>
      <c r="E212" s="11" t="s">
        <v>444</v>
      </c>
      <c r="F212" s="11" t="s">
        <v>444</v>
      </c>
      <c r="G212" s="11" t="s">
        <v>969</v>
      </c>
      <c r="H212" s="8" t="str">
        <f t="shared" si="9"/>
        <v xml:space="preserve">    '590': ['*', [' ', ' '], '^ab?d?$'],  # Receipt Date Note</v>
      </c>
      <c r="I212" s="11" t="s">
        <v>574</v>
      </c>
      <c r="J212" s="13"/>
      <c r="K212" s="12"/>
    </row>
    <row r="213" spans="1:14" x14ac:dyDescent="0.3">
      <c r="A213" s="1" t="s">
        <v>520</v>
      </c>
      <c r="B213" t="s">
        <v>610</v>
      </c>
      <c r="C213" t="s">
        <v>572</v>
      </c>
      <c r="D213" s="1" t="s">
        <v>441</v>
      </c>
      <c r="E213" s="1" t="s">
        <v>444</v>
      </c>
      <c r="F213" s="1" t="s">
        <v>444</v>
      </c>
      <c r="G213" s="1" t="s">
        <v>582</v>
      </c>
      <c r="H213" s="8" t="str">
        <f t="shared" ref="H213:H221" si="10">_xlfn.CONCAT("    '",A213,"': ['",D213,"', ['",SUBSTITUTE(E213,"#"," "),"', '",SUBSTITUTE(F213,"#"," "),"'], '",IF(ISBLANK(G213),"^.*$",G213),"'],  # ",B213)</f>
        <v xml:space="preserve">    '590': ['*', [' ', ' '], '^a$'],  # Document Supply General Note</v>
      </c>
      <c r="I213" s="1" t="s">
        <v>574</v>
      </c>
      <c r="L213" s="1" t="s">
        <v>578</v>
      </c>
    </row>
    <row r="214" spans="1:14" x14ac:dyDescent="0.3">
      <c r="A214" s="1" t="s">
        <v>521</v>
      </c>
      <c r="B214" t="s">
        <v>558</v>
      </c>
      <c r="C214" t="s">
        <v>572</v>
      </c>
      <c r="D214" s="1" t="s">
        <v>441</v>
      </c>
      <c r="E214" s="1" t="s">
        <v>444</v>
      </c>
      <c r="F214" s="1" t="s">
        <v>444</v>
      </c>
      <c r="G214" s="1" t="s">
        <v>582</v>
      </c>
      <c r="H214" s="8" t="str">
        <f t="shared" si="10"/>
        <v xml:space="preserve">    '591': ['*', [' ', ' '], '^a$'],  # Document Supply Conference Note</v>
      </c>
      <c r="L214" s="1" t="s">
        <v>578</v>
      </c>
    </row>
    <row r="215" spans="1:14" x14ac:dyDescent="0.3">
      <c r="A215" s="1" t="s">
        <v>522</v>
      </c>
      <c r="B215" t="s">
        <v>559</v>
      </c>
      <c r="C215" t="s">
        <v>572</v>
      </c>
      <c r="D215" s="1" t="s">
        <v>441</v>
      </c>
      <c r="E215" s="1" t="s">
        <v>444</v>
      </c>
      <c r="F215" s="1" t="s">
        <v>444</v>
      </c>
      <c r="G215" s="1" t="s">
        <v>586</v>
      </c>
      <c r="H215" s="8" t="str">
        <f t="shared" si="10"/>
        <v xml:space="preserve">    '592': ['*', [' ', ' '], '^a+$'],  # Collaboration Note</v>
      </c>
    </row>
    <row r="216" spans="1:14" x14ac:dyDescent="0.3">
      <c r="A216" s="1" t="s">
        <v>523</v>
      </c>
      <c r="B216" t="s">
        <v>560</v>
      </c>
      <c r="C216" t="s">
        <v>572</v>
      </c>
      <c r="D216" s="1" t="s">
        <v>441</v>
      </c>
      <c r="E216" s="1" t="s">
        <v>444</v>
      </c>
      <c r="F216" s="1" t="s">
        <v>444</v>
      </c>
      <c r="G216" s="1" t="s">
        <v>587</v>
      </c>
      <c r="H216" s="8" t="str">
        <f t="shared" si="10"/>
        <v xml:space="preserve">    '594': ['*', [' ', ' '], '^(ab?|a?b)$'],  # Reference to Items in Printed Catalogues</v>
      </c>
    </row>
    <row r="217" spans="1:14" x14ac:dyDescent="0.3">
      <c r="A217" s="1" t="s">
        <v>524</v>
      </c>
      <c r="B217" t="s">
        <v>561</v>
      </c>
      <c r="C217" t="s">
        <v>572</v>
      </c>
      <c r="D217" s="1" t="s">
        <v>441</v>
      </c>
      <c r="E217" s="1" t="s">
        <v>444</v>
      </c>
      <c r="F217" s="1" t="s">
        <v>444</v>
      </c>
      <c r="G217" s="1" t="s">
        <v>582</v>
      </c>
      <c r="H217" s="8" t="str">
        <f t="shared" si="10"/>
        <v xml:space="preserve">    '595': ['*', [' ', ' '], '^a$'],  # Document Supply Bibliographic History Note</v>
      </c>
      <c r="L217" s="1" t="s">
        <v>578</v>
      </c>
    </row>
    <row r="218" spans="1:14" x14ac:dyDescent="0.3">
      <c r="A218" s="1" t="s">
        <v>588</v>
      </c>
      <c r="B218" t="s">
        <v>589</v>
      </c>
      <c r="C218" t="s">
        <v>572</v>
      </c>
      <c r="D218" s="1" t="s">
        <v>441</v>
      </c>
      <c r="E218" s="1" t="s">
        <v>444</v>
      </c>
      <c r="F218" s="1" t="s">
        <v>444</v>
      </c>
      <c r="G218" s="1" t="s">
        <v>582</v>
      </c>
      <c r="H218" s="8" t="str">
        <f t="shared" si="10"/>
        <v xml:space="preserve">    '596': ['*', [' ', ' '], '^a$'],  # Temporary Note</v>
      </c>
    </row>
    <row r="219" spans="1:14" x14ac:dyDescent="0.3">
      <c r="A219" s="1" t="s">
        <v>525</v>
      </c>
      <c r="B219" t="s">
        <v>575</v>
      </c>
      <c r="C219" t="s">
        <v>572</v>
      </c>
      <c r="D219" s="1" t="s">
        <v>441</v>
      </c>
      <c r="E219" s="1" t="s">
        <v>444</v>
      </c>
      <c r="F219" s="1" t="s">
        <v>444</v>
      </c>
      <c r="G219" s="1" t="s">
        <v>587</v>
      </c>
      <c r="H219" s="8" t="str">
        <f t="shared" si="10"/>
        <v xml:space="preserve">    '597': ['*', [' ', ' '], '^(ab?|a?b)$'],  # Editing or Error Message - Bibliographic (Migration)</v>
      </c>
      <c r="I219" s="1" t="s">
        <v>574</v>
      </c>
    </row>
    <row r="220" spans="1:14" x14ac:dyDescent="0.3">
      <c r="A220" s="1" t="s">
        <v>526</v>
      </c>
      <c r="B220" t="s">
        <v>611</v>
      </c>
      <c r="C220" t="s">
        <v>572</v>
      </c>
      <c r="D220" s="1" t="s">
        <v>441</v>
      </c>
      <c r="E220" s="1" t="s">
        <v>444</v>
      </c>
      <c r="F220" s="1" t="s">
        <v>444</v>
      </c>
      <c r="G220" s="1" t="s">
        <v>582</v>
      </c>
      <c r="H220" s="8" t="str">
        <f t="shared" si="10"/>
        <v xml:space="preserve">    '598': ['*', [' ', ' '], '^a$'],  # Document Supply Selection / Ordering Information </v>
      </c>
    </row>
    <row r="221" spans="1:14" x14ac:dyDescent="0.3">
      <c r="A221" s="1" t="s">
        <v>527</v>
      </c>
      <c r="B221" t="s">
        <v>612</v>
      </c>
      <c r="C221" t="s">
        <v>572</v>
      </c>
      <c r="D221" s="1" t="s">
        <v>441</v>
      </c>
      <c r="E221" s="1" t="s">
        <v>444</v>
      </c>
      <c r="F221" s="1" t="s">
        <v>444</v>
      </c>
      <c r="G221" s="1" t="s">
        <v>582</v>
      </c>
      <c r="H221" s="8" t="str">
        <f t="shared" si="10"/>
        <v xml:space="preserve">    '599': ['*', [' ', ' '], '^a$'],  # Notes Relating to an Original (RPS)</v>
      </c>
      <c r="I221" s="1" t="s">
        <v>574</v>
      </c>
      <c r="N221" s="1" t="s">
        <v>580</v>
      </c>
    </row>
    <row r="222" spans="1:14" x14ac:dyDescent="0.3">
      <c r="A222" s="1" t="s">
        <v>170</v>
      </c>
      <c r="B222" s="1" t="s">
        <v>979</v>
      </c>
      <c r="C222" s="1" t="s">
        <v>438</v>
      </c>
      <c r="D222" s="1" t="s">
        <v>441</v>
      </c>
      <c r="E222" s="1" t="s">
        <v>7</v>
      </c>
      <c r="F222" s="1" t="s">
        <v>475</v>
      </c>
      <c r="G222" s="1" t="s">
        <v>974</v>
      </c>
      <c r="H222" s="8" t="str">
        <f t="shared" ref="H222:H238" si="11">_xlfn.CONCAT("    '",A222,"': ['",D222,"', ['",SUBSTITUTE(E222,"#"," "),"', '",SUBSTITUTE(F222,"#"," "),"'], '",IF(ISBLANK(G222),"^.*$",G222),"'],  # ",B222)</f>
        <v xml:space="preserve">    '600': ['*', ['013', '01234567'], '^8*6?3?a(([bdfhloqrtu])(?!.*\2)|[cgjkmnps])+[vxyz]*e*2?4*0?1?7*$'],  # Subject Added Entry - Personal Name</v>
      </c>
      <c r="K222"/>
    </row>
    <row r="223" spans="1:14" x14ac:dyDescent="0.3">
      <c r="A223" s="1" t="s">
        <v>171</v>
      </c>
      <c r="B223" s="1" t="s">
        <v>980</v>
      </c>
      <c r="C223" s="1" t="s">
        <v>438</v>
      </c>
      <c r="D223" s="1" t="s">
        <v>441</v>
      </c>
      <c r="E223" s="1" t="s">
        <v>461</v>
      </c>
      <c r="F223" s="1" t="s">
        <v>475</v>
      </c>
      <c r="G223" s="1" t="s">
        <v>973</v>
      </c>
      <c r="H223" s="8" t="str">
        <f t="shared" si="11"/>
        <v xml:space="preserve">    '610': ['*', ['012', '01234567'], '^8*6?3?ab*(([fhloqrtu])(?!.*\2)|[cdgjkmnps])+[vxyz]*e*2?4*0?1?7*$'],  # Subject Added Entry - Corporate Name</v>
      </c>
      <c r="K223"/>
    </row>
    <row r="224" spans="1:14" x14ac:dyDescent="0.3">
      <c r="A224" s="1" t="s">
        <v>172</v>
      </c>
      <c r="B224" s="1" t="s">
        <v>981</v>
      </c>
      <c r="C224" s="1" t="s">
        <v>438</v>
      </c>
      <c r="D224" s="1" t="s">
        <v>441</v>
      </c>
      <c r="E224" s="1" t="s">
        <v>461</v>
      </c>
      <c r="F224" s="1" t="s">
        <v>475</v>
      </c>
      <c r="G224" s="1" t="s">
        <v>972</v>
      </c>
      <c r="H224" s="8" t="str">
        <f t="shared" si="11"/>
        <v xml:space="preserve">    '611': ['*', ['012', '01234567'], '^8*6?3?a(([fhlqtu])(?!.*\2)|[cdegkmnps])+[vxyz]*j*2?4*0?1?7*$'],  # Subject Added Entry - Meeting Name</v>
      </c>
      <c r="K224"/>
    </row>
    <row r="225" spans="1:11" x14ac:dyDescent="0.3">
      <c r="A225" s="1" t="s">
        <v>173</v>
      </c>
      <c r="B225" s="1" t="s">
        <v>982</v>
      </c>
      <c r="C225" s="1" t="s">
        <v>438</v>
      </c>
      <c r="D225" s="1" t="s">
        <v>441</v>
      </c>
      <c r="E225" s="1" t="s">
        <v>456</v>
      </c>
      <c r="F225" s="1" t="s">
        <v>475</v>
      </c>
      <c r="G225" s="1" t="s">
        <v>971</v>
      </c>
      <c r="H225" s="8" t="str">
        <f t="shared" si="11"/>
        <v xml:space="preserve">    '630': ['*', ['0123456789', '01234567'], '^8*6?3?a(([fhlort])(?!.*\2)|[dgkmnps])+[vxyz]*e*2?4*0?1?7*$'],  # Subject Added Entry - Uniform Title</v>
      </c>
      <c r="K225"/>
    </row>
    <row r="226" spans="1:11" x14ac:dyDescent="0.3">
      <c r="A226" s="1" t="s">
        <v>174</v>
      </c>
      <c r="B226" s="1" t="s">
        <v>983</v>
      </c>
      <c r="C226" s="1" t="s">
        <v>438</v>
      </c>
      <c r="D226" s="1" t="s">
        <v>441</v>
      </c>
      <c r="E226" s="1" t="s">
        <v>444</v>
      </c>
      <c r="F226" s="1" t="s">
        <v>475</v>
      </c>
      <c r="G226" s="1" t="s">
        <v>970</v>
      </c>
      <c r="H226" s="8" t="str">
        <f t="shared" si="11"/>
        <v xml:space="preserve">    '647': ['*', [' ', '01234567'], '^8*6?3?ac*d?g*[vxyz]*e*2?4*0?1?7*$'],  # Subject Added Entry - Named Event</v>
      </c>
      <c r="K226"/>
    </row>
    <row r="227" spans="1:11" x14ac:dyDescent="0.3">
      <c r="A227" s="1" t="s">
        <v>175</v>
      </c>
      <c r="B227" s="1" t="s">
        <v>984</v>
      </c>
      <c r="C227" s="1" t="s">
        <v>438</v>
      </c>
      <c r="D227" s="1" t="s">
        <v>441</v>
      </c>
      <c r="E227" s="1" t="s">
        <v>444</v>
      </c>
      <c r="F227" s="1" t="s">
        <v>475</v>
      </c>
      <c r="G227" s="1" t="s">
        <v>975</v>
      </c>
      <c r="H227" s="8" t="str">
        <f t="shared" si="11"/>
        <v xml:space="preserve">    '648': ['*', [' ', '01234567'], '^8*6?3?a[vxyz]*e*2?4*0?1?7*$'],  # Subject Added Entry - Chronological Term</v>
      </c>
      <c r="K227"/>
    </row>
    <row r="228" spans="1:11" x14ac:dyDescent="0.3">
      <c r="A228" s="1" t="s">
        <v>176</v>
      </c>
      <c r="B228" s="1" t="s">
        <v>985</v>
      </c>
      <c r="C228" s="1" t="s">
        <v>438</v>
      </c>
      <c r="D228" s="1" t="s">
        <v>441</v>
      </c>
      <c r="E228" s="1" t="s">
        <v>451</v>
      </c>
      <c r="F228" s="1" t="s">
        <v>475</v>
      </c>
      <c r="G228" s="1" t="s">
        <v>976</v>
      </c>
      <c r="H228" s="8" t="str">
        <f t="shared" si="11"/>
        <v xml:space="preserve">    '650': ['*', [' 012', '01234567'], '^8*6?3?ab?c?d?g*[vxyz]*e*2?4*0?1?7*$'],  # Subject Added Entry - Topical Term</v>
      </c>
      <c r="K228"/>
    </row>
    <row r="229" spans="1:11" x14ac:dyDescent="0.3">
      <c r="A229" s="1" t="s">
        <v>177</v>
      </c>
      <c r="B229" s="1" t="s">
        <v>986</v>
      </c>
      <c r="C229" s="1" t="s">
        <v>438</v>
      </c>
      <c r="D229" s="1" t="s">
        <v>441</v>
      </c>
      <c r="E229" s="1" t="s">
        <v>444</v>
      </c>
      <c r="F229" s="1" t="s">
        <v>475</v>
      </c>
      <c r="G229" s="1" t="s">
        <v>977</v>
      </c>
      <c r="H229" s="8" t="str">
        <f t="shared" si="11"/>
        <v xml:space="preserve">    '651': ['*', [' ', '01234567'], '^8*6?3?ag*[vxyz]*e*2?4*0?1?7*$'],  # Subject Added Entry - Geographic Name</v>
      </c>
      <c r="K229"/>
    </row>
    <row r="230" spans="1:11" x14ac:dyDescent="0.3">
      <c r="A230" s="1" t="s">
        <v>918</v>
      </c>
      <c r="B230" s="1" t="s">
        <v>978</v>
      </c>
      <c r="C230" s="1" t="s">
        <v>438</v>
      </c>
      <c r="D230" s="1" t="s">
        <v>441</v>
      </c>
      <c r="E230" s="1" t="s">
        <v>444</v>
      </c>
      <c r="F230" s="1" t="s">
        <v>444</v>
      </c>
      <c r="G230" s="1" t="s">
        <v>995</v>
      </c>
      <c r="H230" s="8" t="str">
        <f t="shared" si="11"/>
        <v xml:space="preserve">    '652': ['*', [' ', ' '], '^a[xyz]*$'],  # Subject Added Entry - Reversed Geographic</v>
      </c>
      <c r="I230" s="1" t="s">
        <v>574</v>
      </c>
      <c r="K230"/>
    </row>
    <row r="231" spans="1:11" x14ac:dyDescent="0.3">
      <c r="A231" s="1" t="s">
        <v>178</v>
      </c>
      <c r="B231" s="1" t="s">
        <v>994</v>
      </c>
      <c r="C231" s="1" t="s">
        <v>438</v>
      </c>
      <c r="D231" s="1" t="s">
        <v>441</v>
      </c>
      <c r="E231" s="1" t="s">
        <v>451</v>
      </c>
      <c r="F231" s="1" t="s">
        <v>476</v>
      </c>
      <c r="G231" s="1" t="s">
        <v>996</v>
      </c>
      <c r="H231" s="8" t="str">
        <f t="shared" si="11"/>
        <v xml:space="preserve">    '653': ['*', [' 012', ' 0123456'], '^8*6?a+5?0?1?7*$'],  # Index Term - Uncontrolled</v>
      </c>
      <c r="K231"/>
    </row>
    <row r="232" spans="1:11" x14ac:dyDescent="0.3">
      <c r="A232" s="1" t="s">
        <v>179</v>
      </c>
      <c r="B232" s="1" t="s">
        <v>991</v>
      </c>
      <c r="C232" s="1" t="s">
        <v>438</v>
      </c>
      <c r="D232" s="1" t="s">
        <v>441</v>
      </c>
      <c r="E232" s="1" t="s">
        <v>451</v>
      </c>
      <c r="F232" s="1" t="s">
        <v>444</v>
      </c>
      <c r="G232" s="1" t="s">
        <v>997</v>
      </c>
      <c r="H232" s="8" t="str">
        <f t="shared" si="11"/>
        <v xml:space="preserve">    '654': ['*', [' 012', ' '], '^8*6?3?(c[ab])+[vyz]*e*2?0?1?$'],  # Subject Added Entry - Faceted Topical Terms</v>
      </c>
      <c r="K232"/>
    </row>
    <row r="233" spans="1:11" x14ac:dyDescent="0.3">
      <c r="A233" s="1" t="s">
        <v>180</v>
      </c>
      <c r="B233" s="1" t="s">
        <v>987</v>
      </c>
      <c r="C233" s="1" t="s">
        <v>438</v>
      </c>
      <c r="D233" s="1" t="s">
        <v>441</v>
      </c>
      <c r="E233" s="1" t="s">
        <v>462</v>
      </c>
      <c r="F233" s="1" t="s">
        <v>475</v>
      </c>
      <c r="G233" s="1" t="s">
        <v>999</v>
      </c>
      <c r="H233" s="8" t="str">
        <f t="shared" si="11"/>
        <v xml:space="preserve">    '655': ['*', [' 0', '01234567'], '^8*6?3?c?a(c?b)*[vxyz]*2?5?0?1?7*$'],  # Index Term - Genre/Form</v>
      </c>
      <c r="K233"/>
    </row>
    <row r="234" spans="1:11" x14ac:dyDescent="0.3">
      <c r="A234" s="1" t="s">
        <v>181</v>
      </c>
      <c r="B234" s="1" t="s">
        <v>988</v>
      </c>
      <c r="C234" s="1" t="s">
        <v>438</v>
      </c>
      <c r="D234" s="1" t="s">
        <v>441</v>
      </c>
      <c r="E234" s="1" t="s">
        <v>444</v>
      </c>
      <c r="F234" s="1" t="s">
        <v>477</v>
      </c>
      <c r="G234" s="1" t="s">
        <v>998</v>
      </c>
      <c r="H234" s="8" t="str">
        <f t="shared" si="11"/>
        <v xml:space="preserve">    '656': ['*', [' ', '7'], '^8*6?3?ak?[vxyz]*2?0?1?$'],  # Index Term - Occupation</v>
      </c>
      <c r="K234"/>
    </row>
    <row r="235" spans="1:11" x14ac:dyDescent="0.3">
      <c r="A235" s="1" t="s">
        <v>182</v>
      </c>
      <c r="B235" s="1" t="s">
        <v>989</v>
      </c>
      <c r="C235" s="1" t="s">
        <v>438</v>
      </c>
      <c r="D235" s="1" t="s">
        <v>441</v>
      </c>
      <c r="E235" s="1" t="s">
        <v>444</v>
      </c>
      <c r="F235" s="1" t="s">
        <v>477</v>
      </c>
      <c r="G235" s="1" t="s">
        <v>1000</v>
      </c>
      <c r="H235" s="8" t="str">
        <f t="shared" si="11"/>
        <v xml:space="preserve">    '657': ['*', [' ', '7'], '^8*6?3?a[vxyz]*2?0?1?$'],  # Index Term - Function</v>
      </c>
      <c r="K235"/>
    </row>
    <row r="236" spans="1:11" x14ac:dyDescent="0.3">
      <c r="A236" s="1" t="s">
        <v>183</v>
      </c>
      <c r="B236" s="1" t="s">
        <v>990</v>
      </c>
      <c r="C236" s="1" t="s">
        <v>438</v>
      </c>
      <c r="D236" s="1" t="s">
        <v>441</v>
      </c>
      <c r="E236" s="1" t="s">
        <v>444</v>
      </c>
      <c r="F236" s="1" t="s">
        <v>444</v>
      </c>
      <c r="G236" s="1" t="s">
        <v>1001</v>
      </c>
      <c r="H236" s="8" t="str">
        <f t="shared" si="11"/>
        <v xml:space="preserve">    '658': ['*', [' ', ' '], '^8*6?3?ab*c?d?2?0?1?$'],  # Index Term - Curriculum Objective</v>
      </c>
      <c r="K236"/>
    </row>
    <row r="237" spans="1:11" x14ac:dyDescent="0.3">
      <c r="A237" s="1" t="s">
        <v>184</v>
      </c>
      <c r="B237" s="1" t="s">
        <v>992</v>
      </c>
      <c r="C237" s="1" t="s">
        <v>438</v>
      </c>
      <c r="D237" s="1" t="s">
        <v>441</v>
      </c>
      <c r="E237" s="1" t="s">
        <v>444</v>
      </c>
      <c r="F237" s="1" t="s">
        <v>444</v>
      </c>
      <c r="G237" s="1" t="s">
        <v>1002</v>
      </c>
      <c r="H237" s="8" t="str">
        <f t="shared" si="11"/>
        <v xml:space="preserve">    '662': ['*', [' ', ' '], '^8*6?((?=[abcdfg])a*b?c*d?f*g*|h+)e*2?4*0?1?$'],  # Subject Added Entry - Hierarchical Place Name</v>
      </c>
      <c r="K237"/>
    </row>
    <row r="238" spans="1:11" x14ac:dyDescent="0.3">
      <c r="A238" s="1" t="s">
        <v>185</v>
      </c>
      <c r="B238" s="1" t="s">
        <v>993</v>
      </c>
      <c r="C238" s="1" t="s">
        <v>438</v>
      </c>
      <c r="D238" s="1" t="s">
        <v>441</v>
      </c>
      <c r="E238" s="1" t="s">
        <v>444</v>
      </c>
      <c r="F238" s="1" t="s">
        <v>445</v>
      </c>
      <c r="G238" s="1" t="s">
        <v>1003</v>
      </c>
      <c r="H238" s="8" t="str">
        <f t="shared" si="11"/>
        <v xml:space="preserve">    '688': ['*', [' ', ' 7'], '^8*6?3?ag*e*2?4*0?1?$'],  # Subject Added Entry - Type of Entity Unspecified</v>
      </c>
      <c r="K238"/>
    </row>
    <row r="239" spans="1:11" x14ac:dyDescent="0.3">
      <c r="A239" s="1" t="s">
        <v>528</v>
      </c>
      <c r="B239" t="s">
        <v>562</v>
      </c>
      <c r="C239" t="s">
        <v>572</v>
      </c>
      <c r="D239" s="1" t="s">
        <v>441</v>
      </c>
      <c r="E239" s="1" t="s">
        <v>445</v>
      </c>
      <c r="F239" s="1" t="s">
        <v>444</v>
      </c>
      <c r="G239" s="1" t="s">
        <v>590</v>
      </c>
      <c r="H239" s="8" t="str">
        <f>_xlfn.CONCAT("    '",A239,"': ['",D239,"', ['",SUBSTITUTE(E239,"#"," "),"', '",SUBSTITUTE(F239,"#"," "),"'], '",IF(ISBLANK(G239),"^.*$",G239),"'],  # ",B239)</f>
        <v xml:space="preserve">    '690': ['*', [' 7', ' '], '^a2?$'],  # Collection Subset</v>
      </c>
    </row>
    <row r="240" spans="1:11" x14ac:dyDescent="0.3">
      <c r="A240" s="1" t="s">
        <v>529</v>
      </c>
      <c r="B240" t="s">
        <v>613</v>
      </c>
      <c r="C240" t="s">
        <v>572</v>
      </c>
      <c r="D240" s="1" t="s">
        <v>441</v>
      </c>
      <c r="E240" s="1" t="s">
        <v>444</v>
      </c>
      <c r="F240" s="1" t="s">
        <v>444</v>
      </c>
      <c r="G240" s="1" t="s">
        <v>591</v>
      </c>
      <c r="H240" s="8" t="str">
        <f>_xlfn.CONCAT("    '",A240,"': ['",D240,"', ['",SUBSTITUTE(E240,"#"," "),"', '",SUBSTITUTE(F240,"#"," "),"'], '",IF(ISBLANK(G240),"^.*$",G240),"'],  # ",B240)</f>
        <v xml:space="preserve">    '692': ['*', [' ', ' '], '^[abcefgi]p?$'],  # Nineteenth Century Subject Series Field</v>
      </c>
      <c r="I240" s="1" t="s">
        <v>574</v>
      </c>
    </row>
    <row r="241" spans="1:11" x14ac:dyDescent="0.3">
      <c r="A241" s="1" t="s">
        <v>186</v>
      </c>
      <c r="B241" s="1" t="s">
        <v>1029</v>
      </c>
      <c r="C241" s="1" t="s">
        <v>438</v>
      </c>
      <c r="D241" s="1" t="s">
        <v>441</v>
      </c>
      <c r="E241" s="1" t="s">
        <v>7</v>
      </c>
      <c r="F241" s="1" t="s">
        <v>478</v>
      </c>
      <c r="G241" s="1" t="s">
        <v>1004</v>
      </c>
      <c r="H241" s="8" t="str">
        <f t="shared" ref="H241:H280" si="12">_xlfn.CONCAT("    '",A241,"': ['",D241,"', ['",SUBSTITUTE(E241,"#"," "),"', '",SUBSTITUTE(F241,"#"," "),"'], '",IF(ISBLANK(G241),"^.*$",G241),"'],  # ",B241)</f>
        <v xml:space="preserve">    '700': ['*', ['013', ' 2'], '^8*6?3?a(([bdfhloqrtux])(?!.*\2)|[cgijkmnps])+e*2?4*5?0?1?7*$'],  # Added Entry - Personal Name</v>
      </c>
      <c r="J241" s="13" t="s">
        <v>1071</v>
      </c>
      <c r="K241"/>
    </row>
    <row r="242" spans="1:11" x14ac:dyDescent="0.3">
      <c r="A242" s="1" t="s">
        <v>919</v>
      </c>
      <c r="B242" s="1" t="s">
        <v>1038</v>
      </c>
      <c r="C242" s="1" t="s">
        <v>438</v>
      </c>
      <c r="D242" s="1" t="s">
        <v>441</v>
      </c>
      <c r="E242" s="1" t="s">
        <v>450</v>
      </c>
      <c r="F242" s="1" t="s">
        <v>461</v>
      </c>
      <c r="G242" s="1" t="s">
        <v>1005</v>
      </c>
      <c r="H242" s="8" t="str">
        <f t="shared" si="12"/>
        <v xml:space="preserve">    '705': ['*', ['0123', '012'], '^a(([bdfhlort])(?!.*\2)|[cgkmnps])+e*$'],  # Added Entry -  Personal Name (Performer)</v>
      </c>
      <c r="I242" s="1" t="s">
        <v>574</v>
      </c>
      <c r="K242"/>
    </row>
    <row r="243" spans="1:11" x14ac:dyDescent="0.3">
      <c r="A243" s="1" t="s">
        <v>187</v>
      </c>
      <c r="B243" s="1" t="s">
        <v>1030</v>
      </c>
      <c r="C243" s="1" t="s">
        <v>438</v>
      </c>
      <c r="D243" s="1" t="s">
        <v>441</v>
      </c>
      <c r="E243" s="1" t="s">
        <v>461</v>
      </c>
      <c r="F243" s="1" t="s">
        <v>478</v>
      </c>
      <c r="G243" s="1" t="s">
        <v>1006</v>
      </c>
      <c r="H243" s="8" t="str">
        <f t="shared" si="12"/>
        <v xml:space="preserve">    '710': ['*', ['012', ' 2'], '^8*6?3?ab*(([fhlortux])(?!.*\2)|[cdgikmnp])+e*2?4*5?0?1?7*$'],  # Added Entry - Corporate Name</v>
      </c>
      <c r="K243"/>
    </row>
    <row r="244" spans="1:11" x14ac:dyDescent="0.3">
      <c r="A244" s="1" t="s">
        <v>188</v>
      </c>
      <c r="B244" s="1" t="s">
        <v>1031</v>
      </c>
      <c r="C244" s="1" t="s">
        <v>438</v>
      </c>
      <c r="D244" s="1" t="s">
        <v>441</v>
      </c>
      <c r="E244" s="1" t="s">
        <v>461</v>
      </c>
      <c r="F244" s="1" t="s">
        <v>478</v>
      </c>
      <c r="G244" s="1" t="s">
        <v>1007</v>
      </c>
      <c r="H244" s="8" t="str">
        <f t="shared" si="12"/>
        <v xml:space="preserve">    '711': ['*', ['012', ' 2'], '^8*6?3?a(([fhlqtux])(?!.*\2)|[cdegiknps])+j*2?4*5?0?1?7*$'],  # Added Entry - Meeting Name</v>
      </c>
      <c r="K244"/>
    </row>
    <row r="245" spans="1:11" x14ac:dyDescent="0.3">
      <c r="A245" s="1" t="s">
        <v>920</v>
      </c>
      <c r="B245" s="1" t="s">
        <v>1039</v>
      </c>
      <c r="C245" s="1" t="s">
        <v>438</v>
      </c>
      <c r="D245" s="1" t="s">
        <v>441</v>
      </c>
      <c r="E245" s="1" t="s">
        <v>461</v>
      </c>
      <c r="F245" s="1" t="s">
        <v>461</v>
      </c>
      <c r="G245" s="1" t="s">
        <v>1008</v>
      </c>
      <c r="H245" s="8" t="str">
        <f t="shared" si="12"/>
        <v xml:space="preserve">    '715': ['*', ['012', '012'], '^ab*(([fhlorstu])(?!.*\2)|[gkmnp])+e*$'],  # Added Entry - Corporate Name (Performing Group)</v>
      </c>
      <c r="I245" s="1" t="s">
        <v>574</v>
      </c>
      <c r="K245"/>
    </row>
    <row r="246" spans="1:11" x14ac:dyDescent="0.3">
      <c r="A246" s="1" t="s">
        <v>189</v>
      </c>
      <c r="B246" s="1" t="s">
        <v>1032</v>
      </c>
      <c r="C246" s="1" t="s">
        <v>438</v>
      </c>
      <c r="D246" s="1" t="s">
        <v>441</v>
      </c>
      <c r="E246" s="1" t="s">
        <v>467</v>
      </c>
      <c r="F246" s="1" t="s">
        <v>444</v>
      </c>
      <c r="G246" s="1" t="s">
        <v>1012</v>
      </c>
      <c r="H246" s="8" t="str">
        <f t="shared" si="12"/>
        <v xml:space="preserve">    '720': ['*', [' 12', ' '], '^8*6?ae*2?4*5?0?1?7*$'],  # Added Entry - Uncontrolled Name</v>
      </c>
      <c r="K246"/>
    </row>
    <row r="247" spans="1:11" x14ac:dyDescent="0.3">
      <c r="A247" s="1" t="s">
        <v>190</v>
      </c>
      <c r="B247" s="1" t="s">
        <v>1033</v>
      </c>
      <c r="C247" s="1" t="s">
        <v>438</v>
      </c>
      <c r="D247" s="1" t="s">
        <v>441</v>
      </c>
      <c r="E247" s="1" t="s">
        <v>456</v>
      </c>
      <c r="F247" s="1" t="s">
        <v>478</v>
      </c>
      <c r="G247" s="1" t="s">
        <v>1009</v>
      </c>
      <c r="H247" s="8" t="str">
        <f t="shared" si="12"/>
        <v xml:space="preserve">    '730': ['*', ['0123456789', ' 2'], '^8*6?3?a(([fhlortx])(?!.*\2)|[dgikmnps])+e*2?4*5?0?1?7*$'],  # Added Entry - Uniform Title</v>
      </c>
      <c r="K247"/>
    </row>
    <row r="248" spans="1:11" x14ac:dyDescent="0.3">
      <c r="A248" s="1" t="s">
        <v>191</v>
      </c>
      <c r="B248" s="1" t="s">
        <v>1034</v>
      </c>
      <c r="C248" s="1" t="s">
        <v>438</v>
      </c>
      <c r="D248" s="1" t="s">
        <v>441</v>
      </c>
      <c r="E248" s="1" t="s">
        <v>456</v>
      </c>
      <c r="F248" s="1" t="s">
        <v>478</v>
      </c>
      <c r="G248" s="1" t="s">
        <v>1010</v>
      </c>
      <c r="H248" s="8" t="str">
        <f t="shared" si="12"/>
        <v xml:space="preserve">    '740': ['*', ['0123456789', ' 2'], '^8*6?ah?[np]*5?$'],  # Added Entry - Uncontrolled Related/Analytical Title</v>
      </c>
      <c r="K248"/>
    </row>
    <row r="249" spans="1:11" x14ac:dyDescent="0.3">
      <c r="A249" s="1" t="s">
        <v>192</v>
      </c>
      <c r="B249" s="1" t="s">
        <v>1035</v>
      </c>
      <c r="C249" s="1" t="s">
        <v>438</v>
      </c>
      <c r="D249" s="1" t="s">
        <v>441</v>
      </c>
      <c r="E249" s="1" t="s">
        <v>444</v>
      </c>
      <c r="F249" s="1" t="s">
        <v>444</v>
      </c>
      <c r="G249" s="1" t="s">
        <v>1011</v>
      </c>
      <c r="H249" s="8" t="str">
        <f t="shared" si="12"/>
        <v xml:space="preserve">    '751': ['*', [' ', ' '], '^8*6?3?ag*e*2?4*0?1?7*$'],  # Added Entry - Geographic Name</v>
      </c>
      <c r="K249"/>
    </row>
    <row r="250" spans="1:11" x14ac:dyDescent="0.3">
      <c r="A250" s="1" t="s">
        <v>193</v>
      </c>
      <c r="B250" s="1" t="s">
        <v>1036</v>
      </c>
      <c r="C250" s="1" t="s">
        <v>438</v>
      </c>
      <c r="D250" s="1" t="s">
        <v>441</v>
      </c>
      <c r="E250" s="1" t="s">
        <v>444</v>
      </c>
      <c r="F250" s="1" t="s">
        <v>444</v>
      </c>
      <c r="G250" s="1" t="s">
        <v>1002</v>
      </c>
      <c r="H250" s="8" t="str">
        <f t="shared" si="12"/>
        <v xml:space="preserve">    '752': ['*', [' ', ' '], '^8*6?((?=[abcdfg])a*b?c*d?f*g*|h+)e*2?4*0?1?$'],  # Added Entry - Hierarchical Place Name</v>
      </c>
      <c r="K250"/>
    </row>
    <row r="251" spans="1:11" x14ac:dyDescent="0.3">
      <c r="A251" s="1" t="s">
        <v>194</v>
      </c>
      <c r="B251" s="1" t="s">
        <v>407</v>
      </c>
      <c r="C251" s="1" t="s">
        <v>438</v>
      </c>
      <c r="D251" s="1" t="s">
        <v>441</v>
      </c>
      <c r="E251" s="1" t="s">
        <v>444</v>
      </c>
      <c r="F251" s="1" t="s">
        <v>444</v>
      </c>
      <c r="G251" s="1" t="s">
        <v>1013</v>
      </c>
      <c r="H251" s="8" t="str">
        <f t="shared" si="12"/>
        <v xml:space="preserve">    '753': ['*', [' ', ' '], '^8*6?(?=[abc])a?b?c?2?0?1?$'],  # System Details Access to Computer Files</v>
      </c>
      <c r="K251"/>
    </row>
    <row r="252" spans="1:11" x14ac:dyDescent="0.3">
      <c r="A252" s="1" t="s">
        <v>195</v>
      </c>
      <c r="B252" s="1" t="s">
        <v>1037</v>
      </c>
      <c r="C252" s="1" t="s">
        <v>438</v>
      </c>
      <c r="D252" s="1" t="s">
        <v>441</v>
      </c>
      <c r="E252" s="1" t="s">
        <v>444</v>
      </c>
      <c r="F252" s="1" t="s">
        <v>444</v>
      </c>
      <c r="G252" s="1" t="s">
        <v>1014</v>
      </c>
      <c r="H252" s="8" t="str">
        <f t="shared" si="12"/>
        <v xml:space="preserve">    '754': ['*', [' ', ' '], '^8*6?(ca)+d*x*z*2?0?1?$'],  # Added Entry - Taxonomic Identification</v>
      </c>
      <c r="K252"/>
    </row>
    <row r="253" spans="1:11" x14ac:dyDescent="0.3">
      <c r="A253" s="1" t="s">
        <v>921</v>
      </c>
      <c r="B253" s="1" t="s">
        <v>1040</v>
      </c>
      <c r="C253" s="1" t="s">
        <v>438</v>
      </c>
      <c r="D253" s="1" t="s">
        <v>441</v>
      </c>
      <c r="E253" s="1" t="s">
        <v>444</v>
      </c>
      <c r="F253" s="1" t="s">
        <v>444</v>
      </c>
      <c r="G253" s="1" t="s">
        <v>1015</v>
      </c>
      <c r="H253" s="8" t="str">
        <f t="shared" si="12"/>
        <v xml:space="preserve">    '755': ['*', [' ', ' '], '^8*6?3?a[xyz]*2?$'],  # Added Entry - Physical Characteristics</v>
      </c>
      <c r="I253" s="1" t="s">
        <v>574</v>
      </c>
      <c r="K253"/>
    </row>
    <row r="254" spans="1:11" x14ac:dyDescent="0.3">
      <c r="A254" s="1" t="s">
        <v>196</v>
      </c>
      <c r="B254" s="1" t="s">
        <v>408</v>
      </c>
      <c r="C254" s="1" t="s">
        <v>438</v>
      </c>
      <c r="D254" s="1" t="s">
        <v>441</v>
      </c>
      <c r="E254" s="1" t="s">
        <v>444</v>
      </c>
      <c r="F254" s="1" t="s">
        <v>444</v>
      </c>
      <c r="G254" s="1" t="s">
        <v>1016</v>
      </c>
      <c r="H254" s="8" t="str">
        <f t="shared" si="12"/>
        <v xml:space="preserve">    '758': ['*', [' ', ' '], '^8*6?3?4*i*a2?0?1?$'],  # Resource Identifier</v>
      </c>
      <c r="K254"/>
    </row>
    <row r="255" spans="1:11" x14ac:dyDescent="0.3">
      <c r="A255" s="1" t="s">
        <v>197</v>
      </c>
      <c r="B255" s="1" t="s">
        <v>409</v>
      </c>
      <c r="C255" s="1" t="s">
        <v>438</v>
      </c>
      <c r="D255" s="1" t="s">
        <v>441</v>
      </c>
      <c r="E255" s="1" t="s">
        <v>460</v>
      </c>
      <c r="F255" s="1" t="s">
        <v>446</v>
      </c>
      <c r="G255" s="1" t="s">
        <v>1020</v>
      </c>
      <c r="H255" s="8" t="str">
        <f t="shared" si="12"/>
        <v xml:space="preserve">    '760': ['*', ['01', ' 8'], '^8*6?a(([bcdhlmstxy])(?!.*\2)|[gimow])+4*0?1?l*$'],  # Main Series Entry</v>
      </c>
      <c r="K255"/>
    </row>
    <row r="256" spans="1:11" x14ac:dyDescent="0.3">
      <c r="A256" s="1" t="s">
        <v>198</v>
      </c>
      <c r="B256" s="1" t="s">
        <v>410</v>
      </c>
      <c r="C256" s="1" t="s">
        <v>438</v>
      </c>
      <c r="D256" s="1" t="s">
        <v>441</v>
      </c>
      <c r="E256" s="1" t="s">
        <v>460</v>
      </c>
      <c r="F256" s="1" t="s">
        <v>446</v>
      </c>
      <c r="G256" s="1" t="s">
        <v>1020</v>
      </c>
      <c r="H256" s="8" t="str">
        <f t="shared" si="12"/>
        <v xml:space="preserve">    '762': ['*', ['01', ' 8'], '^8*6?a(([bcdhlmstxy])(?!.*\2)|[gimow])+4*0?1?l*$'],  # Subseries Entry</v>
      </c>
      <c r="K256"/>
    </row>
    <row r="257" spans="1:11" x14ac:dyDescent="0.3">
      <c r="A257" s="1" t="s">
        <v>199</v>
      </c>
      <c r="B257" s="1" t="s">
        <v>411</v>
      </c>
      <c r="C257" s="1" t="s">
        <v>438</v>
      </c>
      <c r="D257" s="1" t="s">
        <v>441</v>
      </c>
      <c r="E257" s="1" t="s">
        <v>460</v>
      </c>
      <c r="F257" s="1" t="s">
        <v>446</v>
      </c>
      <c r="G257" s="1" t="s">
        <v>1017</v>
      </c>
      <c r="H257" s="8" t="str">
        <f t="shared" si="12"/>
        <v xml:space="preserve">    '765': ['*', ['01', ' 8'], '^8*6?a(([bcdhlmstuxy])(?!.*\2)|[gikmorwz])+4*0?1?l*$'],  # Original Language Entry</v>
      </c>
      <c r="K257"/>
    </row>
    <row r="258" spans="1:11" x14ac:dyDescent="0.3">
      <c r="A258" s="1" t="s">
        <v>200</v>
      </c>
      <c r="B258" s="1" t="s">
        <v>412</v>
      </c>
      <c r="C258" s="1" t="s">
        <v>438</v>
      </c>
      <c r="D258" s="1" t="s">
        <v>441</v>
      </c>
      <c r="E258" s="1" t="s">
        <v>460</v>
      </c>
      <c r="F258" s="1" t="s">
        <v>446</v>
      </c>
      <c r="G258" s="1" t="s">
        <v>1017</v>
      </c>
      <c r="H258" s="8" t="str">
        <f t="shared" si="12"/>
        <v xml:space="preserve">    '767': ['*', ['01', ' 8'], '^8*6?a(([bcdhlmstuxy])(?!.*\2)|[gikmorwz])+4*0?1?l*$'],  # Translation Entry</v>
      </c>
      <c r="K258"/>
    </row>
    <row r="259" spans="1:11" x14ac:dyDescent="0.3">
      <c r="A259" s="1" t="s">
        <v>201</v>
      </c>
      <c r="B259" s="1" t="s">
        <v>413</v>
      </c>
      <c r="C259" s="1" t="s">
        <v>438</v>
      </c>
      <c r="D259" s="1" t="s">
        <v>441</v>
      </c>
      <c r="E259" s="1" t="s">
        <v>460</v>
      </c>
      <c r="F259" s="1" t="s">
        <v>446</v>
      </c>
      <c r="G259" s="1" t="s">
        <v>1017</v>
      </c>
      <c r="H259" s="8" t="str">
        <f t="shared" si="12"/>
        <v xml:space="preserve">    '770': ['*', ['01', ' 8'], '^8*6?a(([bcdhlmstuxy])(?!.*\2)|[gikmorwz])+4*0?1?l*$'],  # Supplement/Special Issue Entry</v>
      </c>
      <c r="K259"/>
    </row>
    <row r="260" spans="1:11" x14ac:dyDescent="0.3">
      <c r="A260" s="1" t="s">
        <v>202</v>
      </c>
      <c r="B260" s="1" t="s">
        <v>414</v>
      </c>
      <c r="C260" s="1" t="s">
        <v>438</v>
      </c>
      <c r="D260" s="1" t="s">
        <v>441</v>
      </c>
      <c r="E260" s="1" t="s">
        <v>460</v>
      </c>
      <c r="F260" s="1" t="s">
        <v>474</v>
      </c>
      <c r="G260" s="1" t="s">
        <v>1017</v>
      </c>
      <c r="H260" s="8" t="str">
        <f t="shared" si="12"/>
        <v xml:space="preserve">    '772': ['*', ['01', ' 08'], '^8*6?a(([bcdhlmstuxy])(?!.*\2)|[gikmorwz])+4*0?1?l*$'],  # Supplement Parent Entry</v>
      </c>
      <c r="K260"/>
    </row>
    <row r="261" spans="1:11" x14ac:dyDescent="0.3">
      <c r="A261" s="1" t="s">
        <v>203</v>
      </c>
      <c r="B261" s="1" t="s">
        <v>415</v>
      </c>
      <c r="C261" s="1" t="s">
        <v>438</v>
      </c>
      <c r="D261" s="1" t="s">
        <v>441</v>
      </c>
      <c r="E261" s="1" t="s">
        <v>460</v>
      </c>
      <c r="F261" s="1" t="s">
        <v>446</v>
      </c>
      <c r="G261" s="1" t="s">
        <v>1021</v>
      </c>
      <c r="H261" s="8" t="str">
        <f t="shared" si="12"/>
        <v xml:space="preserve">    '773': ['*', ['01', ' 8'], '^8*6?3?a(([bdhlmpqstuxy])(?!.*\2)|[gikmorwz])+4*5?0?1?l*$'],  # Host Item Entry</v>
      </c>
      <c r="K261"/>
    </row>
    <row r="262" spans="1:11" x14ac:dyDescent="0.3">
      <c r="A262" s="1" t="s">
        <v>204</v>
      </c>
      <c r="B262" s="1" t="s">
        <v>416</v>
      </c>
      <c r="C262" s="1" t="s">
        <v>438</v>
      </c>
      <c r="D262" s="1" t="s">
        <v>441</v>
      </c>
      <c r="E262" s="1" t="s">
        <v>460</v>
      </c>
      <c r="F262" s="1" t="s">
        <v>446</v>
      </c>
      <c r="G262" s="1" t="s">
        <v>1022</v>
      </c>
      <c r="H262" s="8" t="str">
        <f t="shared" si="12"/>
        <v xml:space="preserve">    '774': ['*', ['01', ' 8'], '^8*6?a(([bcdhlmstuxy])(?!.*\2)|[gikmorwz])+4*5?0?1?l*$'],  # Constituent Unit Entry</v>
      </c>
      <c r="K262"/>
    </row>
    <row r="263" spans="1:11" x14ac:dyDescent="0.3">
      <c r="A263" s="1" t="s">
        <v>205</v>
      </c>
      <c r="B263" s="1" t="s">
        <v>417</v>
      </c>
      <c r="C263" s="1" t="s">
        <v>438</v>
      </c>
      <c r="D263" s="1" t="s">
        <v>441</v>
      </c>
      <c r="E263" s="1" t="s">
        <v>460</v>
      </c>
      <c r="F263" s="1" t="s">
        <v>446</v>
      </c>
      <c r="G263" s="1" t="s">
        <v>1018</v>
      </c>
      <c r="H263" s="8" t="str">
        <f t="shared" si="12"/>
        <v xml:space="preserve">    '775': ['*', ['01', ' 8'], '^8*6?a(([bcdefhlmstuxy])(?!.*\2)|[gikmorwz])+4*0?1?l*$'],  # Other Edition Entry</v>
      </c>
      <c r="K263"/>
    </row>
    <row r="264" spans="1:11" x14ac:dyDescent="0.3">
      <c r="A264" s="1" t="s">
        <v>206</v>
      </c>
      <c r="B264" s="1" t="s">
        <v>418</v>
      </c>
      <c r="C264" s="1" t="s">
        <v>438</v>
      </c>
      <c r="D264" s="1" t="s">
        <v>441</v>
      </c>
      <c r="E264" s="1" t="s">
        <v>460</v>
      </c>
      <c r="F264" s="1" t="s">
        <v>446</v>
      </c>
      <c r="G264" s="1" t="s">
        <v>1017</v>
      </c>
      <c r="H264" s="8" t="str">
        <f t="shared" si="12"/>
        <v xml:space="preserve">    '776': ['*', ['01', ' 8'], '^8*6?a(([bcdhlmstuxy])(?!.*\2)|[gikmorwz])+4*0?1?l*$'],  # Additional Physical Form Entry</v>
      </c>
      <c r="K264"/>
    </row>
    <row r="265" spans="1:11" x14ac:dyDescent="0.3">
      <c r="A265" s="1" t="s">
        <v>207</v>
      </c>
      <c r="B265" s="1" t="s">
        <v>419</v>
      </c>
      <c r="C265" s="1" t="s">
        <v>438</v>
      </c>
      <c r="D265" s="1" t="s">
        <v>441</v>
      </c>
      <c r="E265" s="1" t="s">
        <v>460</v>
      </c>
      <c r="F265" s="1" t="s">
        <v>446</v>
      </c>
      <c r="G265" s="1" t="s">
        <v>1017</v>
      </c>
      <c r="H265" s="8" t="str">
        <f t="shared" si="12"/>
        <v xml:space="preserve">    '777': ['*', ['01', ' 8'], '^8*6?a(([bcdhlmstuxy])(?!.*\2)|[gikmorwz])+4*0?1?l*$'],  # Issued With Entry</v>
      </c>
      <c r="K265"/>
    </row>
    <row r="266" spans="1:11" x14ac:dyDescent="0.3">
      <c r="A266" s="1" t="s">
        <v>208</v>
      </c>
      <c r="B266" s="1" t="s">
        <v>420</v>
      </c>
      <c r="C266" s="1" t="s">
        <v>438</v>
      </c>
      <c r="D266" s="1" t="s">
        <v>441</v>
      </c>
      <c r="E266" s="1" t="s">
        <v>460</v>
      </c>
      <c r="F266" s="1" t="s">
        <v>475</v>
      </c>
      <c r="G266" s="1" t="s">
        <v>1017</v>
      </c>
      <c r="H266" s="8" t="str">
        <f t="shared" si="12"/>
        <v xml:space="preserve">    '780': ['*', ['01', '01234567'], '^8*6?a(([bcdhlmstuxy])(?!.*\2)|[gikmorwz])+4*0?1?l*$'],  # Preceding Entry</v>
      </c>
      <c r="K266"/>
    </row>
    <row r="267" spans="1:11" x14ac:dyDescent="0.3">
      <c r="A267" s="1" t="s">
        <v>209</v>
      </c>
      <c r="B267" s="1" t="s">
        <v>421</v>
      </c>
      <c r="C267" s="1" t="s">
        <v>438</v>
      </c>
      <c r="D267" s="1" t="s">
        <v>441</v>
      </c>
      <c r="E267" s="1" t="s">
        <v>460</v>
      </c>
      <c r="F267" s="1" t="s">
        <v>464</v>
      </c>
      <c r="G267" s="1" t="s">
        <v>1017</v>
      </c>
      <c r="H267" s="8" t="str">
        <f t="shared" si="12"/>
        <v xml:space="preserve">    '785': ['*', ['01', '012345678'], '^8*6?a(([bcdhlmstuxy])(?!.*\2)|[gikmorwz])+4*0?1?l*$'],  # Succeeding Entry</v>
      </c>
      <c r="K267"/>
    </row>
    <row r="268" spans="1:11" x14ac:dyDescent="0.3">
      <c r="A268" s="1" t="s">
        <v>210</v>
      </c>
      <c r="B268" s="1" t="s">
        <v>422</v>
      </c>
      <c r="C268" s="1" t="s">
        <v>438</v>
      </c>
      <c r="D268" s="1" t="s">
        <v>441</v>
      </c>
      <c r="E268" s="1" t="s">
        <v>460</v>
      </c>
      <c r="F268" s="1" t="s">
        <v>446</v>
      </c>
      <c r="G268" s="1" t="s">
        <v>1019</v>
      </c>
      <c r="H268" s="8" t="str">
        <f t="shared" si="12"/>
        <v xml:space="preserve">    '786': ['*', ['01', ' 8'], '^8*6?a(([bcdhlmpstuvxy])(?!.*\2)|[gijkmorwz])+4*0?1?l*$'],  # Data Source Entry</v>
      </c>
      <c r="K268"/>
    </row>
    <row r="269" spans="1:11" x14ac:dyDescent="0.3">
      <c r="A269" s="1" t="s">
        <v>211</v>
      </c>
      <c r="B269" s="1" t="s">
        <v>423</v>
      </c>
      <c r="C269" s="1" t="s">
        <v>438</v>
      </c>
      <c r="D269" s="1" t="s">
        <v>441</v>
      </c>
      <c r="E269" s="1" t="s">
        <v>460</v>
      </c>
      <c r="F269" s="1" t="s">
        <v>446</v>
      </c>
      <c r="G269" s="1" t="s">
        <v>1022</v>
      </c>
      <c r="H269" s="8" t="str">
        <f t="shared" si="12"/>
        <v xml:space="preserve">    '787': ['*', ['01', ' 8'], '^8*6?a(([bcdhlmstuxy])(?!.*\2)|[gikmorwz])+4*5?0?1?l*$'],  # Other Relationship Entry</v>
      </c>
      <c r="K269"/>
    </row>
    <row r="270" spans="1:11" x14ac:dyDescent="0.3">
      <c r="A270" s="1" t="s">
        <v>212</v>
      </c>
      <c r="B270" s="1" t="s">
        <v>424</v>
      </c>
      <c r="C270" s="1" t="s">
        <v>438</v>
      </c>
      <c r="D270" s="1" t="s">
        <v>441</v>
      </c>
      <c r="E270" s="1" t="s">
        <v>460</v>
      </c>
      <c r="F270" s="1" t="s">
        <v>446</v>
      </c>
      <c r="G270" s="1" t="s">
        <v>1023</v>
      </c>
      <c r="H270" s="8" t="str">
        <f t="shared" si="12"/>
        <v xml:space="preserve">    '788': ['*', ['01', ' 8'], '^8*6?a(([bdestx])(?!.*\2)|[inw])+4*5?l*$'],  # Parallel Description in Another Language of Cataloging</v>
      </c>
      <c r="K270"/>
    </row>
    <row r="271" spans="1:11" x14ac:dyDescent="0.3">
      <c r="A271" s="1" t="s">
        <v>213</v>
      </c>
      <c r="B271" s="1" t="s">
        <v>1024</v>
      </c>
      <c r="C271" s="1" t="s">
        <v>438</v>
      </c>
      <c r="D271" s="1" t="s">
        <v>441</v>
      </c>
      <c r="E271" s="1" t="s">
        <v>7</v>
      </c>
      <c r="F271" s="1" t="s">
        <v>444</v>
      </c>
      <c r="G271" s="1" t="s">
        <v>1041</v>
      </c>
      <c r="H271" s="8" t="str">
        <f t="shared" si="12"/>
        <v xml:space="preserve">    '800': ['*', ['013', ' '], '^8*6?3?7?a(([bdfhloqrtux])(?!.*\2)|[cgikmnps])+v?w*e*2?4*5?0?1?$'],  # Series Added Entry - Personal Name</v>
      </c>
      <c r="K271"/>
    </row>
    <row r="272" spans="1:11" x14ac:dyDescent="0.3">
      <c r="A272" s="1" t="s">
        <v>214</v>
      </c>
      <c r="B272" s="1" t="s">
        <v>1025</v>
      </c>
      <c r="C272" s="1" t="s">
        <v>438</v>
      </c>
      <c r="D272" s="1" t="s">
        <v>441</v>
      </c>
      <c r="E272" s="1" t="s">
        <v>461</v>
      </c>
      <c r="F272" s="1" t="s">
        <v>444</v>
      </c>
      <c r="G272" s="1" t="s">
        <v>1072</v>
      </c>
      <c r="H272" s="8" t="str">
        <f t="shared" si="12"/>
        <v xml:space="preserve">    '810': ['*', ['012', ' '], '^8*6?3?ab*(([fhlortux])(?!.*\2)|[cdgikmnp])+v?w*e*2?4*5?0?1?7*$'],  # Series Added Entry - Corporate Name</v>
      </c>
      <c r="K272"/>
    </row>
    <row r="273" spans="1:11" x14ac:dyDescent="0.3">
      <c r="A273" s="1" t="s">
        <v>215</v>
      </c>
      <c r="B273" s="1" t="s">
        <v>1026</v>
      </c>
      <c r="C273" s="1" t="s">
        <v>438</v>
      </c>
      <c r="D273" s="1" t="s">
        <v>441</v>
      </c>
      <c r="E273" s="1" t="s">
        <v>461</v>
      </c>
      <c r="F273" s="1" t="s">
        <v>444</v>
      </c>
      <c r="G273" s="1" t="s">
        <v>1073</v>
      </c>
      <c r="H273" s="8" t="str">
        <f t="shared" si="12"/>
        <v xml:space="preserve">    '811': ['*', ['012', ' '], '^8*6?3?a(([fhlqtux])(?!.*\2)|[cdegiknps])+v?w*j*2?4*5?0?1?7*$'],  # Series Added Entry - Meeting Name</v>
      </c>
      <c r="K273"/>
    </row>
    <row r="274" spans="1:11" x14ac:dyDescent="0.3">
      <c r="A274" s="1" t="s">
        <v>216</v>
      </c>
      <c r="B274" s="1" t="s">
        <v>1027</v>
      </c>
      <c r="C274" s="1" t="s">
        <v>438</v>
      </c>
      <c r="D274" s="1" t="s">
        <v>441</v>
      </c>
      <c r="E274" s="1" t="s">
        <v>444</v>
      </c>
      <c r="F274" s="1" t="s">
        <v>456</v>
      </c>
      <c r="G274" s="1" t="s">
        <v>1074</v>
      </c>
      <c r="H274" s="8" t="str">
        <f t="shared" si="12"/>
        <v xml:space="preserve">    '830': ['*', [' ', '0123456789'], '^8*6?3?a(([fhlortx])(?!.*\2)|[dgikmnps])+v?w*e*2?4*5?0?1?7*$'],  # Series Added Entry - Uniform Title</v>
      </c>
      <c r="K274"/>
    </row>
    <row r="275" spans="1:11" x14ac:dyDescent="0.3">
      <c r="A275" s="1" t="s">
        <v>922</v>
      </c>
      <c r="B275" s="1" t="s">
        <v>1028</v>
      </c>
      <c r="C275" s="1" t="s">
        <v>438</v>
      </c>
      <c r="D275" s="1" t="s">
        <v>441</v>
      </c>
      <c r="E275" s="1" t="s">
        <v>444</v>
      </c>
      <c r="F275" s="1" t="s">
        <v>456</v>
      </c>
      <c r="G275" s="1" t="s">
        <v>1042</v>
      </c>
      <c r="H275" s="8" t="str">
        <f t="shared" si="12"/>
        <v xml:space="preserve">    '840': ['*', [' ', '0123456789'], '^ah?v?$'],  # Series Added Entry - Title</v>
      </c>
      <c r="I275" s="1" t="s">
        <v>574</v>
      </c>
      <c r="K275"/>
    </row>
    <row r="276" spans="1:11" x14ac:dyDescent="0.3">
      <c r="A276" s="1" t="s">
        <v>479</v>
      </c>
      <c r="B276" s="1" t="s">
        <v>498</v>
      </c>
      <c r="C276" s="1" t="s">
        <v>438</v>
      </c>
      <c r="D276" s="1" t="s">
        <v>440</v>
      </c>
      <c r="E276" s="1">
        <v>0</v>
      </c>
      <c r="F276" s="1">
        <v>0</v>
      </c>
      <c r="G276" s="1" t="s">
        <v>1059</v>
      </c>
      <c r="H276" s="8" t="str">
        <f t="shared" si="12"/>
        <v xml:space="preserve">    '841': ['?', ['0', '0'], '^ab?e?$'],  # Holdings Coded Data Values</v>
      </c>
      <c r="K276"/>
    </row>
    <row r="277" spans="1:11" x14ac:dyDescent="0.3">
      <c r="A277" s="1" t="s">
        <v>480</v>
      </c>
      <c r="B277" s="1" t="s">
        <v>499</v>
      </c>
      <c r="C277" s="1" t="s">
        <v>438</v>
      </c>
      <c r="D277" s="1" t="s">
        <v>440</v>
      </c>
      <c r="E277" s="1">
        <v>0</v>
      </c>
      <c r="F277" s="1">
        <v>0</v>
      </c>
      <c r="G277" s="1" t="s">
        <v>729</v>
      </c>
      <c r="H277" s="8" t="str">
        <f t="shared" si="12"/>
        <v xml:space="preserve">    '842': ['?', ['0', '0'], '^8*6?a$'],  # Textual Physical Form Designator</v>
      </c>
      <c r="K277"/>
    </row>
    <row r="278" spans="1:11" x14ac:dyDescent="0.3">
      <c r="A278" s="1" t="s">
        <v>481</v>
      </c>
      <c r="B278" s="1" t="s">
        <v>379</v>
      </c>
      <c r="C278" s="1" t="s">
        <v>438</v>
      </c>
      <c r="D278" s="1" t="s">
        <v>441</v>
      </c>
      <c r="E278" s="1">
        <v>0</v>
      </c>
      <c r="F278" s="1">
        <v>0</v>
      </c>
      <c r="G278" s="1" t="s">
        <v>1060</v>
      </c>
      <c r="H278" s="8" t="str">
        <f t="shared" si="12"/>
        <v xml:space="preserve">    '843': ['*', ['0', '0'], '^8*6?3?ab*c*d?e?f*m*n*7*5?$'],  # Reproduction Note</v>
      </c>
      <c r="K278"/>
    </row>
    <row r="279" spans="1:11" x14ac:dyDescent="0.3">
      <c r="A279" s="1" t="s">
        <v>482</v>
      </c>
      <c r="B279" s="1" t="s">
        <v>500</v>
      </c>
      <c r="C279" s="1" t="s">
        <v>438</v>
      </c>
      <c r="D279" s="1" t="s">
        <v>440</v>
      </c>
      <c r="E279" s="1">
        <v>0</v>
      </c>
      <c r="F279" s="1">
        <v>0</v>
      </c>
      <c r="G279" s="1" t="s">
        <v>729</v>
      </c>
      <c r="H279" s="8" t="str">
        <f t="shared" si="12"/>
        <v xml:space="preserve">    '844': ['?', ['0', '0'], '^8*6?a$'],  # Name of Unit</v>
      </c>
      <c r="K279"/>
    </row>
    <row r="280" spans="1:11" x14ac:dyDescent="0.3">
      <c r="A280" s="1" t="s">
        <v>483</v>
      </c>
      <c r="B280" s="1" t="s">
        <v>501</v>
      </c>
      <c r="C280" s="1" t="s">
        <v>438</v>
      </c>
      <c r="D280" s="1" t="s">
        <v>441</v>
      </c>
      <c r="E280" s="1">
        <v>0</v>
      </c>
      <c r="F280" s="1">
        <v>0</v>
      </c>
      <c r="G280" s="1" t="s">
        <v>1061</v>
      </c>
      <c r="H280" s="8" t="str">
        <f t="shared" si="12"/>
        <v xml:space="preserve">    '845': ['*', ['0', '0'], '^8*6?3?ab?c?d?f*g*q?u*2?5?$'],  # Terms Governing Use and Reproduction</v>
      </c>
      <c r="K280"/>
    </row>
    <row r="281" spans="1:11" x14ac:dyDescent="0.3">
      <c r="A281" s="1" t="s">
        <v>217</v>
      </c>
      <c r="B281" s="1" t="s">
        <v>425</v>
      </c>
      <c r="C281" s="1" t="s">
        <v>438</v>
      </c>
      <c r="D281" s="1" t="s">
        <v>441</v>
      </c>
      <c r="E281" s="1" t="s">
        <v>444</v>
      </c>
      <c r="F281" s="1" t="s">
        <v>444</v>
      </c>
      <c r="G281" s="1" t="s">
        <v>733</v>
      </c>
      <c r="H281" s="8" t="str">
        <f t="shared" ref="H281:H286" si="13">_xlfn.CONCAT("    '",A281,"': ['",D281,"', ['",SUBSTITUTE(E281,"#"," "),"', '",SUBSTITUTE(F281,"#"," "),"'], '",IF(ISBLANK(G281),"^.*$",G281),"'],  # ",B281)</f>
        <v xml:space="preserve">    '850': ['*', [' ', ' '], '^8*a+$'],  # Holding Institution</v>
      </c>
      <c r="K281"/>
    </row>
    <row r="282" spans="1:11" x14ac:dyDescent="0.3">
      <c r="A282" s="1" t="s">
        <v>923</v>
      </c>
      <c r="B282" s="1" t="s">
        <v>426</v>
      </c>
      <c r="C282" s="1" t="s">
        <v>438</v>
      </c>
      <c r="D282" s="1" t="s">
        <v>441</v>
      </c>
      <c r="E282" s="1" t="s">
        <v>444</v>
      </c>
      <c r="F282" s="1" t="s">
        <v>444</v>
      </c>
      <c r="G282" s="6" t="s">
        <v>1058</v>
      </c>
      <c r="H282" s="8" t="str">
        <f t="shared" si="13"/>
        <v xml:space="preserve">    '851': ['*', [' ', ' '], '^6?3?a+b?c?d?e?fg?$'],  # Location</v>
      </c>
      <c r="I282" s="1" t="s">
        <v>574</v>
      </c>
      <c r="K282"/>
    </row>
    <row r="283" spans="1:11" x14ac:dyDescent="0.3">
      <c r="A283" s="1" t="s">
        <v>218</v>
      </c>
      <c r="B283" s="1" t="s">
        <v>426</v>
      </c>
      <c r="C283" s="1" t="s">
        <v>438</v>
      </c>
      <c r="D283" s="1" t="s">
        <v>441</v>
      </c>
      <c r="E283" s="1" t="s">
        <v>463</v>
      </c>
      <c r="F283" s="1" t="s">
        <v>451</v>
      </c>
      <c r="G283" s="1" t="s">
        <v>1043</v>
      </c>
      <c r="H283" s="8" t="str">
        <f t="shared" si="13"/>
        <v xml:space="preserve">    '852': ['*', [' 012345678', ' 012'], '^8*6?3?(a[fg]?)(b[fg]?)*(c[fg]?)*d*e*h?i*j?k*l?m*n?p?q?s*t?u*x*z* 2?$'],  # Location</v>
      </c>
      <c r="J283" s="13" t="s">
        <v>1070</v>
      </c>
      <c r="K283"/>
    </row>
    <row r="284" spans="1:11" x14ac:dyDescent="0.3">
      <c r="A284" s="1" t="s">
        <v>484</v>
      </c>
      <c r="B284" s="1" t="s">
        <v>502</v>
      </c>
      <c r="C284" s="1" t="s">
        <v>438</v>
      </c>
      <c r="D284" s="1" t="s">
        <v>441</v>
      </c>
      <c r="E284" s="1">
        <v>0</v>
      </c>
      <c r="F284" s="1">
        <v>0</v>
      </c>
      <c r="G284" s="6" t="s">
        <v>1062</v>
      </c>
      <c r="H284" s="8" t="str">
        <f t="shared" si="13"/>
        <v xml:space="preserve">    '853': ['*', ['0', '0'], '^8*6?ao?(bu?v?o?(cu?v?o?(du?v?o?(eu?v?o?(fu?v?o?)?)?)?)?)?(go?(hu?v?o?)?)?z*(io?(jo?(ko?(lo?)?)?)?)?m?z*(p?wz?)?y*n?x*t?$'],  # Captions and Pattern - Basic Bibliographic Unit</v>
      </c>
      <c r="K284"/>
    </row>
    <row r="285" spans="1:11" x14ac:dyDescent="0.3">
      <c r="A285" s="1" t="s">
        <v>485</v>
      </c>
      <c r="B285" s="1" t="s">
        <v>503</v>
      </c>
      <c r="C285" s="1" t="s">
        <v>438</v>
      </c>
      <c r="D285" s="1" t="s">
        <v>441</v>
      </c>
      <c r="E285" s="1">
        <v>0</v>
      </c>
      <c r="F285" s="1">
        <v>0</v>
      </c>
      <c r="G285" s="6" t="s">
        <v>1062</v>
      </c>
      <c r="H285" s="8" t="str">
        <f t="shared" si="13"/>
        <v xml:space="preserve">    '854': ['*', ['0', '0'], '^8*6?ao?(bu?v?o?(cu?v?o?(du?v?o?(eu?v?o?(fu?v?o?)?)?)?)?)?(go?(hu?v?o?)?)?z*(io?(jo?(ko?(lo?)?)?)?)?m?z*(p?wz?)?y*n?x*t?$'],  # Captions and Pattern - Supplementary Material</v>
      </c>
      <c r="K285"/>
    </row>
    <row r="286" spans="1:11" x14ac:dyDescent="0.3">
      <c r="A286" s="1" t="s">
        <v>486</v>
      </c>
      <c r="B286" s="1" t="s">
        <v>504</v>
      </c>
      <c r="C286" s="1" t="s">
        <v>438</v>
      </c>
      <c r="D286" s="1" t="s">
        <v>441</v>
      </c>
      <c r="E286" s="1">
        <v>0</v>
      </c>
      <c r="F286" s="1">
        <v>0</v>
      </c>
      <c r="G286" s="6" t="s">
        <v>1062</v>
      </c>
      <c r="H286" s="8" t="str">
        <f t="shared" si="13"/>
        <v xml:space="preserve">    '855': ['*', ['0', '0'], '^8*6?ao?(bu?v?o?(cu?v?o?(du?v?o?(eu?v?o?(fu?v?o?)?)?)?)?)?(go?(hu?v?o?)?)?z*(io?(jo?(ko?(lo?)?)?)?)?m?z*(p?wz?)?y*n?x*t?$'],  # Captions and Pattern - Indexes</v>
      </c>
      <c r="K286"/>
    </row>
    <row r="287" spans="1:11" x14ac:dyDescent="0.3">
      <c r="A287" s="1" t="s">
        <v>219</v>
      </c>
      <c r="B287" s="1" t="s">
        <v>427</v>
      </c>
      <c r="C287" s="1" t="s">
        <v>438</v>
      </c>
      <c r="D287" s="1" t="s">
        <v>441</v>
      </c>
      <c r="E287" s="1" t="s">
        <v>487</v>
      </c>
      <c r="F287" s="1" t="s">
        <v>471</v>
      </c>
      <c r="G287" s="1" t="s">
        <v>1044</v>
      </c>
      <c r="H287" s="8" t="str">
        <f>_xlfn.CONCAT("    '",A287,"': ['",D287,"', ['",SUBSTITUTE(E287,"#"," "),"', '",SUBSTITUTE(F287,"#"," "),"'], '",IF(ISBLANK(G287),"^.*$",G287),"'],  # ",B287)</f>
        <v xml:space="preserve">    '856': ['*', [' 012347', ' 012348'], '^8*6?3?z*(?=.*[adflu])a+c*d*e*f*g*h*l*m*n*o?p?q*r*s*t*q*(uy?)*q*v*w*x*z* 2?7?$'],  # Electronic Location and Access</v>
      </c>
      <c r="J287" s="13" t="s">
        <v>1070</v>
      </c>
      <c r="K287"/>
    </row>
    <row r="288" spans="1:11" x14ac:dyDescent="0.3">
      <c r="A288" s="1" t="s">
        <v>220</v>
      </c>
      <c r="B288" s="1" t="s">
        <v>428</v>
      </c>
      <c r="C288" s="1" t="s">
        <v>438</v>
      </c>
      <c r="D288" s="1" t="s">
        <v>441</v>
      </c>
      <c r="E288" s="1" t="s">
        <v>488</v>
      </c>
      <c r="F288" s="1" t="s">
        <v>471</v>
      </c>
      <c r="G288" s="1" t="s">
        <v>1045</v>
      </c>
      <c r="H288" s="8" t="str">
        <f>_xlfn.CONCAT("    '",A288,"': ['",D288,"', ['",SUBSTITUTE(E288,"#"," "),"', '",SUBSTITUTE(F288,"#"," "),"'], '",IF(ISBLANK(G288),"^.*$",G288),"'],  # ",B288)</f>
        <v xml:space="preserve">    '857': ['*', [' 147', ' 012348'], '^8*6?3?z*(?=.*[bgu])b?c?d?f?g*h*l*m*n*q*r*s*t*q*(uy?)*q*x*z*2?7?5?e*$'],  # Electronic Archive Location and Access</v>
      </c>
      <c r="K288"/>
    </row>
    <row r="289" spans="1:11" x14ac:dyDescent="0.3">
      <c r="A289" s="1" t="s">
        <v>530</v>
      </c>
      <c r="B289" t="s">
        <v>614</v>
      </c>
      <c r="C289" t="s">
        <v>572</v>
      </c>
      <c r="D289" s="1" t="s">
        <v>441</v>
      </c>
      <c r="E289" s="1" t="s">
        <v>444</v>
      </c>
      <c r="F289" s="1" t="s">
        <v>444</v>
      </c>
      <c r="G289" s="1" t="s">
        <v>593</v>
      </c>
      <c r="H289" s="8" t="str">
        <f>_xlfn.CONCAT("    '",A289,"': ['",D289,"', ['",SUBSTITUTE(E289,"#"," "),"', '",SUBSTITUTE(F289,"#"," "),"'], '",IF(ISBLANK(G289),"^.*$",G289),"'],  # ",B289)</f>
        <v xml:space="preserve">    '859': ['*', [' ', ' '], '^ab+$'],  # Digital Resource Flag</v>
      </c>
      <c r="J289" s="13" t="s">
        <v>1071</v>
      </c>
    </row>
    <row r="290" spans="1:11" x14ac:dyDescent="0.3">
      <c r="A290" s="1" t="s">
        <v>489</v>
      </c>
      <c r="B290" s="1" t="s">
        <v>506</v>
      </c>
      <c r="C290" s="1" t="s">
        <v>438</v>
      </c>
      <c r="D290" s="1" t="s">
        <v>441</v>
      </c>
      <c r="E290" s="1">
        <v>0</v>
      </c>
      <c r="F290" s="1">
        <v>0</v>
      </c>
      <c r="G290" s="6" t="s">
        <v>1063</v>
      </c>
      <c r="H290" s="8" t="str">
        <f t="shared" ref="H290:H302" si="14">_xlfn.CONCAT("    '",A290,"': ['",D290,"', ['",SUBSTITUTE(E290,"#"," "),"', '",SUBSTITUTE(F290,"#"," "),"'], '",IF(ISBLANK(G290),"^.*$",G290),"'],  # ",B290)</f>
        <v xml:space="preserve">    '863': ['*', ['0', '0'], '^8*6?ao?(bo?(co?(do?(eo?(fo?)?)?)?)?)?(go?(ho?)?)?z*(i(j(k(l)?)?)?)?m?n?p?q?s*t?w?x*z*$'],  # Enumeration and Chronology - Basic Bibliographic Unit</v>
      </c>
      <c r="K290"/>
    </row>
    <row r="291" spans="1:11" x14ac:dyDescent="0.3">
      <c r="A291" s="1" t="s">
        <v>490</v>
      </c>
      <c r="B291" s="1" t="s">
        <v>507</v>
      </c>
      <c r="C291" s="1" t="s">
        <v>438</v>
      </c>
      <c r="D291" s="1" t="s">
        <v>441</v>
      </c>
      <c r="E291" s="1">
        <v>0</v>
      </c>
      <c r="F291" s="1">
        <v>0</v>
      </c>
      <c r="G291" s="6" t="s">
        <v>1063</v>
      </c>
      <c r="H291" s="8" t="str">
        <f t="shared" si="14"/>
        <v xml:space="preserve">    '864': ['*', ['0', '0'], '^8*6?ao?(bo?(co?(do?(eo?(fo?)?)?)?)?)?(go?(ho?)?)?z*(i(j(k(l)?)?)?)?m?n?p?q?s*t?w?x*z*$'],  # Enumeration and Chronology - Supplementary Material</v>
      </c>
      <c r="K291"/>
    </row>
    <row r="292" spans="1:11" x14ac:dyDescent="0.3">
      <c r="A292" s="1" t="s">
        <v>491</v>
      </c>
      <c r="B292" s="1" t="s">
        <v>508</v>
      </c>
      <c r="C292" s="1" t="s">
        <v>438</v>
      </c>
      <c r="D292" s="1" t="s">
        <v>441</v>
      </c>
      <c r="E292" s="1">
        <v>0</v>
      </c>
      <c r="F292" s="1">
        <v>0</v>
      </c>
      <c r="G292" s="6" t="s">
        <v>1064</v>
      </c>
      <c r="H292" s="8" t="str">
        <f t="shared" si="14"/>
        <v xml:space="preserve">    '865': ['*', ['0', '0'], '^8*6?ao?(bo?(co?(do?(eo?(fo?)?)?)?)?)?(go?(ho?)?)?z*(i(j(kl?)?)?)?v*m?n?p?q?s*t?w?x*z*$'],  # Enumeration and Chronology - Indexes</v>
      </c>
      <c r="K292"/>
    </row>
    <row r="293" spans="1:11" x14ac:dyDescent="0.3">
      <c r="A293" s="1" t="s">
        <v>492</v>
      </c>
      <c r="B293" s="1" t="s">
        <v>509</v>
      </c>
      <c r="C293" s="1" t="s">
        <v>438</v>
      </c>
      <c r="D293" s="1" t="s">
        <v>441</v>
      </c>
      <c r="E293" s="1">
        <v>0</v>
      </c>
      <c r="F293" s="1">
        <v>0</v>
      </c>
      <c r="G293" s="1" t="s">
        <v>1065</v>
      </c>
      <c r="H293" s="8" t="str">
        <f t="shared" si="14"/>
        <v xml:space="preserve">    '866': ['*', ['0', '0'], '^8*6?ax*z*2?$'],  # Textual Holdings - Basic Bibliographic Unit</v>
      </c>
      <c r="K293"/>
    </row>
    <row r="294" spans="1:11" x14ac:dyDescent="0.3">
      <c r="A294" s="1" t="s">
        <v>493</v>
      </c>
      <c r="B294" s="1" t="s">
        <v>510</v>
      </c>
      <c r="C294" s="1" t="s">
        <v>438</v>
      </c>
      <c r="D294" s="1" t="s">
        <v>441</v>
      </c>
      <c r="E294" s="1">
        <v>0</v>
      </c>
      <c r="F294" s="1">
        <v>0</v>
      </c>
      <c r="G294" s="1" t="s">
        <v>1065</v>
      </c>
      <c r="H294" s="8" t="str">
        <f t="shared" si="14"/>
        <v xml:space="preserve">    '867': ['*', ['0', '0'], '^8*6?ax*z*2?$'],  # Textual Holdings - Supplementary Material</v>
      </c>
      <c r="K294"/>
    </row>
    <row r="295" spans="1:11" x14ac:dyDescent="0.3">
      <c r="A295" s="1" t="s">
        <v>494</v>
      </c>
      <c r="B295" s="1" t="s">
        <v>511</v>
      </c>
      <c r="C295" s="1" t="s">
        <v>438</v>
      </c>
      <c r="D295" s="1" t="s">
        <v>441</v>
      </c>
      <c r="E295" s="1">
        <v>0</v>
      </c>
      <c r="F295" s="1">
        <v>0</v>
      </c>
      <c r="G295" s="1" t="s">
        <v>1065</v>
      </c>
      <c r="H295" s="8" t="str">
        <f t="shared" si="14"/>
        <v xml:space="preserve">    '868': ['*', ['0', '0'], '^8*6?ax*z*2?$'],  # Textual Holdings - Indexes</v>
      </c>
      <c r="K295"/>
    </row>
    <row r="296" spans="1:11" x14ac:dyDescent="0.3">
      <c r="A296" s="1" t="s">
        <v>924</v>
      </c>
      <c r="B296" s="1" t="s">
        <v>928</v>
      </c>
      <c r="C296" s="1" t="s">
        <v>438</v>
      </c>
      <c r="D296" s="1" t="s">
        <v>441</v>
      </c>
      <c r="E296" s="6" t="s">
        <v>450</v>
      </c>
      <c r="F296" s="6" t="s">
        <v>461</v>
      </c>
      <c r="G296" s="6" t="s">
        <v>1054</v>
      </c>
      <c r="H296" s="8" t="str">
        <f t="shared" si="14"/>
        <v xml:space="preserve">    '870': ['*', ['0123', '012'], '^a(([bdfhloqrtux])(?!.*\2)|[cgijkmnps])+e*2?4*5?$'],  # Variant Personal Name</v>
      </c>
      <c r="I296" s="1" t="s">
        <v>574</v>
      </c>
      <c r="K296"/>
    </row>
    <row r="297" spans="1:11" x14ac:dyDescent="0.3">
      <c r="A297" s="1" t="s">
        <v>925</v>
      </c>
      <c r="B297" s="1" t="s">
        <v>929</v>
      </c>
      <c r="C297" s="1" t="s">
        <v>438</v>
      </c>
      <c r="D297" s="1" t="s">
        <v>441</v>
      </c>
      <c r="E297" s="6" t="s">
        <v>461</v>
      </c>
      <c r="F297" s="6" t="s">
        <v>461</v>
      </c>
      <c r="G297" s="6" t="s">
        <v>1055</v>
      </c>
      <c r="H297" s="8" t="str">
        <f t="shared" si="14"/>
        <v xml:space="preserve">    '871': ['*', ['012', '012'], '^ab*(([fhlortux])(?!.*\2)|[cdgikmnp])+e*2?4*5?$'],  # Variant Corporate Name</v>
      </c>
      <c r="I297" s="1" t="s">
        <v>574</v>
      </c>
      <c r="K297"/>
    </row>
    <row r="298" spans="1:11" x14ac:dyDescent="0.3">
      <c r="A298" s="1" t="s">
        <v>926</v>
      </c>
      <c r="B298" s="1" t="s">
        <v>930</v>
      </c>
      <c r="C298" s="1" t="s">
        <v>438</v>
      </c>
      <c r="D298" s="1" t="s">
        <v>441</v>
      </c>
      <c r="E298" s="6" t="s">
        <v>461</v>
      </c>
      <c r="F298" s="6" t="s">
        <v>461</v>
      </c>
      <c r="G298" s="6" t="s">
        <v>1057</v>
      </c>
      <c r="H298" s="8" t="str">
        <f t="shared" si="14"/>
        <v xml:space="preserve">    '872': ['*', ['012', '012'], '^a(([fhlqtux])(?!.*\2)|[cdegiknps])+j*2?4*5?$'],  # Variant Conference Or Meeting Name</v>
      </c>
      <c r="I298" s="1" t="s">
        <v>574</v>
      </c>
      <c r="K298"/>
    </row>
    <row r="299" spans="1:11" x14ac:dyDescent="0.3">
      <c r="A299" s="1" t="s">
        <v>927</v>
      </c>
      <c r="B299" s="1" t="s">
        <v>931</v>
      </c>
      <c r="C299" s="1" t="s">
        <v>438</v>
      </c>
      <c r="D299" s="1" t="s">
        <v>441</v>
      </c>
      <c r="E299" s="6" t="s">
        <v>456</v>
      </c>
      <c r="F299" s="6" t="s">
        <v>461</v>
      </c>
      <c r="G299" s="6" t="s">
        <v>1056</v>
      </c>
      <c r="H299" s="8" t="str">
        <f t="shared" si="14"/>
        <v xml:space="preserve">    '873': ['*', ['0123456789', '012'], '^a(([fhlortx])(?!.*\2)|[dgikmnps])+e*2?4*5?$'],  # Variant Uniform Title Heading</v>
      </c>
      <c r="I299" s="1" t="s">
        <v>574</v>
      </c>
      <c r="K299"/>
    </row>
    <row r="300" spans="1:11" x14ac:dyDescent="0.3">
      <c r="A300" s="1" t="s">
        <v>495</v>
      </c>
      <c r="B300" s="1" t="s">
        <v>512</v>
      </c>
      <c r="C300" s="1" t="s">
        <v>438</v>
      </c>
      <c r="D300" s="1" t="s">
        <v>441</v>
      </c>
      <c r="E300" s="1">
        <v>0</v>
      </c>
      <c r="F300" s="1">
        <v>0</v>
      </c>
      <c r="G300" s="1" t="s">
        <v>1066</v>
      </c>
      <c r="H300" s="8" t="str">
        <f t="shared" si="14"/>
        <v xml:space="preserve">    '876': ['*', ['0', '0'], '^8*6?3?ab*c*d*e*h*j*l*p*r*tx*z*$'],  # Item Information - Basic Bibliographic Unit</v>
      </c>
      <c r="K300"/>
    </row>
    <row r="301" spans="1:11" x14ac:dyDescent="0.3">
      <c r="A301" s="1" t="s">
        <v>496</v>
      </c>
      <c r="B301" s="1" t="s">
        <v>513</v>
      </c>
      <c r="C301" s="1" t="s">
        <v>438</v>
      </c>
      <c r="D301" s="1" t="s">
        <v>441</v>
      </c>
      <c r="E301" s="1">
        <v>0</v>
      </c>
      <c r="F301" s="1">
        <v>0</v>
      </c>
      <c r="G301" s="1" t="s">
        <v>1066</v>
      </c>
      <c r="H301" s="8" t="str">
        <f t="shared" si="14"/>
        <v xml:space="preserve">    '877': ['*', ['0', '0'], '^8*6?3?ab*c*d*e*h*j*l*p*r*tx*z*$'],  # Item Information - Supplementary Material</v>
      </c>
      <c r="K301"/>
    </row>
    <row r="302" spans="1:11" x14ac:dyDescent="0.3">
      <c r="A302" s="1" t="s">
        <v>497</v>
      </c>
      <c r="B302" s="1" t="s">
        <v>514</v>
      </c>
      <c r="C302" s="1" t="s">
        <v>438</v>
      </c>
      <c r="D302" s="1" t="s">
        <v>441</v>
      </c>
      <c r="E302" s="1">
        <v>0</v>
      </c>
      <c r="F302" s="1">
        <v>0</v>
      </c>
      <c r="G302" s="1" t="s">
        <v>1066</v>
      </c>
      <c r="H302" s="8" t="str">
        <f t="shared" si="14"/>
        <v xml:space="preserve">    '878': ['*', ['0', '0'], '^8*6?3?ab*c*d*e*h*j*l*p*r*tx*z*$'],  # Item Information - Indexes</v>
      </c>
      <c r="K302"/>
    </row>
    <row r="303" spans="1:11" x14ac:dyDescent="0.3">
      <c r="A303" s="1" t="s">
        <v>221</v>
      </c>
      <c r="B303" s="1" t="s">
        <v>429</v>
      </c>
      <c r="C303" s="1" t="s">
        <v>438</v>
      </c>
      <c r="D303" s="1" t="s">
        <v>441</v>
      </c>
      <c r="E303" s="1" t="s">
        <v>505</v>
      </c>
      <c r="F303" s="1" t="s">
        <v>505</v>
      </c>
      <c r="G303" s="6" t="s">
        <v>1046</v>
      </c>
      <c r="H303" s="8" t="str">
        <f t="shared" ref="H303:H310" si="15">_xlfn.CONCAT("    '",A303,"': ['",D303,"', ['",SUBSTITUTE(E303,"#"," "),"', '",SUBSTITUTE(F303,"#"," "),"'], '",IF(ISBLANK(G303),"^.*$",G303),"'],  # ",B303)</f>
        <v xml:space="preserve">    '880': ['*', [' 0123456789', ' 0123456789'], '^8*63?[a-z]+[0-9]*$'],  # Alternate Graphic Representation</v>
      </c>
      <c r="K303"/>
    </row>
    <row r="304" spans="1:11" x14ac:dyDescent="0.3">
      <c r="A304" s="1" t="s">
        <v>222</v>
      </c>
      <c r="B304" s="1" t="s">
        <v>430</v>
      </c>
      <c r="C304" s="1" t="s">
        <v>438</v>
      </c>
      <c r="D304" s="1" t="s">
        <v>441</v>
      </c>
      <c r="E304" s="1" t="s">
        <v>444</v>
      </c>
      <c r="F304" s="1" t="s">
        <v>444</v>
      </c>
      <c r="G304" t="s">
        <v>1047</v>
      </c>
      <c r="H304" s="8" t="str">
        <f t="shared" si="15"/>
        <v xml:space="preserve">    '881': ['*', [' ', ' '], '^8*6?3?[abcdefghijklmn]+$'],  # Manifestation Statements</v>
      </c>
      <c r="K304"/>
    </row>
    <row r="305" spans="1:11" x14ac:dyDescent="0.3">
      <c r="A305" s="1" t="s">
        <v>223</v>
      </c>
      <c r="B305" s="1" t="s">
        <v>431</v>
      </c>
      <c r="C305" s="1" t="s">
        <v>438</v>
      </c>
      <c r="D305" s="1" t="s">
        <v>440</v>
      </c>
      <c r="E305" s="1" t="s">
        <v>444</v>
      </c>
      <c r="F305" s="1" t="s">
        <v>444</v>
      </c>
      <c r="G305" t="s">
        <v>1048</v>
      </c>
      <c r="H305" s="8" t="str">
        <f t="shared" si="15"/>
        <v xml:space="preserve">    '882': ['?', [' ', ' '], '^8*6?i*a*i*w+$'],  # Replacement Record Information</v>
      </c>
      <c r="K305"/>
    </row>
    <row r="306" spans="1:11" x14ac:dyDescent="0.3">
      <c r="A306" s="1" t="s">
        <v>224</v>
      </c>
      <c r="B306" s="1" t="s">
        <v>432</v>
      </c>
      <c r="C306" s="1" t="s">
        <v>438</v>
      </c>
      <c r="D306" s="1" t="s">
        <v>441</v>
      </c>
      <c r="E306" s="1" t="s">
        <v>451</v>
      </c>
      <c r="F306" s="1" t="s">
        <v>444</v>
      </c>
      <c r="G306" t="s">
        <v>1049</v>
      </c>
      <c r="H306" s="8" t="str">
        <f t="shared" si="15"/>
        <v xml:space="preserve">    '883': ['*', [' 012', ' '], '^8*(au?|a?u)d?x?q?c?w*0*1*$'],  # Metadata Provenance</v>
      </c>
      <c r="K306"/>
    </row>
    <row r="307" spans="1:11" x14ac:dyDescent="0.3">
      <c r="A307" s="1" t="s">
        <v>225</v>
      </c>
      <c r="B307" s="1" t="s">
        <v>433</v>
      </c>
      <c r="C307" s="1" t="s">
        <v>438</v>
      </c>
      <c r="D307" s="1" t="s">
        <v>441</v>
      </c>
      <c r="E307" s="1" t="s">
        <v>444</v>
      </c>
      <c r="F307" s="1" t="s">
        <v>444</v>
      </c>
      <c r="G307" t="s">
        <v>1050</v>
      </c>
      <c r="H307" s="8" t="str">
        <f t="shared" si="15"/>
        <v xml:space="preserve">    '884': ['*', [' ', ' '], '^ag?k?q?u*$'],  # Description Conversion Information</v>
      </c>
      <c r="K307"/>
    </row>
    <row r="308" spans="1:11" x14ac:dyDescent="0.3">
      <c r="A308" s="1" t="s">
        <v>226</v>
      </c>
      <c r="B308" s="1" t="s">
        <v>434</v>
      </c>
      <c r="C308" s="1" t="s">
        <v>438</v>
      </c>
      <c r="D308" s="1" t="s">
        <v>441</v>
      </c>
      <c r="E308" s="1" t="s">
        <v>444</v>
      </c>
      <c r="F308" s="1" t="s">
        <v>444</v>
      </c>
      <c r="G308" t="s">
        <v>1051</v>
      </c>
      <c r="H308" s="8" t="str">
        <f t="shared" si="15"/>
        <v xml:space="preserve">    '885': ['*', [' ', ' '], '^aw+bc?d?x*z*2?5?0*1*$'],  # Matching Information</v>
      </c>
      <c r="K308"/>
    </row>
    <row r="309" spans="1:11" x14ac:dyDescent="0.3">
      <c r="A309" s="1" t="s">
        <v>227</v>
      </c>
      <c r="B309" s="1" t="s">
        <v>435</v>
      </c>
      <c r="C309" s="1" t="s">
        <v>438</v>
      </c>
      <c r="D309" s="1" t="s">
        <v>441</v>
      </c>
      <c r="E309" s="1" t="s">
        <v>461</v>
      </c>
      <c r="F309" s="1" t="s">
        <v>444</v>
      </c>
      <c r="G309" s="1" t="s">
        <v>1053</v>
      </c>
      <c r="H309" s="8" t="str">
        <f t="shared" si="15"/>
        <v xml:space="preserve">    '886': ['*', ['012', ' '], '^2?ab[a-z0-9]+$'],  # Foreign MARC Information Field</v>
      </c>
      <c r="K309"/>
    </row>
    <row r="310" spans="1:11" x14ac:dyDescent="0.3">
      <c r="A310" s="1" t="s">
        <v>228</v>
      </c>
      <c r="B310" s="1" t="s">
        <v>436</v>
      </c>
      <c r="C310" s="1" t="s">
        <v>438</v>
      </c>
      <c r="D310" s="1" t="s">
        <v>441</v>
      </c>
      <c r="E310" s="1" t="s">
        <v>444</v>
      </c>
      <c r="F310" s="1" t="s">
        <v>444</v>
      </c>
      <c r="G310" s="1" t="s">
        <v>1052</v>
      </c>
      <c r="H310" s="8" t="str">
        <f t="shared" si="15"/>
        <v xml:space="preserve">    '887': ['*', [' ', ' '], '^2?a$'],  # Non-MARC Information Field</v>
      </c>
      <c r="K310"/>
    </row>
    <row r="311" spans="1:11" x14ac:dyDescent="0.3">
      <c r="A311" s="1" t="s">
        <v>594</v>
      </c>
      <c r="B311" t="s">
        <v>595</v>
      </c>
      <c r="C311" t="s">
        <v>572</v>
      </c>
      <c r="D311" s="1" t="s">
        <v>440</v>
      </c>
      <c r="E311" s="1" t="s">
        <v>444</v>
      </c>
      <c r="F311" s="1" t="s">
        <v>444</v>
      </c>
      <c r="G311" s="1" t="s">
        <v>587</v>
      </c>
      <c r="H311" s="8" t="str">
        <f t="shared" ref="H311:H352" si="16">_xlfn.CONCAT("    '",A311,"': ['",D311,"', ['",SUBSTITUTE(E311,"#"," "),"', '",SUBSTITUTE(F311,"#"," "),"'], '",IF(ISBLANK(G311),"^.*$",G311),"'],  # ",B311)</f>
        <v xml:space="preserve">    '909': ['?', [' ', ' '], '^(ab?|a?b)$'],  # Awaiting OCLC Upgrade</v>
      </c>
    </row>
    <row r="312" spans="1:11" x14ac:dyDescent="0.3">
      <c r="A312" s="1" t="s">
        <v>531</v>
      </c>
      <c r="B312" t="s">
        <v>615</v>
      </c>
      <c r="C312" t="s">
        <v>572</v>
      </c>
      <c r="D312" s="1" t="s">
        <v>440</v>
      </c>
      <c r="E312" s="1" t="s">
        <v>444</v>
      </c>
      <c r="F312" s="1" t="s">
        <v>444</v>
      </c>
      <c r="G312" s="1" t="s">
        <v>586</v>
      </c>
      <c r="H312" s="8" t="str">
        <f t="shared" si="16"/>
        <v xml:space="preserve">    '916': ['?', [' ', ' '], '^a+$'],  # Authority Control Information</v>
      </c>
    </row>
    <row r="313" spans="1:11" x14ac:dyDescent="0.3">
      <c r="A313" s="1" t="s">
        <v>532</v>
      </c>
      <c r="B313" t="s">
        <v>616</v>
      </c>
      <c r="C313" t="s">
        <v>572</v>
      </c>
      <c r="D313" s="1" t="s">
        <v>440</v>
      </c>
      <c r="E313" s="1" t="s">
        <v>444</v>
      </c>
      <c r="F313" s="1" t="s">
        <v>444</v>
      </c>
      <c r="G313" s="1" t="s">
        <v>582</v>
      </c>
      <c r="H313" s="8" t="str">
        <f t="shared" si="16"/>
        <v xml:space="preserve">    '917': ['?', [' ', ' '], '^a$'],  # Production Category</v>
      </c>
      <c r="I313" s="1" t="s">
        <v>574</v>
      </c>
    </row>
    <row r="314" spans="1:11" x14ac:dyDescent="0.3">
      <c r="A314" s="1" t="s">
        <v>533</v>
      </c>
      <c r="B314" t="s">
        <v>563</v>
      </c>
      <c r="C314" t="s">
        <v>572</v>
      </c>
      <c r="D314" s="1" t="s">
        <v>441</v>
      </c>
      <c r="E314" s="1" t="s">
        <v>596</v>
      </c>
      <c r="F314" s="1" t="s">
        <v>444</v>
      </c>
      <c r="G314" s="1" t="s">
        <v>582</v>
      </c>
      <c r="H314" s="8" t="str">
        <f t="shared" si="16"/>
        <v xml:space="preserve">    '945': ['*', [' 1', ' '], '^a$'],  # BL Local Title</v>
      </c>
    </row>
    <row r="315" spans="1:11" x14ac:dyDescent="0.3">
      <c r="A315" s="1" t="s">
        <v>534</v>
      </c>
      <c r="B315" t="s">
        <v>564</v>
      </c>
      <c r="C315" t="s">
        <v>572</v>
      </c>
      <c r="D315" s="1" t="s">
        <v>441</v>
      </c>
      <c r="E315" s="1" t="s">
        <v>444</v>
      </c>
      <c r="F315" s="1" t="s">
        <v>444</v>
      </c>
      <c r="G315" s="1" t="s">
        <v>597</v>
      </c>
      <c r="H315" s="8" t="str">
        <f t="shared" si="16"/>
        <v xml:space="preserve">    '950': ['*', [' ', ' '], '^(a+x*y*z*)(sa+x*y*z*)+$'],  # Library of Congress Subject (Cross-Reference)</v>
      </c>
    </row>
    <row r="316" spans="1:11" x14ac:dyDescent="0.3">
      <c r="A316" s="1" t="s">
        <v>535</v>
      </c>
      <c r="B316" t="s">
        <v>569</v>
      </c>
      <c r="C316" t="s">
        <v>572</v>
      </c>
      <c r="D316" s="1" t="s">
        <v>440</v>
      </c>
      <c r="E316" s="1" t="s">
        <v>444</v>
      </c>
      <c r="F316" s="1" t="s">
        <v>444</v>
      </c>
      <c r="G316" s="1" t="s">
        <v>582</v>
      </c>
      <c r="H316" s="8" t="str">
        <f t="shared" si="16"/>
        <v xml:space="preserve">    '954': ['?', [' ', ' '], '^a$'],  # Transliteration Statement</v>
      </c>
    </row>
    <row r="317" spans="1:11" x14ac:dyDescent="0.3">
      <c r="A317" s="1" t="s">
        <v>536</v>
      </c>
      <c r="B317" t="s">
        <v>565</v>
      </c>
      <c r="C317" t="s">
        <v>572</v>
      </c>
      <c r="D317" s="1" t="s">
        <v>441</v>
      </c>
      <c r="E317" s="1" t="s">
        <v>444</v>
      </c>
      <c r="F317" s="1" t="s">
        <v>444</v>
      </c>
      <c r="G317" s="1" t="s">
        <v>592</v>
      </c>
      <c r="H317" s="8" t="str">
        <f t="shared" si="16"/>
        <v xml:space="preserve">    '955': ['*', [' ', ' '], '^ab?$'],  # Shelving Location</v>
      </c>
    </row>
    <row r="318" spans="1:11" x14ac:dyDescent="0.3">
      <c r="A318" s="1" t="s">
        <v>537</v>
      </c>
      <c r="B318" t="s">
        <v>617</v>
      </c>
      <c r="C318" t="s">
        <v>572</v>
      </c>
      <c r="D318" s="1" t="s">
        <v>441</v>
      </c>
      <c r="E318" s="1" t="s">
        <v>444</v>
      </c>
      <c r="F318" s="1" t="s">
        <v>444</v>
      </c>
      <c r="G318" s="1" t="s">
        <v>598</v>
      </c>
      <c r="H318" s="8" t="str">
        <f t="shared" si="16"/>
        <v xml:space="preserve">    '957': ['*', [' ', ' '], '^a+b*c*d*r?s*t?$'],  # Acquisitions Data</v>
      </c>
    </row>
    <row r="319" spans="1:11" x14ac:dyDescent="0.3">
      <c r="A319" s="1" t="s">
        <v>538</v>
      </c>
      <c r="B319" t="s">
        <v>618</v>
      </c>
      <c r="C319" t="s">
        <v>572</v>
      </c>
      <c r="D319" s="1" t="s">
        <v>441</v>
      </c>
      <c r="E319" s="1" t="s">
        <v>444</v>
      </c>
      <c r="F319" s="1" t="s">
        <v>444</v>
      </c>
      <c r="G319" s="1" t="s">
        <v>599</v>
      </c>
      <c r="H319" s="8" t="str">
        <f t="shared" si="16"/>
        <v xml:space="preserve">    '958': ['*', [' ', ' '], '^ac?$'],  # Superseded Shelfmark</v>
      </c>
      <c r="I319" s="1" t="s">
        <v>574</v>
      </c>
    </row>
    <row r="320" spans="1:11" x14ac:dyDescent="0.3">
      <c r="A320" s="1" t="s">
        <v>539</v>
      </c>
      <c r="B320" t="s">
        <v>619</v>
      </c>
      <c r="C320" t="s">
        <v>572</v>
      </c>
      <c r="D320" s="1" t="s">
        <v>441</v>
      </c>
      <c r="E320" s="1" t="s">
        <v>444</v>
      </c>
      <c r="F320" s="1" t="s">
        <v>444</v>
      </c>
      <c r="G320" s="1" t="s">
        <v>600</v>
      </c>
      <c r="H320" s="8" t="str">
        <f t="shared" si="16"/>
        <v xml:space="preserve">    '959': ['*', [' ', ' '], '^f$'],  # Document Supply Status Flag</v>
      </c>
    </row>
    <row r="321" spans="1:9" x14ac:dyDescent="0.3">
      <c r="A321" s="1" t="s">
        <v>540</v>
      </c>
      <c r="B321" t="s">
        <v>620</v>
      </c>
      <c r="C321" t="s">
        <v>572</v>
      </c>
      <c r="D321" s="1" t="s">
        <v>441</v>
      </c>
      <c r="E321" s="1" t="s">
        <v>460</v>
      </c>
      <c r="F321" s="1" t="s">
        <v>444</v>
      </c>
      <c r="G321" s="1" t="s">
        <v>582</v>
      </c>
      <c r="H321" s="8" t="str">
        <f t="shared" si="16"/>
        <v xml:space="preserve">    '960': ['*', ['01', ' '], '^a$'],  # Normalized Place of Publication</v>
      </c>
    </row>
    <row r="322" spans="1:9" x14ac:dyDescent="0.3">
      <c r="A322" s="1" t="s">
        <v>541</v>
      </c>
      <c r="B322" t="s">
        <v>621</v>
      </c>
      <c r="C322" t="s">
        <v>572</v>
      </c>
      <c r="D322" s="1" t="s">
        <v>441</v>
      </c>
      <c r="E322" s="1" t="s">
        <v>444</v>
      </c>
      <c r="F322" s="1" t="s">
        <v>444</v>
      </c>
      <c r="G322" s="1" t="s">
        <v>592</v>
      </c>
      <c r="H322" s="8" t="str">
        <f t="shared" si="16"/>
        <v xml:space="preserve">    '961': ['*', [' ', ' '], '^ab?$'],  # Sheet Index Note</v>
      </c>
    </row>
    <row r="323" spans="1:9" x14ac:dyDescent="0.3">
      <c r="A323" s="1" t="s">
        <v>542</v>
      </c>
      <c r="B323" t="s">
        <v>622</v>
      </c>
      <c r="C323" t="s">
        <v>572</v>
      </c>
      <c r="D323" s="1" t="s">
        <v>441</v>
      </c>
      <c r="E323" s="1" t="s">
        <v>444</v>
      </c>
      <c r="F323" s="1" t="s">
        <v>444</v>
      </c>
      <c r="G323" s="1" t="s">
        <v>601</v>
      </c>
      <c r="H323" s="8" t="str">
        <f t="shared" si="16"/>
        <v xml:space="preserve">    '962': ['*', [' ', ' '], '^acf$'],  # Colindale Location Flag</v>
      </c>
      <c r="I323" s="1" t="s">
        <v>574</v>
      </c>
    </row>
    <row r="324" spans="1:9" x14ac:dyDescent="0.3">
      <c r="A324" s="1" t="s">
        <v>543</v>
      </c>
      <c r="B324" t="s">
        <v>623</v>
      </c>
      <c r="C324" t="s">
        <v>572</v>
      </c>
      <c r="D324" s="1" t="s">
        <v>441</v>
      </c>
      <c r="E324" s="1" t="s">
        <v>444</v>
      </c>
      <c r="F324" s="1" t="s">
        <v>444</v>
      </c>
      <c r="G324" s="1" t="s">
        <v>602</v>
      </c>
      <c r="H324" s="8" t="str">
        <f t="shared" si="16"/>
        <v xml:space="preserve">    '963': ['*', [' ', ' '], '^ab?c$'],  # Cambridge University Library Location</v>
      </c>
      <c r="I324" s="1" t="s">
        <v>574</v>
      </c>
    </row>
    <row r="325" spans="1:9" x14ac:dyDescent="0.3">
      <c r="A325" s="1" t="s">
        <v>544</v>
      </c>
      <c r="B325" t="s">
        <v>566</v>
      </c>
      <c r="C325" t="s">
        <v>572</v>
      </c>
      <c r="D325" s="1" t="s">
        <v>441</v>
      </c>
      <c r="E325" s="1" t="s">
        <v>444</v>
      </c>
      <c r="F325" s="1" t="s">
        <v>444</v>
      </c>
      <c r="G325" s="1" t="s">
        <v>603</v>
      </c>
      <c r="H325" s="8" t="str">
        <f t="shared" si="16"/>
        <v xml:space="preserve">    '964': ['*', [' ', ' '], '^acd?e?$'],  # Science Museum Library Location</v>
      </c>
      <c r="I325" s="1" t="s">
        <v>574</v>
      </c>
    </row>
    <row r="326" spans="1:9" x14ac:dyDescent="0.3">
      <c r="A326" s="1" t="s">
        <v>545</v>
      </c>
      <c r="B326" t="s">
        <v>624</v>
      </c>
      <c r="C326" t="s">
        <v>572</v>
      </c>
      <c r="D326" s="1" t="s">
        <v>441</v>
      </c>
      <c r="E326" s="1" t="s">
        <v>444</v>
      </c>
      <c r="F326" s="1" t="s">
        <v>444</v>
      </c>
      <c r="G326" s="1" t="s">
        <v>604</v>
      </c>
      <c r="H326" s="8" t="str">
        <f t="shared" si="16"/>
        <v xml:space="preserve">    '966': ['*', [' ', ' '], '^ul$'],  # Document Supply Acquisitions Indicator</v>
      </c>
    </row>
    <row r="327" spans="1:9" x14ac:dyDescent="0.3">
      <c r="A327" s="1" t="s">
        <v>546</v>
      </c>
      <c r="B327" t="s">
        <v>625</v>
      </c>
      <c r="C327" t="s">
        <v>572</v>
      </c>
      <c r="D327" s="1" t="s">
        <v>441</v>
      </c>
      <c r="E327" s="1" t="s">
        <v>444</v>
      </c>
      <c r="F327" s="1" t="s">
        <v>444</v>
      </c>
      <c r="G327" s="1" t="s">
        <v>605</v>
      </c>
      <c r="H327" s="8" t="str">
        <f t="shared" si="16"/>
        <v xml:space="preserve">    '968': ['*', [' ', ' '], '^[abc]$'],  # Record Status Field</v>
      </c>
    </row>
    <row r="328" spans="1:9" x14ac:dyDescent="0.3">
      <c r="A328" s="1" t="s">
        <v>547</v>
      </c>
      <c r="B328" t="s">
        <v>626</v>
      </c>
      <c r="C328" t="s">
        <v>572</v>
      </c>
      <c r="D328" s="1" t="s">
        <v>441</v>
      </c>
      <c r="E328" s="1" t="s">
        <v>444</v>
      </c>
      <c r="F328" s="1" t="s">
        <v>444</v>
      </c>
      <c r="G328" s="1" t="s">
        <v>582</v>
      </c>
      <c r="H328" s="8" t="str">
        <f t="shared" si="16"/>
        <v xml:space="preserve">    '970': ['*', [' ', ' '], '^a$'],  # Collection Code</v>
      </c>
    </row>
    <row r="329" spans="1:9" x14ac:dyDescent="0.3">
      <c r="A329" s="1" t="s">
        <v>548</v>
      </c>
      <c r="B329" t="s">
        <v>627</v>
      </c>
      <c r="C329" t="s">
        <v>572</v>
      </c>
      <c r="D329" s="1" t="s">
        <v>440</v>
      </c>
      <c r="E329" s="1" t="s">
        <v>444</v>
      </c>
      <c r="F329" s="1" t="s">
        <v>444</v>
      </c>
      <c r="G329" s="1" t="s">
        <v>587</v>
      </c>
      <c r="H329" s="8" t="str">
        <f t="shared" si="16"/>
        <v xml:space="preserve">    '975': ['?', [' ', ' '], '^(ab?|a?b)$'],  # Insufficient Record Statement</v>
      </c>
      <c r="I329" s="1" t="s">
        <v>574</v>
      </c>
    </row>
    <row r="330" spans="1:9" x14ac:dyDescent="0.3">
      <c r="A330" s="1" t="s">
        <v>549</v>
      </c>
      <c r="B330" t="s">
        <v>628</v>
      </c>
      <c r="C330" t="s">
        <v>572</v>
      </c>
      <c r="D330" s="1" t="s">
        <v>440</v>
      </c>
      <c r="E330" s="1" t="s">
        <v>444</v>
      </c>
      <c r="F330" s="1" t="s">
        <v>444</v>
      </c>
      <c r="G330" s="1" t="s">
        <v>582</v>
      </c>
      <c r="H330" s="8" t="str">
        <f t="shared" si="16"/>
        <v xml:space="preserve">    '976': ['?', [' ', ' '], '^a$'],  # Non-monographic Conference Indicator</v>
      </c>
      <c r="I330" s="1" t="s">
        <v>574</v>
      </c>
    </row>
    <row r="331" spans="1:9" x14ac:dyDescent="0.3">
      <c r="A331" s="1" t="s">
        <v>550</v>
      </c>
      <c r="B331" t="s">
        <v>567</v>
      </c>
      <c r="C331" t="s">
        <v>572</v>
      </c>
      <c r="D331" s="1" t="s">
        <v>441</v>
      </c>
      <c r="E331" s="1" t="s">
        <v>444</v>
      </c>
      <c r="F331" s="1" t="s">
        <v>444</v>
      </c>
      <c r="G331" s="6"/>
      <c r="H331" s="8" t="str">
        <f t="shared" si="16"/>
        <v xml:space="preserve">    '979': ['*', [' ', ' '], '^.*$'],  # Negative Shelfmark</v>
      </c>
    </row>
    <row r="332" spans="1:9" x14ac:dyDescent="0.3">
      <c r="A332" s="1" t="s">
        <v>551</v>
      </c>
      <c r="B332" t="s">
        <v>576</v>
      </c>
      <c r="C332" t="s">
        <v>572</v>
      </c>
      <c r="D332" s="1" t="s">
        <v>440</v>
      </c>
      <c r="E332" s="1" t="s">
        <v>444</v>
      </c>
      <c r="F332" s="1" t="s">
        <v>444</v>
      </c>
      <c r="G332" s="1" t="s">
        <v>582</v>
      </c>
      <c r="H332" s="8" t="str">
        <f t="shared" si="16"/>
        <v xml:space="preserve">    '980': ['?', [' ', ' '], '^a$'],  # Card Production Indicator</v>
      </c>
      <c r="I332" s="1" t="s">
        <v>574</v>
      </c>
    </row>
    <row r="333" spans="1:9" x14ac:dyDescent="0.3">
      <c r="A333" s="1" t="s">
        <v>552</v>
      </c>
      <c r="B333" t="s">
        <v>629</v>
      </c>
      <c r="C333" t="s">
        <v>572</v>
      </c>
      <c r="D333" s="1" t="s">
        <v>441</v>
      </c>
      <c r="E333" s="1" t="s">
        <v>444</v>
      </c>
      <c r="F333" s="1" t="s">
        <v>444</v>
      </c>
      <c r="G333" s="1" t="s">
        <v>582</v>
      </c>
      <c r="H333" s="8" t="str">
        <f t="shared" si="16"/>
        <v xml:space="preserve">    '985': ['*', [' ', ' '], '^a$'],  # Cataloguer’s Note</v>
      </c>
    </row>
    <row r="334" spans="1:9" x14ac:dyDescent="0.3">
      <c r="A334" s="1" t="s">
        <v>553</v>
      </c>
      <c r="B334" t="s">
        <v>630</v>
      </c>
      <c r="C334" t="s">
        <v>572</v>
      </c>
      <c r="D334" s="1" t="s">
        <v>441</v>
      </c>
      <c r="E334" s="1" t="s">
        <v>444</v>
      </c>
      <c r="F334" s="1" t="s">
        <v>444</v>
      </c>
      <c r="G334" s="1" t="s">
        <v>586</v>
      </c>
      <c r="H334" s="8" t="str">
        <f t="shared" si="16"/>
        <v xml:space="preserve">    '990': ['*', [' ', ' '], '^a+$'],  # Product Information Code</v>
      </c>
    </row>
    <row r="335" spans="1:9" x14ac:dyDescent="0.3">
      <c r="A335" s="1" t="s">
        <v>554</v>
      </c>
      <c r="B335" t="s">
        <v>631</v>
      </c>
      <c r="C335" t="s">
        <v>572</v>
      </c>
      <c r="D335" s="1" t="s">
        <v>441</v>
      </c>
      <c r="E335" s="1" t="s">
        <v>444</v>
      </c>
      <c r="F335" s="1" t="s">
        <v>444</v>
      </c>
      <c r="G335" s="1" t="s">
        <v>586</v>
      </c>
      <c r="H335" s="8" t="str">
        <f t="shared" si="16"/>
        <v xml:space="preserve">    '992': ['*', [' ', ' '], '^a+$'],  # Stored Search Flag</v>
      </c>
      <c r="I335" s="1" t="s">
        <v>574</v>
      </c>
    </row>
    <row r="336" spans="1:9" x14ac:dyDescent="0.3">
      <c r="A336" s="1" t="s">
        <v>555</v>
      </c>
      <c r="B336" t="s">
        <v>570</v>
      </c>
      <c r="C336" t="s">
        <v>572</v>
      </c>
      <c r="D336" s="1" t="s">
        <v>440</v>
      </c>
      <c r="E336" s="1" t="s">
        <v>444</v>
      </c>
      <c r="F336" s="1" t="s">
        <v>444</v>
      </c>
      <c r="G336" s="1" t="s">
        <v>582</v>
      </c>
      <c r="H336" s="8" t="str">
        <f t="shared" si="16"/>
        <v xml:space="preserve">    '996': ['?', [' ', ' '], '^a$'],  # Z39.50 SFX Enabler</v>
      </c>
    </row>
    <row r="337" spans="1:10" x14ac:dyDescent="0.3">
      <c r="A337" s="1" t="s">
        <v>556</v>
      </c>
      <c r="B337" t="s">
        <v>571</v>
      </c>
      <c r="C337" t="s">
        <v>572</v>
      </c>
      <c r="D337" s="1" t="s">
        <v>441</v>
      </c>
      <c r="E337" s="1" t="s">
        <v>444</v>
      </c>
      <c r="F337" s="1" t="s">
        <v>444</v>
      </c>
      <c r="G337" s="1" t="s">
        <v>586</v>
      </c>
      <c r="H337" s="8" t="str">
        <f t="shared" si="16"/>
        <v xml:space="preserve">    '997': ['*', [' ', ' '], '^a+$'],  # Shared Library Message Field</v>
      </c>
    </row>
    <row r="338" spans="1:10" x14ac:dyDescent="0.3">
      <c r="A338" s="1" t="s">
        <v>649</v>
      </c>
      <c r="B338" s="1" t="s">
        <v>650</v>
      </c>
      <c r="C338" t="s">
        <v>572</v>
      </c>
      <c r="D338" s="1" t="s">
        <v>441</v>
      </c>
      <c r="E338" s="1" t="s">
        <v>444</v>
      </c>
      <c r="F338" s="1" t="s">
        <v>444</v>
      </c>
      <c r="G338" s="1" t="s">
        <v>651</v>
      </c>
      <c r="H338" s="8" t="str">
        <f t="shared" si="16"/>
        <v xml:space="preserve">    'A02': ['*', [' ', ' '], '^az?$'],  # Serial Acquisitions System Number</v>
      </c>
      <c r="I338" s="1" t="s">
        <v>574</v>
      </c>
    </row>
    <row r="339" spans="1:10" x14ac:dyDescent="0.3">
      <c r="A339" s="1" t="s">
        <v>718</v>
      </c>
      <c r="B339" s="1" t="s">
        <v>719</v>
      </c>
      <c r="C339" t="s">
        <v>572</v>
      </c>
      <c r="D339" s="1" t="s">
        <v>441</v>
      </c>
      <c r="E339" s="1" t="s">
        <v>444</v>
      </c>
      <c r="F339" s="1" t="s">
        <v>444</v>
      </c>
      <c r="G339" s="1" t="s">
        <v>648</v>
      </c>
      <c r="H339" s="8" t="str">
        <f t="shared" si="16"/>
        <v xml:space="preserve">    'ACF': ['*', [' ', ' '], '^8*6?3?ab?c?d?e?fg?h?i?u?5$'],  # Previous Copyright Fee Information</v>
      </c>
    </row>
    <row r="340" spans="1:10" x14ac:dyDescent="0.3">
      <c r="A340" s="1" t="s">
        <v>637</v>
      </c>
      <c r="B340" s="1" t="s">
        <v>638</v>
      </c>
      <c r="C340" t="s">
        <v>572</v>
      </c>
      <c r="D340" s="1" t="s">
        <v>441</v>
      </c>
      <c r="E340" s="1" t="s">
        <v>444</v>
      </c>
      <c r="F340" s="1" t="s">
        <v>444</v>
      </c>
      <c r="G340" s="1" t="s">
        <v>582</v>
      </c>
      <c r="H340" s="8" t="str">
        <f t="shared" si="16"/>
        <v xml:space="preserve">    'AQN': ['*', [' ', ' '], '^a$'],  # Acquisitions Notes Field</v>
      </c>
      <c r="I340" s="1" t="s">
        <v>574</v>
      </c>
    </row>
    <row r="341" spans="1:10" x14ac:dyDescent="0.3">
      <c r="A341" s="1" t="s">
        <v>644</v>
      </c>
      <c r="B341" s="1" t="s">
        <v>645</v>
      </c>
      <c r="C341" t="s">
        <v>572</v>
      </c>
      <c r="D341" s="1" t="s">
        <v>440</v>
      </c>
      <c r="E341" s="1" t="s">
        <v>444</v>
      </c>
      <c r="F341" s="1" t="s">
        <v>444</v>
      </c>
      <c r="G341" s="1" t="s">
        <v>582</v>
      </c>
      <c r="H341" s="8" t="str">
        <f t="shared" si="16"/>
        <v xml:space="preserve">    'BGT': ['?', [' ', ' '], '^a$'],  # BGLT (British Grey Literature Team) Report Flag</v>
      </c>
      <c r="I341" s="1" t="s">
        <v>574</v>
      </c>
    </row>
    <row r="342" spans="1:10" x14ac:dyDescent="0.3">
      <c r="A342" s="1" t="s">
        <v>654</v>
      </c>
      <c r="B342" s="1" t="s">
        <v>655</v>
      </c>
      <c r="C342" t="s">
        <v>572</v>
      </c>
      <c r="D342" s="1" t="s">
        <v>440</v>
      </c>
      <c r="E342" s="1" t="s">
        <v>467</v>
      </c>
      <c r="F342" s="1" t="s">
        <v>444</v>
      </c>
      <c r="G342" s="1" t="s">
        <v>656</v>
      </c>
      <c r="H342" s="8" t="str">
        <f t="shared" si="16"/>
        <v xml:space="preserve">    'BUF': ['?', [' 12', ' '], '^ad$'],  # Batch Upgrade Flag</v>
      </c>
    </row>
    <row r="343" spans="1:10" x14ac:dyDescent="0.3">
      <c r="A343" s="1" t="s">
        <v>685</v>
      </c>
      <c r="B343" s="1" t="s">
        <v>686</v>
      </c>
      <c r="C343" t="s">
        <v>933</v>
      </c>
      <c r="D343" s="1" t="s">
        <v>441</v>
      </c>
      <c r="E343" s="1" t="s">
        <v>444</v>
      </c>
      <c r="F343" s="1" t="s">
        <v>444</v>
      </c>
      <c r="G343" s="1" t="s">
        <v>669</v>
      </c>
      <c r="H343" s="8" t="str">
        <f t="shared" si="16"/>
        <v xml:space="preserve">    'CAT': ['*', [' ', ' '], '^abclh$'],  # Cataloguer</v>
      </c>
    </row>
    <row r="344" spans="1:10" x14ac:dyDescent="0.3">
      <c r="A344" s="1" t="s">
        <v>646</v>
      </c>
      <c r="B344" s="1" t="s">
        <v>647</v>
      </c>
      <c r="C344" t="s">
        <v>572</v>
      </c>
      <c r="D344" s="1" t="s">
        <v>441</v>
      </c>
      <c r="E344" s="1" t="s">
        <v>451</v>
      </c>
      <c r="F344" s="1" t="s">
        <v>444</v>
      </c>
      <c r="G344" s="1" t="s">
        <v>648</v>
      </c>
      <c r="H344" s="8" t="str">
        <f t="shared" si="16"/>
        <v xml:space="preserve">    'CFI': ['*', [' 012', ' '], '^8*6?3?ab?c?d?e?fg?h?i?u?5$'],  # Copyright Fee Information</v>
      </c>
    </row>
    <row r="345" spans="1:10" x14ac:dyDescent="0.3">
      <c r="A345" s="1" t="s">
        <v>641</v>
      </c>
      <c r="B345" s="1" t="s">
        <v>642</v>
      </c>
      <c r="C345" t="s">
        <v>572</v>
      </c>
      <c r="D345" s="1" t="s">
        <v>440</v>
      </c>
      <c r="E345" s="1" t="s">
        <v>444</v>
      </c>
      <c r="F345" s="1" t="s">
        <v>444</v>
      </c>
      <c r="G345" s="1" t="s">
        <v>643</v>
      </c>
      <c r="H345" s="8" t="str">
        <f t="shared" si="16"/>
        <v xml:space="preserve">    'CNF': ['?', [' ', ' '], '^ae*n?d?c?e*$'],  # Document Supply Conference Heading</v>
      </c>
    </row>
    <row r="346" spans="1:10" x14ac:dyDescent="0.3">
      <c r="A346" s="1" t="s">
        <v>934</v>
      </c>
      <c r="B346" s="1" t="s">
        <v>935</v>
      </c>
      <c r="C346" t="s">
        <v>933</v>
      </c>
      <c r="D346" s="1" t="s">
        <v>440</v>
      </c>
      <c r="E346" s="1" t="s">
        <v>444</v>
      </c>
      <c r="F346" s="1" t="s">
        <v>444</v>
      </c>
      <c r="G346" s="1" t="s">
        <v>582</v>
      </c>
      <c r="H346" s="8" t="str">
        <f t="shared" si="16"/>
        <v xml:space="preserve">    'DEL': ['?', [' ', ' '], '^a$'],  # Deleted</v>
      </c>
    </row>
    <row r="347" spans="1:10" x14ac:dyDescent="0.3">
      <c r="A347" s="1" t="s">
        <v>652</v>
      </c>
      <c r="B347" s="1" t="s">
        <v>653</v>
      </c>
      <c r="C347" t="s">
        <v>572</v>
      </c>
      <c r="D347" s="1" t="s">
        <v>440</v>
      </c>
      <c r="E347" s="1" t="s">
        <v>444</v>
      </c>
      <c r="F347" s="1" t="s">
        <v>444</v>
      </c>
      <c r="G347" s="1" t="s">
        <v>582</v>
      </c>
      <c r="H347" s="8" t="str">
        <f t="shared" si="16"/>
        <v xml:space="preserve">    'DGM': ['?', [' ', ' '], '^a$'],  # Digitised Record Match</v>
      </c>
    </row>
    <row r="348" spans="1:10" x14ac:dyDescent="0.3">
      <c r="A348" s="1" t="s">
        <v>639</v>
      </c>
      <c r="B348" s="1" t="s">
        <v>640</v>
      </c>
      <c r="C348" t="s">
        <v>572</v>
      </c>
      <c r="D348" s="1" t="s">
        <v>441</v>
      </c>
      <c r="E348" s="1" t="s">
        <v>444</v>
      </c>
      <c r="F348" s="1" t="s">
        <v>444</v>
      </c>
      <c r="G348" s="1" t="s">
        <v>582</v>
      </c>
      <c r="H348" s="8" t="str">
        <f t="shared" si="16"/>
        <v xml:space="preserve">    'DRT': ['*', [' ', ' '], '^a$'],  # Digital Record Type</v>
      </c>
    </row>
    <row r="349" spans="1:10" x14ac:dyDescent="0.3">
      <c r="A349" s="1" t="s">
        <v>632</v>
      </c>
      <c r="B349" s="1" t="s">
        <v>633</v>
      </c>
      <c r="C349" t="s">
        <v>572</v>
      </c>
      <c r="D349" s="1" t="s">
        <v>440</v>
      </c>
      <c r="E349" s="1" t="s">
        <v>444</v>
      </c>
      <c r="F349" s="1" t="s">
        <v>444</v>
      </c>
      <c r="G349" s="1" t="s">
        <v>582</v>
      </c>
      <c r="H349" s="8" t="str">
        <f t="shared" si="16"/>
        <v xml:space="preserve">    'EST': ['?', [' ', ' '], '^a$'],  # Document Supply ESTAR (Electronic Storage and Retrieval System) Flag</v>
      </c>
    </row>
    <row r="350" spans="1:10" x14ac:dyDescent="0.3">
      <c r="A350" s="1" t="s">
        <v>634</v>
      </c>
      <c r="B350" s="1" t="s">
        <v>635</v>
      </c>
      <c r="C350" t="s">
        <v>572</v>
      </c>
      <c r="D350" s="1" t="s">
        <v>440</v>
      </c>
      <c r="E350" s="1" t="s">
        <v>444</v>
      </c>
      <c r="F350" s="1" t="s">
        <v>444</v>
      </c>
      <c r="G350" s="1" t="s">
        <v>636</v>
      </c>
      <c r="H350" s="8" t="str">
        <f t="shared" si="16"/>
        <v xml:space="preserve">    'EXP': ['?', [' ', ' '], '^ad?$'],  # Block Export</v>
      </c>
    </row>
    <row r="351" spans="1:10" x14ac:dyDescent="0.3">
      <c r="A351" s="1" t="s">
        <v>661</v>
      </c>
      <c r="B351" s="1" t="s">
        <v>662</v>
      </c>
      <c r="C351" t="s">
        <v>572</v>
      </c>
      <c r="D351" s="1" t="s">
        <v>440</v>
      </c>
      <c r="E351" s="1" t="s">
        <v>444</v>
      </c>
      <c r="F351" s="1" t="s">
        <v>444</v>
      </c>
      <c r="G351" s="1" t="s">
        <v>592</v>
      </c>
      <c r="H351" s="8" t="str">
        <f t="shared" si="16"/>
        <v xml:space="preserve">    'FFP': ['?', [' ', ' '], '^ab?$'],  # Flag For Publication</v>
      </c>
    </row>
    <row r="352" spans="1:10" x14ac:dyDescent="0.3">
      <c r="A352" s="1" t="s">
        <v>657</v>
      </c>
      <c r="B352" s="1" t="s">
        <v>658</v>
      </c>
      <c r="C352" t="s">
        <v>572</v>
      </c>
      <c r="D352" s="1" t="s">
        <v>440</v>
      </c>
      <c r="E352" s="1" t="s">
        <v>467</v>
      </c>
      <c r="F352" s="1" t="s">
        <v>444</v>
      </c>
      <c r="G352" s="1" t="s">
        <v>636</v>
      </c>
      <c r="H352" s="8" t="str">
        <f t="shared" si="16"/>
        <v xml:space="preserve">    'FIN': ['?', [' 12', ' '], '^ad?$'],  # Finished (Cataloguing)</v>
      </c>
      <c r="J352" s="13" t="s">
        <v>1071</v>
      </c>
    </row>
    <row r="353" spans="1:9" x14ac:dyDescent="0.3">
      <c r="A353" s="1" t="s">
        <v>936</v>
      </c>
      <c r="B353" s="1" t="s">
        <v>937</v>
      </c>
      <c r="C353" t="s">
        <v>938</v>
      </c>
      <c r="E353" s="3"/>
      <c r="F353" s="3"/>
      <c r="G353" s="3"/>
      <c r="H353" s="3"/>
    </row>
    <row r="354" spans="1:9" x14ac:dyDescent="0.3">
      <c r="A354" s="1" t="s">
        <v>667</v>
      </c>
      <c r="B354" s="1" t="s">
        <v>668</v>
      </c>
      <c r="C354" t="s">
        <v>572</v>
      </c>
      <c r="D354" s="1" t="s">
        <v>440</v>
      </c>
      <c r="E354" s="1" t="s">
        <v>444</v>
      </c>
      <c r="F354" s="1" t="s">
        <v>444</v>
      </c>
      <c r="G354" s="1" t="s">
        <v>669</v>
      </c>
      <c r="H354" s="8" t="str">
        <f>_xlfn.CONCAT("    '",A354,"': ['",D354,"', ['",SUBSTITUTE(E354,"#"," "),"', '",SUBSTITUTE(F354,"#"," "),"'], '",IF(ISBLANK(G354),"^.*$",G354),"'],  # ",B354)</f>
        <v xml:space="preserve">    'LAS': ['?', [' ', ' '], '^abclh$'],  # Last CAT Field</v>
      </c>
    </row>
    <row r="355" spans="1:9" x14ac:dyDescent="0.3">
      <c r="A355" s="1" t="s">
        <v>663</v>
      </c>
      <c r="B355" s="1" t="s">
        <v>664</v>
      </c>
      <c r="C355" t="s">
        <v>572</v>
      </c>
      <c r="D355" s="1" t="s">
        <v>441</v>
      </c>
      <c r="E355" s="1" t="s">
        <v>665</v>
      </c>
      <c r="F355" s="1" t="s">
        <v>444</v>
      </c>
      <c r="G355" s="1" t="s">
        <v>666</v>
      </c>
      <c r="H355" s="8" t="str">
        <f>_xlfn.CONCAT("    '",A355,"': ['",D355,"', ['",SUBSTITUTE(E355,"#"," "),"', '",SUBSTITUTE(F355,"#"," "),"'], '",IF(ISBLANK(G355),"^.*$",G355),"'],  # ",B355)</f>
        <v xml:space="preserve">    'LCS': ['*', ['0', ' '], '^8*6?3?(a+[xyz]v*)+l?7*$'],  # Library of Congress Series Statement</v>
      </c>
      <c r="I355" s="1" t="s">
        <v>574</v>
      </c>
    </row>
    <row r="356" spans="1:9" x14ac:dyDescent="0.3">
      <c r="A356" s="1" t="s">
        <v>670</v>
      </c>
      <c r="B356" s="1" t="s">
        <v>671</v>
      </c>
      <c r="C356" t="s">
        <v>572</v>
      </c>
      <c r="D356" s="1" t="s">
        <v>441</v>
      </c>
      <c r="E356" s="1" t="s">
        <v>444</v>
      </c>
      <c r="F356" s="1" t="s">
        <v>444</v>
      </c>
      <c r="G356" s="1" t="s">
        <v>672</v>
      </c>
      <c r="H356" s="8" t="str">
        <f>_xlfn.CONCAT("    '",A356,"': ['",D356,"', ['",SUBSTITUTE(E356,"#"," "),"', '",SUBSTITUTE(F356,"#"," "),"'], '",IF(ISBLANK(G356),"^.*$",G356),"'],  # ",B356)</f>
        <v xml:space="preserve">    'LDO': ['*', [' ', ' '], '^ab?c?d?$'],  # LDO (Legal Deposit Office) Information</v>
      </c>
    </row>
    <row r="357" spans="1:9" x14ac:dyDescent="0.3">
      <c r="A357" s="1" t="s">
        <v>234</v>
      </c>
      <c r="B357" s="1" t="s">
        <v>236</v>
      </c>
      <c r="C357" s="1" t="s">
        <v>236</v>
      </c>
      <c r="D357" s="1">
        <v>1</v>
      </c>
      <c r="E357" s="3"/>
      <c r="F357" s="3"/>
      <c r="G357" s="3"/>
      <c r="H357" s="3"/>
    </row>
    <row r="358" spans="1:9" x14ac:dyDescent="0.3">
      <c r="A358" s="1" t="s">
        <v>659</v>
      </c>
      <c r="B358" s="1" t="s">
        <v>660</v>
      </c>
      <c r="C358" t="s">
        <v>572</v>
      </c>
      <c r="D358" s="1" t="s">
        <v>441</v>
      </c>
      <c r="E358" s="1" t="s">
        <v>444</v>
      </c>
      <c r="F358" s="1" t="s">
        <v>444</v>
      </c>
      <c r="G358" s="1" t="s">
        <v>582</v>
      </c>
      <c r="H358" s="8" t="str">
        <f t="shared" ref="H358:H376" si="17">_xlfn.CONCAT("    '",A358,"': ['",D358,"', ['",SUBSTITUTE(E358,"#"," "),"', '",SUBSTITUTE(F358,"#"," "),"'], '",IF(ISBLANK(G358),"^.*$",G358),"'],  # ",B358)</f>
        <v xml:space="preserve">    'LEO': ['*', [' ', ' '], '^a$'],  # LEO (Library Export Operations) Identifier</v>
      </c>
    </row>
    <row r="359" spans="1:9" x14ac:dyDescent="0.3">
      <c r="A359" s="1" t="s">
        <v>675</v>
      </c>
      <c r="B359" s="1" t="s">
        <v>676</v>
      </c>
      <c r="C359" t="s">
        <v>572</v>
      </c>
      <c r="D359" s="1" t="s">
        <v>440</v>
      </c>
      <c r="E359" s="1" t="s">
        <v>444</v>
      </c>
      <c r="F359" s="1" t="s">
        <v>456</v>
      </c>
      <c r="G359" s="1" t="s">
        <v>582</v>
      </c>
      <c r="H359" s="8" t="str">
        <f t="shared" si="17"/>
        <v xml:space="preserve">    'LET': ['?', [' ', '0123456789'], '^a$'],  # Serials claim letter title</v>
      </c>
    </row>
    <row r="360" spans="1:9" x14ac:dyDescent="0.3">
      <c r="A360" s="1" t="s">
        <v>939</v>
      </c>
      <c r="B360" s="1" t="s">
        <v>940</v>
      </c>
      <c r="C360" s="10" t="s">
        <v>933</v>
      </c>
      <c r="D360" s="1" t="s">
        <v>441</v>
      </c>
      <c r="E360" s="1" t="s">
        <v>444</v>
      </c>
      <c r="F360" s="1" t="s">
        <v>444</v>
      </c>
      <c r="G360" s="1" t="s">
        <v>941</v>
      </c>
      <c r="H360" s="8" t="str">
        <f t="shared" si="17"/>
        <v xml:space="preserve">    'LKR': ['*', [' ', ' '], '^ablrm?n?p?y?v?i?k?$'],  # Link</v>
      </c>
    </row>
    <row r="361" spans="1:9" x14ac:dyDescent="0.3">
      <c r="A361" s="1" t="s">
        <v>677</v>
      </c>
      <c r="B361" s="1" t="s">
        <v>678</v>
      </c>
      <c r="C361" t="s">
        <v>572</v>
      </c>
      <c r="D361" s="1" t="s">
        <v>440</v>
      </c>
      <c r="E361" s="1" t="s">
        <v>444</v>
      </c>
      <c r="F361" s="1" t="s">
        <v>444</v>
      </c>
      <c r="G361" s="1" t="s">
        <v>582</v>
      </c>
      <c r="H361" s="8" t="str">
        <f t="shared" si="17"/>
        <v xml:space="preserve">    'MIS': ['?', [' ', ' '], '^a$'],  # Monograph in Series Flag</v>
      </c>
    </row>
    <row r="362" spans="1:9" x14ac:dyDescent="0.3">
      <c r="A362" s="1" t="s">
        <v>673</v>
      </c>
      <c r="B362" s="1" t="s">
        <v>674</v>
      </c>
      <c r="C362" t="s">
        <v>572</v>
      </c>
      <c r="D362" s="1" t="s">
        <v>440</v>
      </c>
      <c r="E362" s="1" t="s">
        <v>444</v>
      </c>
      <c r="F362" s="1" t="s">
        <v>444</v>
      </c>
      <c r="G362" s="1" t="s">
        <v>582</v>
      </c>
      <c r="H362" s="8" t="str">
        <f t="shared" si="17"/>
        <v xml:space="preserve">    'MNI': ['?', [' ', ' '], '^a$'],  # Medium-Neutral Identifier</v>
      </c>
    </row>
    <row r="363" spans="1:9" x14ac:dyDescent="0.3">
      <c r="A363" s="1" t="s">
        <v>683</v>
      </c>
      <c r="B363" s="1" t="s">
        <v>684</v>
      </c>
      <c r="C363" t="s">
        <v>572</v>
      </c>
      <c r="D363" s="1" t="s">
        <v>440</v>
      </c>
      <c r="E363" s="1" t="s">
        <v>444</v>
      </c>
      <c r="F363" s="1" t="s">
        <v>444</v>
      </c>
      <c r="G363" s="1" t="s">
        <v>582</v>
      </c>
      <c r="H363" s="8" t="str">
        <f t="shared" si="17"/>
        <v xml:space="preserve">    'MPX': ['?', [' ', ' '], '^a$'],  # Map Leader Data Element</v>
      </c>
      <c r="I363" s="1" t="s">
        <v>574</v>
      </c>
    </row>
    <row r="364" spans="1:9" ht="15" customHeight="1" x14ac:dyDescent="0.3">
      <c r="A364" s="1" t="s">
        <v>679</v>
      </c>
      <c r="B364" s="1" t="s">
        <v>680</v>
      </c>
      <c r="C364" t="s">
        <v>572</v>
      </c>
      <c r="D364" s="1" t="s">
        <v>440</v>
      </c>
      <c r="E364" s="1" t="s">
        <v>444</v>
      </c>
      <c r="F364" s="1" t="s">
        <v>444</v>
      </c>
      <c r="G364" s="1" t="s">
        <v>582</v>
      </c>
      <c r="H364" s="8" t="str">
        <f t="shared" si="17"/>
        <v xml:space="preserve">    'NEG': ['?', [' ', ' '], '^a$'],  # LDO (Legal Deposit Office) Signoff</v>
      </c>
      <c r="I364" s="1" t="s">
        <v>574</v>
      </c>
    </row>
    <row r="365" spans="1:9" x14ac:dyDescent="0.3">
      <c r="A365" s="1" t="s">
        <v>681</v>
      </c>
      <c r="B365" s="1" t="s">
        <v>682</v>
      </c>
      <c r="C365" t="s">
        <v>572</v>
      </c>
      <c r="D365" s="1" t="s">
        <v>440</v>
      </c>
      <c r="E365" s="1" t="s">
        <v>444</v>
      </c>
      <c r="F365" s="1" t="s">
        <v>444</v>
      </c>
      <c r="G365" s="1" t="s">
        <v>582</v>
      </c>
      <c r="H365" s="8" t="str">
        <f t="shared" si="17"/>
        <v xml:space="preserve">    'NID': ['?', [' ', ' '], '^a$'],  # Newspaper Identifier</v>
      </c>
    </row>
    <row r="366" spans="1:9" x14ac:dyDescent="0.3">
      <c r="A366" s="1" t="s">
        <v>716</v>
      </c>
      <c r="B366" s="9" t="s">
        <v>717</v>
      </c>
      <c r="C366" t="s">
        <v>572</v>
      </c>
      <c r="D366" s="1" t="s">
        <v>440</v>
      </c>
      <c r="E366" s="1" t="s">
        <v>444</v>
      </c>
      <c r="F366" s="1" t="s">
        <v>444</v>
      </c>
      <c r="G366" s="1" t="s">
        <v>582</v>
      </c>
      <c r="H366" s="8" t="str">
        <f t="shared" si="17"/>
        <v xml:space="preserve">    'NLP': ['?', [' ', ' '], '^a$'],  # Newspaper Programme Identifier</v>
      </c>
    </row>
    <row r="367" spans="1:9" x14ac:dyDescent="0.3">
      <c r="A367" s="1" t="s">
        <v>695</v>
      </c>
      <c r="B367" s="1" t="s">
        <v>696</v>
      </c>
      <c r="C367" t="s">
        <v>572</v>
      </c>
      <c r="D367" s="1" t="s">
        <v>440</v>
      </c>
      <c r="E367" s="1" t="s">
        <v>444</v>
      </c>
      <c r="F367" s="1" t="s">
        <v>444</v>
      </c>
      <c r="G367" s="1" t="s">
        <v>582</v>
      </c>
      <c r="H367" s="8" t="str">
        <f t="shared" si="17"/>
        <v xml:space="preserve">    'OBJ': ['?', [' ', ' '], '^a$'],  # Digital Object Field</v>
      </c>
    </row>
    <row r="368" spans="1:9" x14ac:dyDescent="0.3">
      <c r="A368" s="1" t="s">
        <v>697</v>
      </c>
      <c r="B368" s="1" t="s">
        <v>698</v>
      </c>
      <c r="C368" t="s">
        <v>572</v>
      </c>
      <c r="D368" s="1" t="s">
        <v>440</v>
      </c>
      <c r="E368" s="1" t="s">
        <v>444</v>
      </c>
      <c r="F368" s="1" t="s">
        <v>444</v>
      </c>
      <c r="G368" s="1" t="s">
        <v>582</v>
      </c>
      <c r="H368" s="8" t="str">
        <f t="shared" si="17"/>
        <v xml:space="preserve">    'OHC': ['?', [' ', ' '], '^a$'],  # Original Holding Count</v>
      </c>
    </row>
    <row r="369" spans="1:9" x14ac:dyDescent="0.3">
      <c r="A369" s="1" t="s">
        <v>689</v>
      </c>
      <c r="B369" s="1" t="s">
        <v>690</v>
      </c>
      <c r="C369" t="s">
        <v>572</v>
      </c>
      <c r="D369" s="1" t="s">
        <v>441</v>
      </c>
      <c r="E369" s="1" t="s">
        <v>444</v>
      </c>
      <c r="F369" s="1" t="s">
        <v>445</v>
      </c>
      <c r="G369" s="1" t="s">
        <v>691</v>
      </c>
      <c r="H369" s="8" t="str">
        <f t="shared" si="17"/>
        <v xml:space="preserve">    'ONS': ['*', [' ', ' 7'], '^(a[xt]?|t)2?$'],  # ONIX Subjects</v>
      </c>
    </row>
    <row r="370" spans="1:9" x14ac:dyDescent="0.3">
      <c r="A370" s="1" t="s">
        <v>692</v>
      </c>
      <c r="B370" s="1" t="s">
        <v>693</v>
      </c>
      <c r="C370" t="s">
        <v>572</v>
      </c>
      <c r="D370" s="1" t="s">
        <v>441</v>
      </c>
      <c r="E370" s="1" t="s">
        <v>444</v>
      </c>
      <c r="F370" s="1" t="s">
        <v>444</v>
      </c>
      <c r="G370" s="1" t="s">
        <v>694</v>
      </c>
      <c r="H370" s="8" t="str">
        <f t="shared" si="17"/>
        <v xml:space="preserve">    'ONX': ['*', [' ', ' '], '^(ab?c?|bc?|c)$'],  # ONIX Un-Mapped Data</v>
      </c>
    </row>
    <row r="371" spans="1:9" x14ac:dyDescent="0.3">
      <c r="A371" s="1" t="s">
        <v>704</v>
      </c>
      <c r="B371" s="1" t="s">
        <v>705</v>
      </c>
      <c r="C371" t="s">
        <v>572</v>
      </c>
      <c r="D371" s="1" t="s">
        <v>440</v>
      </c>
      <c r="E371" s="1" t="s">
        <v>444</v>
      </c>
      <c r="F371" s="1" t="s">
        <v>444</v>
      </c>
      <c r="G371" s="1" t="s">
        <v>592</v>
      </c>
      <c r="H371" s="8" t="str">
        <f t="shared" si="17"/>
        <v xml:space="preserve">    'PLR': ['?', [' ', ' '], '^ab?$'],  # PRIMO Large Record</v>
      </c>
    </row>
    <row r="372" spans="1:9" x14ac:dyDescent="0.3">
      <c r="A372" s="1" t="s">
        <v>687</v>
      </c>
      <c r="B372" s="1" t="s">
        <v>688</v>
      </c>
      <c r="C372" t="s">
        <v>572</v>
      </c>
      <c r="D372" s="1" t="s">
        <v>440</v>
      </c>
      <c r="E372" s="1" t="s">
        <v>444</v>
      </c>
      <c r="F372" s="1" t="s">
        <v>444</v>
      </c>
      <c r="G372" s="1" t="s">
        <v>582</v>
      </c>
      <c r="H372" s="8" t="str">
        <f t="shared" si="17"/>
        <v xml:space="preserve">    'RSC': ['?', [' ', ' '], '^a$'],  # Remote Supply Collection</v>
      </c>
    </row>
    <row r="373" spans="1:9" x14ac:dyDescent="0.3">
      <c r="A373" s="1" t="s">
        <v>723</v>
      </c>
      <c r="B373" s="10" t="s">
        <v>932</v>
      </c>
      <c r="C373" s="10" t="s">
        <v>933</v>
      </c>
      <c r="D373" s="1" t="s">
        <v>440</v>
      </c>
      <c r="E373" s="1" t="s">
        <v>444</v>
      </c>
      <c r="F373" s="1" t="s">
        <v>444</v>
      </c>
      <c r="G373" s="1" t="s">
        <v>942</v>
      </c>
      <c r="H373" s="8" t="str">
        <f t="shared" si="17"/>
        <v xml:space="preserve">    'SID': ['?', [' ', ' '], '^abc$'],  # Source ID</v>
      </c>
    </row>
    <row r="374" spans="1:9" x14ac:dyDescent="0.3">
      <c r="A374" s="1" t="s">
        <v>701</v>
      </c>
      <c r="B374" s="1" t="s">
        <v>702</v>
      </c>
      <c r="C374" t="s">
        <v>572</v>
      </c>
      <c r="D374" s="1" t="s">
        <v>441</v>
      </c>
      <c r="E374" s="1" t="s">
        <v>444</v>
      </c>
      <c r="F374" s="1" t="s">
        <v>444</v>
      </c>
      <c r="G374" s="1" t="s">
        <v>703</v>
      </c>
      <c r="H374" s="8" t="str">
        <f t="shared" si="17"/>
        <v xml:space="preserve">    'SRC': ['*', [' ', ' '], '^(ab?|b)$'],  # Source</v>
      </c>
    </row>
    <row r="375" spans="1:9" x14ac:dyDescent="0.3">
      <c r="A375" s="1" t="s">
        <v>699</v>
      </c>
      <c r="B375" s="1" t="s">
        <v>700</v>
      </c>
      <c r="C375" t="s">
        <v>572</v>
      </c>
      <c r="D375" s="1" t="s">
        <v>441</v>
      </c>
      <c r="E375" s="1" t="s">
        <v>444</v>
      </c>
      <c r="F375" s="1" t="s">
        <v>444</v>
      </c>
      <c r="G375" s="1" t="s">
        <v>582</v>
      </c>
      <c r="H375" s="8" t="str">
        <f t="shared" si="17"/>
        <v xml:space="preserve">    'SSD': ['*', [' ', ' '], '^a$'],  # STM Serials Designation</v>
      </c>
      <c r="I375" s="1" t="s">
        <v>574</v>
      </c>
    </row>
    <row r="376" spans="1:9" x14ac:dyDescent="0.3">
      <c r="A376" s="1" t="s">
        <v>720</v>
      </c>
      <c r="B376" s="1" t="s">
        <v>721</v>
      </c>
      <c r="C376" s="10" t="s">
        <v>933</v>
      </c>
      <c r="D376" s="1" t="s">
        <v>440</v>
      </c>
      <c r="E376" s="1" t="s">
        <v>444</v>
      </c>
      <c r="F376" s="1" t="s">
        <v>444</v>
      </c>
      <c r="G376" s="1" t="s">
        <v>722</v>
      </c>
      <c r="H376" s="8" t="str">
        <f t="shared" si="17"/>
        <v xml:space="preserve">    'STA': ['?', [' ', ' '], '^ab$'],  # Status</v>
      </c>
    </row>
    <row r="377" spans="1:9" x14ac:dyDescent="0.3">
      <c r="A377" s="1" t="s">
        <v>943</v>
      </c>
      <c r="B377" s="1" t="s">
        <v>944</v>
      </c>
      <c r="C377" s="10" t="s">
        <v>938</v>
      </c>
      <c r="E377" s="3"/>
      <c r="F377" s="3"/>
      <c r="G377" s="3"/>
      <c r="H377" s="3"/>
    </row>
    <row r="378" spans="1:9" x14ac:dyDescent="0.3">
      <c r="A378" s="1" t="s">
        <v>706</v>
      </c>
      <c r="B378" s="1" t="s">
        <v>707</v>
      </c>
      <c r="C378" t="s">
        <v>572</v>
      </c>
      <c r="D378" s="1" t="s">
        <v>440</v>
      </c>
      <c r="E378" s="1" t="s">
        <v>444</v>
      </c>
      <c r="F378" s="1" t="s">
        <v>444</v>
      </c>
      <c r="G378" s="1" t="s">
        <v>582</v>
      </c>
      <c r="H378" s="8" t="str">
        <f>_xlfn.CONCAT("    '",A378,"': ['",D378,"', ['",SUBSTITUTE(E378,"#"," "),"', '",SUBSTITUTE(F378,"#"," "),"'], '",IF(ISBLANK(G378),"^.*$",G378),"'],  # ",B378)</f>
        <v xml:space="preserve">    'TOC': ['?', [' ', ' '], '^a$'],  # Document Supply ETOC (Electronic Table of Contents) Flag</v>
      </c>
    </row>
    <row r="379" spans="1:9" x14ac:dyDescent="0.3">
      <c r="A379" s="1" t="s">
        <v>708</v>
      </c>
      <c r="B379" s="1" t="s">
        <v>709</v>
      </c>
      <c r="C379" t="s">
        <v>572</v>
      </c>
      <c r="D379" s="1" t="s">
        <v>440</v>
      </c>
      <c r="E379" s="1" t="s">
        <v>444</v>
      </c>
      <c r="F379" s="1" t="s">
        <v>444</v>
      </c>
      <c r="G379" s="1" t="s">
        <v>582</v>
      </c>
      <c r="H379" s="8" t="str">
        <f>_xlfn.CONCAT("    '",A379,"': ['",D379,"', ['",SUBSTITUTE(E379,"#"," "),"', '",SUBSTITUTE(F379,"#"," "),"'], '",IF(ISBLANK(G379),"^.*$",G379),"'],  # ",B379)</f>
        <v xml:space="preserve">    'UNO': ['?', [' ', ' '], '^a$'],  # Unencrypted Download ID</v>
      </c>
    </row>
    <row r="380" spans="1:9" x14ac:dyDescent="0.3">
      <c r="A380" s="1" t="s">
        <v>713</v>
      </c>
      <c r="B380" s="1" t="s">
        <v>714</v>
      </c>
      <c r="C380" t="s">
        <v>572</v>
      </c>
      <c r="D380" s="1" t="s">
        <v>441</v>
      </c>
      <c r="E380" s="1" t="s">
        <v>444</v>
      </c>
      <c r="F380" s="1" t="s">
        <v>444</v>
      </c>
      <c r="G380" s="1" t="s">
        <v>715</v>
      </c>
      <c r="H380" s="8" t="str">
        <f>_xlfn.CONCAT("    '",A380,"': ['",D380,"', ['",SUBSTITUTE(E380,"#"," "),"', '",SUBSTITUTE(F380,"#"," "),"'], '",IF(ISBLANK(G380),"^.*$",G380),"'],  # ",B380)</f>
        <v xml:space="preserve">    'VIT': ['*', [' ', ' '], '^bcdefg(ijk)?o?s?$'],  # Virtual Item</v>
      </c>
    </row>
    <row r="381" spans="1:9" x14ac:dyDescent="0.3">
      <c r="A381" s="1" t="s">
        <v>710</v>
      </c>
      <c r="B381" s="1" t="s">
        <v>711</v>
      </c>
      <c r="C381" s="1" t="s">
        <v>712</v>
      </c>
      <c r="D381" s="1" t="s">
        <v>441</v>
      </c>
      <c r="E381" s="3"/>
      <c r="F381" s="3"/>
      <c r="G381" s="3"/>
      <c r="H381" s="3"/>
    </row>
  </sheetData>
  <autoFilter ref="A1:W381" xr:uid="{00000000-0001-0000-0000-000000000000}">
    <sortState xmlns:xlrd2="http://schemas.microsoft.com/office/spreadsheetml/2017/richdata2" ref="A2:N381">
      <sortCondition ref="A1:A381"/>
    </sortState>
  </autoFilter>
  <phoneticPr fontId="4" type="noConversion"/>
  <conditionalFormatting sqref="A1:A1048576">
    <cfRule type="duplicateValues" dxfId="1" priority="2"/>
  </conditionalFormatting>
  <conditionalFormatting sqref="B67:B69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Morris, Victoria</cp:lastModifiedBy>
  <dcterms:created xsi:type="dcterms:W3CDTF">2015-06-05T18:17:20Z</dcterms:created>
  <dcterms:modified xsi:type="dcterms:W3CDTF">2024-09-27T12:48:46Z</dcterms:modified>
</cp:coreProperties>
</file>