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USEC_COMUN\MD_Microdatos accesibles\MD_Finalizado\EPF\0_PLANTILLAS\"/>
    </mc:Choice>
  </mc:AlternateContent>
  <bookViews>
    <workbookView xWindow="0" yWindow="0" windowWidth="20490" windowHeight="7155"/>
  </bookViews>
  <sheets>
    <sheet name="Diseño" sheetId="5" r:id="rId1"/>
    <sheet name="Tablas1" sheetId="11" r:id="rId2"/>
    <sheet name="Tablas2" sheetId="7" r:id="rId3"/>
    <sheet name="Tablas3" sheetId="8" r:id="rId4"/>
    <sheet name="Tablas4" sheetId="9" r:id="rId5"/>
    <sheet name="Tablas5" sheetId="10" r:id="rId6"/>
    <sheet name="Tablas6" sheetId="12" r:id="rId7"/>
  </sheets>
  <definedNames>
    <definedName name="METADATOS">Diseño!$A$2:$E$190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0" i="5" l="1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191" i="5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</calcChain>
</file>

<file path=xl/sharedStrings.xml><?xml version="1.0" encoding="utf-8"?>
<sst xmlns="http://schemas.openxmlformats.org/spreadsheetml/2006/main" count="1668" uniqueCount="882">
  <si>
    <t>ANOENC</t>
  </si>
  <si>
    <t>NUMERO</t>
  </si>
  <si>
    <t>FACTOR</t>
  </si>
  <si>
    <t>GASTMON</t>
  </si>
  <si>
    <t>GASTNOM1</t>
  </si>
  <si>
    <t>GASTNOM2</t>
  </si>
  <si>
    <t>GASTNOM3</t>
  </si>
  <si>
    <t>GASTNOM4</t>
  </si>
  <si>
    <t>CCAA</t>
  </si>
  <si>
    <t>NUTS1</t>
  </si>
  <si>
    <t>CAPROV</t>
  </si>
  <si>
    <t>TAMAMU</t>
  </si>
  <si>
    <t>CLAVE</t>
  </si>
  <si>
    <t>CLATEO</t>
  </si>
  <si>
    <t>NMIEMB</t>
  </si>
  <si>
    <t>NMIEMSD</t>
  </si>
  <si>
    <t>NMIEMHU</t>
  </si>
  <si>
    <t>NMIEMIN</t>
  </si>
  <si>
    <t>NMIEM1</t>
  </si>
  <si>
    <t>NMIEM2</t>
  </si>
  <si>
    <t>NMIEM3</t>
  </si>
  <si>
    <t>NMIEM4</t>
  </si>
  <si>
    <t>NMIEM5</t>
  </si>
  <si>
    <t>NMIEM6</t>
  </si>
  <si>
    <t>NMIEM7</t>
  </si>
  <si>
    <t>NMIEM8</t>
  </si>
  <si>
    <t>NMIEM9</t>
  </si>
  <si>
    <t>NMIEM10</t>
  </si>
  <si>
    <t>NMIEM11</t>
  </si>
  <si>
    <t>NMIEM12</t>
  </si>
  <si>
    <t>NMIEM13</t>
  </si>
  <si>
    <t>NUMACTI</t>
  </si>
  <si>
    <t>NUMINACTI</t>
  </si>
  <si>
    <t>NUMOCU</t>
  </si>
  <si>
    <t>NUMNOCU</t>
  </si>
  <si>
    <t>NUMESTU</t>
  </si>
  <si>
    <t>NUMNOESTU</t>
  </si>
  <si>
    <t>NNINOSD</t>
  </si>
  <si>
    <t>NHIJOSD</t>
  </si>
  <si>
    <t>UC1</t>
  </si>
  <si>
    <t>UC2</t>
  </si>
  <si>
    <t>PF2TEO</t>
  </si>
  <si>
    <t>PF2RECO</t>
  </si>
  <si>
    <t>TIPHOGAR1</t>
  </si>
  <si>
    <t>TIPHOGAR2</t>
  </si>
  <si>
    <t>TIPHOGAR3</t>
  </si>
  <si>
    <t>TIPHOGAR4</t>
  </si>
  <si>
    <t>TIPHOGAR5</t>
  </si>
  <si>
    <t>TIPHOGAR6</t>
  </si>
  <si>
    <t>TIPHOGAR7</t>
  </si>
  <si>
    <t>TIPHOGAR8</t>
  </si>
  <si>
    <t>TIPHOGAR9</t>
  </si>
  <si>
    <t>TIPHOGAR10</t>
  </si>
  <si>
    <t>TIPHOGAR11</t>
  </si>
  <si>
    <t>SITUOCUHOG</t>
  </si>
  <si>
    <t>SITUACTHOG</t>
  </si>
  <si>
    <t>NORDENSP</t>
  </si>
  <si>
    <t>EDADSP</t>
  </si>
  <si>
    <t>SEXOSP</t>
  </si>
  <si>
    <t>NACIONASP</t>
  </si>
  <si>
    <t>SITURESSP</t>
  </si>
  <si>
    <t>ECIVILLEGALSP</t>
  </si>
  <si>
    <t>NORDENCOSP</t>
  </si>
  <si>
    <t>UNIONSP</t>
  </si>
  <si>
    <t>CONVIVENCIASP</t>
  </si>
  <si>
    <t>NORDENPASP</t>
  </si>
  <si>
    <t>PAISPADRESP</t>
  </si>
  <si>
    <t>NORDENMASP</t>
  </si>
  <si>
    <t>PAISMADRESP</t>
  </si>
  <si>
    <t>ESTUDIOSSP</t>
  </si>
  <si>
    <t>ESTUDREDSP</t>
  </si>
  <si>
    <t>SITUACTSP</t>
  </si>
  <si>
    <t>SITUREDSP</t>
  </si>
  <si>
    <t>OCUSP</t>
  </si>
  <si>
    <t>JORNADASP</t>
  </si>
  <si>
    <t>PERCEPSP</t>
  </si>
  <si>
    <t>IMPEXACPSP</t>
  </si>
  <si>
    <t>INTERINPSP</t>
  </si>
  <si>
    <t>TRABAJO</t>
  </si>
  <si>
    <t>OCUPA</t>
  </si>
  <si>
    <t>OCUPARED</t>
  </si>
  <si>
    <t>ACTESTB</t>
  </si>
  <si>
    <t>ACTESTBRED</t>
  </si>
  <si>
    <t>SITPROF</t>
  </si>
  <si>
    <t>SECTOR</t>
  </si>
  <si>
    <t>TIPOCONT</t>
  </si>
  <si>
    <t>SITSOCI</t>
  </si>
  <si>
    <t>SITSOCIRE</t>
  </si>
  <si>
    <t>REGTEN</t>
  </si>
  <si>
    <t>TIPOEDIF</t>
  </si>
  <si>
    <t>TIPOCASA</t>
  </si>
  <si>
    <t>NHABIT</t>
  </si>
  <si>
    <t>ANNOCON</t>
  </si>
  <si>
    <t>SUPERF</t>
  </si>
  <si>
    <t>AGUACALI</t>
  </si>
  <si>
    <t>FUENAGUA</t>
  </si>
  <si>
    <t>CALEF</t>
  </si>
  <si>
    <t>FUENCALE</t>
  </si>
  <si>
    <t>DISPOSIOV</t>
  </si>
  <si>
    <t>NUMOVD</t>
  </si>
  <si>
    <t>GASTOT</t>
  </si>
  <si>
    <t>CAPROP</t>
  </si>
  <si>
    <t>CAJENA</t>
  </si>
  <si>
    <t>PENSIO</t>
  </si>
  <si>
    <t>DESEM</t>
  </si>
  <si>
    <t>OTRSUB</t>
  </si>
  <si>
    <t>RENTAS</t>
  </si>
  <si>
    <t>OTROIN</t>
  </si>
  <si>
    <t>FUENPRIN</t>
  </si>
  <si>
    <t>FUENPRINRED</t>
  </si>
  <si>
    <t>IMPEXAC</t>
  </si>
  <si>
    <t>INTERIN</t>
  </si>
  <si>
    <t>NUMPERI</t>
  </si>
  <si>
    <t>COMIMH</t>
  </si>
  <si>
    <t>COMISD</t>
  </si>
  <si>
    <t>COMIHU</t>
  </si>
  <si>
    <t>COMIINV</t>
  </si>
  <si>
    <t>COMITOT</t>
  </si>
  <si>
    <t>Comunidad autónoma de residencia</t>
  </si>
  <si>
    <t>Región</t>
  </si>
  <si>
    <t>Capital de provincia</t>
  </si>
  <si>
    <t>Tamaño del municipio</t>
  </si>
  <si>
    <t>Densidad de población</t>
  </si>
  <si>
    <t>Clave de colaboración efectiva del hogar</t>
  </si>
  <si>
    <t xml:space="preserve">Clave de colaboración teórica del hogar </t>
  </si>
  <si>
    <t>Tamaño del hogar</t>
  </si>
  <si>
    <t xml:space="preserve">Tipo de hogar (sexta clasificación)  </t>
  </si>
  <si>
    <t xml:space="preserve">Tipo de hogar (séptima clasificación)  </t>
  </si>
  <si>
    <t>Tipo de hogar (octava clasificación) derivada de TIPHOGAR1</t>
  </si>
  <si>
    <t>Situación del hogar respecto a la ocupación</t>
  </si>
  <si>
    <t>Situación del hogar respecto a la actividad</t>
  </si>
  <si>
    <t>Sexo</t>
  </si>
  <si>
    <t>Nacionalidad</t>
  </si>
  <si>
    <t>País del que tiene nacionalidad extranjera</t>
  </si>
  <si>
    <t>Situación de residencia</t>
  </si>
  <si>
    <t>Estudios completados reducida</t>
  </si>
  <si>
    <t>Situación en la actividad reducida</t>
  </si>
  <si>
    <t>¿Estaba el sustentador principal ocupado en la semana anterior a la entrevista?</t>
  </si>
  <si>
    <t>¿Es el SP perceptor de ingresos monetarios regulares durante el mes anterior al de entrevista?</t>
  </si>
  <si>
    <t>Intervalo de ingresos mensuales netos totales del sustentador principal</t>
  </si>
  <si>
    <t>¿Ha trabajado alguna vez en su vida?</t>
  </si>
  <si>
    <t>Situación profesional</t>
  </si>
  <si>
    <t>Sector de actividad</t>
  </si>
  <si>
    <t>Tipo de contrato</t>
  </si>
  <si>
    <t>Situación socioeconómica del sustentador principal (Clasificación reducida)</t>
  </si>
  <si>
    <t>Régimen de tenencia</t>
  </si>
  <si>
    <t>Tipo de edificio en el que está ubicada la vivienda</t>
  </si>
  <si>
    <t>Tipo de casa</t>
  </si>
  <si>
    <t>Fecha construcción edificio</t>
  </si>
  <si>
    <t>Disposición de agua caliente</t>
  </si>
  <si>
    <t>Fuente de energía para agua caliente</t>
  </si>
  <si>
    <t>Disposición de calefacción</t>
  </si>
  <si>
    <t>Fuente de energía para calefacción</t>
  </si>
  <si>
    <t>Disposición de otras viviendas en los últimos 12 meses</t>
  </si>
  <si>
    <t>Ingresos de trabajo por cuenta propia</t>
  </si>
  <si>
    <t>Ingresos de trabajo por cuenta ajena</t>
  </si>
  <si>
    <t>Ingresos por pensiones contributivas y no contributivas</t>
  </si>
  <si>
    <t>Subsidios y prestaciones de desempleo</t>
  </si>
  <si>
    <t>Otros subsidios y prestaciones sociales</t>
  </si>
  <si>
    <t>Rentas de la propiedad y del capital</t>
  </si>
  <si>
    <t>Otros ingresos regulares</t>
  </si>
  <si>
    <t>Principal fuente de ingresos</t>
  </si>
  <si>
    <t>Principal fuente de ingresos reducida</t>
  </si>
  <si>
    <t>Intervalo de ingresos mensuales netos totales del hogar</t>
  </si>
  <si>
    <t xml:space="preserve">Municipio de 100.000 habitantes o más                         </t>
  </si>
  <si>
    <t xml:space="preserve">Municipio con 50.000 o más y menos 100.000 habitantes         </t>
  </si>
  <si>
    <t xml:space="preserve">Municipio con 20.000 o más y menos de 50.000 habitantes       </t>
  </si>
  <si>
    <t xml:space="preserve">Municipio con 10.000 o más y menos de 20.000 habitantes       </t>
  </si>
  <si>
    <t xml:space="preserve">Municipio con menos de 10.000 habitantes                      </t>
  </si>
  <si>
    <t xml:space="preserve">Noroeste             </t>
  </si>
  <si>
    <t xml:space="preserve">Noreste              </t>
  </si>
  <si>
    <t xml:space="preserve">Comunidad de Madrid  </t>
  </si>
  <si>
    <t xml:space="preserve">Central              </t>
  </si>
  <si>
    <t xml:space="preserve">Este                 </t>
  </si>
  <si>
    <t xml:space="preserve">Sur                  </t>
  </si>
  <si>
    <t xml:space="preserve">Canarias             </t>
  </si>
  <si>
    <t xml:space="preserve">Zona densamente poblada     </t>
  </si>
  <si>
    <t xml:space="preserve">Zona intermedia             </t>
  </si>
  <si>
    <t xml:space="preserve">Zona diseminada             </t>
  </si>
  <si>
    <t>Descripción</t>
  </si>
  <si>
    <t>Posición</t>
  </si>
  <si>
    <t>Orden</t>
  </si>
  <si>
    <t>Decimales</t>
  </si>
  <si>
    <t xml:space="preserve">Una persona                 </t>
  </si>
  <si>
    <t xml:space="preserve">Dos personas                </t>
  </si>
  <si>
    <t xml:space="preserve">Tres personas               </t>
  </si>
  <si>
    <t xml:space="preserve">Cuatro personas             </t>
  </si>
  <si>
    <t xml:space="preserve">Cinco personas              </t>
  </si>
  <si>
    <t xml:space="preserve">Seis o más personas         </t>
  </si>
  <si>
    <t>Código</t>
  </si>
  <si>
    <t>TDENSI</t>
  </si>
  <si>
    <t>TCLAVE</t>
  </si>
  <si>
    <t>TAMANO</t>
  </si>
  <si>
    <t xml:space="preserve">Hogar de un solo adulto. Una persona de 65 o más años                         </t>
  </si>
  <si>
    <t xml:space="preserve">Hogar de un solo adulto. Una persona de 30 a 64 años                          </t>
  </si>
  <si>
    <t xml:space="preserve">Hogar de un solo adulto. Una persona de menos de 30 años                      </t>
  </si>
  <si>
    <t xml:space="preserve">Hogar de un solo adulto. Un adulto con niños menores de 16 años               </t>
  </si>
  <si>
    <t xml:space="preserve">Pareja sin hijos teniendo al menos uno de los miembros 65 años o más          </t>
  </si>
  <si>
    <t xml:space="preserve">Pareja sin hijos teniendo los dos miembros menos de 65 años                   </t>
  </si>
  <si>
    <t xml:space="preserve">Pareja con un hijo menor de 16 años                                           </t>
  </si>
  <si>
    <t xml:space="preserve">Pareja con dos hijos menores de 16 años                                       </t>
  </si>
  <si>
    <t xml:space="preserve">Pareja con tres o más hijos menores de 16 años                                </t>
  </si>
  <si>
    <t xml:space="preserve">Tipo de hogar (primera clasificación)
-Las categorías 07 a 11 se refieren exclusivamente a hogares formados por padres e hijos, incluyendo los adoptados y los que son hijos sólo de un miembro de la pareja. En el caso en que haya otras personas en el hogar, éste se clasificaría en 12.Otros hogares.
-Se considera adulto a toda persona de 16 o más años 
  </t>
  </si>
  <si>
    <t xml:space="preserve">Hogar de un solo adulto.Una persona de 65 o más años                     </t>
  </si>
  <si>
    <t xml:space="preserve">Hogar de un solo adulto.Una persona de 30 a 64 años                      </t>
  </si>
  <si>
    <t xml:space="preserve">Hogar de un solo adulto.Una persona de menos de 30 años                  </t>
  </si>
  <si>
    <t xml:space="preserve">Hogar de un solo adulto.Un adulto con niños menores de 18 años           </t>
  </si>
  <si>
    <t xml:space="preserve">Pareja sin hijos teniendo al menos uno de los miembros 65 años o más     </t>
  </si>
  <si>
    <t xml:space="preserve">Pareja sin hijos teniendo los dos miembros menos  de 65 años             </t>
  </si>
  <si>
    <t xml:space="preserve">Pareja con un hijo menor de 18 años                                      </t>
  </si>
  <si>
    <t xml:space="preserve">Pareja con dos hijos menores de 18 años                                  </t>
  </si>
  <si>
    <t xml:space="preserve">Pareja con tres o más hijos menores de 18 años                           </t>
  </si>
  <si>
    <t xml:space="preserve">Tipo de hogar (segunda clasificación)
Nota: en esta clasificación las categorías 07 a 11 se refieren exclusivamente a hogares formados por padres e hijos, incluyendo los adoptados y los que son hijos sólo de un miembro de la pareja. En el caso en que haya otras personas en el hogar, éste se clasificaría en 12.
Se considera adulto a toda persona de 18 o más años 
  </t>
  </si>
  <si>
    <t xml:space="preserve">Padre o madre solo, con al menos un hijo de 18 o más años               </t>
  </si>
  <si>
    <t xml:space="preserve">Pareja con al menos un hijo de 18 o más años                            </t>
  </si>
  <si>
    <t xml:space="preserve">Otros hogares                                                           </t>
  </si>
  <si>
    <t xml:space="preserve">Tipo de hogar (tercera clasificación)  
Niños dependientes económicamente:                                                 
 - Todos los menores de 16 años.                                                   
 - Los que tienen 16 o más años pero menos de 25 y son económicamente inactivos.   
</t>
  </si>
  <si>
    <t xml:space="preserve">Hogar de una sola persona. De 65 o más años                                        </t>
  </si>
  <si>
    <t xml:space="preserve">Hogar de una sola persona. De 30 a 64 años                                         </t>
  </si>
  <si>
    <t xml:space="preserve">Hogar de una sola persona. De menos de 30 años                                     </t>
  </si>
  <si>
    <t xml:space="preserve">Pareja sin niños dependientes teniendo al menos uno de los miembros 65 años o más  </t>
  </si>
  <si>
    <t xml:space="preserve">Pareja sin  niños dependientes teniendo los dos miembros menos  de 65 años         </t>
  </si>
  <si>
    <t xml:space="preserve">Pareja con un niño dependiente                                                     </t>
  </si>
  <si>
    <t xml:space="preserve">Pareja con dos niños dependientes                                                  </t>
  </si>
  <si>
    <t xml:space="preserve">Pareja con tres o más niños dependientes                                           </t>
  </si>
  <si>
    <t xml:space="preserve">Padre o madre solo, con al menos un niño dependiente                               </t>
  </si>
  <si>
    <t xml:space="preserve"> Otros hogares                                                                     </t>
  </si>
  <si>
    <t xml:space="preserve"> No consta                                                                         </t>
  </si>
  <si>
    <t xml:space="preserve">Tipo de hogar (cuarta clasificación) 
Nota: en esta clasificación  se consideran hijos dependientes económicamente:                                          
- Todos los menores de 16 años (si al menos uno de los padres es miembro del hogar).                                   
- Los que tienen 16 o más años pero menos de 25 y son económicamente inactivos (si al menos uno de los padres es miembr
Adulto: toda persona de 16 o más años pero menor de 25 económicamente activa y cualquier persona de 25 o más años.     
 </t>
  </si>
  <si>
    <t xml:space="preserve">Tipo de hogar (quinta clasificación)
Nota: en esta clasificación se consideran                                                                         
Niños dependientes económicamente:                                                                                
- Todos los menores de 16 años.                                                                                   
- Los que tienen 16 o más años pero menos de 25 y son económicamente inactivos.                                   
Adulto: toda persona de 16 o más años pero menor de 25 económicamente activa y cualquier persona de 25 o más años 
  </t>
  </si>
  <si>
    <t xml:space="preserve">Una persona: hombre de menos de 65 años                                                                  </t>
  </si>
  <si>
    <t xml:space="preserve">Una persona: hombre de 65 o más años                                                                     </t>
  </si>
  <si>
    <t xml:space="preserve">Una persona: mujer de menos de 65 años                                                                   </t>
  </si>
  <si>
    <t xml:space="preserve">Una persona: mujer de 65 o más años                                                                      </t>
  </si>
  <si>
    <t xml:space="preserve">Dos adultos sin niños dependientes económicamente, al menos una persona de 65 o más años                 </t>
  </si>
  <si>
    <t xml:space="preserve">Dos adultos sin niños dependientes económicamente, teniendo ambos menos de 65 años                       </t>
  </si>
  <si>
    <t xml:space="preserve">Otros hogares sin niños dependientes económicamente                                                      </t>
  </si>
  <si>
    <t xml:space="preserve">Un adulto con al menos un niño dependiente                                                               </t>
  </si>
  <si>
    <t xml:space="preserve">Dos adultos con un niño dependiente                                                                      </t>
  </si>
  <si>
    <t xml:space="preserve"> Dos adultos con dos niños dependientes                                                                  </t>
  </si>
  <si>
    <t xml:space="preserve"> Dos adultos con tres o más niños dependientes                                                           </t>
  </si>
  <si>
    <t xml:space="preserve"> Otros hogares con niños dependientes                                                                    </t>
  </si>
  <si>
    <t xml:space="preserve">Una persona: hombre de menos de 65 años                                                                    </t>
  </si>
  <si>
    <t xml:space="preserve">Una persona: hombre de 65 o más años                                                                       </t>
  </si>
  <si>
    <t xml:space="preserve">Una persona: mujer de menos de 65 años                                                                     </t>
  </si>
  <si>
    <t xml:space="preserve">Una persona: mujer de 65 o más años                                                                        </t>
  </si>
  <si>
    <t xml:space="preserve">Dos adultos sin hijos dependientes económicamente, al menos una persona de 65 o más años                   </t>
  </si>
  <si>
    <t xml:space="preserve">Dos adultos sin hijos dependientes económicamente, teniendo ambos menos de 65 años                         </t>
  </si>
  <si>
    <t xml:space="preserve">Otros hogares sin hijos dependientes económicamente                                                        </t>
  </si>
  <si>
    <t xml:space="preserve">Un adulto con al menos un hijo dependiente                                                                 </t>
  </si>
  <si>
    <t xml:space="preserve">Dos adultos con un hijo dependiente                                                                        </t>
  </si>
  <si>
    <t xml:space="preserve"> Dos adultos con dos hijos dependientes                                                                    </t>
  </si>
  <si>
    <t xml:space="preserve"> Dos adultos con tres o más hijos dependientes                                                             </t>
  </si>
  <si>
    <t xml:space="preserve"> Otros hogares con hijos dependientes                                                                      </t>
  </si>
  <si>
    <t xml:space="preserve">Sustentador principal. Sin pareja Vive solo                                                                   </t>
  </si>
  <si>
    <t xml:space="preserve">Sustentador principal sin pareja Vive con hijos (y quizá otros): Edad del hijo menor: menos de 23 años        </t>
  </si>
  <si>
    <t xml:space="preserve">Sustentador principal sin pareja Vive con hijos (y quizá otros): Edad del hijo menor: 23 años o más           </t>
  </si>
  <si>
    <t xml:space="preserve">Sustentador principal sin pareja. Vive con otros pero sin hijos                                               </t>
  </si>
  <si>
    <t xml:space="preserve">Sustentador principal con pareja. Sólo la pareja                                                              </t>
  </si>
  <si>
    <t xml:space="preserve">Pareja (con hijos y quizá otros):Edad del hijo menor: hasta 2 años                                            </t>
  </si>
  <si>
    <t xml:space="preserve">Pareja (con hijos y quizá otros):Edad del hijo menor: de 3 a 15 años                                          </t>
  </si>
  <si>
    <t xml:space="preserve">Pareja (con hijos y quizá otros):Edad del hijo menor: de 16 a 22 años                                         </t>
  </si>
  <si>
    <t xml:space="preserve">Pareja (con hijos y quizá otros):Edad del hijo menor: 23 años o más                                           </t>
  </si>
  <si>
    <t xml:space="preserve">Pareja (con hijos y quizá otros):Pareja con otros, sin hijos                                                 </t>
  </si>
  <si>
    <t xml:space="preserve">Persona sola de  65 o más años      </t>
  </si>
  <si>
    <t xml:space="preserve">Persona sola de menos de 65 años    </t>
  </si>
  <si>
    <t xml:space="preserve">Pareja sin hijos                    </t>
  </si>
  <si>
    <t xml:space="preserve">Pareja con dos hijos                </t>
  </si>
  <si>
    <t xml:space="preserve">Pareja con tres o mas hijos         </t>
  </si>
  <si>
    <t xml:space="preserve">Un adulto con hijos                 </t>
  </si>
  <si>
    <t xml:space="preserve">Otro tipo de hogares                </t>
  </si>
  <si>
    <t xml:space="preserve">Persona o pareja (al menos uno de los miembros) de 65 o más años                       </t>
  </si>
  <si>
    <t xml:space="preserve">Otros hogares con una persona o pareja sin hijos                                       </t>
  </si>
  <si>
    <t xml:space="preserve">Pareja con hijos  menores de 16  años o adulto con niños menores de 16 años            </t>
  </si>
  <si>
    <t xml:space="preserve">Otros hogares                                                                          </t>
  </si>
  <si>
    <t xml:space="preserve">Tipo de hogar (novena clasificación) derivada de TIPHOGAR4
Nota: en esta clasificación  se consideran hijos dependientes económicamente:                                    
- Todos los menores de 16 años (si al menos uno de los padres es miembro del hogar).                             
- Los que tienen 16 y más años pero menos de 25 y son económicamente inactivos                                   
(si al menos uno de los padres es miembro del hogar).                                                            
Adulto: toda persona de 16 o más años pero menor de 25 económicamente activa y cualquier persona de 25 o más años
</t>
  </si>
  <si>
    <t xml:space="preserve">Un adulto                                       </t>
  </si>
  <si>
    <t xml:space="preserve">Dos adultos                                     </t>
  </si>
  <si>
    <t xml:space="preserve">Otros hogares sin hijos dependientes            </t>
  </si>
  <si>
    <t xml:space="preserve">Un adulto con al menos un hijo dependiente      </t>
  </si>
  <si>
    <t xml:space="preserve">Dos adultos con al menos un hijo dependiente    </t>
  </si>
  <si>
    <t xml:space="preserve">Otros hogares con  hijos dependientes           </t>
  </si>
  <si>
    <t xml:space="preserve">Tipo de hogar (décima clasificación)
Nota:
Niños dependientes económicamente:                                            
- Todos los menores de 16 años.                                               
- Los que tienen 16 o más años pero menos de 25 y son económicamente inactivos
</t>
  </si>
  <si>
    <t xml:space="preserve">Tipo de hogar (undécima clasificación)
Nota: en esta clasificación  se consideran hijos dependientes económicamente:
- Todos los menores de 16 años (si al menos uno de los padres es miembro del hogar).
-Los que tienen 16 y más años pero menos de 25 y son económicamente inactivos
(si al menos uno de los padres es miembro del hogar).
Adulto: toda persona de 16 o más años pero menor de 25 económicamente activa y cualquier persona de 25 o más años
</t>
  </si>
  <si>
    <t xml:space="preserve">Hogares unipersonales                                             </t>
  </si>
  <si>
    <t xml:space="preserve">Hogares multipersonales. Monoparentales con hijos dependientes    </t>
  </si>
  <si>
    <t xml:space="preserve">Hogares multipersonales. Pareja sin hijos dependientes            </t>
  </si>
  <si>
    <t xml:space="preserve">Hogares multipersonales. Pareja con hijos dependientes            </t>
  </si>
  <si>
    <t xml:space="preserve">Hogares multipersonales. Otros hogares con hijos  dependientes    </t>
  </si>
  <si>
    <t xml:space="preserve">Hogares multipersonales. Otros hogares sin hijos dependientes     </t>
  </si>
  <si>
    <t xml:space="preserve">Hogares multipersonales. Monoparentales con niños dependientes    </t>
  </si>
  <si>
    <t xml:space="preserve">Hogares multipersonales. Pareja sin niños dependientes            </t>
  </si>
  <si>
    <t xml:space="preserve">Hogares multipersonales. Pareja con niños dependientes            </t>
  </si>
  <si>
    <t xml:space="preserve">Hogares multipersonales. Otros hogares con niños  dependientes    </t>
  </si>
  <si>
    <t xml:space="preserve">Hogares multipersonales. Otros hogares sin niños dependientes     </t>
  </si>
  <si>
    <t xml:space="preserve">El sustentador principal y el cónyuge  ocupados, al menos otro de los miembros también ocupado                    </t>
  </si>
  <si>
    <t xml:space="preserve">El sustentador principal y el cónyuge ocupados, ninguno de los otros miembros ocupados (si es que los hay)        </t>
  </si>
  <si>
    <t xml:space="preserve">El sustentador principal o el cónyuge ocupado, otro de los miembros ocupado                                       </t>
  </si>
  <si>
    <t xml:space="preserve">El sustentador principal o el cónyuge  ocupado, al menos otros dos miembros ocupados                              </t>
  </si>
  <si>
    <t xml:space="preserve">El sustentador principal o el cónyuge  ocupado, ninguno de los otros miembros ocupado (si es que los hay)         </t>
  </si>
  <si>
    <t xml:space="preserve">Ni el sustentador principal ni su cónyuge ocupado, otro miembro ocupado                                           </t>
  </si>
  <si>
    <t xml:space="preserve">Ni el sustentador principal ni su cónyuge ocupados, al menos otros dos miembros ocupados                          </t>
  </si>
  <si>
    <t xml:space="preserve">Ningún ocupado en el hogar                                                                                        </t>
  </si>
  <si>
    <t xml:space="preserve">El sustentador principal y el cónyuge activos, al menos otro de los miembros también activo                       </t>
  </si>
  <si>
    <t xml:space="preserve">El sustentador principal y el cónyuge activos, ninguno de los otros miembros activos (si es que los hay)          </t>
  </si>
  <si>
    <t xml:space="preserve">El sustentador principal o el cónyuge activo, otro de los miembros también activo                                 </t>
  </si>
  <si>
    <t xml:space="preserve">El sustentador principal o el cónyuge activo, al menos otros dos miembros activos                                 </t>
  </si>
  <si>
    <t xml:space="preserve">El sustentador principal o el cónyuge activo, ninguno de los otros miembros activos (si es que los hay)           </t>
  </si>
  <si>
    <t xml:space="preserve">Ni el sustentador principal ni su cónyuge activos, otro miembro activo                                            </t>
  </si>
  <si>
    <t xml:space="preserve">Ni el sustentador principal ni su cónyuge activos, al menos otros dos miembros activos                            </t>
  </si>
  <si>
    <t xml:space="preserve">Ningún activo en el hogar                                                                                         </t>
  </si>
  <si>
    <t>TACTHOG</t>
  </si>
  <si>
    <t>TOCUHOG</t>
  </si>
  <si>
    <t>Hombre</t>
  </si>
  <si>
    <t>Mujer</t>
  </si>
  <si>
    <t xml:space="preserve">España                                      </t>
  </si>
  <si>
    <t xml:space="preserve">Resto de la Unión Europea (27 países)       </t>
  </si>
  <si>
    <t xml:space="preserve">Resto de Europa                             </t>
  </si>
  <si>
    <t xml:space="preserve">Resto del mundo                             </t>
  </si>
  <si>
    <t>País de nacimiento
Nota: A partir de 2011</t>
  </si>
  <si>
    <t xml:space="preserve">Sólo española              </t>
  </si>
  <si>
    <t xml:space="preserve">Sólo extranjera            </t>
  </si>
  <si>
    <t xml:space="preserve">Española y extranjera      </t>
  </si>
  <si>
    <t>TNACION</t>
  </si>
  <si>
    <t xml:space="preserve">Resto de la Unión Europea (27 países)    </t>
  </si>
  <si>
    <t xml:space="preserve">Resto de Europa                          </t>
  </si>
  <si>
    <t xml:space="preserve">Resto del mundo                          </t>
  </si>
  <si>
    <t xml:space="preserve">No aplicable (si NACIONASP=1)            </t>
  </si>
  <si>
    <t>Estado civil legal
Nota: A partir de 2011 esta variable se refiere al estado civil legal y no al de hecho</t>
  </si>
  <si>
    <t>TESTCIV</t>
  </si>
  <si>
    <t xml:space="preserve">Soltero         </t>
  </si>
  <si>
    <t xml:space="preserve">Casado          </t>
  </si>
  <si>
    <t xml:space="preserve">Viudo           </t>
  </si>
  <si>
    <t xml:space="preserve">Separado        </t>
  </si>
  <si>
    <t xml:space="preserve">Divorciado      </t>
  </si>
  <si>
    <t>TSITRES</t>
  </si>
  <si>
    <t>Presente</t>
  </si>
  <si>
    <t>Ausente</t>
  </si>
  <si>
    <t xml:space="preserve">Número de orden del cónyuge o pareja
01-20 Número
99 Si no tiene o no es miembro del hogar 
</t>
  </si>
  <si>
    <t>TUNIONP</t>
  </si>
  <si>
    <t xml:space="preserve">Matrimonio                                     </t>
  </si>
  <si>
    <t xml:space="preserve">Pareja de hecho registrada                     </t>
  </si>
  <si>
    <t xml:space="preserve">Pareja de hecho sin registrar                  </t>
  </si>
  <si>
    <t xml:space="preserve">No aplicable (si NORDENCOSP=99)                </t>
  </si>
  <si>
    <t>Tipo de unión con el cónyuge o pareja
Nota: A partir de 2011</t>
  </si>
  <si>
    <t>Convivencia en pareja del sustentador principal
Nota: A partir de 2011</t>
  </si>
  <si>
    <t>TCONVIV</t>
  </si>
  <si>
    <t xml:space="preserve">Conviviendo con su cónyuge              </t>
  </si>
  <si>
    <t xml:space="preserve">Conviviendo con una pareja de hecho     </t>
  </si>
  <si>
    <t xml:space="preserve">No conviviendo en pareja                </t>
  </si>
  <si>
    <t>Número de orden del  padre
01-20 Número 
99 Si no tiene o no es miembro del hogar</t>
  </si>
  <si>
    <t>País de nacimiento del padre
Nota: A partir de 2011</t>
  </si>
  <si>
    <t>Número de orden de la madre
01-20 Número 
99 Si no tiene o no es miembro del hogar</t>
  </si>
  <si>
    <t>País de nacimiento de la madre
Nota: A partir de 2011</t>
  </si>
  <si>
    <t>TESTUD</t>
  </si>
  <si>
    <t xml:space="preserve">No sabe leer o escribir o fue menos de 5 años a la escuela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</si>
  <si>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Educación primaria completa o fue a la escuela al menos 5 años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</si>
  <si>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ESO, EGB o Bachiller Elemental (con titulo o cursados, al menos, 3º, 8º o 4º respectivamente) certificados de Estudios Primarios, Escolaridad (anterior a 1999), o Profesionalidad (niveles 1 o 2) y similares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</si>
  <si>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Bachiller, BUP, COU, Bachiller Superior, FP de Grado Medio, FP Básica y otros estudios de grado medio (Certificado de Profesionalidad de nivel 3, etc…)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</si>
  <si>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FP de Grado Superior, FPII y equivalentes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</si>
  <si>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240 ECTS, Diplomatura, Arquitectura e Ingeniería Técnicas y equivalentes.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</si>
  <si>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Grado de más de 240 ECTS, Licenciatura, Arquitectura, Ingeniería, másteres, especialidad en Ciencias de la Salud y equivalentes.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</si>
  <si>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Doctorado universitario.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</si>
  <si>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Estudios completados
Nota: Modificada en 2015 para adaptarse a la nueva CNED 2014. (Ver Anexo)</t>
  </si>
  <si>
    <t xml:space="preserve">Primera etapa de Educación secundaria                 </t>
  </si>
  <si>
    <t xml:space="preserve">Segunda etapa de Educación secundaria                 </t>
  </si>
  <si>
    <t xml:space="preserve">Educación superior                                    </t>
  </si>
  <si>
    <t xml:space="preserve">Inferior a la primera etapa de Educación Secundaria. </t>
  </si>
  <si>
    <t>TSITACT</t>
  </si>
  <si>
    <t xml:space="preserve">Trabajando al menos una hora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</si>
  <si>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 trabajo del que está ausente (por enfermedad, vacaciones, maternidad,...) y al que espera volver a incorporarse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</si>
  <si>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Parado/a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</si>
  <si>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Jubilado/a, retirado/a anticipadamente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</si>
  <si>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Estudiante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</si>
  <si>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Dedicado/a a las labores del hogar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</si>
  <si>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 incapacidad laboral permanente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</si>
  <si>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Otra situación de inactividad económica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</si>
  <si>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Situación en la actividad la semana anterior a  la entrevista
Nota: A partir de 2011 las personas ‘Con incapacidad laboral permanente’ se recogen en una categoría propia</t>
  </si>
  <si>
    <t>TSITACR</t>
  </si>
  <si>
    <t>Activo</t>
  </si>
  <si>
    <t>Inactivo</t>
  </si>
  <si>
    <t>TOCUP</t>
  </si>
  <si>
    <t>Ocupado</t>
  </si>
  <si>
    <t>No ocupado</t>
  </si>
  <si>
    <t>TJORNAD</t>
  </si>
  <si>
    <t xml:space="preserve">Completa                        </t>
  </si>
  <si>
    <t xml:space="preserve">Parcial                         </t>
  </si>
  <si>
    <t>No aplicable (Si SITUACTSP&lt;&gt;1,2)</t>
  </si>
  <si>
    <t>Tipo de jornada en el trabajo
Nota: A partir de 2011</t>
  </si>
  <si>
    <t>Si</t>
  </si>
  <si>
    <t>No</t>
  </si>
  <si>
    <t>Número de miembros del hogar
1-20</t>
  </si>
  <si>
    <t>Número de miembros del hogar de 14 o más años
1-20</t>
  </si>
  <si>
    <t xml:space="preserve">Número de miembros del hogar menores de 14 años
0-19 </t>
  </si>
  <si>
    <t>Número de miembros del hogar menores de 16 años 
0-19</t>
  </si>
  <si>
    <t xml:space="preserve">Número de miembros del hogar de 16 o más años
1-20 </t>
  </si>
  <si>
    <t xml:space="preserve">Número de miembros del hogar menores de 18 años
0-20 </t>
  </si>
  <si>
    <t>Número de miembros del hogar de 18 o más años
0-20</t>
  </si>
  <si>
    <t>TINTING</t>
  </si>
  <si>
    <t xml:space="preserve">No aplicable (si PERCEPSP=6)                         </t>
  </si>
  <si>
    <t>TOCUPA</t>
  </si>
  <si>
    <t xml:space="preserve">Directores y gerentes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</si>
  <si>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Técnicos y profesionales científicos e intelectuales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</si>
  <si>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Técnicos y profesionales de apoyo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</si>
  <si>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Empleados contables, administrativos y otros empleados de oficina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</si>
  <si>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Trabajadores de los servicios de restauración, personales, protección y vendedores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</si>
  <si>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Trabajadores cualificados en el sector agrícola, ganadero, forestal y pesquero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</si>
  <si>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Artesanos y trabajadores cualificados de las industrias manufactureras y la construcción (excepto operadores de instalaciones y maquinaria)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</si>
  <si>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Operadores de instalaciones y maquinaria, y montadores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</si>
  <si>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Ocupaciones elementales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</si>
  <si>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Ocupaciones militares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</si>
  <si>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aplicable  (si TRABAJO=6)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</si>
  <si>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Ocupación que desempeña o desempeñó
Nota: A partir de 2012 nueva Clasificación Nacional de Ocupaciones, CNO11.
(Ver ANEXO: Clasificación de ocupaciones)</t>
  </si>
  <si>
    <t>TOCUPAR</t>
  </si>
  <si>
    <t xml:space="preserve">Directores y gerentes                                                              </t>
  </si>
  <si>
    <t xml:space="preserve">Técnicos y profesionales                                                           </t>
  </si>
  <si>
    <t xml:space="preserve">Empleados de tipo administrativo y trabajadores de servicios y de comercio         </t>
  </si>
  <si>
    <t xml:space="preserve">Artesanos y trabajadores cualificados de otros sectores, operadores y montadores   </t>
  </si>
  <si>
    <t xml:space="preserve">Trabajadores en ocupaciones elementales                                            </t>
  </si>
  <si>
    <t xml:space="preserve">No aplicable (SI TRABAJO=6)                                                        </t>
  </si>
  <si>
    <t>Ocupación que desempeña o desempeñó reducida
(Ver ANEXO: Clasificación de  ocupaciones)
Nota: A partir de 2012 nueva Clasificación Nacional de Ocupaciones, CNO11</t>
  </si>
  <si>
    <t>Actividad del establecimiento en el que trabaja o trabajó
(Ver ANEXO: Clasificación Nacional de  Actividades Económicas)</t>
  </si>
  <si>
    <t>TACTEST</t>
  </si>
  <si>
    <t xml:space="preserve">Suministro de energía eléctrica, gas, vapor y aire acondicionado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</si>
  <si>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Suministro de agua, actividades de saneamiento, gestión de residuos y descontaminación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</si>
  <si>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Construcción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</si>
  <si>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Comercio al por mayor y al por menor; reparación  de vehículos de motor y motocicletas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</si>
  <si>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Transporte y almacenamiento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</si>
  <si>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Hostelería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</si>
  <si>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Información y comunicaciones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</si>
  <si>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financieras y de seguros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</si>
  <si>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inmobiliarias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</si>
  <si>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profesionales, científicas y técnicas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</si>
  <si>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administrativas y servicios auxiliares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</si>
  <si>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Administración pública y defensa; seguridad social obligatoria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</si>
  <si>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Educación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</si>
  <si>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sanitarias y de servicios sociales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</si>
  <si>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artísticas, recreativas y de entretenimiento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</si>
  <si>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Otros servicios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</si>
  <si>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Actividades de los hogares como empleadores de personal doméstico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</si>
  <si>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aplicable  (si TRABAJO=6)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</si>
  <si>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TACTESR</t>
  </si>
  <si>
    <t xml:space="preserve">Agricultura, ganadería, silvicultura y pesca                                                                                                                         </t>
  </si>
  <si>
    <t xml:space="preserve">Industrias extractiva, manufacturera, eléctrica, gas, vapor y aire acondicionado, agua, saneamiento, gestión de residuos y descontaminación, construcción            </t>
  </si>
  <si>
    <t xml:space="preserve">Servicios                                                                                                                                                            </t>
  </si>
  <si>
    <t>Actividad del establecimiento en el que trabaja o trabajó reducida
(Ver ANEXO: Clasificación Nacional de  Actividades Económicas)</t>
  </si>
  <si>
    <t>TSITPRF</t>
  </si>
  <si>
    <t xml:space="preserve">Asalariado                                    </t>
  </si>
  <si>
    <t xml:space="preserve">Empleador                                     </t>
  </si>
  <si>
    <t xml:space="preserve">Otra situación (ayuda familiar, etc.)         </t>
  </si>
  <si>
    <t xml:space="preserve">No aplicable  (si TRABAJO=6)                  </t>
  </si>
  <si>
    <t xml:space="preserve">Empresario sin asalariados o  trabajador independiente              </t>
  </si>
  <si>
    <t>TSECTOR</t>
  </si>
  <si>
    <t xml:space="preserve">Público                      </t>
  </si>
  <si>
    <t xml:space="preserve">Privado                      </t>
  </si>
  <si>
    <t xml:space="preserve">No aplicable  (si TRABAJO=6) </t>
  </si>
  <si>
    <t>TCONTRA</t>
  </si>
  <si>
    <t xml:space="preserve">Indefinido                        </t>
  </si>
  <si>
    <t>Situación socioeconómica del sustentador principal
Nota: A partir de 2012 se ha adaptado esta variable a la nueva Clasificación Nacional de Ocupaciones, CNO11.</t>
  </si>
  <si>
    <t>TSITECO</t>
  </si>
  <si>
    <t xml:space="preserve">Sector privado. Trabajador manual, excepto agricultura      </t>
  </si>
  <si>
    <t xml:space="preserve">Sector privado. Trabajador no manual, excepto agricultura   </t>
  </si>
  <si>
    <t xml:space="preserve">Sector público. Trabajador manual, excepto agricultura      </t>
  </si>
  <si>
    <t xml:space="preserve">Sector público. Trabajador no manual, excepto agricultura   </t>
  </si>
  <si>
    <t xml:space="preserve">Independiente, excepto agricultura                          </t>
  </si>
  <si>
    <t xml:space="preserve">Agricultor independiente o trabajador de la agricultura     </t>
  </si>
  <si>
    <t xml:space="preserve">Parado/a                                                    </t>
  </si>
  <si>
    <t xml:space="preserve">Jubilado/a, retirado/a anticipadamente                      </t>
  </si>
  <si>
    <t xml:space="preserve">Estudiante                                                  </t>
  </si>
  <si>
    <t xml:space="preserve">Labores del hogar o actividad no económica                 </t>
  </si>
  <si>
    <t xml:space="preserve">Incapacitados para trabajar                                </t>
  </si>
  <si>
    <t>TSTECOR</t>
  </si>
  <si>
    <t xml:space="preserve">Trabajador manual, excepto agricultura                       </t>
  </si>
  <si>
    <t xml:space="preserve">Trabajador no manual, excepto agricultura                    </t>
  </si>
  <si>
    <t xml:space="preserve">Parado                                                       </t>
  </si>
  <si>
    <t xml:space="preserve">Retirados o jubilados                                        </t>
  </si>
  <si>
    <t xml:space="preserve">Otros inactivos                                              </t>
  </si>
  <si>
    <t>Trabajador independiente y agricultor o trabajador en la agricultura</t>
  </si>
  <si>
    <t>TREGTEN</t>
  </si>
  <si>
    <t xml:space="preserve">Propiedad sin préstamo o hipoteca en curso        </t>
  </si>
  <si>
    <t xml:space="preserve">Propiedad con préstamo o hipoteca en curso        </t>
  </si>
  <si>
    <t xml:space="preserve">Alquiler                                          </t>
  </si>
  <si>
    <t xml:space="preserve">Alquiler reducido (renta antigua)                 </t>
  </si>
  <si>
    <t xml:space="preserve">Cesión semigratuita                               </t>
  </si>
  <si>
    <t xml:space="preserve">Cesión gratuita                                   </t>
  </si>
  <si>
    <t xml:space="preserve">Vivienda unifamiliar independiente                     </t>
  </si>
  <si>
    <t xml:space="preserve">Vivienda unifamiliar adosada o pareada                 </t>
  </si>
  <si>
    <t xml:space="preserve">Edificio. Con menos de 10 viviendas                    </t>
  </si>
  <si>
    <t xml:space="preserve">Otros (destinado a otros fines o alojamiento fijo)     </t>
  </si>
  <si>
    <t>TIPOEDI</t>
  </si>
  <si>
    <t>TZONARE</t>
  </si>
  <si>
    <t xml:space="preserve">Urbana de lujo       </t>
  </si>
  <si>
    <t xml:space="preserve">Urbana alta          </t>
  </si>
  <si>
    <t xml:space="preserve">Urbana media         </t>
  </si>
  <si>
    <t xml:space="preserve">Urbana inferior      </t>
  </si>
  <si>
    <t xml:space="preserve">Rural industrial     </t>
  </si>
  <si>
    <t xml:space="preserve">Rural pesquera       </t>
  </si>
  <si>
    <t xml:space="preserve">Rural agraria        </t>
  </si>
  <si>
    <t>TIPOCAS</t>
  </si>
  <si>
    <t xml:space="preserve">Chalé o casa grande               </t>
  </si>
  <si>
    <t xml:space="preserve">Casa media                        </t>
  </si>
  <si>
    <t xml:space="preserve">Casa económica o alojamiento      </t>
  </si>
  <si>
    <t>TANOCON</t>
  </si>
  <si>
    <t xml:space="preserve">Hace menos de 25 años     </t>
  </si>
  <si>
    <t>TCCAA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</si>
  <si>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</si>
  <si>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</si>
  <si>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</si>
  <si>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</si>
  <si>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</si>
  <si>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</si>
  <si>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</si>
  <si>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</si>
  <si>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</si>
  <si>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</si>
  <si>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</si>
  <si>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</si>
  <si>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</si>
  <si>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</si>
  <si>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</si>
  <si>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Castilla-La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</si>
  <si>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</si>
  <si>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</si>
  <si>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</si>
  <si>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</si>
  <si>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</si>
  <si>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</si>
  <si>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</si>
  <si>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</si>
  <si>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</si>
  <si>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</si>
  <si>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</si>
  <si>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</si>
  <si>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</si>
  <si>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</si>
  <si>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</si>
  <si>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</si>
  <si>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</si>
  <si>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</si>
  <si>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</si>
  <si>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</si>
  <si>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</si>
  <si>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</si>
  <si>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TENERG</t>
  </si>
  <si>
    <t xml:space="preserve">Electricidad                                        </t>
  </si>
  <si>
    <t xml:space="preserve">Gas natural                                         </t>
  </si>
  <si>
    <t xml:space="preserve">Gas licuado                                         </t>
  </si>
  <si>
    <t xml:space="preserve">Otros combustibles líquidos                         </t>
  </si>
  <si>
    <t xml:space="preserve">Combustibles sólidos                                </t>
  </si>
  <si>
    <t>Número de otras viviendas a disposición del hogar
1-9 Número</t>
  </si>
  <si>
    <t>ZONARES</t>
  </si>
  <si>
    <t>Tipo de zona de residencia</t>
  </si>
  <si>
    <t>REGTENV1</t>
  </si>
  <si>
    <t>AGUACV1</t>
  </si>
  <si>
    <t>FUENACV1</t>
  </si>
  <si>
    <t>CALEFV1</t>
  </si>
  <si>
    <t>FUENCAV1</t>
  </si>
  <si>
    <t>Régimen de tenencia de la  vivienda 1</t>
  </si>
  <si>
    <t>REGTENV2</t>
  </si>
  <si>
    <t>Número de meses  a disposición del  hogar de la vivienda2
0-22  Meses</t>
  </si>
  <si>
    <t>AGUACV2</t>
  </si>
  <si>
    <t>Disposición de agua caliente en la vivienda2</t>
  </si>
  <si>
    <t>FUENACV2</t>
  </si>
  <si>
    <t>Fuente de energía para agua caliente en la vivienda2</t>
  </si>
  <si>
    <t>CALEFV2</t>
  </si>
  <si>
    <t>FUENCAV2</t>
  </si>
  <si>
    <t>REGTENV3</t>
  </si>
  <si>
    <t>AGUACV3</t>
  </si>
  <si>
    <t>FUENACV3</t>
  </si>
  <si>
    <t>CALEFV3</t>
  </si>
  <si>
    <t>FUENCAV3</t>
  </si>
  <si>
    <t>Régimen de tenencia de la  vivienda 3</t>
  </si>
  <si>
    <t>Disposición de agua caliente en la vivienda3</t>
  </si>
  <si>
    <t>Fuente de energía para agua caliente en la vivienda3</t>
  </si>
  <si>
    <t>REGTENV4</t>
  </si>
  <si>
    <t>AGUACV4</t>
  </si>
  <si>
    <t>FUENACV4</t>
  </si>
  <si>
    <t>CALEFV4</t>
  </si>
  <si>
    <t>FUENCAV4</t>
  </si>
  <si>
    <t>Disposición de agua caliente en la vivienda4</t>
  </si>
  <si>
    <t>Fuente de energía para agua caliente en la vivienda4</t>
  </si>
  <si>
    <t>Régimen de tenencia de la  vivienda 5</t>
  </si>
  <si>
    <t xml:space="preserve">Número de días  a disposición del  hogar de la vivienda5
0-35 Días 
</t>
  </si>
  <si>
    <t>Disposición de agua caliente en la vivienda5</t>
  </si>
  <si>
    <t>Fuente de energía para agua caliente en la vivienda5</t>
  </si>
  <si>
    <t>REGTENV5</t>
  </si>
  <si>
    <t>AGUACV5</t>
  </si>
  <si>
    <t>FUENACV5</t>
  </si>
  <si>
    <t>CALEFV5</t>
  </si>
  <si>
    <t>FUENCAV5</t>
  </si>
  <si>
    <t>REGTENV6</t>
  </si>
  <si>
    <t>AGUACV6</t>
  </si>
  <si>
    <t>FUENACV6</t>
  </si>
  <si>
    <t>CALEFV6</t>
  </si>
  <si>
    <t>FUENCAV6</t>
  </si>
  <si>
    <t>Régimen de tenencia de la  vivienda 6</t>
  </si>
  <si>
    <t>Disposición de agua caliente en la vivienda6</t>
  </si>
  <si>
    <t>Fuente de energía para agua caliente en la vivienda6</t>
  </si>
  <si>
    <t>REGTENV7</t>
  </si>
  <si>
    <t>Régimen de tenencia de la  vivienda 7</t>
  </si>
  <si>
    <t>Número de meses  a disposición del  hogar de la vivienda7
0-77  Meses</t>
  </si>
  <si>
    <t xml:space="preserve">Número de días  a disposición del  hogar de la vivienda7
0-37 Días 
</t>
  </si>
  <si>
    <t>AGUACV7</t>
  </si>
  <si>
    <t>Disposición de agua caliente en la vivienda7</t>
  </si>
  <si>
    <t>FUENACV7</t>
  </si>
  <si>
    <t>Fuente de energía para agua caliente en la vivienda7</t>
  </si>
  <si>
    <t>CALEFV7</t>
  </si>
  <si>
    <t>Disposición de calefacción en la   vivienda 7</t>
  </si>
  <si>
    <t>FUENCAV7</t>
  </si>
  <si>
    <t>Fuente de energía para calefacción en  la vivienda7</t>
  </si>
  <si>
    <t>REGTENV8</t>
  </si>
  <si>
    <t>Régimen de tenencia de la  vivienda 8</t>
  </si>
  <si>
    <t xml:space="preserve">Número de días  a disposición del  hogar de la vivienda8
0-38 Días 
</t>
  </si>
  <si>
    <t>AGUACV8</t>
  </si>
  <si>
    <t>Disposición de agua caliente en la vivienda8</t>
  </si>
  <si>
    <t>FUENACV8</t>
  </si>
  <si>
    <t>Fuente de energía para agua caliente en la vivienda8</t>
  </si>
  <si>
    <t>CALEFV8</t>
  </si>
  <si>
    <t>Disposición de calefacción en la   vivienda 8</t>
  </si>
  <si>
    <t>FUENCAV8</t>
  </si>
  <si>
    <t>Fuente de energía para calefacción en  la vivienda8</t>
  </si>
  <si>
    <t>REGTENV9</t>
  </si>
  <si>
    <t>Régimen de tenencia de la  vivienda 9</t>
  </si>
  <si>
    <t>Número de meses  a disposición del  hogar de la vivienda9
0-99  Meses</t>
  </si>
  <si>
    <t xml:space="preserve">Número de días  a disposición del  hogar de la vivienda9
0-39 Días 
</t>
  </si>
  <si>
    <t>AGUACV9</t>
  </si>
  <si>
    <t>Disposición de agua caliente en la vivienda9</t>
  </si>
  <si>
    <t>FUENACV9</t>
  </si>
  <si>
    <t>Fuente de energía para agua caliente en la vivienda9</t>
  </si>
  <si>
    <t>CALEFV9</t>
  </si>
  <si>
    <t>FUENCAV9</t>
  </si>
  <si>
    <t>IMPUTGAS</t>
  </si>
  <si>
    <t xml:space="preserve">Porcentaje de imputación del gasto total
0-10000 Porcentaje </t>
  </si>
  <si>
    <t>TFUEING</t>
  </si>
  <si>
    <t xml:space="preserve">Cuenta propia                         </t>
  </si>
  <si>
    <t xml:space="preserve">Cuenta ajena                          </t>
  </si>
  <si>
    <t xml:space="preserve">Pensiones contributivas               </t>
  </si>
  <si>
    <t xml:space="preserve">Desempleo                             </t>
  </si>
  <si>
    <t xml:space="preserve">Otras prestaciones                    </t>
  </si>
  <si>
    <t xml:space="preserve">Rentas del capital y la propiedad     </t>
  </si>
  <si>
    <t xml:space="preserve">Otros ingresos regulares              </t>
  </si>
  <si>
    <t xml:space="preserve">No aplicable (si CAPROP=...=OTROIN=6) </t>
  </si>
  <si>
    <t xml:space="preserve">No consta                            </t>
  </si>
  <si>
    <t>TFUINGR</t>
  </si>
  <si>
    <t xml:space="preserve">Trabajo por cuenta propia y rentas de la propiedad y del capital          </t>
  </si>
  <si>
    <t xml:space="preserve">Trabajo por cuenta ajena                                                  </t>
  </si>
  <si>
    <t xml:space="preserve">Pensiones, subsidios y otras prestaciones e ingresos regulares            </t>
  </si>
  <si>
    <t xml:space="preserve">No aplicable (si CAPROP=...=OTROIN=6)                                     </t>
  </si>
  <si>
    <t xml:space="preserve">No consta                                                                </t>
  </si>
  <si>
    <t>Importe exacto de los ingresos mensuales netos totales del hogar
0-99999 Importe</t>
  </si>
  <si>
    <t>TININGR</t>
  </si>
  <si>
    <t>Número de miembros del hogar perceptores de ingresos
0-20 Número
-9 No consta</t>
  </si>
  <si>
    <t>Número secuencial que indica el orden del hogar en el fichero
00001- 22146</t>
  </si>
  <si>
    <t>Número de miembros del hogar de 0 a 4 años
0-19</t>
  </si>
  <si>
    <t>Número de miembros del hogar de 5 a 15 años
0-19</t>
  </si>
  <si>
    <t>Número de miembros del hogar de 16 a 24 años
0-20</t>
  </si>
  <si>
    <t>Número de miembros del hogar de 25 a 34 años
0-20</t>
  </si>
  <si>
    <t>Número de miembros del hogar de 35 a 64 años
0-20</t>
  </si>
  <si>
    <t>Número de miembros del hogar de 65 a 84 años
0-20</t>
  </si>
  <si>
    <t>Número de miembros del hogar de 85 o más años
0-20</t>
  </si>
  <si>
    <t>Número de miembros activos en el hogar
0-20</t>
  </si>
  <si>
    <t>Número de miembros no activos en el hogar
0-20</t>
  </si>
  <si>
    <t>Número de miembros ocupados en el hogar
0-20</t>
  </si>
  <si>
    <t>Número de miembros no ocupados en el hogar
0-20</t>
  </si>
  <si>
    <t>Número de estudiantes en el hogar
0-20</t>
  </si>
  <si>
    <t>Número de no estudiantes en el hogar
0-20</t>
  </si>
  <si>
    <t>Tamaño equivalente del hogar. Escala OCDE
1 + 0,7 * (NMIEM1 - 1) + 0,5 *  NMIEM2
1-150</t>
  </si>
  <si>
    <t>Tamaño equivalente del hogar. Escala OCDE modificada
1 + 0,5 * (NMIEM1- 1) + 0,3 * NMIEM2  
1-110</t>
  </si>
  <si>
    <t xml:space="preserve">Número de libretas de cuentas individuales teóricas
0-19 </t>
  </si>
  <si>
    <t>Número de libretas de cuentas individuales recogidas
0-19</t>
  </si>
  <si>
    <t>N</t>
  </si>
  <si>
    <t>A</t>
  </si>
  <si>
    <t xml:space="preserve">Superficie útil de la vivienda
35        35 metros o menos
36-299 Metros 
300      300 metros o más </t>
  </si>
  <si>
    <t xml:space="preserve">Edad (calculada a fecha de cumplimentación de la ficha de hogar)
85 Personas de 85 ó más años
16-84 Resto de personas
Nota: Ampliado el intervalo en 2011 </t>
  </si>
  <si>
    <t>TESTUDR</t>
  </si>
  <si>
    <t>T2SINO</t>
  </si>
  <si>
    <t>T1SINO</t>
  </si>
  <si>
    <t>T1NUTS</t>
  </si>
  <si>
    <t>Sí</t>
  </si>
  <si>
    <t xml:space="preserve">Primera </t>
  </si>
  <si>
    <t xml:space="preserve">Segunda </t>
  </si>
  <si>
    <t>T1HOGAR</t>
  </si>
  <si>
    <t>T2HOGAR</t>
  </si>
  <si>
    <t>T3HOGAR</t>
  </si>
  <si>
    <t>T4HOGAR</t>
  </si>
  <si>
    <t>T5HOGAR</t>
  </si>
  <si>
    <t>T6HOGAR</t>
  </si>
  <si>
    <t>T7HOGAR</t>
  </si>
  <si>
    <t>T8HOGAR</t>
  </si>
  <si>
    <t>T9HOGAR</t>
  </si>
  <si>
    <t>T10HOGA</t>
  </si>
  <si>
    <t>T11HOGA</t>
  </si>
  <si>
    <t>-9</t>
  </si>
  <si>
    <t xml:space="preserve">No consta                                                                         </t>
  </si>
  <si>
    <t>Menos de 500 euros</t>
  </si>
  <si>
    <t xml:space="preserve">De 500 a menos de 1000 euros           </t>
  </si>
  <si>
    <t>De 1000 a menos de 1500 euros</t>
  </si>
  <si>
    <t>De 1500 a menos de 2000 euros</t>
  </si>
  <si>
    <t>De 2000 a menos de 2500 euros</t>
  </si>
  <si>
    <t>De 2500 a menos de 3000 euros</t>
  </si>
  <si>
    <t>De 3000 a menos de 5000 euros</t>
  </si>
  <si>
    <t>De 5000 a menos de 7000 euros</t>
  </si>
  <si>
    <t>De 7000 a menos de 9000 euros</t>
  </si>
  <si>
    <t xml:space="preserve">9000 o más euros                     </t>
  </si>
  <si>
    <t>De 500 a menos de 1000 euros</t>
  </si>
  <si>
    <t xml:space="preserve">De 1500 a menos de 2000 euros                           </t>
  </si>
  <si>
    <t>3000 o más euros</t>
  </si>
  <si>
    <t xml:space="preserve">No aplicable </t>
  </si>
  <si>
    <t xml:space="preserve">No consta (incluye actividades de organizaciones y organismos extraterritoriales)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</si>
  <si>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Variable</t>
  </si>
  <si>
    <t>Diccionario de la variable</t>
  </si>
  <si>
    <t>Longitud</t>
  </si>
  <si>
    <t>Tipo</t>
  </si>
  <si>
    <t xml:space="preserve">  </t>
  </si>
  <si>
    <t xml:space="preserve"> </t>
  </si>
  <si>
    <t>TREGTEV</t>
  </si>
  <si>
    <t xml:space="preserve">No aplicable (si DISPOSIOV=6) </t>
  </si>
  <si>
    <t>1</t>
  </si>
  <si>
    <t>2</t>
  </si>
  <si>
    <t>3</t>
  </si>
  <si>
    <t>4</t>
  </si>
  <si>
    <t>5</t>
  </si>
  <si>
    <t>6</t>
  </si>
  <si>
    <t xml:space="preserve">No consta (incluye Fuerzas armadas)                                               </t>
  </si>
  <si>
    <t xml:space="preserve">No consta                                    </t>
  </si>
  <si>
    <t xml:space="preserve">No aplicable  (si TRABAJO=6)                                                                                                                                        </t>
  </si>
  <si>
    <t xml:space="preserve">No consta (incluye actividades de organizaciones y organismos extraterritoriales)                                                                                  </t>
  </si>
  <si>
    <t xml:space="preserve">Agricultura, ganadería, silvicultura y pesca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</si>
  <si>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Industrias extractivas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</si>
  <si>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Industria manufacturera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</si>
  <si>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</si>
  <si>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</si>
  <si>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</si>
  <si>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</si>
  <si>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</si>
  <si>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</si>
  <si>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</si>
  <si>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</si>
  <si>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</si>
  <si>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</si>
  <si>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</si>
  <si>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</si>
  <si>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</si>
  <si>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</si>
  <si>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</si>
  <si>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</si>
  <si>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</si>
  <si>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</si>
  <si>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MESESV1</t>
  </si>
  <si>
    <t>MESESV2</t>
  </si>
  <si>
    <t>MESESV3</t>
  </si>
  <si>
    <t>MESESV4</t>
  </si>
  <si>
    <t>MESESV5</t>
  </si>
  <si>
    <t>MESESV6</t>
  </si>
  <si>
    <t>MESESV7</t>
  </si>
  <si>
    <t>MESESV8</t>
  </si>
  <si>
    <t>MESESV9</t>
  </si>
  <si>
    <t xml:space="preserve">Importe exacto de los ingresos mensuales netos del sustentador principal 
0-99999 Importe 
b No aplicable (si PERCEPSP=6) 
-9 No consta 
</t>
  </si>
  <si>
    <r>
      <t xml:space="preserve">Importe total del gasto anual  </t>
    </r>
    <r>
      <rPr>
        <b/>
        <sz val="10"/>
        <rFont val="Arial"/>
        <family val="2"/>
      </rPr>
      <t xml:space="preserve">no monetario del hogar procedente del salario en especie, (incluye </t>
    </r>
    <r>
      <rPr>
        <sz val="10"/>
        <rFont val="Arial"/>
        <family val="2"/>
      </rPr>
      <t>alquiler imputado a la vivienda cedida por razón de trabajo y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valor de las comidas gratuitas o bonificadas en el lugar de trabajo de algún miembro del hogar que trabaja como asalariado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elevado  temporal  y poblacionalmente.
b,1-9999999999999 
</t>
    </r>
  </si>
  <si>
    <r>
      <t xml:space="preserve">Importe total del gasto  anual </t>
    </r>
    <r>
      <rPr>
        <b/>
        <sz val="10"/>
        <rFont val="Arial"/>
        <family val="2"/>
      </rPr>
      <t xml:space="preserve">no monetario del hogar procedente del alquiler imputado a la vivienda, principal  y a otras  viviendas a disposición del hogar,  en propiedad  o cedidas gratuita o semigratuitamente por razón distinta a  trabajo </t>
    </r>
    <r>
      <rPr>
        <sz val="10"/>
        <rFont val="Arial"/>
        <family val="2"/>
      </rPr>
      <t xml:space="preserve">elevado  temporal  y poblacionalmente.
b,1-9999999999999 
 </t>
    </r>
  </si>
  <si>
    <r>
      <t>Número de comidas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 cenas efectuadas por los miembros del hogar (excepto el servicio doméstico, invitados y huéspedes)
0-999 Número 
-9 No consta </t>
    </r>
  </si>
  <si>
    <r>
      <t>Número de comidas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 cenas efectuadas por el servicio doméstico (sean  miembros del hogar o no)
0-999 Número 
-9 No consta </t>
    </r>
  </si>
  <si>
    <r>
      <t>Número de comidas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 cenas efectuadas por los huéspedes  (sean miembros del hogar o no)
0-999 Número 
-9 No consta </t>
    </r>
  </si>
  <si>
    <r>
      <t>Número de comidas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 cenas efectuadas por los invitados  (sean miembros del hogar o no)
0-999 Número 
-9 No consta </t>
    </r>
  </si>
  <si>
    <r>
      <t>Número total de comidas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y cenas
0-999 Número 
-9 No consta </t>
    </r>
  </si>
  <si>
    <t>TAMANOH</t>
  </si>
  <si>
    <t xml:space="preserve">Padre o madre solo, con al menos un hijo de 16 o más años                    </t>
  </si>
  <si>
    <t xml:space="preserve">Pareja con al menos un hijo de 16 o más años                                 </t>
  </si>
  <si>
    <t xml:space="preserve">Otros hogares                                                                </t>
  </si>
  <si>
    <t xml:space="preserve">Número de miembros del hogar que pertenecen al servicio doméstico
0-20 Número 
-9 No consta </t>
  </si>
  <si>
    <t xml:space="preserve">Número de miembros del hogar que son huéspedes
0-20 Número 
-9 No consta </t>
  </si>
  <si>
    <t xml:space="preserve">Número de miembros del hogar que son invitados
0-20 Número
-9 No consta </t>
  </si>
  <si>
    <t>Número de niños dependientes
0-20 Número
-9 No consta
Nota: Ver definición en la variable TIPOHOGAR3</t>
  </si>
  <si>
    <t>Número de hijos dependientes
0-19 Número
-9 No consta
Nota: Ver definición en la variable TIPOHOGAR4</t>
  </si>
  <si>
    <t>No consta</t>
  </si>
  <si>
    <t>Número de orden
01-20</t>
  </si>
  <si>
    <t>N_EDAD</t>
  </si>
  <si>
    <t>Persona de 85 o más años</t>
  </si>
  <si>
    <t>99</t>
  </si>
  <si>
    <t>Si no tiene o no es miembro del hogar</t>
  </si>
  <si>
    <t>N_ORDEN</t>
  </si>
  <si>
    <t xml:space="preserve">No consta </t>
  </si>
  <si>
    <t xml:space="preserve">Temporal                 </t>
  </si>
  <si>
    <t xml:space="preserve">No aplicable  (si TRABAJO=6 o CONTRATO=6) </t>
  </si>
  <si>
    <t>Número de habitaciones
1-7 Nº de habitaciones (de 1 a 7) 
8 Número de habitaciones &gt;7
-9 No consta</t>
  </si>
  <si>
    <t>NHBTCN</t>
  </si>
  <si>
    <t>Nº de habitaciones (&gt;7)</t>
  </si>
  <si>
    <t>NSPFC</t>
  </si>
  <si>
    <t>35 metros o menos</t>
  </si>
  <si>
    <t>300 metros o más</t>
  </si>
  <si>
    <t>Otras</t>
  </si>
  <si>
    <t xml:space="preserve">No aplicable  (si CALEF=6)                       </t>
  </si>
  <si>
    <t>CONTRATO</t>
  </si>
  <si>
    <t>TCONTRT</t>
  </si>
  <si>
    <t>Con contrato</t>
  </si>
  <si>
    <t>Sin contrato</t>
  </si>
  <si>
    <t xml:space="preserve">No aplicable  (si TRABAJO=6 ) </t>
  </si>
  <si>
    <t>Contrato laboral</t>
  </si>
  <si>
    <t>TPAIS</t>
  </si>
  <si>
    <t>TSEXO</t>
  </si>
  <si>
    <t>T2PAIS</t>
  </si>
  <si>
    <t>N2NoDat</t>
  </si>
  <si>
    <t>N5NoDat</t>
  </si>
  <si>
    <t xml:space="preserve">No aplicable (si PERCEPSP=6) </t>
  </si>
  <si>
    <t>.</t>
  </si>
  <si>
    <t>Factor poblacional 
Cualquier valor, distinto de 0</t>
  </si>
  <si>
    <r>
      <t xml:space="preserve">Importe total del gasto anual </t>
    </r>
    <r>
      <rPr>
        <b/>
        <sz val="10"/>
        <rFont val="Arial"/>
        <family val="2"/>
      </rPr>
      <t>del hogar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no monetario procedente del autoconsumo</t>
    </r>
    <r>
      <rPr>
        <sz val="10"/>
        <rFont val="Arial"/>
        <family val="2"/>
      </rPr>
      <t xml:space="preserve">, (incluye el valor de las comidas gratuitas  en el establecimiento de hostelería propiedad  de algún miembro del hogar) elevado  temporal  y poblacionalmente.
b, 1-9999999999999 </t>
    </r>
  </si>
  <si>
    <r>
      <t xml:space="preserve">Importe total del </t>
    </r>
    <r>
      <rPr>
        <b/>
        <sz val="10"/>
        <rFont val="Arial"/>
        <family val="2"/>
      </rPr>
      <t>gasto anual  del hogar monetario y no monetario</t>
    </r>
    <r>
      <rPr>
        <sz val="10"/>
        <rFont val="Arial"/>
        <family val="2"/>
      </rPr>
      <t xml:space="preserve">, elevado  temporal  y poblacionalmente (para el salario en especie se contabiliza tanto el importe del pago realizado como la bonificación recibida)
1-9999999999999999   </t>
    </r>
  </si>
  <si>
    <r>
      <t xml:space="preserve">Importe total del </t>
    </r>
    <r>
      <rPr>
        <b/>
        <sz val="10"/>
        <rFont val="Arial"/>
        <family val="2"/>
      </rPr>
      <t xml:space="preserve">gasto monetario </t>
    </r>
    <r>
      <rPr>
        <sz val="10"/>
        <rFont val="Arial"/>
        <family val="2"/>
      </rPr>
      <t>anual</t>
    </r>
    <r>
      <rPr>
        <b/>
        <sz val="10"/>
        <rFont val="Arial"/>
        <family val="2"/>
      </rPr>
      <t xml:space="preserve"> del hogar</t>
    </r>
    <r>
      <rPr>
        <sz val="10"/>
        <rFont val="Arial"/>
        <family val="2"/>
      </rPr>
      <t xml:space="preserve"> elevado  temporal  y poblacionalmente (para el salario en especie se contabiliza sólo  el importe del pago realizado por el hogar)
b,1-9999999999999999 </t>
    </r>
  </si>
  <si>
    <r>
      <t xml:space="preserve">Importe total del gasto anual del hogar </t>
    </r>
    <r>
      <rPr>
        <b/>
        <sz val="10"/>
        <rFont val="Arial"/>
        <family val="2"/>
      </rPr>
      <t>no monetario procedente del autosuministro</t>
    </r>
    <r>
      <rPr>
        <sz val="10"/>
        <rFont val="Arial"/>
        <family val="2"/>
      </rPr>
      <t xml:space="preserve">, elevado  temporal y poblacionalmente.
b,1-9999999999999  
</t>
    </r>
  </si>
  <si>
    <t>Disposición de calefacción en la vivienda 9</t>
  </si>
  <si>
    <t>Fuente de energía para calefacción en la vivienda 9</t>
  </si>
  <si>
    <t>Disposición de calefacción en la vivienda 1</t>
  </si>
  <si>
    <t>Fuente de energía para calefacción en la vivienda 1</t>
  </si>
  <si>
    <t>Número de meses a disposición del  hogar de la vivienda 1
0-12  Meses</t>
  </si>
  <si>
    <t xml:space="preserve">Número de días a disposición del  hogar de la vivienda 1
0-31 Días 
</t>
  </si>
  <si>
    <t>Disposición de agua caliente en la vivienda 1</t>
  </si>
  <si>
    <t>Fuente de energía para agua caliente en la vivienda 1</t>
  </si>
  <si>
    <t>Disposición de calefacción en la vivienda 3</t>
  </si>
  <si>
    <t>Fuente de energía para calefacción en la vivienda3</t>
  </si>
  <si>
    <t>Fuente de energía para calefacción en la vivienda2</t>
  </si>
  <si>
    <t>Disposición de calefacción en la vivienda 2</t>
  </si>
  <si>
    <t xml:space="preserve">Número de días a disposición del hogar de la vivienda2
0-32 Días 
</t>
  </si>
  <si>
    <t>Régimen de tenencia de la vivienda2</t>
  </si>
  <si>
    <t xml:space="preserve">Número de días a disposición del hogar de la vivienda3
0-33 Días 
</t>
  </si>
  <si>
    <t>Número de meses a disposición del hogar de la vivienda3
0-33  Meses</t>
  </si>
  <si>
    <t>Régimen de tenencia de la vivienda 4</t>
  </si>
  <si>
    <t>Disposición de calefacción en la vivienda 4</t>
  </si>
  <si>
    <t>Fuente de energía para calefacción en la vivienda4</t>
  </si>
  <si>
    <t>Número de meses a disposición del  hogar de la vivienda4
0-44  Meses</t>
  </si>
  <si>
    <t xml:space="preserve">Número de días a disposición del  hogar de la vivienda4
0-34 Días 
</t>
  </si>
  <si>
    <t>Disposición de calefacción en la vivienda 5</t>
  </si>
  <si>
    <t>Número de meses a disposición del  hogar de la vivienda5
0-55  Meses</t>
  </si>
  <si>
    <t>Fuente de energía para calefacción enla vivienda5</t>
  </si>
  <si>
    <t>Fuente de energía para calefacción en la vivienda6</t>
  </si>
  <si>
    <t>Disposición de calefacción en la vivienda 6</t>
  </si>
  <si>
    <t>Número de meses a disposición del  hogar de la vivienda6
0-66  Meses</t>
  </si>
  <si>
    <t xml:space="preserve">Número de días a disposición del  hogar de la vivienda6
0-36 Días 
</t>
  </si>
  <si>
    <t>Número de meses a disposición del  hogar de la vivienda8
0-88  Meses</t>
  </si>
  <si>
    <t>DENSIDAD</t>
  </si>
  <si>
    <t>PAISNACSP</t>
  </si>
  <si>
    <t>PAISSP</t>
  </si>
  <si>
    <t>DIASV1</t>
  </si>
  <si>
    <t>DIASV2</t>
  </si>
  <si>
    <t>DIASV3</t>
  </si>
  <si>
    <t>DIASV4</t>
  </si>
  <si>
    <t>DIASV5</t>
  </si>
  <si>
    <t>DIASV6</t>
  </si>
  <si>
    <t>DIASV7</t>
  </si>
  <si>
    <t>DIASV8</t>
  </si>
  <si>
    <t>DIASV9</t>
  </si>
  <si>
    <t>Diccionario ubicado en la hoja…</t>
  </si>
  <si>
    <t>Tablas1</t>
  </si>
  <si>
    <t>Tablas2</t>
  </si>
  <si>
    <t>Tablas6</t>
  </si>
  <si>
    <t>Tablas3</t>
  </si>
  <si>
    <t>Tablas4</t>
  </si>
  <si>
    <t>Tablas5</t>
  </si>
  <si>
    <t xml:space="preserve">En hoja -Diseño-. Variables: </t>
  </si>
  <si>
    <t>CAPROV *** (1 veces más)</t>
  </si>
  <si>
    <t>PERCEPSP *** (28 veces más)</t>
  </si>
  <si>
    <t>CLAVE *** (1 veces más)</t>
  </si>
  <si>
    <t>PAISNACSP *** (2 veces más)</t>
  </si>
  <si>
    <t>FUENAGUA *** (19 veces más)</t>
  </si>
  <si>
    <t>REGTENV1 *** (8 veces más)</t>
  </si>
  <si>
    <t>NORDENCOSP *** (2 veces más)</t>
  </si>
  <si>
    <t>FormatoR</t>
  </si>
  <si>
    <t xml:space="preserve">Edificio. Con 10 o más viviendas                       </t>
  </si>
  <si>
    <t xml:space="preserve">Hace 25 o más años        </t>
  </si>
  <si>
    <t>Año de la encuesta &gt;=2016</t>
  </si>
  <si>
    <t>NMIEMSD *** (28 veces más)</t>
  </si>
  <si>
    <t xml:space="preserve">Pareja con un hijo                 </t>
  </si>
  <si>
    <r>
      <rPr>
        <b/>
        <sz val="18"/>
        <rFont val="Arial"/>
        <family val="2"/>
      </rPr>
      <t xml:space="preserve">Diseño de registro de la Encuesta de Presupuestos Familiares. </t>
    </r>
    <r>
      <rPr>
        <sz val="18"/>
        <rFont val="Arial"/>
        <family val="2"/>
      </rPr>
      <t>Fichero del hogar  
Desde 2016 hasta la actualidad</t>
    </r>
  </si>
  <si>
    <t>1. Información general</t>
  </si>
  <si>
    <t>2. Características relativas al hogar</t>
  </si>
  <si>
    <t>3. Datos del sustentador principal</t>
  </si>
  <si>
    <t xml:space="preserve"> 4. Características de la vivienda principal</t>
  </si>
  <si>
    <t xml:space="preserve"> 5. Otras viviendas a disposición del hogar</t>
  </si>
  <si>
    <t>6. Gastos de consumo del hogar</t>
  </si>
  <si>
    <t>7. Ingresos regulares mensuales del hogar</t>
  </si>
  <si>
    <t>8. Número de comidas y cenas efectuadas durante la bisemana muestral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</si>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</sst>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Univers"/>
      <family val="2"/>
    </font>
    <font>
      <sz val="10"/>
      <name val="Univers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rgb="FFC0000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C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" fillId="0" borderId="0"/>
    <xf numFmtId="0" fontId="17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8" fillId="0" borderId="0" xfId="2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1" applyFont="1" applyFill="1" applyBorder="1" applyAlignment="1" applyProtection="1">
      <alignment horizontal="center" vertical="top" wrapText="1"/>
    </xf>
    <xf numFmtId="0" fontId="5" fillId="0" borderId="6" xfId="1" applyFont="1" applyFill="1" applyBorder="1" applyAlignment="1" applyProtection="1">
      <alignment horizontal="center" vertical="top" wrapText="1"/>
    </xf>
    <xf numFmtId="0" fontId="5" fillId="0" borderId="10" xfId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quotePrefix="1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quotePrefix="1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0" quotePrefix="1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8" fillId="0" borderId="0" xfId="2" applyFont="1" applyFill="1" applyAlignment="1">
      <alignment horizontal="left" vertical="top"/>
    </xf>
    <xf numFmtId="0" fontId="5" fillId="0" borderId="0" xfId="2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5" fillId="0" borderId="0" xfId="2" applyFont="1" applyBorder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quotePrefix="1" applyFont="1" applyFill="1" applyBorder="1" applyAlignment="1">
      <alignment horizontal="left" vertical="top" wrapText="1"/>
    </xf>
    <xf numFmtId="0" fontId="7" fillId="0" borderId="0" xfId="0" quotePrefix="1" applyFont="1" applyFill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4" fillId="0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0" xfId="0" quotePrefix="1" applyFont="1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7" fillId="0" borderId="0" xfId="0" applyFont="1" applyFill="1" applyAlignment="1">
      <alignment horizontal="left"/>
    </xf>
    <xf numFmtId="0" fontId="5" fillId="0" borderId="1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 applyProtection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5" fillId="0" borderId="10" xfId="1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left" vertical="top"/>
    </xf>
    <xf numFmtId="0" fontId="17" fillId="0" borderId="0" xfId="4" applyAlignment="1">
      <alignment horizontal="left" vertical="top"/>
    </xf>
    <xf numFmtId="0" fontId="17" fillId="0" borderId="0" xfId="4" applyFill="1" applyAlignment="1">
      <alignment horizontal="left" vertical="top"/>
    </xf>
    <xf numFmtId="0" fontId="18" fillId="3" borderId="0" xfId="0" applyFont="1" applyFill="1"/>
    <xf numFmtId="0" fontId="17" fillId="0" borderId="0" xfId="4"/>
    <xf numFmtId="0" fontId="7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/>
    </xf>
    <xf numFmtId="0" fontId="5" fillId="0" borderId="0" xfId="0" quotePrefix="1" applyFont="1" applyFill="1" applyAlignment="1">
      <alignment horizontal="right"/>
    </xf>
    <xf numFmtId="0" fontId="5" fillId="0" borderId="0" xfId="2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right" vertical="top"/>
    </xf>
    <xf numFmtId="0" fontId="7" fillId="0" borderId="0" xfId="0" applyFont="1" applyFill="1" applyAlignment="1">
      <alignment horizontal="right"/>
    </xf>
    <xf numFmtId="0" fontId="10" fillId="3" borderId="13" xfId="0" applyFont="1" applyFill="1" applyBorder="1" applyAlignment="1">
      <alignment horizontal="center" vertical="center" textRotation="90" wrapText="1"/>
    </xf>
    <xf numFmtId="0" fontId="16" fillId="3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5" borderId="18" xfId="1" applyFont="1" applyFill="1" applyBorder="1" applyAlignment="1">
      <alignment horizontal="center" vertical="center" wrapText="1"/>
    </xf>
    <xf numFmtId="0" fontId="6" fillId="5" borderId="19" xfId="1" applyFont="1" applyFill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top" wrapText="1"/>
    </xf>
    <xf numFmtId="0" fontId="20" fillId="0" borderId="0" xfId="1" applyFont="1" applyFill="1" applyBorder="1" applyAlignment="1" applyProtection="1">
      <alignment horizontal="center" vertical="center" wrapText="1"/>
    </xf>
    <xf numFmtId="0" fontId="21" fillId="0" borderId="0" xfId="4" applyFont="1" applyFill="1" applyBorder="1" applyAlignment="1" applyProtection="1">
      <alignment horizontal="center" vertical="top" wrapText="1"/>
    </xf>
    <xf numFmtId="0" fontId="20" fillId="0" borderId="0" xfId="1" applyFont="1" applyFill="1" applyBorder="1" applyAlignment="1" applyProtection="1">
      <alignment horizontal="center" vertical="top" wrapText="1"/>
    </xf>
    <xf numFmtId="0" fontId="20" fillId="0" borderId="6" xfId="1" applyFont="1" applyFill="1" applyBorder="1" applyAlignment="1" applyProtection="1">
      <alignment horizontal="center" vertical="top" wrapText="1"/>
    </xf>
    <xf numFmtId="0" fontId="21" fillId="0" borderId="10" xfId="4" applyFont="1" applyFill="1" applyBorder="1" applyAlignment="1" applyProtection="1">
      <alignment horizontal="center" vertical="top" wrapText="1"/>
    </xf>
    <xf numFmtId="0" fontId="20" fillId="0" borderId="10" xfId="1" applyFont="1" applyFill="1" applyBorder="1" applyAlignment="1" applyProtection="1">
      <alignment horizontal="center" vertical="center" wrapText="1"/>
    </xf>
  </cellXfs>
  <cellStyles count="5">
    <cellStyle name="Hipervínculo" xfId="4" builtinId="8"/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O194"/>
  <sheetViews>
    <sheetView tabSelected="1" zoomScaleNormal="100" workbookViewId="0">
      <selection sqref="A1:J1"/>
    </sheetView>
  </sheetViews>
  <sheetFormatPr baseColWidth="10" defaultColWidth="11" defaultRowHeight="14.25"/>
  <cols>
    <col min="1" max="1" width="16.625" style="6" customWidth="1"/>
    <col min="2" max="2" width="10" style="6" customWidth="1"/>
    <col min="3" max="3" width="8.125" style="49" customWidth="1"/>
    <col min="4" max="4" width="4.875" style="49" customWidth="1"/>
    <col min="5" max="5" width="8.625" style="49" customWidth="1"/>
    <col min="6" max="6" width="4.625" style="15" customWidth="1"/>
    <col min="7" max="7" width="7.625" style="15" customWidth="1"/>
    <col min="8" max="8" width="5.75" style="15" customWidth="1"/>
    <col min="9" max="9" width="9.875" style="15" customWidth="1"/>
    <col min="10" max="10" width="56.875" style="42" customWidth="1"/>
    <col min="11" max="11" width="16.5" style="6" customWidth="1"/>
    <col min="12" max="16384" width="11" style="6"/>
  </cols>
  <sheetData>
    <row r="1" spans="1:12" ht="69.75" customHeight="1" thickBot="1">
      <c r="A1" s="114" t="s">
        <v>872</v>
      </c>
      <c r="B1" s="114"/>
      <c r="C1" s="114"/>
      <c r="D1" s="114"/>
      <c r="E1" s="114"/>
      <c r="F1" s="114"/>
      <c r="G1" s="114"/>
      <c r="H1" s="114"/>
      <c r="I1" s="114"/>
      <c r="J1" s="114"/>
    </row>
    <row r="2" spans="1:12" ht="74.099999999999994" customHeight="1" thickBot="1">
      <c r="A2" s="54" t="s">
        <v>709</v>
      </c>
      <c r="B2" s="55" t="s">
        <v>710</v>
      </c>
      <c r="C2" s="55" t="s">
        <v>711</v>
      </c>
      <c r="D2" s="55" t="s">
        <v>712</v>
      </c>
      <c r="E2" s="108" t="s">
        <v>866</v>
      </c>
      <c r="F2" s="107" t="s">
        <v>182</v>
      </c>
      <c r="G2" s="55" t="s">
        <v>180</v>
      </c>
      <c r="H2" s="55" t="s">
        <v>181</v>
      </c>
      <c r="I2" s="93" t="s">
        <v>851</v>
      </c>
      <c r="J2" s="76" t="s">
        <v>179</v>
      </c>
      <c r="K2" s="109"/>
      <c r="L2" s="52"/>
    </row>
    <row r="3" spans="1:12" ht="14.25" customHeight="1">
      <c r="A3" s="31" t="s">
        <v>0</v>
      </c>
      <c r="B3" s="19"/>
      <c r="C3" s="2">
        <v>4</v>
      </c>
      <c r="D3" s="2" t="s">
        <v>670</v>
      </c>
      <c r="E3" s="2" t="str">
        <f t="shared" ref="E3:E34" si="0">IF(COUNTBLANK(F3)=0,IF(D3 ="N",CONCATENATE("F",C3,".", F3),"ko. Tipo-Decimales no cuadran"),IF(D3 ="A",CONCATENATE("A",C3),CONCATENATE("I",C3)))</f>
        <v>I4</v>
      </c>
      <c r="F3" s="53"/>
      <c r="G3" s="1">
        <v>1</v>
      </c>
      <c r="H3" s="1">
        <v>1</v>
      </c>
      <c r="I3" s="115"/>
      <c r="J3" s="100" t="s">
        <v>869</v>
      </c>
      <c r="K3" s="111" t="s">
        <v>873</v>
      </c>
    </row>
    <row r="4" spans="1:12" ht="25.5">
      <c r="A4" s="85" t="s">
        <v>1</v>
      </c>
      <c r="B4" s="86"/>
      <c r="C4" s="2">
        <v>5</v>
      </c>
      <c r="D4" s="2" t="s">
        <v>670</v>
      </c>
      <c r="E4" s="2" t="str">
        <f t="shared" si="0"/>
        <v>I5</v>
      </c>
      <c r="F4" s="2"/>
      <c r="G4" s="87">
        <f t="shared" ref="G4:G35" si="1">G3+C3</f>
        <v>5</v>
      </c>
      <c r="H4" s="87">
        <f>H3+1</f>
        <v>2</v>
      </c>
      <c r="I4" s="116"/>
      <c r="J4" s="19" t="s">
        <v>652</v>
      </c>
      <c r="K4" s="112"/>
    </row>
    <row r="5" spans="1:12" ht="14.25" customHeight="1">
      <c r="A5" s="31" t="s">
        <v>8</v>
      </c>
      <c r="B5" s="19" t="s">
        <v>504</v>
      </c>
      <c r="C5" s="2">
        <v>2</v>
      </c>
      <c r="D5" s="2" t="s">
        <v>671</v>
      </c>
      <c r="E5" s="2" t="str">
        <f t="shared" si="0"/>
        <v>A2</v>
      </c>
      <c r="F5" s="53"/>
      <c r="G5" s="12">
        <f t="shared" si="1"/>
        <v>10</v>
      </c>
      <c r="H5" s="12">
        <f t="shared" ref="H5:H68" si="2">H4+1</f>
        <v>3</v>
      </c>
      <c r="I5" s="117" t="s">
        <v>852</v>
      </c>
      <c r="J5" s="19" t="s">
        <v>118</v>
      </c>
      <c r="K5" s="112"/>
    </row>
    <row r="6" spans="1:12" ht="14.25" customHeight="1">
      <c r="A6" s="31" t="s">
        <v>9</v>
      </c>
      <c r="B6" s="19" t="s">
        <v>677</v>
      </c>
      <c r="C6" s="2">
        <v>1</v>
      </c>
      <c r="D6" s="2" t="s">
        <v>671</v>
      </c>
      <c r="E6" s="2" t="str">
        <f t="shared" si="0"/>
        <v>A1</v>
      </c>
      <c r="F6" s="53"/>
      <c r="G6" s="12">
        <f t="shared" si="1"/>
        <v>12</v>
      </c>
      <c r="H6" s="12">
        <f t="shared" si="2"/>
        <v>4</v>
      </c>
      <c r="I6" s="117" t="s">
        <v>852</v>
      </c>
      <c r="J6" s="19" t="s">
        <v>119</v>
      </c>
      <c r="K6" s="112"/>
    </row>
    <row r="7" spans="1:12" ht="14.25" customHeight="1">
      <c r="A7" s="31" t="s">
        <v>10</v>
      </c>
      <c r="B7" s="19" t="s">
        <v>676</v>
      </c>
      <c r="C7" s="2">
        <v>1</v>
      </c>
      <c r="D7" s="2" t="s">
        <v>671</v>
      </c>
      <c r="E7" s="2" t="str">
        <f t="shared" si="0"/>
        <v>A1</v>
      </c>
      <c r="F7" s="53"/>
      <c r="G7" s="12">
        <f t="shared" si="1"/>
        <v>13</v>
      </c>
      <c r="H7" s="12">
        <f t="shared" si="2"/>
        <v>5</v>
      </c>
      <c r="I7" s="117" t="s">
        <v>852</v>
      </c>
      <c r="J7" s="19" t="s">
        <v>120</v>
      </c>
      <c r="K7" s="112"/>
    </row>
    <row r="8" spans="1:12" ht="14.25" customHeight="1">
      <c r="A8" s="31" t="s">
        <v>11</v>
      </c>
      <c r="B8" s="19" t="s">
        <v>11</v>
      </c>
      <c r="C8" s="2">
        <v>1</v>
      </c>
      <c r="D8" s="2" t="s">
        <v>671</v>
      </c>
      <c r="E8" s="2" t="str">
        <f t="shared" si="0"/>
        <v>A1</v>
      </c>
      <c r="F8" s="53"/>
      <c r="G8" s="12">
        <f t="shared" si="1"/>
        <v>14</v>
      </c>
      <c r="H8" s="12">
        <f t="shared" si="2"/>
        <v>6</v>
      </c>
      <c r="I8" s="117" t="s">
        <v>852</v>
      </c>
      <c r="J8" s="19" t="s">
        <v>121</v>
      </c>
      <c r="K8" s="112"/>
    </row>
    <row r="9" spans="1:12" ht="14.25" customHeight="1">
      <c r="A9" s="31" t="s">
        <v>839</v>
      </c>
      <c r="B9" s="19" t="s">
        <v>190</v>
      </c>
      <c r="C9" s="2">
        <v>1</v>
      </c>
      <c r="D9" s="2" t="s">
        <v>671</v>
      </c>
      <c r="E9" s="2" t="str">
        <f t="shared" si="0"/>
        <v>A1</v>
      </c>
      <c r="F9" s="53"/>
      <c r="G9" s="12">
        <f t="shared" si="1"/>
        <v>15</v>
      </c>
      <c r="H9" s="12">
        <f t="shared" si="2"/>
        <v>7</v>
      </c>
      <c r="I9" s="117" t="s">
        <v>852</v>
      </c>
      <c r="J9" s="19" t="s">
        <v>122</v>
      </c>
      <c r="K9" s="112"/>
    </row>
    <row r="10" spans="1:12" ht="14.25" customHeight="1">
      <c r="A10" s="31" t="s">
        <v>12</v>
      </c>
      <c r="B10" s="19" t="s">
        <v>191</v>
      </c>
      <c r="C10" s="2">
        <v>1</v>
      </c>
      <c r="D10" s="2" t="s">
        <v>671</v>
      </c>
      <c r="E10" s="2" t="str">
        <f t="shared" si="0"/>
        <v>A1</v>
      </c>
      <c r="F10" s="53"/>
      <c r="G10" s="12">
        <f t="shared" si="1"/>
        <v>16</v>
      </c>
      <c r="H10" s="12">
        <f t="shared" si="2"/>
        <v>8</v>
      </c>
      <c r="I10" s="117" t="s">
        <v>852</v>
      </c>
      <c r="J10" s="19" t="s">
        <v>123</v>
      </c>
      <c r="K10" s="112"/>
    </row>
    <row r="11" spans="1:12" ht="14.25" customHeight="1">
      <c r="A11" s="31" t="s">
        <v>13</v>
      </c>
      <c r="B11" s="19" t="s">
        <v>191</v>
      </c>
      <c r="C11" s="2">
        <v>1</v>
      </c>
      <c r="D11" s="2" t="s">
        <v>671</v>
      </c>
      <c r="E11" s="2" t="str">
        <f t="shared" si="0"/>
        <v>A1</v>
      </c>
      <c r="F11" s="53"/>
      <c r="G11" s="12">
        <f t="shared" si="1"/>
        <v>17</v>
      </c>
      <c r="H11" s="12">
        <f t="shared" si="2"/>
        <v>9</v>
      </c>
      <c r="I11" s="117" t="s">
        <v>852</v>
      </c>
      <c r="J11" s="19" t="s">
        <v>124</v>
      </c>
      <c r="K11" s="112"/>
    </row>
    <row r="12" spans="1:12" ht="26.25" thickBot="1">
      <c r="A12" s="31" t="s">
        <v>2</v>
      </c>
      <c r="B12" s="19"/>
      <c r="C12" s="53">
        <v>11</v>
      </c>
      <c r="D12" s="53" t="s">
        <v>670</v>
      </c>
      <c r="E12" s="53" t="str">
        <f t="shared" si="0"/>
        <v>F11.6</v>
      </c>
      <c r="F12" s="53">
        <v>6</v>
      </c>
      <c r="G12" s="12">
        <f t="shared" si="1"/>
        <v>18</v>
      </c>
      <c r="H12" s="12">
        <f t="shared" si="2"/>
        <v>10</v>
      </c>
      <c r="I12" s="118"/>
      <c r="J12" s="19" t="s">
        <v>805</v>
      </c>
      <c r="K12" s="113"/>
    </row>
    <row r="13" spans="1:12" ht="15.75" customHeight="1">
      <c r="A13" s="32" t="s">
        <v>14</v>
      </c>
      <c r="B13" s="33"/>
      <c r="C13" s="64">
        <v>2</v>
      </c>
      <c r="D13" s="64" t="s">
        <v>670</v>
      </c>
      <c r="E13" s="64" t="str">
        <f t="shared" si="0"/>
        <v>I2</v>
      </c>
      <c r="F13" s="64"/>
      <c r="G13" s="13">
        <f t="shared" si="1"/>
        <v>29</v>
      </c>
      <c r="H13" s="13">
        <f t="shared" si="2"/>
        <v>11</v>
      </c>
      <c r="I13" s="119"/>
      <c r="J13" s="29" t="s">
        <v>391</v>
      </c>
      <c r="K13" s="111" t="s">
        <v>874</v>
      </c>
    </row>
    <row r="14" spans="1:12" ht="12.75" customHeight="1">
      <c r="A14" s="31" t="s">
        <v>192</v>
      </c>
      <c r="B14" s="19" t="s">
        <v>765</v>
      </c>
      <c r="C14" s="2">
        <v>1</v>
      </c>
      <c r="D14" s="2" t="s">
        <v>671</v>
      </c>
      <c r="E14" s="2" t="str">
        <f t="shared" si="0"/>
        <v>A1</v>
      </c>
      <c r="F14" s="53"/>
      <c r="G14" s="12">
        <f t="shared" si="1"/>
        <v>31</v>
      </c>
      <c r="H14" s="12">
        <f t="shared" si="2"/>
        <v>12</v>
      </c>
      <c r="I14" s="117" t="s">
        <v>853</v>
      </c>
      <c r="J14" s="30" t="s">
        <v>125</v>
      </c>
      <c r="K14" s="112"/>
    </row>
    <row r="15" spans="1:12" ht="13.5" customHeight="1">
      <c r="A15" s="31" t="s">
        <v>15</v>
      </c>
      <c r="B15" s="19" t="s">
        <v>801</v>
      </c>
      <c r="C15" s="2">
        <v>2</v>
      </c>
      <c r="D15" s="2" t="s">
        <v>670</v>
      </c>
      <c r="E15" s="2" t="str">
        <f t="shared" si="0"/>
        <v>I2</v>
      </c>
      <c r="F15" s="53"/>
      <c r="G15" s="12">
        <f t="shared" si="1"/>
        <v>32</v>
      </c>
      <c r="H15" s="12">
        <f t="shared" si="2"/>
        <v>13</v>
      </c>
      <c r="I15" s="117" t="s">
        <v>854</v>
      </c>
      <c r="J15" s="30" t="s">
        <v>769</v>
      </c>
      <c r="K15" s="112"/>
    </row>
    <row r="16" spans="1:12" ht="13.5" customHeight="1">
      <c r="A16" s="31" t="s">
        <v>16</v>
      </c>
      <c r="B16" s="19" t="s">
        <v>801</v>
      </c>
      <c r="C16" s="2">
        <v>2</v>
      </c>
      <c r="D16" s="2" t="s">
        <v>670</v>
      </c>
      <c r="E16" s="2" t="str">
        <f t="shared" si="0"/>
        <v>I2</v>
      </c>
      <c r="F16" s="53"/>
      <c r="G16" s="12">
        <f t="shared" si="1"/>
        <v>34</v>
      </c>
      <c r="H16" s="12">
        <f t="shared" si="2"/>
        <v>14</v>
      </c>
      <c r="I16" s="117" t="s">
        <v>854</v>
      </c>
      <c r="J16" s="30" t="s">
        <v>770</v>
      </c>
      <c r="K16" s="112"/>
    </row>
    <row r="17" spans="1:11" ht="13.5" customHeight="1">
      <c r="A17" s="31" t="s">
        <v>17</v>
      </c>
      <c r="B17" s="19" t="s">
        <v>801</v>
      </c>
      <c r="C17" s="2">
        <v>2</v>
      </c>
      <c r="D17" s="2" t="s">
        <v>670</v>
      </c>
      <c r="E17" s="2" t="str">
        <f t="shared" si="0"/>
        <v>I2</v>
      </c>
      <c r="F17" s="53"/>
      <c r="G17" s="12">
        <f t="shared" si="1"/>
        <v>36</v>
      </c>
      <c r="H17" s="12">
        <f t="shared" si="2"/>
        <v>15</v>
      </c>
      <c r="I17" s="117" t="s">
        <v>854</v>
      </c>
      <c r="J17" s="30" t="s">
        <v>771</v>
      </c>
      <c r="K17" s="112"/>
    </row>
    <row r="18" spans="1:11" ht="13.5" customHeight="1">
      <c r="A18" s="31" t="s">
        <v>18</v>
      </c>
      <c r="B18" s="19"/>
      <c r="C18" s="2">
        <v>2</v>
      </c>
      <c r="D18" s="2" t="s">
        <v>670</v>
      </c>
      <c r="E18" s="2" t="str">
        <f t="shared" si="0"/>
        <v>I2</v>
      </c>
      <c r="F18" s="53"/>
      <c r="G18" s="12">
        <f t="shared" si="1"/>
        <v>38</v>
      </c>
      <c r="H18" s="12">
        <f t="shared" si="2"/>
        <v>16</v>
      </c>
      <c r="I18" s="118"/>
      <c r="J18" s="30" t="s">
        <v>392</v>
      </c>
      <c r="K18" s="112"/>
    </row>
    <row r="19" spans="1:11" ht="13.5" customHeight="1">
      <c r="A19" s="31" t="s">
        <v>19</v>
      </c>
      <c r="B19" s="19"/>
      <c r="C19" s="2">
        <v>2</v>
      </c>
      <c r="D19" s="2" t="s">
        <v>670</v>
      </c>
      <c r="E19" s="2" t="str">
        <f t="shared" si="0"/>
        <v>I2</v>
      </c>
      <c r="F19" s="53"/>
      <c r="G19" s="12">
        <f t="shared" si="1"/>
        <v>40</v>
      </c>
      <c r="H19" s="12">
        <f t="shared" si="2"/>
        <v>17</v>
      </c>
      <c r="I19" s="118"/>
      <c r="J19" s="30" t="s">
        <v>393</v>
      </c>
      <c r="K19" s="112"/>
    </row>
    <row r="20" spans="1:11" ht="13.5" customHeight="1">
      <c r="A20" s="31" t="s">
        <v>20</v>
      </c>
      <c r="B20" s="19"/>
      <c r="C20" s="2">
        <v>2</v>
      </c>
      <c r="D20" s="2" t="s">
        <v>670</v>
      </c>
      <c r="E20" s="2" t="str">
        <f t="shared" si="0"/>
        <v>I2</v>
      </c>
      <c r="F20" s="53"/>
      <c r="G20" s="12">
        <f t="shared" si="1"/>
        <v>42</v>
      </c>
      <c r="H20" s="12">
        <f t="shared" si="2"/>
        <v>18</v>
      </c>
      <c r="I20" s="118"/>
      <c r="J20" s="30" t="s">
        <v>394</v>
      </c>
      <c r="K20" s="112"/>
    </row>
    <row r="21" spans="1:11" ht="13.5" customHeight="1">
      <c r="A21" s="31" t="s">
        <v>21</v>
      </c>
      <c r="B21" s="19"/>
      <c r="C21" s="2">
        <v>2</v>
      </c>
      <c r="D21" s="2" t="s">
        <v>670</v>
      </c>
      <c r="E21" s="2" t="str">
        <f t="shared" si="0"/>
        <v>I2</v>
      </c>
      <c r="F21" s="53"/>
      <c r="G21" s="12">
        <f t="shared" si="1"/>
        <v>44</v>
      </c>
      <c r="H21" s="12">
        <f t="shared" si="2"/>
        <v>19</v>
      </c>
      <c r="I21" s="118"/>
      <c r="J21" s="30" t="s">
        <v>395</v>
      </c>
      <c r="K21" s="112"/>
    </row>
    <row r="22" spans="1:11" ht="13.5" customHeight="1">
      <c r="A22" s="31" t="s">
        <v>22</v>
      </c>
      <c r="B22" s="19"/>
      <c r="C22" s="2">
        <v>2</v>
      </c>
      <c r="D22" s="2" t="s">
        <v>670</v>
      </c>
      <c r="E22" s="2" t="str">
        <f t="shared" si="0"/>
        <v>I2</v>
      </c>
      <c r="F22" s="53"/>
      <c r="G22" s="12">
        <f t="shared" si="1"/>
        <v>46</v>
      </c>
      <c r="H22" s="12">
        <f t="shared" si="2"/>
        <v>20</v>
      </c>
      <c r="I22" s="118"/>
      <c r="J22" s="30" t="s">
        <v>396</v>
      </c>
      <c r="K22" s="112"/>
    </row>
    <row r="23" spans="1:11" ht="13.5" customHeight="1">
      <c r="A23" s="31" t="s">
        <v>23</v>
      </c>
      <c r="B23" s="19"/>
      <c r="C23" s="2">
        <v>2</v>
      </c>
      <c r="D23" s="2" t="s">
        <v>670</v>
      </c>
      <c r="E23" s="2" t="str">
        <f t="shared" si="0"/>
        <v>I2</v>
      </c>
      <c r="F23" s="53"/>
      <c r="G23" s="12">
        <f t="shared" si="1"/>
        <v>48</v>
      </c>
      <c r="H23" s="12">
        <f t="shared" si="2"/>
        <v>21</v>
      </c>
      <c r="I23" s="118"/>
      <c r="J23" s="30" t="s">
        <v>397</v>
      </c>
      <c r="K23" s="112"/>
    </row>
    <row r="24" spans="1:11" ht="13.5" customHeight="1">
      <c r="A24" s="31" t="s">
        <v>24</v>
      </c>
      <c r="B24" s="19"/>
      <c r="C24" s="2">
        <v>2</v>
      </c>
      <c r="D24" s="2" t="s">
        <v>670</v>
      </c>
      <c r="E24" s="2" t="str">
        <f t="shared" si="0"/>
        <v>I2</v>
      </c>
      <c r="F24" s="53"/>
      <c r="G24" s="12">
        <f t="shared" si="1"/>
        <v>50</v>
      </c>
      <c r="H24" s="12">
        <f t="shared" si="2"/>
        <v>22</v>
      </c>
      <c r="I24" s="118"/>
      <c r="J24" s="30" t="s">
        <v>653</v>
      </c>
      <c r="K24" s="112"/>
    </row>
    <row r="25" spans="1:11" ht="13.5" customHeight="1">
      <c r="A25" s="31" t="s">
        <v>25</v>
      </c>
      <c r="B25" s="19"/>
      <c r="C25" s="2">
        <v>2</v>
      </c>
      <c r="D25" s="2" t="s">
        <v>670</v>
      </c>
      <c r="E25" s="2" t="str">
        <f t="shared" si="0"/>
        <v>I2</v>
      </c>
      <c r="F25" s="53"/>
      <c r="G25" s="12">
        <f t="shared" si="1"/>
        <v>52</v>
      </c>
      <c r="H25" s="12">
        <f t="shared" si="2"/>
        <v>23</v>
      </c>
      <c r="I25" s="118"/>
      <c r="J25" s="30" t="s">
        <v>654</v>
      </c>
      <c r="K25" s="112"/>
    </row>
    <row r="26" spans="1:11" ht="13.5" customHeight="1">
      <c r="A26" s="31" t="s">
        <v>26</v>
      </c>
      <c r="B26" s="19"/>
      <c r="C26" s="2">
        <v>2</v>
      </c>
      <c r="D26" s="2" t="s">
        <v>670</v>
      </c>
      <c r="E26" s="2" t="str">
        <f t="shared" si="0"/>
        <v>I2</v>
      </c>
      <c r="F26" s="53"/>
      <c r="G26" s="12">
        <f t="shared" si="1"/>
        <v>54</v>
      </c>
      <c r="H26" s="12">
        <f t="shared" si="2"/>
        <v>24</v>
      </c>
      <c r="I26" s="118"/>
      <c r="J26" s="30" t="s">
        <v>655</v>
      </c>
      <c r="K26" s="112"/>
    </row>
    <row r="27" spans="1:11" ht="13.5" customHeight="1">
      <c r="A27" s="31" t="s">
        <v>27</v>
      </c>
      <c r="B27" s="19"/>
      <c r="C27" s="2">
        <v>2</v>
      </c>
      <c r="D27" s="2" t="s">
        <v>670</v>
      </c>
      <c r="E27" s="2" t="str">
        <f t="shared" si="0"/>
        <v>I2</v>
      </c>
      <c r="F27" s="53"/>
      <c r="G27" s="12">
        <f t="shared" si="1"/>
        <v>56</v>
      </c>
      <c r="H27" s="12">
        <f t="shared" si="2"/>
        <v>25</v>
      </c>
      <c r="I27" s="118"/>
      <c r="J27" s="30" t="s">
        <v>656</v>
      </c>
      <c r="K27" s="112"/>
    </row>
    <row r="28" spans="1:11" ht="13.5" customHeight="1">
      <c r="A28" s="31" t="s">
        <v>28</v>
      </c>
      <c r="B28" s="19"/>
      <c r="C28" s="2">
        <v>2</v>
      </c>
      <c r="D28" s="2" t="s">
        <v>670</v>
      </c>
      <c r="E28" s="2" t="str">
        <f t="shared" si="0"/>
        <v>I2</v>
      </c>
      <c r="F28" s="53"/>
      <c r="G28" s="12">
        <f t="shared" si="1"/>
        <v>58</v>
      </c>
      <c r="H28" s="12">
        <f t="shared" si="2"/>
        <v>26</v>
      </c>
      <c r="I28" s="118"/>
      <c r="J28" s="30" t="s">
        <v>657</v>
      </c>
      <c r="K28" s="112"/>
    </row>
    <row r="29" spans="1:11" ht="13.5" customHeight="1">
      <c r="A29" s="31" t="s">
        <v>29</v>
      </c>
      <c r="B29" s="19"/>
      <c r="C29" s="2">
        <v>2</v>
      </c>
      <c r="D29" s="2" t="s">
        <v>670</v>
      </c>
      <c r="E29" s="2" t="str">
        <f t="shared" si="0"/>
        <v>I2</v>
      </c>
      <c r="F29" s="53"/>
      <c r="G29" s="12">
        <f t="shared" si="1"/>
        <v>60</v>
      </c>
      <c r="H29" s="12">
        <f t="shared" si="2"/>
        <v>27</v>
      </c>
      <c r="I29" s="118"/>
      <c r="J29" s="30" t="s">
        <v>658</v>
      </c>
      <c r="K29" s="112"/>
    </row>
    <row r="30" spans="1:11" ht="13.5" customHeight="1">
      <c r="A30" s="31" t="s">
        <v>30</v>
      </c>
      <c r="B30" s="19"/>
      <c r="C30" s="2">
        <v>2</v>
      </c>
      <c r="D30" s="2" t="s">
        <v>670</v>
      </c>
      <c r="E30" s="2" t="str">
        <f t="shared" si="0"/>
        <v>I2</v>
      </c>
      <c r="F30" s="53"/>
      <c r="G30" s="12">
        <f t="shared" si="1"/>
        <v>62</v>
      </c>
      <c r="H30" s="12">
        <f t="shared" si="2"/>
        <v>28</v>
      </c>
      <c r="I30" s="118"/>
      <c r="J30" s="30" t="s">
        <v>659</v>
      </c>
      <c r="K30" s="112"/>
    </row>
    <row r="31" spans="1:11" ht="13.5" customHeight="1">
      <c r="A31" s="31" t="s">
        <v>31</v>
      </c>
      <c r="B31" s="19"/>
      <c r="C31" s="2">
        <v>2</v>
      </c>
      <c r="D31" s="2" t="s">
        <v>670</v>
      </c>
      <c r="E31" s="2" t="str">
        <f t="shared" si="0"/>
        <v>I2</v>
      </c>
      <c r="F31" s="53"/>
      <c r="G31" s="12">
        <f t="shared" si="1"/>
        <v>64</v>
      </c>
      <c r="H31" s="12">
        <f t="shared" si="2"/>
        <v>29</v>
      </c>
      <c r="I31" s="118"/>
      <c r="J31" s="30" t="s">
        <v>660</v>
      </c>
      <c r="K31" s="112"/>
    </row>
    <row r="32" spans="1:11" ht="13.5" customHeight="1">
      <c r="A32" s="31" t="s">
        <v>32</v>
      </c>
      <c r="B32" s="19"/>
      <c r="C32" s="2">
        <v>2</v>
      </c>
      <c r="D32" s="2" t="s">
        <v>670</v>
      </c>
      <c r="E32" s="2" t="str">
        <f t="shared" si="0"/>
        <v>I2</v>
      </c>
      <c r="F32" s="53"/>
      <c r="G32" s="12">
        <f t="shared" si="1"/>
        <v>66</v>
      </c>
      <c r="H32" s="12">
        <f t="shared" si="2"/>
        <v>30</v>
      </c>
      <c r="I32" s="118"/>
      <c r="J32" s="30" t="s">
        <v>661</v>
      </c>
      <c r="K32" s="112"/>
    </row>
    <row r="33" spans="1:11" ht="13.5" customHeight="1">
      <c r="A33" s="31" t="s">
        <v>33</v>
      </c>
      <c r="B33" s="19"/>
      <c r="C33" s="2">
        <v>2</v>
      </c>
      <c r="D33" s="2" t="s">
        <v>670</v>
      </c>
      <c r="E33" s="2" t="str">
        <f t="shared" si="0"/>
        <v>I2</v>
      </c>
      <c r="F33" s="53"/>
      <c r="G33" s="12">
        <f t="shared" si="1"/>
        <v>68</v>
      </c>
      <c r="H33" s="12">
        <f t="shared" si="2"/>
        <v>31</v>
      </c>
      <c r="I33" s="118"/>
      <c r="J33" s="30" t="s">
        <v>662</v>
      </c>
      <c r="K33" s="112"/>
    </row>
    <row r="34" spans="1:11" ht="13.5" customHeight="1">
      <c r="A34" s="31" t="s">
        <v>34</v>
      </c>
      <c r="B34" s="19"/>
      <c r="C34" s="2">
        <v>2</v>
      </c>
      <c r="D34" s="2" t="s">
        <v>670</v>
      </c>
      <c r="E34" s="2" t="str">
        <f t="shared" si="0"/>
        <v>I2</v>
      </c>
      <c r="F34" s="53"/>
      <c r="G34" s="12">
        <f t="shared" si="1"/>
        <v>70</v>
      </c>
      <c r="H34" s="12">
        <f t="shared" si="2"/>
        <v>32</v>
      </c>
      <c r="I34" s="118"/>
      <c r="J34" s="30" t="s">
        <v>663</v>
      </c>
      <c r="K34" s="112"/>
    </row>
    <row r="35" spans="1:11" ht="13.5" customHeight="1">
      <c r="A35" s="31" t="s">
        <v>35</v>
      </c>
      <c r="B35" s="19"/>
      <c r="C35" s="2">
        <v>2</v>
      </c>
      <c r="D35" s="2" t="s">
        <v>670</v>
      </c>
      <c r="E35" s="2" t="str">
        <f t="shared" ref="E35:E66" si="3">IF(COUNTBLANK(F35)=0,IF(D35 ="N",CONCATENATE("F",C35,".", F35),"ko. Tipo-Decimales no cuadran"),IF(D35 ="A",CONCATENATE("A",C35),CONCATENATE("I",C35)))</f>
        <v>I2</v>
      </c>
      <c r="F35" s="53"/>
      <c r="G35" s="12">
        <f t="shared" si="1"/>
        <v>72</v>
      </c>
      <c r="H35" s="12">
        <f t="shared" si="2"/>
        <v>33</v>
      </c>
      <c r="I35" s="118"/>
      <c r="J35" s="30" t="s">
        <v>664</v>
      </c>
      <c r="K35" s="112"/>
    </row>
    <row r="36" spans="1:11" ht="13.5" customHeight="1">
      <c r="A36" s="31" t="s">
        <v>36</v>
      </c>
      <c r="B36" s="19"/>
      <c r="C36" s="2">
        <v>2</v>
      </c>
      <c r="D36" s="2" t="s">
        <v>670</v>
      </c>
      <c r="E36" s="2" t="str">
        <f t="shared" si="3"/>
        <v>I2</v>
      </c>
      <c r="F36" s="53"/>
      <c r="G36" s="12">
        <f t="shared" ref="G36:G67" si="4">G35+C35</f>
        <v>74</v>
      </c>
      <c r="H36" s="12">
        <f t="shared" si="2"/>
        <v>34</v>
      </c>
      <c r="I36" s="118"/>
      <c r="J36" s="30" t="s">
        <v>665</v>
      </c>
      <c r="K36" s="112"/>
    </row>
    <row r="37" spans="1:11" ht="13.5" customHeight="1">
      <c r="A37" s="31" t="s">
        <v>37</v>
      </c>
      <c r="B37" s="19" t="s">
        <v>801</v>
      </c>
      <c r="C37" s="53">
        <v>2</v>
      </c>
      <c r="D37" s="2" t="s">
        <v>670</v>
      </c>
      <c r="E37" s="2" t="str">
        <f t="shared" si="3"/>
        <v>I2</v>
      </c>
      <c r="F37" s="53"/>
      <c r="G37" s="12">
        <f t="shared" si="4"/>
        <v>76</v>
      </c>
      <c r="H37" s="12">
        <f t="shared" si="2"/>
        <v>35</v>
      </c>
      <c r="I37" s="117" t="s">
        <v>854</v>
      </c>
      <c r="J37" s="30" t="s">
        <v>772</v>
      </c>
      <c r="K37" s="112"/>
    </row>
    <row r="38" spans="1:11" ht="13.5" customHeight="1">
      <c r="A38" s="31" t="s">
        <v>38</v>
      </c>
      <c r="B38" s="19" t="s">
        <v>801</v>
      </c>
      <c r="C38" s="53">
        <v>2</v>
      </c>
      <c r="D38" s="2" t="s">
        <v>670</v>
      </c>
      <c r="E38" s="2" t="str">
        <f t="shared" si="3"/>
        <v>I2</v>
      </c>
      <c r="F38" s="53"/>
      <c r="G38" s="12">
        <f t="shared" si="4"/>
        <v>78</v>
      </c>
      <c r="H38" s="12">
        <f t="shared" si="2"/>
        <v>36</v>
      </c>
      <c r="I38" s="117" t="s">
        <v>854</v>
      </c>
      <c r="J38" s="30" t="s">
        <v>773</v>
      </c>
      <c r="K38" s="112"/>
    </row>
    <row r="39" spans="1:11" ht="13.5" customHeight="1">
      <c r="A39" s="31" t="s">
        <v>39</v>
      </c>
      <c r="B39" s="19"/>
      <c r="C39" s="2">
        <v>3</v>
      </c>
      <c r="D39" s="2" t="s">
        <v>670</v>
      </c>
      <c r="E39" s="2" t="str">
        <f t="shared" si="3"/>
        <v>F3.1</v>
      </c>
      <c r="F39" s="53">
        <v>1</v>
      </c>
      <c r="G39" s="12">
        <f t="shared" si="4"/>
        <v>80</v>
      </c>
      <c r="H39" s="12">
        <f t="shared" si="2"/>
        <v>37</v>
      </c>
      <c r="I39" s="118"/>
      <c r="J39" s="30" t="s">
        <v>666</v>
      </c>
      <c r="K39" s="112"/>
    </row>
    <row r="40" spans="1:11" ht="13.5" customHeight="1">
      <c r="A40" s="31" t="s">
        <v>40</v>
      </c>
      <c r="B40" s="19"/>
      <c r="C40" s="2">
        <v>3</v>
      </c>
      <c r="D40" s="2" t="s">
        <v>670</v>
      </c>
      <c r="E40" s="2" t="str">
        <f t="shared" si="3"/>
        <v>F3.1</v>
      </c>
      <c r="F40" s="53">
        <v>1</v>
      </c>
      <c r="G40" s="12">
        <f t="shared" si="4"/>
        <v>83</v>
      </c>
      <c r="H40" s="12">
        <f t="shared" si="2"/>
        <v>38</v>
      </c>
      <c r="I40" s="118"/>
      <c r="J40" s="30" t="s">
        <v>667</v>
      </c>
      <c r="K40" s="112"/>
    </row>
    <row r="41" spans="1:11" ht="13.5" customHeight="1">
      <c r="A41" s="31" t="s">
        <v>41</v>
      </c>
      <c r="B41" s="19"/>
      <c r="C41" s="2">
        <v>2</v>
      </c>
      <c r="D41" s="2" t="s">
        <v>670</v>
      </c>
      <c r="E41" s="2" t="str">
        <f t="shared" si="3"/>
        <v>I2</v>
      </c>
      <c r="F41" s="53"/>
      <c r="G41" s="12">
        <f t="shared" si="4"/>
        <v>86</v>
      </c>
      <c r="H41" s="12">
        <f t="shared" si="2"/>
        <v>39</v>
      </c>
      <c r="I41" s="118"/>
      <c r="J41" s="30" t="s">
        <v>668</v>
      </c>
      <c r="K41" s="112"/>
    </row>
    <row r="42" spans="1:11" ht="13.5" customHeight="1">
      <c r="A42" s="31" t="s">
        <v>42</v>
      </c>
      <c r="B42" s="19"/>
      <c r="C42" s="2">
        <v>2</v>
      </c>
      <c r="D42" s="2" t="s">
        <v>670</v>
      </c>
      <c r="E42" s="2" t="str">
        <f t="shared" si="3"/>
        <v>I2</v>
      </c>
      <c r="F42" s="53"/>
      <c r="G42" s="12">
        <f t="shared" si="4"/>
        <v>88</v>
      </c>
      <c r="H42" s="12">
        <f t="shared" si="2"/>
        <v>40</v>
      </c>
      <c r="I42" s="118"/>
      <c r="J42" s="30" t="s">
        <v>669</v>
      </c>
      <c r="K42" s="112"/>
    </row>
    <row r="43" spans="1:11" ht="13.5" customHeight="1">
      <c r="A43" s="31" t="s">
        <v>43</v>
      </c>
      <c r="B43" s="19" t="s">
        <v>681</v>
      </c>
      <c r="C43" s="2">
        <v>2</v>
      </c>
      <c r="D43" s="2" t="s">
        <v>671</v>
      </c>
      <c r="E43" s="2" t="str">
        <f t="shared" si="3"/>
        <v>A2</v>
      </c>
      <c r="F43" s="53"/>
      <c r="G43" s="12">
        <f t="shared" si="4"/>
        <v>90</v>
      </c>
      <c r="H43" s="12">
        <f t="shared" si="2"/>
        <v>41</v>
      </c>
      <c r="I43" s="117" t="s">
        <v>853</v>
      </c>
      <c r="J43" s="30" t="s">
        <v>202</v>
      </c>
      <c r="K43" s="112"/>
    </row>
    <row r="44" spans="1:11" ht="13.5" customHeight="1">
      <c r="A44" s="31" t="s">
        <v>44</v>
      </c>
      <c r="B44" s="19" t="s">
        <v>682</v>
      </c>
      <c r="C44" s="2">
        <v>2</v>
      </c>
      <c r="D44" s="2" t="s">
        <v>671</v>
      </c>
      <c r="E44" s="2" t="str">
        <f t="shared" si="3"/>
        <v>A2</v>
      </c>
      <c r="F44" s="53"/>
      <c r="G44" s="12">
        <f t="shared" si="4"/>
        <v>92</v>
      </c>
      <c r="H44" s="12">
        <f t="shared" si="2"/>
        <v>42</v>
      </c>
      <c r="I44" s="117" t="s">
        <v>853</v>
      </c>
      <c r="J44" s="30" t="s">
        <v>212</v>
      </c>
      <c r="K44" s="112"/>
    </row>
    <row r="45" spans="1:11" ht="13.5" customHeight="1">
      <c r="A45" s="31" t="s">
        <v>45</v>
      </c>
      <c r="B45" s="19" t="s">
        <v>683</v>
      </c>
      <c r="C45" s="2">
        <v>2</v>
      </c>
      <c r="D45" s="2" t="s">
        <v>671</v>
      </c>
      <c r="E45" s="2" t="str">
        <f t="shared" si="3"/>
        <v>A2</v>
      </c>
      <c r="F45" s="53"/>
      <c r="G45" s="12">
        <f t="shared" si="4"/>
        <v>94</v>
      </c>
      <c r="H45" s="12">
        <f t="shared" si="2"/>
        <v>43</v>
      </c>
      <c r="I45" s="117" t="s">
        <v>853</v>
      </c>
      <c r="J45" s="30" t="s">
        <v>216</v>
      </c>
      <c r="K45" s="112"/>
    </row>
    <row r="46" spans="1:11" ht="13.5" customHeight="1">
      <c r="A46" s="31" t="s">
        <v>46</v>
      </c>
      <c r="B46" s="19" t="s">
        <v>684</v>
      </c>
      <c r="C46" s="2">
        <v>2</v>
      </c>
      <c r="D46" s="2" t="s">
        <v>671</v>
      </c>
      <c r="E46" s="2" t="str">
        <f t="shared" si="3"/>
        <v>A2</v>
      </c>
      <c r="F46" s="53"/>
      <c r="G46" s="12">
        <f t="shared" si="4"/>
        <v>96</v>
      </c>
      <c r="H46" s="12">
        <f t="shared" si="2"/>
        <v>44</v>
      </c>
      <c r="I46" s="117" t="s">
        <v>853</v>
      </c>
      <c r="J46" s="30" t="s">
        <v>228</v>
      </c>
      <c r="K46" s="112"/>
    </row>
    <row r="47" spans="1:11" ht="13.5" customHeight="1">
      <c r="A47" s="31" t="s">
        <v>47</v>
      </c>
      <c r="B47" s="19" t="s">
        <v>685</v>
      </c>
      <c r="C47" s="2">
        <v>2</v>
      </c>
      <c r="D47" s="2" t="s">
        <v>671</v>
      </c>
      <c r="E47" s="2" t="str">
        <f t="shared" si="3"/>
        <v>A2</v>
      </c>
      <c r="F47" s="53"/>
      <c r="G47" s="12">
        <f t="shared" si="4"/>
        <v>98</v>
      </c>
      <c r="H47" s="12">
        <f t="shared" si="2"/>
        <v>45</v>
      </c>
      <c r="I47" s="117" t="s">
        <v>853</v>
      </c>
      <c r="J47" s="30" t="s">
        <v>229</v>
      </c>
      <c r="K47" s="112"/>
    </row>
    <row r="48" spans="1:11" ht="13.5" customHeight="1">
      <c r="A48" s="31" t="s">
        <v>48</v>
      </c>
      <c r="B48" s="19" t="s">
        <v>686</v>
      </c>
      <c r="C48" s="2">
        <v>2</v>
      </c>
      <c r="D48" s="2" t="s">
        <v>671</v>
      </c>
      <c r="E48" s="2" t="str">
        <f t="shared" si="3"/>
        <v>A2</v>
      </c>
      <c r="F48" s="53"/>
      <c r="G48" s="12">
        <f t="shared" si="4"/>
        <v>100</v>
      </c>
      <c r="H48" s="12">
        <f t="shared" si="2"/>
        <v>46</v>
      </c>
      <c r="I48" s="117" t="s">
        <v>853</v>
      </c>
      <c r="J48" s="30" t="s">
        <v>126</v>
      </c>
      <c r="K48" s="112"/>
    </row>
    <row r="49" spans="1:11" ht="13.5" customHeight="1">
      <c r="A49" s="31" t="s">
        <v>49</v>
      </c>
      <c r="B49" s="19" t="s">
        <v>687</v>
      </c>
      <c r="C49" s="2">
        <v>2</v>
      </c>
      <c r="D49" s="2" t="s">
        <v>671</v>
      </c>
      <c r="E49" s="2" t="str">
        <f t="shared" si="3"/>
        <v>A2</v>
      </c>
      <c r="F49" s="53"/>
      <c r="G49" s="12">
        <f t="shared" si="4"/>
        <v>102</v>
      </c>
      <c r="H49" s="12">
        <f t="shared" si="2"/>
        <v>47</v>
      </c>
      <c r="I49" s="117" t="s">
        <v>853</v>
      </c>
      <c r="J49" s="30" t="s">
        <v>127</v>
      </c>
      <c r="K49" s="112"/>
    </row>
    <row r="50" spans="1:11" ht="13.5" customHeight="1">
      <c r="A50" s="31" t="s">
        <v>50</v>
      </c>
      <c r="B50" s="19" t="s">
        <v>688</v>
      </c>
      <c r="C50" s="2">
        <v>2</v>
      </c>
      <c r="D50" s="2" t="s">
        <v>671</v>
      </c>
      <c r="E50" s="2" t="str">
        <f t="shared" si="3"/>
        <v>A2</v>
      </c>
      <c r="F50" s="53"/>
      <c r="G50" s="12">
        <f t="shared" si="4"/>
        <v>104</v>
      </c>
      <c r="H50" s="12">
        <f t="shared" si="2"/>
        <v>48</v>
      </c>
      <c r="I50" s="117" t="s">
        <v>853</v>
      </c>
      <c r="J50" s="30" t="s">
        <v>128</v>
      </c>
      <c r="K50" s="112"/>
    </row>
    <row r="51" spans="1:11" ht="13.5" customHeight="1">
      <c r="A51" s="31" t="s">
        <v>51</v>
      </c>
      <c r="B51" s="19" t="s">
        <v>689</v>
      </c>
      <c r="C51" s="2">
        <v>2</v>
      </c>
      <c r="D51" s="2" t="s">
        <v>671</v>
      </c>
      <c r="E51" s="2" t="str">
        <f t="shared" si="3"/>
        <v>A2</v>
      </c>
      <c r="F51" s="53"/>
      <c r="G51" s="12">
        <f t="shared" si="4"/>
        <v>106</v>
      </c>
      <c r="H51" s="12">
        <f t="shared" si="2"/>
        <v>49</v>
      </c>
      <c r="I51" s="117" t="s">
        <v>853</v>
      </c>
      <c r="J51" s="30" t="s">
        <v>275</v>
      </c>
      <c r="K51" s="112"/>
    </row>
    <row r="52" spans="1:11" ht="13.5" customHeight="1">
      <c r="A52" s="31" t="s">
        <v>52</v>
      </c>
      <c r="B52" s="19" t="s">
        <v>690</v>
      </c>
      <c r="C52" s="2">
        <v>2</v>
      </c>
      <c r="D52" s="2" t="s">
        <v>671</v>
      </c>
      <c r="E52" s="2" t="str">
        <f t="shared" si="3"/>
        <v>A2</v>
      </c>
      <c r="F52" s="53"/>
      <c r="G52" s="12">
        <f t="shared" si="4"/>
        <v>108</v>
      </c>
      <c r="H52" s="12">
        <f t="shared" si="2"/>
        <v>50</v>
      </c>
      <c r="I52" s="117" t="s">
        <v>853</v>
      </c>
      <c r="J52" s="30" t="s">
        <v>282</v>
      </c>
      <c r="K52" s="112"/>
    </row>
    <row r="53" spans="1:11" ht="13.5" customHeight="1">
      <c r="A53" s="31" t="s">
        <v>53</v>
      </c>
      <c r="B53" s="19" t="s">
        <v>691</v>
      </c>
      <c r="C53" s="2">
        <v>2</v>
      </c>
      <c r="D53" s="2" t="s">
        <v>671</v>
      </c>
      <c r="E53" s="2" t="str">
        <f t="shared" si="3"/>
        <v>A2</v>
      </c>
      <c r="F53" s="53"/>
      <c r="G53" s="12">
        <f t="shared" si="4"/>
        <v>110</v>
      </c>
      <c r="H53" s="12">
        <f t="shared" si="2"/>
        <v>51</v>
      </c>
      <c r="I53" s="117" t="s">
        <v>853</v>
      </c>
      <c r="J53" s="30" t="s">
        <v>283</v>
      </c>
      <c r="K53" s="112"/>
    </row>
    <row r="54" spans="1:11" ht="13.5" customHeight="1">
      <c r="A54" s="31" t="s">
        <v>54</v>
      </c>
      <c r="B54" s="19" t="s">
        <v>312</v>
      </c>
      <c r="C54" s="2">
        <v>2</v>
      </c>
      <c r="D54" s="2" t="s">
        <v>671</v>
      </c>
      <c r="E54" s="2" t="str">
        <f t="shared" si="3"/>
        <v>A2</v>
      </c>
      <c r="F54" s="53"/>
      <c r="G54" s="12">
        <f t="shared" si="4"/>
        <v>112</v>
      </c>
      <c r="H54" s="12">
        <f t="shared" si="2"/>
        <v>52</v>
      </c>
      <c r="I54" s="117" t="s">
        <v>853</v>
      </c>
      <c r="J54" s="30" t="s">
        <v>129</v>
      </c>
      <c r="K54" s="112"/>
    </row>
    <row r="55" spans="1:11" ht="13.5" customHeight="1" thickBot="1">
      <c r="A55" s="31" t="s">
        <v>55</v>
      </c>
      <c r="B55" s="19" t="s">
        <v>311</v>
      </c>
      <c r="C55" s="2">
        <v>2</v>
      </c>
      <c r="D55" s="2" t="s">
        <v>671</v>
      </c>
      <c r="E55" s="2" t="str">
        <f t="shared" si="3"/>
        <v>A2</v>
      </c>
      <c r="F55" s="53"/>
      <c r="G55" s="12">
        <f t="shared" si="4"/>
        <v>114</v>
      </c>
      <c r="H55" s="12">
        <f t="shared" si="2"/>
        <v>53</v>
      </c>
      <c r="I55" s="117" t="s">
        <v>853</v>
      </c>
      <c r="J55" s="30" t="s">
        <v>130</v>
      </c>
      <c r="K55" s="113"/>
    </row>
    <row r="56" spans="1:11" ht="12" customHeight="1">
      <c r="A56" s="32" t="s">
        <v>56</v>
      </c>
      <c r="B56" s="33"/>
      <c r="C56" s="64">
        <v>2</v>
      </c>
      <c r="D56" s="64" t="s">
        <v>670</v>
      </c>
      <c r="E56" s="64" t="str">
        <f t="shared" si="3"/>
        <v>I2</v>
      </c>
      <c r="F56" s="64"/>
      <c r="G56" s="13">
        <f t="shared" si="4"/>
        <v>116</v>
      </c>
      <c r="H56" s="13">
        <f t="shared" si="2"/>
        <v>54</v>
      </c>
      <c r="I56" s="119"/>
      <c r="J56" s="29" t="s">
        <v>775</v>
      </c>
      <c r="K56" s="111" t="s">
        <v>875</v>
      </c>
    </row>
    <row r="57" spans="1:11" ht="13.5" customHeight="1">
      <c r="A57" s="31" t="s">
        <v>57</v>
      </c>
      <c r="B57" s="19" t="s">
        <v>776</v>
      </c>
      <c r="C57" s="53">
        <v>2</v>
      </c>
      <c r="D57" s="53" t="s">
        <v>670</v>
      </c>
      <c r="E57" s="53" t="str">
        <f t="shared" si="3"/>
        <v>I2</v>
      </c>
      <c r="F57" s="53"/>
      <c r="G57" s="12">
        <f t="shared" si="4"/>
        <v>118</v>
      </c>
      <c r="H57" s="12">
        <f t="shared" si="2"/>
        <v>55</v>
      </c>
      <c r="I57" s="117" t="s">
        <v>854</v>
      </c>
      <c r="J57" s="30" t="s">
        <v>673</v>
      </c>
      <c r="K57" s="112"/>
    </row>
    <row r="58" spans="1:11" ht="13.5" customHeight="1">
      <c r="A58" s="31" t="s">
        <v>58</v>
      </c>
      <c r="B58" s="19" t="s">
        <v>799</v>
      </c>
      <c r="C58" s="2">
        <v>2</v>
      </c>
      <c r="D58" s="2" t="s">
        <v>671</v>
      </c>
      <c r="E58" s="2" t="str">
        <f t="shared" si="3"/>
        <v>A2</v>
      </c>
      <c r="F58" s="53"/>
      <c r="G58" s="12">
        <f t="shared" si="4"/>
        <v>120</v>
      </c>
      <c r="H58" s="12">
        <f t="shared" si="2"/>
        <v>56</v>
      </c>
      <c r="I58" s="117" t="s">
        <v>855</v>
      </c>
      <c r="J58" s="30" t="s">
        <v>131</v>
      </c>
      <c r="K58" s="112"/>
    </row>
    <row r="59" spans="1:11" ht="13.5" customHeight="1">
      <c r="A59" s="31" t="s">
        <v>840</v>
      </c>
      <c r="B59" s="19" t="s">
        <v>798</v>
      </c>
      <c r="C59" s="2">
        <v>2</v>
      </c>
      <c r="D59" s="2" t="s">
        <v>671</v>
      </c>
      <c r="E59" s="2" t="str">
        <f t="shared" si="3"/>
        <v>A2</v>
      </c>
      <c r="F59" s="53"/>
      <c r="G59" s="12">
        <f t="shared" si="4"/>
        <v>122</v>
      </c>
      <c r="H59" s="12">
        <f t="shared" si="2"/>
        <v>57</v>
      </c>
      <c r="I59" s="117" t="s">
        <v>855</v>
      </c>
      <c r="J59" s="30" t="s">
        <v>319</v>
      </c>
      <c r="K59" s="112"/>
    </row>
    <row r="60" spans="1:11" ht="13.5" customHeight="1">
      <c r="A60" s="31" t="s">
        <v>59</v>
      </c>
      <c r="B60" s="21" t="s">
        <v>323</v>
      </c>
      <c r="C60" s="2">
        <v>2</v>
      </c>
      <c r="D60" s="2" t="s">
        <v>671</v>
      </c>
      <c r="E60" s="2" t="str">
        <f t="shared" si="3"/>
        <v>A2</v>
      </c>
      <c r="F60" s="53"/>
      <c r="G60" s="12">
        <f t="shared" si="4"/>
        <v>124</v>
      </c>
      <c r="H60" s="12">
        <f t="shared" si="2"/>
        <v>58</v>
      </c>
      <c r="I60" s="117" t="s">
        <v>855</v>
      </c>
      <c r="J60" s="30" t="s">
        <v>132</v>
      </c>
      <c r="K60" s="112"/>
    </row>
    <row r="61" spans="1:11" ht="13.5" customHeight="1">
      <c r="A61" s="31" t="s">
        <v>841</v>
      </c>
      <c r="B61" s="19" t="s">
        <v>800</v>
      </c>
      <c r="C61" s="2">
        <v>2</v>
      </c>
      <c r="D61" s="2" t="s">
        <v>671</v>
      </c>
      <c r="E61" s="2" t="str">
        <f t="shared" si="3"/>
        <v>A2</v>
      </c>
      <c r="F61" s="53"/>
      <c r="G61" s="12">
        <f t="shared" si="4"/>
        <v>126</v>
      </c>
      <c r="H61" s="12">
        <f t="shared" si="2"/>
        <v>59</v>
      </c>
      <c r="I61" s="117" t="s">
        <v>855</v>
      </c>
      <c r="J61" s="30" t="s">
        <v>133</v>
      </c>
      <c r="K61" s="112"/>
    </row>
    <row r="62" spans="1:11" ht="13.5" customHeight="1">
      <c r="A62" s="31" t="s">
        <v>60</v>
      </c>
      <c r="B62" s="19" t="s">
        <v>335</v>
      </c>
      <c r="C62" s="2">
        <v>2</v>
      </c>
      <c r="D62" s="2" t="s">
        <v>671</v>
      </c>
      <c r="E62" s="2" t="str">
        <f t="shared" si="3"/>
        <v>A2</v>
      </c>
      <c r="F62" s="53"/>
      <c r="G62" s="12">
        <f t="shared" si="4"/>
        <v>128</v>
      </c>
      <c r="H62" s="12">
        <f t="shared" si="2"/>
        <v>60</v>
      </c>
      <c r="I62" s="117" t="s">
        <v>855</v>
      </c>
      <c r="J62" s="30" t="s">
        <v>134</v>
      </c>
      <c r="K62" s="112"/>
    </row>
    <row r="63" spans="1:11" ht="13.5" customHeight="1">
      <c r="A63" s="31" t="s">
        <v>61</v>
      </c>
      <c r="B63" s="19" t="s">
        <v>329</v>
      </c>
      <c r="C63" s="2">
        <v>2</v>
      </c>
      <c r="D63" s="2" t="s">
        <v>671</v>
      </c>
      <c r="E63" s="2" t="str">
        <f t="shared" si="3"/>
        <v>A2</v>
      </c>
      <c r="F63" s="53"/>
      <c r="G63" s="12">
        <f t="shared" si="4"/>
        <v>130</v>
      </c>
      <c r="H63" s="12">
        <f t="shared" si="2"/>
        <v>61</v>
      </c>
      <c r="I63" s="117" t="s">
        <v>855</v>
      </c>
      <c r="J63" s="30" t="s">
        <v>328</v>
      </c>
      <c r="K63" s="112"/>
    </row>
    <row r="64" spans="1:11" ht="13.5" customHeight="1">
      <c r="A64" s="31" t="s">
        <v>62</v>
      </c>
      <c r="B64" s="19" t="s">
        <v>780</v>
      </c>
      <c r="C64" s="53">
        <v>2</v>
      </c>
      <c r="D64" s="53" t="s">
        <v>670</v>
      </c>
      <c r="E64" s="53" t="str">
        <f t="shared" si="3"/>
        <v>I2</v>
      </c>
      <c r="F64" s="53"/>
      <c r="G64" s="12">
        <f t="shared" si="4"/>
        <v>132</v>
      </c>
      <c r="H64" s="12">
        <f t="shared" si="2"/>
        <v>62</v>
      </c>
      <c r="I64" s="117" t="s">
        <v>854</v>
      </c>
      <c r="J64" s="30" t="s">
        <v>338</v>
      </c>
      <c r="K64" s="112"/>
    </row>
    <row r="65" spans="1:11" ht="13.5" customHeight="1">
      <c r="A65" s="31" t="s">
        <v>63</v>
      </c>
      <c r="B65" s="19" t="s">
        <v>339</v>
      </c>
      <c r="C65" s="2">
        <v>2</v>
      </c>
      <c r="D65" s="53" t="s">
        <v>671</v>
      </c>
      <c r="E65" s="53" t="str">
        <f t="shared" si="3"/>
        <v>A2</v>
      </c>
      <c r="F65" s="53"/>
      <c r="G65" s="12">
        <f t="shared" si="4"/>
        <v>134</v>
      </c>
      <c r="H65" s="12">
        <f t="shared" si="2"/>
        <v>63</v>
      </c>
      <c r="I65" s="117" t="s">
        <v>855</v>
      </c>
      <c r="J65" s="30" t="s">
        <v>344</v>
      </c>
      <c r="K65" s="112"/>
    </row>
    <row r="66" spans="1:11" ht="13.5" customHeight="1">
      <c r="A66" s="31" t="s">
        <v>64</v>
      </c>
      <c r="B66" s="19" t="s">
        <v>346</v>
      </c>
      <c r="C66" s="2">
        <v>2</v>
      </c>
      <c r="D66" s="53" t="s">
        <v>671</v>
      </c>
      <c r="E66" s="53" t="str">
        <f t="shared" si="3"/>
        <v>A2</v>
      </c>
      <c r="F66" s="53"/>
      <c r="G66" s="12">
        <f t="shared" si="4"/>
        <v>136</v>
      </c>
      <c r="H66" s="12">
        <f t="shared" si="2"/>
        <v>64</v>
      </c>
      <c r="I66" s="117" t="s">
        <v>855</v>
      </c>
      <c r="J66" s="30" t="s">
        <v>345</v>
      </c>
      <c r="K66" s="112"/>
    </row>
    <row r="67" spans="1:11" ht="13.5" customHeight="1">
      <c r="A67" s="31" t="s">
        <v>65</v>
      </c>
      <c r="B67" s="19" t="s">
        <v>780</v>
      </c>
      <c r="C67" s="53">
        <v>2</v>
      </c>
      <c r="D67" s="53" t="s">
        <v>670</v>
      </c>
      <c r="E67" s="53" t="str">
        <f t="shared" ref="E67:E98" si="5">IF(COUNTBLANK(F67)=0,IF(D67 ="N",CONCATENATE("F",C67,".", F67),"ko. Tipo-Decimales no cuadran"),IF(D67 ="A",CONCATENATE("A",C67),CONCATENATE("I",C67)))</f>
        <v>I2</v>
      </c>
      <c r="F67" s="53"/>
      <c r="G67" s="12">
        <f t="shared" si="4"/>
        <v>138</v>
      </c>
      <c r="H67" s="12">
        <f t="shared" si="2"/>
        <v>65</v>
      </c>
      <c r="I67" s="117" t="s">
        <v>854</v>
      </c>
      <c r="J67" s="30" t="s">
        <v>350</v>
      </c>
      <c r="K67" s="112"/>
    </row>
    <row r="68" spans="1:11" ht="13.5" customHeight="1">
      <c r="A68" s="31" t="s">
        <v>66</v>
      </c>
      <c r="B68" s="19" t="s">
        <v>798</v>
      </c>
      <c r="C68" s="53">
        <v>2</v>
      </c>
      <c r="D68" s="53" t="s">
        <v>671</v>
      </c>
      <c r="E68" s="53" t="str">
        <f t="shared" si="5"/>
        <v>A2</v>
      </c>
      <c r="F68" s="53"/>
      <c r="G68" s="12">
        <f t="shared" ref="G68:G99" si="6">G67+C67</f>
        <v>140</v>
      </c>
      <c r="H68" s="12">
        <f t="shared" si="2"/>
        <v>66</v>
      </c>
      <c r="I68" s="117" t="s">
        <v>855</v>
      </c>
      <c r="J68" s="30" t="s">
        <v>351</v>
      </c>
      <c r="K68" s="112"/>
    </row>
    <row r="69" spans="1:11" ht="13.5" customHeight="1">
      <c r="A69" s="31" t="s">
        <v>67</v>
      </c>
      <c r="B69" s="19" t="s">
        <v>780</v>
      </c>
      <c r="C69" s="53">
        <v>2</v>
      </c>
      <c r="D69" s="53" t="s">
        <v>670</v>
      </c>
      <c r="E69" s="53" t="str">
        <f t="shared" si="5"/>
        <v>I2</v>
      </c>
      <c r="F69" s="53"/>
      <c r="G69" s="12">
        <f t="shared" si="6"/>
        <v>142</v>
      </c>
      <c r="H69" s="12">
        <f t="shared" ref="H69:H133" si="7">H68+1</f>
        <v>67</v>
      </c>
      <c r="I69" s="117" t="s">
        <v>854</v>
      </c>
      <c r="J69" s="30" t="s">
        <v>352</v>
      </c>
      <c r="K69" s="112"/>
    </row>
    <row r="70" spans="1:11" ht="13.5" customHeight="1">
      <c r="A70" s="31" t="s">
        <v>68</v>
      </c>
      <c r="B70" s="19" t="s">
        <v>798</v>
      </c>
      <c r="C70" s="2">
        <v>2</v>
      </c>
      <c r="D70" s="2" t="s">
        <v>671</v>
      </c>
      <c r="E70" s="2" t="str">
        <f t="shared" si="5"/>
        <v>A2</v>
      </c>
      <c r="F70" s="53"/>
      <c r="G70" s="12">
        <f t="shared" si="6"/>
        <v>144</v>
      </c>
      <c r="H70" s="12">
        <f t="shared" si="7"/>
        <v>68</v>
      </c>
      <c r="I70" s="117" t="s">
        <v>855</v>
      </c>
      <c r="J70" s="30" t="s">
        <v>353</v>
      </c>
      <c r="K70" s="112"/>
    </row>
    <row r="71" spans="1:11" ht="13.5" customHeight="1">
      <c r="A71" s="31" t="s">
        <v>69</v>
      </c>
      <c r="B71" s="19" t="s">
        <v>354</v>
      </c>
      <c r="C71" s="2">
        <v>2</v>
      </c>
      <c r="D71" s="2" t="s">
        <v>671</v>
      </c>
      <c r="E71" s="2" t="str">
        <f t="shared" si="5"/>
        <v>A2</v>
      </c>
      <c r="F71" s="53"/>
      <c r="G71" s="12">
        <f t="shared" si="6"/>
        <v>146</v>
      </c>
      <c r="H71" s="12">
        <f t="shared" si="7"/>
        <v>69</v>
      </c>
      <c r="I71" s="117" t="s">
        <v>855</v>
      </c>
      <c r="J71" s="30" t="s">
        <v>363</v>
      </c>
      <c r="K71" s="112"/>
    </row>
    <row r="72" spans="1:11" ht="13.5" customHeight="1">
      <c r="A72" s="31" t="s">
        <v>70</v>
      </c>
      <c r="B72" s="19" t="s">
        <v>674</v>
      </c>
      <c r="C72" s="2">
        <v>2</v>
      </c>
      <c r="D72" s="2" t="s">
        <v>671</v>
      </c>
      <c r="E72" s="2" t="str">
        <f t="shared" si="5"/>
        <v>A2</v>
      </c>
      <c r="F72" s="53"/>
      <c r="G72" s="12">
        <f t="shared" si="6"/>
        <v>148</v>
      </c>
      <c r="H72" s="12">
        <f t="shared" si="7"/>
        <v>70</v>
      </c>
      <c r="I72" s="117" t="s">
        <v>855</v>
      </c>
      <c r="J72" s="30" t="s">
        <v>135</v>
      </c>
      <c r="K72" s="112"/>
    </row>
    <row r="73" spans="1:11" ht="13.5" customHeight="1">
      <c r="A73" s="31" t="s">
        <v>71</v>
      </c>
      <c r="B73" s="19" t="s">
        <v>368</v>
      </c>
      <c r="C73" s="2">
        <v>2</v>
      </c>
      <c r="D73" s="2" t="s">
        <v>671</v>
      </c>
      <c r="E73" s="2" t="str">
        <f t="shared" si="5"/>
        <v>A2</v>
      </c>
      <c r="F73" s="53"/>
      <c r="G73" s="12">
        <f t="shared" si="6"/>
        <v>150</v>
      </c>
      <c r="H73" s="12">
        <f t="shared" si="7"/>
        <v>71</v>
      </c>
      <c r="I73" s="117" t="s">
        <v>855</v>
      </c>
      <c r="J73" s="30" t="s">
        <v>377</v>
      </c>
      <c r="K73" s="112"/>
    </row>
    <row r="74" spans="1:11" ht="13.5" customHeight="1">
      <c r="A74" s="31" t="s">
        <v>72</v>
      </c>
      <c r="B74" s="19" t="s">
        <v>378</v>
      </c>
      <c r="C74" s="2">
        <v>2</v>
      </c>
      <c r="D74" s="2" t="s">
        <v>671</v>
      </c>
      <c r="E74" s="2" t="str">
        <f t="shared" si="5"/>
        <v>A2</v>
      </c>
      <c r="F74" s="53"/>
      <c r="G74" s="12">
        <f t="shared" si="6"/>
        <v>152</v>
      </c>
      <c r="H74" s="12">
        <f t="shared" si="7"/>
        <v>72</v>
      </c>
      <c r="I74" s="117" t="s">
        <v>855</v>
      </c>
      <c r="J74" s="30" t="s">
        <v>136</v>
      </c>
      <c r="K74" s="112"/>
    </row>
    <row r="75" spans="1:11" ht="13.5" customHeight="1">
      <c r="A75" s="31" t="s">
        <v>73</v>
      </c>
      <c r="B75" s="19" t="s">
        <v>381</v>
      </c>
      <c r="C75" s="2">
        <v>2</v>
      </c>
      <c r="D75" s="2" t="s">
        <v>671</v>
      </c>
      <c r="E75" s="2" t="str">
        <f t="shared" si="5"/>
        <v>A2</v>
      </c>
      <c r="F75" s="53"/>
      <c r="G75" s="12">
        <f t="shared" si="6"/>
        <v>154</v>
      </c>
      <c r="H75" s="12">
        <f t="shared" si="7"/>
        <v>73</v>
      </c>
      <c r="I75" s="117" t="s">
        <v>855</v>
      </c>
      <c r="J75" s="30" t="s">
        <v>137</v>
      </c>
      <c r="K75" s="112"/>
    </row>
    <row r="76" spans="1:11" ht="13.5" customHeight="1">
      <c r="A76" s="31" t="s">
        <v>74</v>
      </c>
      <c r="B76" s="19" t="s">
        <v>384</v>
      </c>
      <c r="C76" s="2">
        <v>2</v>
      </c>
      <c r="D76" s="2" t="s">
        <v>671</v>
      </c>
      <c r="E76" s="2" t="str">
        <f t="shared" si="5"/>
        <v>A2</v>
      </c>
      <c r="F76" s="53"/>
      <c r="G76" s="12">
        <f t="shared" si="6"/>
        <v>156</v>
      </c>
      <c r="H76" s="12">
        <f t="shared" si="7"/>
        <v>74</v>
      </c>
      <c r="I76" s="117" t="s">
        <v>855</v>
      </c>
      <c r="J76" s="30" t="s">
        <v>388</v>
      </c>
      <c r="K76" s="112"/>
    </row>
    <row r="77" spans="1:11" ht="13.5" customHeight="1">
      <c r="A77" s="31" t="s">
        <v>75</v>
      </c>
      <c r="B77" s="19" t="s">
        <v>675</v>
      </c>
      <c r="C77" s="2">
        <v>2</v>
      </c>
      <c r="D77" s="2" t="s">
        <v>671</v>
      </c>
      <c r="E77" s="2" t="str">
        <f t="shared" si="5"/>
        <v>A2</v>
      </c>
      <c r="F77" s="53"/>
      <c r="G77" s="12">
        <f t="shared" si="6"/>
        <v>158</v>
      </c>
      <c r="H77" s="12">
        <f t="shared" si="7"/>
        <v>75</v>
      </c>
      <c r="I77" s="117" t="s">
        <v>852</v>
      </c>
      <c r="J77" s="30" t="s">
        <v>138</v>
      </c>
      <c r="K77" s="112"/>
    </row>
    <row r="78" spans="1:11" ht="53.25" customHeight="1">
      <c r="A78" s="31" t="s">
        <v>76</v>
      </c>
      <c r="B78" s="19" t="s">
        <v>802</v>
      </c>
      <c r="C78" s="53">
        <v>5</v>
      </c>
      <c r="D78" s="53" t="s">
        <v>670</v>
      </c>
      <c r="E78" s="53" t="str">
        <f t="shared" si="5"/>
        <v>I5</v>
      </c>
      <c r="F78" s="53"/>
      <c r="G78" s="12">
        <f t="shared" si="6"/>
        <v>160</v>
      </c>
      <c r="H78" s="12">
        <f t="shared" si="7"/>
        <v>76</v>
      </c>
      <c r="I78" s="117" t="s">
        <v>854</v>
      </c>
      <c r="J78" s="30" t="s">
        <v>757</v>
      </c>
      <c r="K78" s="112"/>
    </row>
    <row r="79" spans="1:11" ht="13.5" customHeight="1">
      <c r="A79" s="31" t="s">
        <v>77</v>
      </c>
      <c r="B79" s="19" t="s">
        <v>398</v>
      </c>
      <c r="C79" s="2">
        <v>2</v>
      </c>
      <c r="D79" s="2" t="s">
        <v>671</v>
      </c>
      <c r="E79" s="2" t="str">
        <f t="shared" si="5"/>
        <v>A2</v>
      </c>
      <c r="F79" s="53"/>
      <c r="G79" s="12">
        <f t="shared" si="6"/>
        <v>165</v>
      </c>
      <c r="H79" s="12">
        <f t="shared" si="7"/>
        <v>77</v>
      </c>
      <c r="I79" s="117" t="s">
        <v>855</v>
      </c>
      <c r="J79" s="30" t="s">
        <v>139</v>
      </c>
      <c r="K79" s="112"/>
    </row>
    <row r="80" spans="1:11" ht="13.5" customHeight="1">
      <c r="A80" s="31" t="s">
        <v>78</v>
      </c>
      <c r="B80" s="21" t="s">
        <v>675</v>
      </c>
      <c r="C80" s="2">
        <v>2</v>
      </c>
      <c r="D80" s="2" t="s">
        <v>671</v>
      </c>
      <c r="E80" s="2" t="str">
        <f t="shared" si="5"/>
        <v>A2</v>
      </c>
      <c r="F80" s="53"/>
      <c r="G80" s="12">
        <f t="shared" si="6"/>
        <v>167</v>
      </c>
      <c r="H80" s="12">
        <f t="shared" si="7"/>
        <v>78</v>
      </c>
      <c r="I80" s="117" t="s">
        <v>852</v>
      </c>
      <c r="J80" s="30" t="s">
        <v>140</v>
      </c>
      <c r="K80" s="112"/>
    </row>
    <row r="81" spans="1:11" ht="13.5" customHeight="1">
      <c r="A81" s="31" t="s">
        <v>79</v>
      </c>
      <c r="B81" s="19" t="s">
        <v>400</v>
      </c>
      <c r="C81" s="2">
        <v>2</v>
      </c>
      <c r="D81" s="2" t="s">
        <v>671</v>
      </c>
      <c r="E81" s="2" t="str">
        <f t="shared" si="5"/>
        <v>A2</v>
      </c>
      <c r="F81" s="53"/>
      <c r="G81" s="12">
        <f t="shared" si="6"/>
        <v>169</v>
      </c>
      <c r="H81" s="12">
        <f t="shared" si="7"/>
        <v>79</v>
      </c>
      <c r="I81" s="117" t="s">
        <v>855</v>
      </c>
      <c r="J81" s="30" t="s">
        <v>412</v>
      </c>
      <c r="K81" s="112"/>
    </row>
    <row r="82" spans="1:11" ht="13.5" customHeight="1">
      <c r="A82" s="31" t="s">
        <v>80</v>
      </c>
      <c r="B82" s="19" t="s">
        <v>413</v>
      </c>
      <c r="C82" s="2">
        <v>2</v>
      </c>
      <c r="D82" s="2" t="s">
        <v>671</v>
      </c>
      <c r="E82" s="2" t="str">
        <f t="shared" si="5"/>
        <v>A2</v>
      </c>
      <c r="F82" s="53"/>
      <c r="G82" s="12">
        <f t="shared" si="6"/>
        <v>171</v>
      </c>
      <c r="H82" s="12">
        <f t="shared" si="7"/>
        <v>80</v>
      </c>
      <c r="I82" s="117" t="s">
        <v>855</v>
      </c>
      <c r="J82" s="30" t="s">
        <v>420</v>
      </c>
      <c r="K82" s="112"/>
    </row>
    <row r="83" spans="1:11" ht="13.5" customHeight="1">
      <c r="A83" s="31" t="s">
        <v>81</v>
      </c>
      <c r="B83" s="19" t="s">
        <v>422</v>
      </c>
      <c r="C83" s="2">
        <v>2</v>
      </c>
      <c r="D83" s="2" t="s">
        <v>671</v>
      </c>
      <c r="E83" s="2" t="str">
        <f t="shared" si="5"/>
        <v>A2</v>
      </c>
      <c r="F83" s="53"/>
      <c r="G83" s="12">
        <f t="shared" si="6"/>
        <v>173</v>
      </c>
      <c r="H83" s="12">
        <f t="shared" si="7"/>
        <v>81</v>
      </c>
      <c r="I83" s="117" t="s">
        <v>855</v>
      </c>
      <c r="J83" s="30" t="s">
        <v>421</v>
      </c>
      <c r="K83" s="112"/>
    </row>
    <row r="84" spans="1:11" ht="13.5" customHeight="1">
      <c r="A84" s="31" t="s">
        <v>82</v>
      </c>
      <c r="B84" s="19" t="s">
        <v>441</v>
      </c>
      <c r="C84" s="2">
        <v>2</v>
      </c>
      <c r="D84" s="2" t="s">
        <v>671</v>
      </c>
      <c r="E84" s="2" t="str">
        <f t="shared" si="5"/>
        <v>A2</v>
      </c>
      <c r="F84" s="53"/>
      <c r="G84" s="12">
        <f t="shared" si="6"/>
        <v>175</v>
      </c>
      <c r="H84" s="12">
        <f t="shared" si="7"/>
        <v>82</v>
      </c>
      <c r="I84" s="117" t="s">
        <v>855</v>
      </c>
      <c r="J84" s="30" t="s">
        <v>445</v>
      </c>
      <c r="K84" s="112"/>
    </row>
    <row r="85" spans="1:11" ht="13.5" customHeight="1">
      <c r="A85" s="31" t="s">
        <v>83</v>
      </c>
      <c r="B85" s="19" t="s">
        <v>446</v>
      </c>
      <c r="C85" s="2">
        <v>2</v>
      </c>
      <c r="D85" s="2" t="s">
        <v>671</v>
      </c>
      <c r="E85" s="2" t="str">
        <f t="shared" si="5"/>
        <v>A2</v>
      </c>
      <c r="F85" s="53"/>
      <c r="G85" s="12">
        <f t="shared" si="6"/>
        <v>177</v>
      </c>
      <c r="H85" s="12">
        <f t="shared" si="7"/>
        <v>83</v>
      </c>
      <c r="I85" s="117" t="s">
        <v>855</v>
      </c>
      <c r="J85" s="30" t="s">
        <v>141</v>
      </c>
      <c r="K85" s="112"/>
    </row>
    <row r="86" spans="1:11" ht="13.5" customHeight="1">
      <c r="A86" s="31" t="s">
        <v>84</v>
      </c>
      <c r="B86" s="19" t="s">
        <v>452</v>
      </c>
      <c r="C86" s="2">
        <v>2</v>
      </c>
      <c r="D86" s="2" t="s">
        <v>671</v>
      </c>
      <c r="E86" s="2" t="str">
        <f t="shared" si="5"/>
        <v>A2</v>
      </c>
      <c r="F86" s="53"/>
      <c r="G86" s="12">
        <f t="shared" si="6"/>
        <v>179</v>
      </c>
      <c r="H86" s="12">
        <f t="shared" si="7"/>
        <v>84</v>
      </c>
      <c r="I86" s="117" t="s">
        <v>855</v>
      </c>
      <c r="J86" s="30" t="s">
        <v>142</v>
      </c>
      <c r="K86" s="112"/>
    </row>
    <row r="87" spans="1:11" ht="13.5" customHeight="1">
      <c r="A87" s="31" t="s">
        <v>792</v>
      </c>
      <c r="B87" s="19" t="s">
        <v>793</v>
      </c>
      <c r="C87" s="2">
        <v>2</v>
      </c>
      <c r="D87" s="2" t="s">
        <v>671</v>
      </c>
      <c r="E87" s="2" t="str">
        <f t="shared" si="5"/>
        <v>A2</v>
      </c>
      <c r="F87" s="53"/>
      <c r="G87" s="12">
        <f t="shared" si="6"/>
        <v>181</v>
      </c>
      <c r="H87" s="12">
        <f t="shared" si="7"/>
        <v>85</v>
      </c>
      <c r="I87" s="117" t="s">
        <v>855</v>
      </c>
      <c r="J87" s="30" t="s">
        <v>797</v>
      </c>
      <c r="K87" s="112"/>
    </row>
    <row r="88" spans="1:11" ht="13.5" customHeight="1">
      <c r="A88" s="31" t="s">
        <v>85</v>
      </c>
      <c r="B88" s="19" t="s">
        <v>456</v>
      </c>
      <c r="C88" s="2">
        <v>2</v>
      </c>
      <c r="D88" s="2" t="s">
        <v>671</v>
      </c>
      <c r="E88" s="2" t="str">
        <f t="shared" si="5"/>
        <v>A2</v>
      </c>
      <c r="F88" s="53"/>
      <c r="G88" s="12">
        <f t="shared" si="6"/>
        <v>183</v>
      </c>
      <c r="H88" s="12">
        <f t="shared" si="7"/>
        <v>86</v>
      </c>
      <c r="I88" s="117" t="s">
        <v>855</v>
      </c>
      <c r="J88" s="30" t="s">
        <v>143</v>
      </c>
      <c r="K88" s="112"/>
    </row>
    <row r="89" spans="1:11" ht="13.5" customHeight="1">
      <c r="A89" s="31" t="s">
        <v>86</v>
      </c>
      <c r="B89" s="19" t="s">
        <v>459</v>
      </c>
      <c r="C89" s="2">
        <v>2</v>
      </c>
      <c r="D89" s="2" t="s">
        <v>671</v>
      </c>
      <c r="E89" s="2" t="str">
        <f t="shared" si="5"/>
        <v>A2</v>
      </c>
      <c r="F89" s="53"/>
      <c r="G89" s="12">
        <f t="shared" si="6"/>
        <v>185</v>
      </c>
      <c r="H89" s="12">
        <f t="shared" si="7"/>
        <v>87</v>
      </c>
      <c r="I89" s="117" t="s">
        <v>855</v>
      </c>
      <c r="J89" s="30" t="s">
        <v>458</v>
      </c>
      <c r="K89" s="112"/>
    </row>
    <row r="90" spans="1:11" ht="13.5" customHeight="1" thickBot="1">
      <c r="A90" s="31" t="s">
        <v>87</v>
      </c>
      <c r="B90" s="19" t="s">
        <v>471</v>
      </c>
      <c r="C90" s="2">
        <v>2</v>
      </c>
      <c r="D90" s="2" t="s">
        <v>671</v>
      </c>
      <c r="E90" s="2" t="str">
        <f t="shared" si="5"/>
        <v>A2</v>
      </c>
      <c r="F90" s="53"/>
      <c r="G90" s="14">
        <f t="shared" si="6"/>
        <v>187</v>
      </c>
      <c r="H90" s="14">
        <f t="shared" si="7"/>
        <v>88</v>
      </c>
      <c r="I90" s="120" t="s">
        <v>855</v>
      </c>
      <c r="J90" s="77" t="s">
        <v>144</v>
      </c>
      <c r="K90" s="113"/>
    </row>
    <row r="91" spans="1:11" ht="13.5" customHeight="1">
      <c r="A91" s="32" t="s">
        <v>88</v>
      </c>
      <c r="B91" s="33" t="s">
        <v>478</v>
      </c>
      <c r="C91" s="3">
        <v>1</v>
      </c>
      <c r="D91" s="3" t="s">
        <v>671</v>
      </c>
      <c r="E91" s="3" t="str">
        <f t="shared" si="5"/>
        <v>A1</v>
      </c>
      <c r="F91" s="64"/>
      <c r="G91" s="12">
        <f t="shared" si="6"/>
        <v>189</v>
      </c>
      <c r="H91" s="12">
        <f t="shared" si="7"/>
        <v>89</v>
      </c>
      <c r="I91" s="117" t="s">
        <v>856</v>
      </c>
      <c r="J91" s="30" t="s">
        <v>145</v>
      </c>
      <c r="K91" s="111" t="s">
        <v>876</v>
      </c>
    </row>
    <row r="92" spans="1:11" ht="13.5" customHeight="1">
      <c r="A92" s="31" t="s">
        <v>89</v>
      </c>
      <c r="B92" s="19" t="s">
        <v>489</v>
      </c>
      <c r="C92" s="2">
        <v>2</v>
      </c>
      <c r="D92" s="2" t="s">
        <v>671</v>
      </c>
      <c r="E92" s="2" t="str">
        <f t="shared" si="5"/>
        <v>A2</v>
      </c>
      <c r="F92" s="53"/>
      <c r="G92" s="12">
        <f t="shared" si="6"/>
        <v>190</v>
      </c>
      <c r="H92" s="12">
        <f t="shared" si="7"/>
        <v>90</v>
      </c>
      <c r="I92" s="117" t="s">
        <v>856</v>
      </c>
      <c r="J92" s="30" t="s">
        <v>146</v>
      </c>
      <c r="K92" s="112"/>
    </row>
    <row r="93" spans="1:11" ht="13.5" customHeight="1">
      <c r="A93" s="34" t="s">
        <v>550</v>
      </c>
      <c r="B93" s="21" t="s">
        <v>490</v>
      </c>
      <c r="C93" s="2">
        <v>2</v>
      </c>
      <c r="D93" s="2" t="s">
        <v>671</v>
      </c>
      <c r="E93" s="2" t="str">
        <f t="shared" si="5"/>
        <v>A2</v>
      </c>
      <c r="F93" s="53"/>
      <c r="G93" s="12">
        <f t="shared" si="6"/>
        <v>192</v>
      </c>
      <c r="H93" s="12">
        <f t="shared" si="7"/>
        <v>91</v>
      </c>
      <c r="I93" s="117" t="s">
        <v>856</v>
      </c>
      <c r="J93" s="35" t="s">
        <v>551</v>
      </c>
      <c r="K93" s="112"/>
    </row>
    <row r="94" spans="1:11" ht="13.5" customHeight="1">
      <c r="A94" s="31" t="s">
        <v>90</v>
      </c>
      <c r="B94" s="19" t="s">
        <v>498</v>
      </c>
      <c r="C94" s="2">
        <v>2</v>
      </c>
      <c r="D94" s="2" t="s">
        <v>671</v>
      </c>
      <c r="E94" s="2" t="str">
        <f t="shared" si="5"/>
        <v>A2</v>
      </c>
      <c r="F94" s="53"/>
      <c r="G94" s="12">
        <f t="shared" si="6"/>
        <v>194</v>
      </c>
      <c r="H94" s="12">
        <f t="shared" si="7"/>
        <v>92</v>
      </c>
      <c r="I94" s="117" t="s">
        <v>856</v>
      </c>
      <c r="J94" s="30" t="s">
        <v>147</v>
      </c>
      <c r="K94" s="112"/>
    </row>
    <row r="95" spans="1:11" ht="13.5" customHeight="1">
      <c r="A95" s="31" t="s">
        <v>91</v>
      </c>
      <c r="B95" s="21" t="s">
        <v>785</v>
      </c>
      <c r="C95" s="53">
        <v>2</v>
      </c>
      <c r="D95" s="53" t="s">
        <v>670</v>
      </c>
      <c r="E95" s="53" t="str">
        <f t="shared" si="5"/>
        <v>I2</v>
      </c>
      <c r="F95" s="53"/>
      <c r="G95" s="12">
        <f t="shared" si="6"/>
        <v>196</v>
      </c>
      <c r="H95" s="12">
        <f t="shared" si="7"/>
        <v>93</v>
      </c>
      <c r="I95" s="117" t="s">
        <v>854</v>
      </c>
      <c r="J95" s="30" t="s">
        <v>784</v>
      </c>
      <c r="K95" s="112"/>
    </row>
    <row r="96" spans="1:11" ht="13.5" customHeight="1">
      <c r="A96" s="31" t="s">
        <v>92</v>
      </c>
      <c r="B96" s="19" t="s">
        <v>502</v>
      </c>
      <c r="C96" s="2">
        <v>2</v>
      </c>
      <c r="D96" s="2" t="s">
        <v>671</v>
      </c>
      <c r="E96" s="2" t="str">
        <f t="shared" si="5"/>
        <v>A2</v>
      </c>
      <c r="F96" s="53"/>
      <c r="G96" s="12">
        <f t="shared" si="6"/>
        <v>198</v>
      </c>
      <c r="H96" s="12">
        <f t="shared" si="7"/>
        <v>94</v>
      </c>
      <c r="I96" s="117" t="s">
        <v>856</v>
      </c>
      <c r="J96" s="30" t="s">
        <v>148</v>
      </c>
      <c r="K96" s="112"/>
    </row>
    <row r="97" spans="1:11" ht="13.5" customHeight="1">
      <c r="A97" s="31" t="s">
        <v>93</v>
      </c>
      <c r="B97" s="19" t="s">
        <v>787</v>
      </c>
      <c r="C97" s="53">
        <v>3</v>
      </c>
      <c r="D97" s="53" t="s">
        <v>670</v>
      </c>
      <c r="E97" s="53" t="str">
        <f t="shared" si="5"/>
        <v>I3</v>
      </c>
      <c r="F97" s="53"/>
      <c r="G97" s="12">
        <f t="shared" si="6"/>
        <v>200</v>
      </c>
      <c r="H97" s="12">
        <f t="shared" si="7"/>
        <v>95</v>
      </c>
      <c r="I97" s="117" t="s">
        <v>854</v>
      </c>
      <c r="J97" s="30" t="s">
        <v>672</v>
      </c>
      <c r="K97" s="112"/>
    </row>
    <row r="98" spans="1:11" ht="12.75" customHeight="1">
      <c r="A98" s="31" t="s">
        <v>94</v>
      </c>
      <c r="B98" s="19" t="s">
        <v>675</v>
      </c>
      <c r="C98" s="2">
        <v>2</v>
      </c>
      <c r="D98" s="2" t="s">
        <v>671</v>
      </c>
      <c r="E98" s="2" t="str">
        <f t="shared" si="5"/>
        <v>A2</v>
      </c>
      <c r="F98" s="53"/>
      <c r="G98" s="12">
        <f t="shared" si="6"/>
        <v>203</v>
      </c>
      <c r="H98" s="12">
        <f t="shared" si="7"/>
        <v>96</v>
      </c>
      <c r="I98" s="117" t="s">
        <v>852</v>
      </c>
      <c r="J98" s="30" t="s">
        <v>149</v>
      </c>
      <c r="K98" s="112"/>
    </row>
    <row r="99" spans="1:11" ht="12.75" customHeight="1">
      <c r="A99" s="31" t="s">
        <v>95</v>
      </c>
      <c r="B99" s="19" t="s">
        <v>543</v>
      </c>
      <c r="C99" s="2">
        <v>2</v>
      </c>
      <c r="D99" s="2" t="s">
        <v>671</v>
      </c>
      <c r="E99" s="2" t="str">
        <f t="shared" ref="E99:E130" si="8">IF(COUNTBLANK(F99)=0,IF(D99 ="N",CONCATENATE("F",C99,".", F99),"ko. Tipo-Decimales no cuadran"),IF(D99 ="A",CONCATENATE("A",C99),CONCATENATE("I",C99)))</f>
        <v>A2</v>
      </c>
      <c r="F99" s="53"/>
      <c r="G99" s="12">
        <f t="shared" si="6"/>
        <v>205</v>
      </c>
      <c r="H99" s="12">
        <f t="shared" si="7"/>
        <v>97</v>
      </c>
      <c r="I99" s="117" t="s">
        <v>856</v>
      </c>
      <c r="J99" s="30" t="s">
        <v>150</v>
      </c>
      <c r="K99" s="112"/>
    </row>
    <row r="100" spans="1:11" ht="12.75" customHeight="1">
      <c r="A100" s="31" t="s">
        <v>96</v>
      </c>
      <c r="B100" s="19" t="s">
        <v>675</v>
      </c>
      <c r="C100" s="2">
        <v>2</v>
      </c>
      <c r="D100" s="2" t="s">
        <v>671</v>
      </c>
      <c r="E100" s="2" t="str">
        <f t="shared" si="8"/>
        <v>A2</v>
      </c>
      <c r="F100" s="53"/>
      <c r="G100" s="12">
        <f t="shared" ref="G100:G131" si="9">G99+C99</f>
        <v>207</v>
      </c>
      <c r="H100" s="12">
        <f t="shared" si="7"/>
        <v>98</v>
      </c>
      <c r="I100" s="117" t="s">
        <v>852</v>
      </c>
      <c r="J100" s="30" t="s">
        <v>151</v>
      </c>
      <c r="K100" s="112"/>
    </row>
    <row r="101" spans="1:11" ht="12.75" customHeight="1" thickBot="1">
      <c r="A101" s="31" t="s">
        <v>97</v>
      </c>
      <c r="B101" s="19" t="s">
        <v>543</v>
      </c>
      <c r="C101" s="2">
        <v>2</v>
      </c>
      <c r="D101" s="2" t="s">
        <v>671</v>
      </c>
      <c r="E101" s="2" t="str">
        <f t="shared" si="8"/>
        <v>A2</v>
      </c>
      <c r="F101" s="53"/>
      <c r="G101" s="14">
        <f t="shared" si="9"/>
        <v>209</v>
      </c>
      <c r="H101" s="14">
        <f t="shared" si="7"/>
        <v>99</v>
      </c>
      <c r="I101" s="120" t="s">
        <v>856</v>
      </c>
      <c r="J101" s="84" t="s">
        <v>152</v>
      </c>
      <c r="K101" s="113"/>
    </row>
    <row r="102" spans="1:11" ht="12.75" customHeight="1">
      <c r="A102" s="32" t="s">
        <v>98</v>
      </c>
      <c r="B102" s="33" t="s">
        <v>676</v>
      </c>
      <c r="C102" s="3">
        <v>1</v>
      </c>
      <c r="D102" s="3" t="s">
        <v>671</v>
      </c>
      <c r="E102" s="3" t="str">
        <f t="shared" si="8"/>
        <v>A1</v>
      </c>
      <c r="F102" s="64"/>
      <c r="G102" s="12">
        <f t="shared" si="9"/>
        <v>211</v>
      </c>
      <c r="H102" s="12">
        <f t="shared" si="7"/>
        <v>100</v>
      </c>
      <c r="I102" s="117" t="s">
        <v>852</v>
      </c>
      <c r="J102" s="61" t="s">
        <v>153</v>
      </c>
      <c r="K102" s="111" t="s">
        <v>877</v>
      </c>
    </row>
    <row r="103" spans="1:11" ht="14.25" customHeight="1">
      <c r="A103" s="31" t="s">
        <v>99</v>
      </c>
      <c r="B103" s="19"/>
      <c r="C103" s="53">
        <v>1</v>
      </c>
      <c r="D103" s="53" t="s">
        <v>670</v>
      </c>
      <c r="E103" s="53" t="str">
        <f t="shared" si="8"/>
        <v>I1</v>
      </c>
      <c r="F103" s="53"/>
      <c r="G103" s="12">
        <f t="shared" si="9"/>
        <v>212</v>
      </c>
      <c r="H103" s="12">
        <f t="shared" si="7"/>
        <v>101</v>
      </c>
      <c r="I103" s="118"/>
      <c r="J103" s="61" t="s">
        <v>549</v>
      </c>
      <c r="K103" s="112"/>
    </row>
    <row r="104" spans="1:11" ht="12.75" customHeight="1">
      <c r="A104" s="31" t="s">
        <v>552</v>
      </c>
      <c r="B104" s="19" t="s">
        <v>715</v>
      </c>
      <c r="C104" s="2">
        <v>2</v>
      </c>
      <c r="D104" s="2" t="s">
        <v>671</v>
      </c>
      <c r="E104" s="2" t="str">
        <f t="shared" si="8"/>
        <v>A2</v>
      </c>
      <c r="F104" s="53"/>
      <c r="G104" s="12">
        <f t="shared" si="9"/>
        <v>213</v>
      </c>
      <c r="H104" s="12">
        <f t="shared" si="7"/>
        <v>102</v>
      </c>
      <c r="I104" s="117" t="s">
        <v>857</v>
      </c>
      <c r="J104" s="61" t="s">
        <v>557</v>
      </c>
      <c r="K104" s="112"/>
    </row>
    <row r="105" spans="1:11" ht="12.75" customHeight="1">
      <c r="A105" s="31" t="s">
        <v>748</v>
      </c>
      <c r="B105" s="19" t="s">
        <v>801</v>
      </c>
      <c r="C105" s="2">
        <v>2</v>
      </c>
      <c r="D105" s="2" t="s">
        <v>670</v>
      </c>
      <c r="E105" s="2" t="str">
        <f t="shared" si="8"/>
        <v>I2</v>
      </c>
      <c r="F105" s="53"/>
      <c r="G105" s="12">
        <f t="shared" si="9"/>
        <v>215</v>
      </c>
      <c r="H105" s="12">
        <f t="shared" si="7"/>
        <v>103</v>
      </c>
      <c r="I105" s="117" t="s">
        <v>854</v>
      </c>
      <c r="J105" s="61" t="s">
        <v>814</v>
      </c>
      <c r="K105" s="112"/>
    </row>
    <row r="106" spans="1:11" ht="12.75" customHeight="1">
      <c r="A106" s="31" t="s">
        <v>842</v>
      </c>
      <c r="B106" s="19" t="s">
        <v>801</v>
      </c>
      <c r="C106" s="2">
        <v>2</v>
      </c>
      <c r="D106" s="2" t="s">
        <v>670</v>
      </c>
      <c r="E106" s="2" t="str">
        <f t="shared" si="8"/>
        <v>I2</v>
      </c>
      <c r="F106" s="53"/>
      <c r="G106" s="12">
        <f t="shared" si="9"/>
        <v>217</v>
      </c>
      <c r="H106" s="12">
        <f t="shared" si="7"/>
        <v>104</v>
      </c>
      <c r="I106" s="117" t="s">
        <v>854</v>
      </c>
      <c r="J106" s="61" t="s">
        <v>815</v>
      </c>
      <c r="K106" s="112"/>
    </row>
    <row r="107" spans="1:11" ht="12.75" customHeight="1">
      <c r="A107" s="31" t="s">
        <v>553</v>
      </c>
      <c r="B107" s="19" t="s">
        <v>675</v>
      </c>
      <c r="C107" s="2">
        <v>2</v>
      </c>
      <c r="D107" s="2" t="s">
        <v>671</v>
      </c>
      <c r="E107" s="2" t="str">
        <f t="shared" si="8"/>
        <v>A2</v>
      </c>
      <c r="F107" s="53"/>
      <c r="G107" s="12">
        <f t="shared" si="9"/>
        <v>219</v>
      </c>
      <c r="H107" s="12">
        <f t="shared" si="7"/>
        <v>105</v>
      </c>
      <c r="I107" s="117" t="s">
        <v>852</v>
      </c>
      <c r="J107" s="61" t="s">
        <v>816</v>
      </c>
      <c r="K107" s="112"/>
    </row>
    <row r="108" spans="1:11" ht="12.75" customHeight="1">
      <c r="A108" s="31" t="s">
        <v>554</v>
      </c>
      <c r="B108" s="19" t="s">
        <v>543</v>
      </c>
      <c r="C108" s="2">
        <v>2</v>
      </c>
      <c r="D108" s="2" t="s">
        <v>671</v>
      </c>
      <c r="E108" s="2" t="str">
        <f t="shared" si="8"/>
        <v>A2</v>
      </c>
      <c r="F108" s="53"/>
      <c r="G108" s="12">
        <f t="shared" si="9"/>
        <v>221</v>
      </c>
      <c r="H108" s="12">
        <f t="shared" si="7"/>
        <v>106</v>
      </c>
      <c r="I108" s="117" t="s">
        <v>856</v>
      </c>
      <c r="J108" s="61" t="s">
        <v>817</v>
      </c>
      <c r="K108" s="112"/>
    </row>
    <row r="109" spans="1:11" ht="12.75" customHeight="1">
      <c r="A109" s="31" t="s">
        <v>555</v>
      </c>
      <c r="B109" s="19" t="s">
        <v>675</v>
      </c>
      <c r="C109" s="2">
        <v>2</v>
      </c>
      <c r="D109" s="2" t="s">
        <v>671</v>
      </c>
      <c r="E109" s="2" t="str">
        <f t="shared" si="8"/>
        <v>A2</v>
      </c>
      <c r="F109" s="53"/>
      <c r="G109" s="12">
        <f t="shared" si="9"/>
        <v>223</v>
      </c>
      <c r="H109" s="12">
        <f t="shared" si="7"/>
        <v>107</v>
      </c>
      <c r="I109" s="117" t="s">
        <v>852</v>
      </c>
      <c r="J109" s="61" t="s">
        <v>812</v>
      </c>
      <c r="K109" s="112"/>
    </row>
    <row r="110" spans="1:11" ht="12.75" customHeight="1">
      <c r="A110" s="31" t="s">
        <v>556</v>
      </c>
      <c r="B110" s="19" t="s">
        <v>543</v>
      </c>
      <c r="C110" s="2">
        <v>2</v>
      </c>
      <c r="D110" s="2" t="s">
        <v>671</v>
      </c>
      <c r="E110" s="2" t="str">
        <f t="shared" si="8"/>
        <v>A2</v>
      </c>
      <c r="F110" s="53"/>
      <c r="G110" s="14">
        <f t="shared" si="9"/>
        <v>225</v>
      </c>
      <c r="H110" s="14">
        <f t="shared" si="7"/>
        <v>108</v>
      </c>
      <c r="I110" s="120" t="s">
        <v>856</v>
      </c>
      <c r="J110" s="79" t="s">
        <v>813</v>
      </c>
      <c r="K110" s="112"/>
    </row>
    <row r="111" spans="1:11" ht="12.75" customHeight="1">
      <c r="A111" s="32" t="s">
        <v>558</v>
      </c>
      <c r="B111" s="33" t="s">
        <v>715</v>
      </c>
      <c r="C111" s="3">
        <v>2</v>
      </c>
      <c r="D111" s="3" t="s">
        <v>671</v>
      </c>
      <c r="E111" s="3" t="str">
        <f t="shared" si="8"/>
        <v>A2</v>
      </c>
      <c r="F111" s="66"/>
      <c r="G111" s="12">
        <f t="shared" si="9"/>
        <v>227</v>
      </c>
      <c r="H111" s="12">
        <f t="shared" si="7"/>
        <v>109</v>
      </c>
      <c r="I111" s="117" t="s">
        <v>857</v>
      </c>
      <c r="J111" s="61" t="s">
        <v>823</v>
      </c>
      <c r="K111" s="112"/>
    </row>
    <row r="112" spans="1:11" ht="12.75" customHeight="1">
      <c r="A112" s="31" t="s">
        <v>749</v>
      </c>
      <c r="B112" s="19" t="s">
        <v>801</v>
      </c>
      <c r="C112" s="2">
        <v>2</v>
      </c>
      <c r="D112" s="2" t="s">
        <v>670</v>
      </c>
      <c r="E112" s="2" t="str">
        <f t="shared" si="8"/>
        <v>I2</v>
      </c>
      <c r="F112" s="67"/>
      <c r="G112" s="12">
        <f t="shared" si="9"/>
        <v>229</v>
      </c>
      <c r="H112" s="12">
        <f t="shared" si="7"/>
        <v>110</v>
      </c>
      <c r="I112" s="117" t="s">
        <v>854</v>
      </c>
      <c r="J112" s="61" t="s">
        <v>559</v>
      </c>
      <c r="K112" s="112"/>
    </row>
    <row r="113" spans="1:11" ht="12.75" customHeight="1">
      <c r="A113" s="31" t="s">
        <v>843</v>
      </c>
      <c r="B113" s="19" t="s">
        <v>801</v>
      </c>
      <c r="C113" s="2">
        <v>2</v>
      </c>
      <c r="D113" s="2" t="s">
        <v>670</v>
      </c>
      <c r="E113" s="2" t="str">
        <f t="shared" si="8"/>
        <v>I2</v>
      </c>
      <c r="F113" s="67"/>
      <c r="G113" s="12">
        <f t="shared" si="9"/>
        <v>231</v>
      </c>
      <c r="H113" s="12">
        <f t="shared" si="7"/>
        <v>111</v>
      </c>
      <c r="I113" s="117" t="s">
        <v>854</v>
      </c>
      <c r="J113" s="61" t="s">
        <v>822</v>
      </c>
      <c r="K113" s="112"/>
    </row>
    <row r="114" spans="1:11" ht="12.75" customHeight="1">
      <c r="A114" s="31" t="s">
        <v>560</v>
      </c>
      <c r="B114" s="19" t="s">
        <v>675</v>
      </c>
      <c r="C114" s="2">
        <v>2</v>
      </c>
      <c r="D114" s="2" t="s">
        <v>671</v>
      </c>
      <c r="E114" s="2" t="str">
        <f t="shared" si="8"/>
        <v>A2</v>
      </c>
      <c r="F114" s="67"/>
      <c r="G114" s="12">
        <f t="shared" si="9"/>
        <v>233</v>
      </c>
      <c r="H114" s="12">
        <f t="shared" si="7"/>
        <v>112</v>
      </c>
      <c r="I114" s="117" t="s">
        <v>852</v>
      </c>
      <c r="J114" s="61" t="s">
        <v>561</v>
      </c>
      <c r="K114" s="112"/>
    </row>
    <row r="115" spans="1:11" ht="12.75" customHeight="1">
      <c r="A115" s="31" t="s">
        <v>562</v>
      </c>
      <c r="B115" s="19" t="s">
        <v>543</v>
      </c>
      <c r="C115" s="2">
        <v>2</v>
      </c>
      <c r="D115" s="2" t="s">
        <v>671</v>
      </c>
      <c r="E115" s="2" t="str">
        <f t="shared" si="8"/>
        <v>A2</v>
      </c>
      <c r="F115" s="67"/>
      <c r="G115" s="12">
        <f t="shared" si="9"/>
        <v>235</v>
      </c>
      <c r="H115" s="12">
        <f t="shared" si="7"/>
        <v>113</v>
      </c>
      <c r="I115" s="117" t="s">
        <v>856</v>
      </c>
      <c r="J115" s="61" t="s">
        <v>563</v>
      </c>
      <c r="K115" s="112"/>
    </row>
    <row r="116" spans="1:11" ht="12.75" customHeight="1">
      <c r="A116" s="31" t="s">
        <v>564</v>
      </c>
      <c r="B116" s="19" t="s">
        <v>675</v>
      </c>
      <c r="C116" s="2">
        <v>2</v>
      </c>
      <c r="D116" s="2" t="s">
        <v>671</v>
      </c>
      <c r="E116" s="2" t="str">
        <f t="shared" si="8"/>
        <v>A2</v>
      </c>
      <c r="F116" s="67"/>
      <c r="G116" s="12">
        <f t="shared" si="9"/>
        <v>237</v>
      </c>
      <c r="H116" s="12">
        <f t="shared" si="7"/>
        <v>114</v>
      </c>
      <c r="I116" s="117" t="s">
        <v>852</v>
      </c>
      <c r="J116" s="61" t="s">
        <v>821</v>
      </c>
      <c r="K116" s="112"/>
    </row>
    <row r="117" spans="1:11" ht="12.75" customHeight="1">
      <c r="A117" s="31" t="s">
        <v>565</v>
      </c>
      <c r="B117" s="19" t="s">
        <v>543</v>
      </c>
      <c r="C117" s="2">
        <v>2</v>
      </c>
      <c r="D117" s="65" t="s">
        <v>671</v>
      </c>
      <c r="E117" s="65" t="str">
        <f t="shared" si="8"/>
        <v>A2</v>
      </c>
      <c r="F117" s="68"/>
      <c r="G117" s="14">
        <f t="shared" si="9"/>
        <v>239</v>
      </c>
      <c r="H117" s="14">
        <f t="shared" si="7"/>
        <v>115</v>
      </c>
      <c r="I117" s="120" t="s">
        <v>856</v>
      </c>
      <c r="J117" s="79" t="s">
        <v>820</v>
      </c>
      <c r="K117" s="112"/>
    </row>
    <row r="118" spans="1:11" ht="12.75" customHeight="1">
      <c r="A118" s="32" t="s">
        <v>566</v>
      </c>
      <c r="B118" s="33" t="s">
        <v>715</v>
      </c>
      <c r="C118" s="3">
        <v>2</v>
      </c>
      <c r="D118" s="2" t="s">
        <v>671</v>
      </c>
      <c r="E118" s="2" t="str">
        <f t="shared" si="8"/>
        <v>A2</v>
      </c>
      <c r="F118" s="67"/>
      <c r="G118" s="12">
        <f t="shared" si="9"/>
        <v>241</v>
      </c>
      <c r="H118" s="12">
        <f t="shared" si="7"/>
        <v>116</v>
      </c>
      <c r="I118" s="117" t="s">
        <v>857</v>
      </c>
      <c r="J118" s="61" t="s">
        <v>571</v>
      </c>
      <c r="K118" s="112"/>
    </row>
    <row r="119" spans="1:11" ht="12.75" customHeight="1">
      <c r="A119" s="31" t="s">
        <v>750</v>
      </c>
      <c r="B119" s="19" t="s">
        <v>801</v>
      </c>
      <c r="C119" s="2">
        <v>2</v>
      </c>
      <c r="D119" s="2" t="s">
        <v>670</v>
      </c>
      <c r="E119" s="2" t="str">
        <f t="shared" si="8"/>
        <v>I2</v>
      </c>
      <c r="F119" s="67"/>
      <c r="G119" s="12">
        <f t="shared" si="9"/>
        <v>243</v>
      </c>
      <c r="H119" s="12">
        <f t="shared" si="7"/>
        <v>117</v>
      </c>
      <c r="I119" s="117" t="s">
        <v>854</v>
      </c>
      <c r="J119" s="61" t="s">
        <v>825</v>
      </c>
      <c r="K119" s="112"/>
    </row>
    <row r="120" spans="1:11" ht="12.75" customHeight="1">
      <c r="A120" s="31" t="s">
        <v>844</v>
      </c>
      <c r="B120" s="19" t="s">
        <v>801</v>
      </c>
      <c r="C120" s="2">
        <v>2</v>
      </c>
      <c r="D120" s="2" t="s">
        <v>670</v>
      </c>
      <c r="E120" s="2" t="str">
        <f t="shared" si="8"/>
        <v>I2</v>
      </c>
      <c r="F120" s="67"/>
      <c r="G120" s="12">
        <f t="shared" si="9"/>
        <v>245</v>
      </c>
      <c r="H120" s="12">
        <f t="shared" si="7"/>
        <v>118</v>
      </c>
      <c r="I120" s="117" t="s">
        <v>854</v>
      </c>
      <c r="J120" s="61" t="s">
        <v>824</v>
      </c>
      <c r="K120" s="112"/>
    </row>
    <row r="121" spans="1:11" ht="12.75" customHeight="1">
      <c r="A121" s="31" t="s">
        <v>567</v>
      </c>
      <c r="B121" s="19" t="s">
        <v>675</v>
      </c>
      <c r="C121" s="2">
        <v>2</v>
      </c>
      <c r="D121" s="2" t="s">
        <v>671</v>
      </c>
      <c r="E121" s="2" t="str">
        <f t="shared" si="8"/>
        <v>A2</v>
      </c>
      <c r="F121" s="67"/>
      <c r="G121" s="12">
        <f t="shared" si="9"/>
        <v>247</v>
      </c>
      <c r="H121" s="12">
        <f t="shared" si="7"/>
        <v>119</v>
      </c>
      <c r="I121" s="117" t="s">
        <v>852</v>
      </c>
      <c r="J121" s="61" t="s">
        <v>572</v>
      </c>
      <c r="K121" s="112"/>
    </row>
    <row r="122" spans="1:11" ht="12.75" customHeight="1">
      <c r="A122" s="31" t="s">
        <v>568</v>
      </c>
      <c r="B122" s="19" t="s">
        <v>543</v>
      </c>
      <c r="C122" s="2">
        <v>2</v>
      </c>
      <c r="D122" s="2" t="s">
        <v>671</v>
      </c>
      <c r="E122" s="2" t="str">
        <f t="shared" si="8"/>
        <v>A2</v>
      </c>
      <c r="F122" s="67"/>
      <c r="G122" s="12">
        <f t="shared" si="9"/>
        <v>249</v>
      </c>
      <c r="H122" s="12">
        <f t="shared" si="7"/>
        <v>120</v>
      </c>
      <c r="I122" s="117" t="s">
        <v>856</v>
      </c>
      <c r="J122" s="61" t="s">
        <v>573</v>
      </c>
      <c r="K122" s="112"/>
    </row>
    <row r="123" spans="1:11" ht="12.75" customHeight="1">
      <c r="A123" s="31" t="s">
        <v>569</v>
      </c>
      <c r="B123" s="19" t="s">
        <v>675</v>
      </c>
      <c r="C123" s="2">
        <v>2</v>
      </c>
      <c r="D123" s="2" t="s">
        <v>671</v>
      </c>
      <c r="E123" s="2" t="str">
        <f t="shared" si="8"/>
        <v>A2</v>
      </c>
      <c r="F123" s="67"/>
      <c r="G123" s="12">
        <f t="shared" si="9"/>
        <v>251</v>
      </c>
      <c r="H123" s="12">
        <f t="shared" si="7"/>
        <v>121</v>
      </c>
      <c r="I123" s="117" t="s">
        <v>852</v>
      </c>
      <c r="J123" s="61" t="s">
        <v>818</v>
      </c>
      <c r="K123" s="112"/>
    </row>
    <row r="124" spans="1:11" ht="12.75" customHeight="1">
      <c r="A124" s="31" t="s">
        <v>570</v>
      </c>
      <c r="B124" s="19" t="s">
        <v>543</v>
      </c>
      <c r="C124" s="2">
        <v>2</v>
      </c>
      <c r="D124" s="2" t="s">
        <v>671</v>
      </c>
      <c r="E124" s="2" t="str">
        <f t="shared" si="8"/>
        <v>A2</v>
      </c>
      <c r="F124" s="68"/>
      <c r="G124" s="14">
        <f t="shared" si="9"/>
        <v>253</v>
      </c>
      <c r="H124" s="14">
        <f t="shared" si="7"/>
        <v>122</v>
      </c>
      <c r="I124" s="120" t="s">
        <v>856</v>
      </c>
      <c r="J124" s="79" t="s">
        <v>819</v>
      </c>
      <c r="K124" s="112"/>
    </row>
    <row r="125" spans="1:11" ht="12.75" customHeight="1">
      <c r="A125" s="32" t="s">
        <v>574</v>
      </c>
      <c r="B125" s="33" t="s">
        <v>715</v>
      </c>
      <c r="C125" s="3">
        <v>2</v>
      </c>
      <c r="D125" s="3" t="s">
        <v>671</v>
      </c>
      <c r="E125" s="2" t="str">
        <f t="shared" si="8"/>
        <v>A2</v>
      </c>
      <c r="F125" s="67"/>
      <c r="G125" s="12">
        <f t="shared" si="9"/>
        <v>255</v>
      </c>
      <c r="H125" s="12">
        <f t="shared" si="7"/>
        <v>123</v>
      </c>
      <c r="I125" s="117" t="s">
        <v>857</v>
      </c>
      <c r="J125" s="61" t="s">
        <v>826</v>
      </c>
      <c r="K125" s="112"/>
    </row>
    <row r="126" spans="1:11" ht="12.75" customHeight="1">
      <c r="A126" s="31" t="s">
        <v>751</v>
      </c>
      <c r="B126" s="19" t="s">
        <v>801</v>
      </c>
      <c r="C126" s="2">
        <v>2</v>
      </c>
      <c r="D126" s="2" t="s">
        <v>670</v>
      </c>
      <c r="E126" s="2" t="str">
        <f t="shared" si="8"/>
        <v>I2</v>
      </c>
      <c r="F126" s="67"/>
      <c r="G126" s="12">
        <f t="shared" si="9"/>
        <v>257</v>
      </c>
      <c r="H126" s="12">
        <f t="shared" si="7"/>
        <v>124</v>
      </c>
      <c r="I126" s="117" t="s">
        <v>854</v>
      </c>
      <c r="J126" s="61" t="s">
        <v>829</v>
      </c>
      <c r="K126" s="112"/>
    </row>
    <row r="127" spans="1:11" ht="12.75" customHeight="1">
      <c r="A127" s="31" t="s">
        <v>845</v>
      </c>
      <c r="B127" s="19" t="s">
        <v>801</v>
      </c>
      <c r="C127" s="2">
        <v>2</v>
      </c>
      <c r="D127" s="2" t="s">
        <v>670</v>
      </c>
      <c r="E127" s="2" t="str">
        <f t="shared" si="8"/>
        <v>I2</v>
      </c>
      <c r="F127" s="67"/>
      <c r="G127" s="12">
        <f t="shared" si="9"/>
        <v>259</v>
      </c>
      <c r="H127" s="12">
        <f t="shared" si="7"/>
        <v>125</v>
      </c>
      <c r="I127" s="117" t="s">
        <v>854</v>
      </c>
      <c r="J127" s="61" t="s">
        <v>830</v>
      </c>
      <c r="K127" s="112"/>
    </row>
    <row r="128" spans="1:11" ht="12.75" customHeight="1">
      <c r="A128" s="31" t="s">
        <v>575</v>
      </c>
      <c r="B128" s="19" t="s">
        <v>675</v>
      </c>
      <c r="C128" s="2">
        <v>2</v>
      </c>
      <c r="D128" s="2" t="s">
        <v>671</v>
      </c>
      <c r="E128" s="2" t="str">
        <f t="shared" si="8"/>
        <v>A2</v>
      </c>
      <c r="F128" s="67"/>
      <c r="G128" s="12">
        <f t="shared" si="9"/>
        <v>261</v>
      </c>
      <c r="H128" s="12">
        <f t="shared" si="7"/>
        <v>126</v>
      </c>
      <c r="I128" s="117" t="s">
        <v>852</v>
      </c>
      <c r="J128" s="61" t="s">
        <v>579</v>
      </c>
      <c r="K128" s="112"/>
    </row>
    <row r="129" spans="1:11" ht="12.75" customHeight="1">
      <c r="A129" s="31" t="s">
        <v>576</v>
      </c>
      <c r="B129" s="19" t="s">
        <v>543</v>
      </c>
      <c r="C129" s="2">
        <v>2</v>
      </c>
      <c r="D129" s="2" t="s">
        <v>671</v>
      </c>
      <c r="E129" s="2" t="str">
        <f t="shared" si="8"/>
        <v>A2</v>
      </c>
      <c r="F129" s="67"/>
      <c r="G129" s="12">
        <f t="shared" si="9"/>
        <v>263</v>
      </c>
      <c r="H129" s="12">
        <f t="shared" si="7"/>
        <v>127</v>
      </c>
      <c r="I129" s="117" t="s">
        <v>856</v>
      </c>
      <c r="J129" s="61" t="s">
        <v>580</v>
      </c>
      <c r="K129" s="112"/>
    </row>
    <row r="130" spans="1:11" ht="12.75" customHeight="1">
      <c r="A130" s="31" t="s">
        <v>577</v>
      </c>
      <c r="B130" s="19" t="s">
        <v>675</v>
      </c>
      <c r="C130" s="2">
        <v>2</v>
      </c>
      <c r="D130" s="2" t="s">
        <v>671</v>
      </c>
      <c r="E130" s="2" t="str">
        <f t="shared" si="8"/>
        <v>A2</v>
      </c>
      <c r="F130" s="67"/>
      <c r="G130" s="12">
        <f t="shared" si="9"/>
        <v>265</v>
      </c>
      <c r="H130" s="12">
        <f t="shared" si="7"/>
        <v>128</v>
      </c>
      <c r="I130" s="117" t="s">
        <v>852</v>
      </c>
      <c r="J130" s="61" t="s">
        <v>827</v>
      </c>
      <c r="K130" s="112"/>
    </row>
    <row r="131" spans="1:11" ht="12.75" customHeight="1">
      <c r="A131" s="31" t="s">
        <v>578</v>
      </c>
      <c r="B131" s="19" t="s">
        <v>543</v>
      </c>
      <c r="C131" s="2">
        <v>2</v>
      </c>
      <c r="D131" s="2" t="s">
        <v>671</v>
      </c>
      <c r="E131" s="2" t="str">
        <f t="shared" ref="E131:E162" si="10">IF(COUNTBLANK(F131)=0,IF(D131 ="N",CONCATENATE("F",C131,".", F131),"ko. Tipo-Decimales no cuadran"),IF(D131 ="A",CONCATENATE("A",C131),CONCATENATE("I",C131)))</f>
        <v>A2</v>
      </c>
      <c r="F131" s="68"/>
      <c r="G131" s="14">
        <f t="shared" si="9"/>
        <v>267</v>
      </c>
      <c r="H131" s="14">
        <f t="shared" si="7"/>
        <v>129</v>
      </c>
      <c r="I131" s="120" t="s">
        <v>856</v>
      </c>
      <c r="J131" s="79" t="s">
        <v>828</v>
      </c>
      <c r="K131" s="112"/>
    </row>
    <row r="132" spans="1:11" ht="12.75" customHeight="1">
      <c r="A132" s="32" t="s">
        <v>585</v>
      </c>
      <c r="B132" s="33" t="s">
        <v>715</v>
      </c>
      <c r="C132" s="3">
        <v>2</v>
      </c>
      <c r="D132" s="3" t="s">
        <v>671</v>
      </c>
      <c r="E132" s="2" t="str">
        <f t="shared" si="10"/>
        <v>A2</v>
      </c>
      <c r="F132" s="67"/>
      <c r="G132" s="12">
        <f t="shared" ref="G132:G163" si="11">G131+C131</f>
        <v>269</v>
      </c>
      <c r="H132" s="12">
        <f t="shared" si="7"/>
        <v>130</v>
      </c>
      <c r="I132" s="117" t="s">
        <v>857</v>
      </c>
      <c r="J132" s="61" t="s">
        <v>581</v>
      </c>
      <c r="K132" s="112"/>
    </row>
    <row r="133" spans="1:11" ht="12.75" customHeight="1">
      <c r="A133" s="31" t="s">
        <v>752</v>
      </c>
      <c r="B133" s="19" t="s">
        <v>801</v>
      </c>
      <c r="C133" s="2">
        <v>2</v>
      </c>
      <c r="D133" s="2" t="s">
        <v>670</v>
      </c>
      <c r="E133" s="2" t="str">
        <f t="shared" si="10"/>
        <v>I2</v>
      </c>
      <c r="F133" s="67"/>
      <c r="G133" s="12">
        <f t="shared" si="11"/>
        <v>271</v>
      </c>
      <c r="H133" s="12">
        <f t="shared" si="7"/>
        <v>131</v>
      </c>
      <c r="I133" s="117" t="s">
        <v>854</v>
      </c>
      <c r="J133" s="61" t="s">
        <v>832</v>
      </c>
      <c r="K133" s="112"/>
    </row>
    <row r="134" spans="1:11" ht="12.75" customHeight="1">
      <c r="A134" s="31" t="s">
        <v>846</v>
      </c>
      <c r="B134" s="19" t="s">
        <v>801</v>
      </c>
      <c r="C134" s="2">
        <v>2</v>
      </c>
      <c r="D134" s="2" t="s">
        <v>670</v>
      </c>
      <c r="E134" s="2" t="str">
        <f t="shared" si="10"/>
        <v>I2</v>
      </c>
      <c r="F134" s="67"/>
      <c r="G134" s="12">
        <f t="shared" si="11"/>
        <v>273</v>
      </c>
      <c r="H134" s="12">
        <f t="shared" ref="H134:H190" si="12">H133+1</f>
        <v>132</v>
      </c>
      <c r="I134" s="117" t="s">
        <v>854</v>
      </c>
      <c r="J134" s="61" t="s">
        <v>582</v>
      </c>
      <c r="K134" s="112"/>
    </row>
    <row r="135" spans="1:11" ht="12.75" customHeight="1">
      <c r="A135" s="31" t="s">
        <v>586</v>
      </c>
      <c r="B135" s="19" t="s">
        <v>675</v>
      </c>
      <c r="C135" s="2">
        <v>2</v>
      </c>
      <c r="D135" s="2" t="s">
        <v>671</v>
      </c>
      <c r="E135" s="2" t="str">
        <f t="shared" si="10"/>
        <v>A2</v>
      </c>
      <c r="F135" s="67"/>
      <c r="G135" s="12">
        <f t="shared" si="11"/>
        <v>275</v>
      </c>
      <c r="H135" s="12">
        <f t="shared" si="12"/>
        <v>133</v>
      </c>
      <c r="I135" s="117" t="s">
        <v>852</v>
      </c>
      <c r="J135" s="61" t="s">
        <v>583</v>
      </c>
      <c r="K135" s="112"/>
    </row>
    <row r="136" spans="1:11" ht="12.75" customHeight="1">
      <c r="A136" s="31" t="s">
        <v>587</v>
      </c>
      <c r="B136" s="19" t="s">
        <v>543</v>
      </c>
      <c r="C136" s="2">
        <v>2</v>
      </c>
      <c r="D136" s="2" t="s">
        <v>671</v>
      </c>
      <c r="E136" s="2" t="str">
        <f t="shared" si="10"/>
        <v>A2</v>
      </c>
      <c r="F136" s="67"/>
      <c r="G136" s="12">
        <f t="shared" si="11"/>
        <v>277</v>
      </c>
      <c r="H136" s="12">
        <f t="shared" si="12"/>
        <v>134</v>
      </c>
      <c r="I136" s="117" t="s">
        <v>856</v>
      </c>
      <c r="J136" s="61" t="s">
        <v>584</v>
      </c>
      <c r="K136" s="112"/>
    </row>
    <row r="137" spans="1:11" ht="12.75" customHeight="1">
      <c r="A137" s="31" t="s">
        <v>588</v>
      </c>
      <c r="B137" s="19" t="s">
        <v>675</v>
      </c>
      <c r="C137" s="2">
        <v>2</v>
      </c>
      <c r="D137" s="2" t="s">
        <v>671</v>
      </c>
      <c r="E137" s="2" t="str">
        <f t="shared" si="10"/>
        <v>A2</v>
      </c>
      <c r="F137" s="67"/>
      <c r="G137" s="12">
        <f t="shared" si="11"/>
        <v>279</v>
      </c>
      <c r="H137" s="12">
        <f t="shared" si="12"/>
        <v>135</v>
      </c>
      <c r="I137" s="117" t="s">
        <v>852</v>
      </c>
      <c r="J137" s="61" t="s">
        <v>831</v>
      </c>
      <c r="K137" s="112"/>
    </row>
    <row r="138" spans="1:11" ht="12.75" customHeight="1">
      <c r="A138" s="31" t="s">
        <v>589</v>
      </c>
      <c r="B138" s="19" t="s">
        <v>543</v>
      </c>
      <c r="C138" s="2">
        <v>2</v>
      </c>
      <c r="D138" s="2" t="s">
        <v>671</v>
      </c>
      <c r="E138" s="2" t="str">
        <f t="shared" si="10"/>
        <v>A2</v>
      </c>
      <c r="F138" s="68"/>
      <c r="G138" s="14">
        <f t="shared" si="11"/>
        <v>281</v>
      </c>
      <c r="H138" s="14">
        <f t="shared" si="12"/>
        <v>136</v>
      </c>
      <c r="I138" s="120" t="s">
        <v>856</v>
      </c>
      <c r="J138" s="79" t="s">
        <v>833</v>
      </c>
      <c r="K138" s="112"/>
    </row>
    <row r="139" spans="1:11" ht="12.75" customHeight="1">
      <c r="A139" s="32" t="s">
        <v>590</v>
      </c>
      <c r="B139" s="33" t="s">
        <v>715</v>
      </c>
      <c r="C139" s="3">
        <v>2</v>
      </c>
      <c r="D139" s="3" t="s">
        <v>671</v>
      </c>
      <c r="E139" s="2" t="str">
        <f t="shared" si="10"/>
        <v>A2</v>
      </c>
      <c r="F139" s="67"/>
      <c r="G139" s="12">
        <f t="shared" si="11"/>
        <v>283</v>
      </c>
      <c r="H139" s="12">
        <f t="shared" si="12"/>
        <v>137</v>
      </c>
      <c r="I139" s="117" t="s">
        <v>857</v>
      </c>
      <c r="J139" s="61" t="s">
        <v>595</v>
      </c>
      <c r="K139" s="112"/>
    </row>
    <row r="140" spans="1:11" ht="12.75" customHeight="1">
      <c r="A140" s="31" t="s">
        <v>753</v>
      </c>
      <c r="B140" s="19" t="s">
        <v>801</v>
      </c>
      <c r="C140" s="2">
        <v>2</v>
      </c>
      <c r="D140" s="2" t="s">
        <v>670</v>
      </c>
      <c r="E140" s="2" t="str">
        <f t="shared" si="10"/>
        <v>I2</v>
      </c>
      <c r="F140" s="67"/>
      <c r="G140" s="12">
        <f t="shared" si="11"/>
        <v>285</v>
      </c>
      <c r="H140" s="12">
        <f t="shared" si="12"/>
        <v>138</v>
      </c>
      <c r="I140" s="117" t="s">
        <v>854</v>
      </c>
      <c r="J140" s="61" t="s">
        <v>836</v>
      </c>
      <c r="K140" s="112"/>
    </row>
    <row r="141" spans="1:11" ht="12.75" customHeight="1">
      <c r="A141" s="31" t="s">
        <v>847</v>
      </c>
      <c r="B141" s="19" t="s">
        <v>801</v>
      </c>
      <c r="C141" s="2">
        <v>2</v>
      </c>
      <c r="D141" s="2" t="s">
        <v>670</v>
      </c>
      <c r="E141" s="2" t="str">
        <f t="shared" si="10"/>
        <v>I2</v>
      </c>
      <c r="F141" s="67"/>
      <c r="G141" s="12">
        <f t="shared" si="11"/>
        <v>287</v>
      </c>
      <c r="H141" s="12">
        <f t="shared" si="12"/>
        <v>139</v>
      </c>
      <c r="I141" s="117" t="s">
        <v>854</v>
      </c>
      <c r="J141" s="61" t="s">
        <v>837</v>
      </c>
      <c r="K141" s="112"/>
    </row>
    <row r="142" spans="1:11" ht="12.75" customHeight="1">
      <c r="A142" s="31" t="s">
        <v>591</v>
      </c>
      <c r="B142" s="19" t="s">
        <v>675</v>
      </c>
      <c r="C142" s="2">
        <v>2</v>
      </c>
      <c r="D142" s="2" t="s">
        <v>671</v>
      </c>
      <c r="E142" s="2" t="str">
        <f t="shared" si="10"/>
        <v>A2</v>
      </c>
      <c r="F142" s="67"/>
      <c r="G142" s="12">
        <f t="shared" si="11"/>
        <v>289</v>
      </c>
      <c r="H142" s="12">
        <f t="shared" si="12"/>
        <v>140</v>
      </c>
      <c r="I142" s="117" t="s">
        <v>852</v>
      </c>
      <c r="J142" s="61" t="s">
        <v>596</v>
      </c>
      <c r="K142" s="112"/>
    </row>
    <row r="143" spans="1:11" ht="12.75" customHeight="1">
      <c r="A143" s="31" t="s">
        <v>592</v>
      </c>
      <c r="B143" s="19" t="s">
        <v>543</v>
      </c>
      <c r="C143" s="2">
        <v>2</v>
      </c>
      <c r="D143" s="2" t="s">
        <v>671</v>
      </c>
      <c r="E143" s="2" t="str">
        <f t="shared" si="10"/>
        <v>A2</v>
      </c>
      <c r="F143" s="67"/>
      <c r="G143" s="12">
        <f t="shared" si="11"/>
        <v>291</v>
      </c>
      <c r="H143" s="12">
        <f t="shared" si="12"/>
        <v>141</v>
      </c>
      <c r="I143" s="117" t="s">
        <v>856</v>
      </c>
      <c r="J143" s="61" t="s">
        <v>597</v>
      </c>
      <c r="K143" s="112"/>
    </row>
    <row r="144" spans="1:11" ht="12.75" customHeight="1">
      <c r="A144" s="31" t="s">
        <v>593</v>
      </c>
      <c r="B144" s="19" t="s">
        <v>675</v>
      </c>
      <c r="C144" s="2">
        <v>2</v>
      </c>
      <c r="D144" s="2" t="s">
        <v>671</v>
      </c>
      <c r="E144" s="2" t="str">
        <f t="shared" si="10"/>
        <v>A2</v>
      </c>
      <c r="F144" s="67"/>
      <c r="G144" s="12">
        <f t="shared" si="11"/>
        <v>293</v>
      </c>
      <c r="H144" s="12">
        <f t="shared" si="12"/>
        <v>142</v>
      </c>
      <c r="I144" s="117" t="s">
        <v>852</v>
      </c>
      <c r="J144" s="61" t="s">
        <v>835</v>
      </c>
      <c r="K144" s="112"/>
    </row>
    <row r="145" spans="1:11" ht="12.75" customHeight="1">
      <c r="A145" s="69" t="s">
        <v>594</v>
      </c>
      <c r="B145" s="70" t="s">
        <v>543</v>
      </c>
      <c r="C145" s="65">
        <v>2</v>
      </c>
      <c r="D145" s="65" t="s">
        <v>671</v>
      </c>
      <c r="E145" s="65" t="str">
        <f t="shared" si="10"/>
        <v>A2</v>
      </c>
      <c r="F145" s="68"/>
      <c r="G145" s="14">
        <f t="shared" si="11"/>
        <v>295</v>
      </c>
      <c r="H145" s="14">
        <f t="shared" si="12"/>
        <v>143</v>
      </c>
      <c r="I145" s="120" t="s">
        <v>856</v>
      </c>
      <c r="J145" s="79" t="s">
        <v>834</v>
      </c>
      <c r="K145" s="112"/>
    </row>
    <row r="146" spans="1:11" ht="12.75" customHeight="1">
      <c r="A146" s="19" t="s">
        <v>598</v>
      </c>
      <c r="B146" s="19" t="s">
        <v>715</v>
      </c>
      <c r="C146" s="2">
        <v>2</v>
      </c>
      <c r="D146" s="2" t="s">
        <v>671</v>
      </c>
      <c r="E146" s="2" t="str">
        <f t="shared" si="10"/>
        <v>A2</v>
      </c>
      <c r="F146" s="67"/>
      <c r="G146" s="12">
        <f t="shared" si="11"/>
        <v>297</v>
      </c>
      <c r="H146" s="12">
        <f t="shared" si="12"/>
        <v>144</v>
      </c>
      <c r="I146" s="117" t="s">
        <v>857</v>
      </c>
      <c r="J146" s="61" t="s">
        <v>599</v>
      </c>
      <c r="K146" s="112"/>
    </row>
    <row r="147" spans="1:11" ht="12.75" customHeight="1">
      <c r="A147" s="31" t="s">
        <v>754</v>
      </c>
      <c r="B147" s="19" t="s">
        <v>801</v>
      </c>
      <c r="C147" s="2">
        <v>2</v>
      </c>
      <c r="D147" s="2" t="s">
        <v>670</v>
      </c>
      <c r="E147" s="2" t="str">
        <f t="shared" si="10"/>
        <v>I2</v>
      </c>
      <c r="F147" s="67"/>
      <c r="G147" s="12">
        <f t="shared" si="11"/>
        <v>299</v>
      </c>
      <c r="H147" s="12">
        <f t="shared" si="12"/>
        <v>145</v>
      </c>
      <c r="I147" s="117" t="s">
        <v>854</v>
      </c>
      <c r="J147" s="61" t="s">
        <v>600</v>
      </c>
      <c r="K147" s="112"/>
    </row>
    <row r="148" spans="1:11" ht="12.75" customHeight="1">
      <c r="A148" s="31" t="s">
        <v>848</v>
      </c>
      <c r="B148" s="19" t="s">
        <v>801</v>
      </c>
      <c r="C148" s="2">
        <v>2</v>
      </c>
      <c r="D148" s="2" t="s">
        <v>670</v>
      </c>
      <c r="E148" s="2" t="str">
        <f t="shared" si="10"/>
        <v>I2</v>
      </c>
      <c r="F148" s="67"/>
      <c r="G148" s="12">
        <f t="shared" si="11"/>
        <v>301</v>
      </c>
      <c r="H148" s="12">
        <f t="shared" si="12"/>
        <v>146</v>
      </c>
      <c r="I148" s="117" t="s">
        <v>854</v>
      </c>
      <c r="J148" s="61" t="s">
        <v>601</v>
      </c>
      <c r="K148" s="112"/>
    </row>
    <row r="149" spans="1:11" ht="12.75" customHeight="1">
      <c r="A149" s="31" t="s">
        <v>602</v>
      </c>
      <c r="B149" s="19" t="s">
        <v>675</v>
      </c>
      <c r="C149" s="2">
        <v>2</v>
      </c>
      <c r="D149" s="2" t="s">
        <v>671</v>
      </c>
      <c r="E149" s="2" t="str">
        <f t="shared" si="10"/>
        <v>A2</v>
      </c>
      <c r="F149" s="67"/>
      <c r="G149" s="12">
        <f t="shared" si="11"/>
        <v>303</v>
      </c>
      <c r="H149" s="12">
        <f t="shared" si="12"/>
        <v>147</v>
      </c>
      <c r="I149" s="117" t="s">
        <v>852</v>
      </c>
      <c r="J149" s="61" t="s">
        <v>603</v>
      </c>
      <c r="K149" s="112"/>
    </row>
    <row r="150" spans="1:11" ht="12.75" customHeight="1">
      <c r="A150" s="31" t="s">
        <v>604</v>
      </c>
      <c r="B150" s="19" t="s">
        <v>543</v>
      </c>
      <c r="C150" s="2">
        <v>2</v>
      </c>
      <c r="D150" s="2" t="s">
        <v>671</v>
      </c>
      <c r="E150" s="2" t="str">
        <f t="shared" si="10"/>
        <v>A2</v>
      </c>
      <c r="F150" s="67"/>
      <c r="G150" s="12">
        <f t="shared" si="11"/>
        <v>305</v>
      </c>
      <c r="H150" s="12">
        <f t="shared" si="12"/>
        <v>148</v>
      </c>
      <c r="I150" s="117" t="s">
        <v>856</v>
      </c>
      <c r="J150" s="61" t="s">
        <v>605</v>
      </c>
      <c r="K150" s="112"/>
    </row>
    <row r="151" spans="1:11" ht="12.75" customHeight="1">
      <c r="A151" s="31" t="s">
        <v>606</v>
      </c>
      <c r="B151" s="19" t="s">
        <v>675</v>
      </c>
      <c r="C151" s="2">
        <v>2</v>
      </c>
      <c r="D151" s="2" t="s">
        <v>671</v>
      </c>
      <c r="E151" s="2" t="str">
        <f t="shared" si="10"/>
        <v>A2</v>
      </c>
      <c r="F151" s="67"/>
      <c r="G151" s="12">
        <f t="shared" si="11"/>
        <v>307</v>
      </c>
      <c r="H151" s="12">
        <f t="shared" si="12"/>
        <v>149</v>
      </c>
      <c r="I151" s="117" t="s">
        <v>852</v>
      </c>
      <c r="J151" s="61" t="s">
        <v>607</v>
      </c>
      <c r="K151" s="112"/>
    </row>
    <row r="152" spans="1:11" ht="12.75" customHeight="1">
      <c r="A152" s="31" t="s">
        <v>608</v>
      </c>
      <c r="B152" s="19" t="s">
        <v>543</v>
      </c>
      <c r="C152" s="2">
        <v>2</v>
      </c>
      <c r="D152" s="2" t="s">
        <v>671</v>
      </c>
      <c r="E152" s="2" t="str">
        <f t="shared" si="10"/>
        <v>A2</v>
      </c>
      <c r="F152" s="68"/>
      <c r="G152" s="14">
        <f t="shared" si="11"/>
        <v>309</v>
      </c>
      <c r="H152" s="14">
        <f t="shared" si="12"/>
        <v>150</v>
      </c>
      <c r="I152" s="117" t="s">
        <v>856</v>
      </c>
      <c r="J152" s="61" t="s">
        <v>609</v>
      </c>
      <c r="K152" s="112"/>
    </row>
    <row r="153" spans="1:11" ht="12.75" customHeight="1">
      <c r="A153" s="32" t="s">
        <v>610</v>
      </c>
      <c r="B153" s="33" t="s">
        <v>715</v>
      </c>
      <c r="C153" s="3">
        <v>2</v>
      </c>
      <c r="D153" s="3" t="s">
        <v>671</v>
      </c>
      <c r="E153" s="3" t="str">
        <f t="shared" si="10"/>
        <v>A2</v>
      </c>
      <c r="F153" s="66"/>
      <c r="G153" s="12">
        <f t="shared" si="11"/>
        <v>311</v>
      </c>
      <c r="H153" s="12">
        <f t="shared" si="12"/>
        <v>151</v>
      </c>
      <c r="I153" s="117" t="s">
        <v>857</v>
      </c>
      <c r="J153" s="78" t="s">
        <v>611</v>
      </c>
      <c r="K153" s="112"/>
    </row>
    <row r="154" spans="1:11" ht="12.75" customHeight="1">
      <c r="A154" s="31" t="s">
        <v>755</v>
      </c>
      <c r="B154" s="19" t="s">
        <v>801</v>
      </c>
      <c r="C154" s="2">
        <v>2</v>
      </c>
      <c r="D154" s="2" t="s">
        <v>670</v>
      </c>
      <c r="E154" s="2" t="str">
        <f t="shared" si="10"/>
        <v>I2</v>
      </c>
      <c r="F154" s="67"/>
      <c r="G154" s="12">
        <f t="shared" si="11"/>
        <v>313</v>
      </c>
      <c r="H154" s="12">
        <f t="shared" si="12"/>
        <v>152</v>
      </c>
      <c r="I154" s="117" t="s">
        <v>854</v>
      </c>
      <c r="J154" s="61" t="s">
        <v>838</v>
      </c>
      <c r="K154" s="112"/>
    </row>
    <row r="155" spans="1:11" ht="12.75" customHeight="1">
      <c r="A155" s="31" t="s">
        <v>849</v>
      </c>
      <c r="B155" s="19" t="s">
        <v>801</v>
      </c>
      <c r="C155" s="2">
        <v>2</v>
      </c>
      <c r="D155" s="2" t="s">
        <v>670</v>
      </c>
      <c r="E155" s="2" t="str">
        <f t="shared" si="10"/>
        <v>I2</v>
      </c>
      <c r="F155" s="67"/>
      <c r="G155" s="12">
        <f t="shared" si="11"/>
        <v>315</v>
      </c>
      <c r="H155" s="12">
        <f t="shared" si="12"/>
        <v>153</v>
      </c>
      <c r="I155" s="117" t="s">
        <v>854</v>
      </c>
      <c r="J155" s="61" t="s">
        <v>612</v>
      </c>
      <c r="K155" s="112"/>
    </row>
    <row r="156" spans="1:11" ht="12.75" customHeight="1">
      <c r="A156" s="31" t="s">
        <v>613</v>
      </c>
      <c r="B156" s="19" t="s">
        <v>675</v>
      </c>
      <c r="C156" s="2">
        <v>2</v>
      </c>
      <c r="D156" s="2" t="s">
        <v>671</v>
      </c>
      <c r="E156" s="2" t="str">
        <f t="shared" si="10"/>
        <v>A2</v>
      </c>
      <c r="F156" s="67"/>
      <c r="G156" s="12">
        <f t="shared" si="11"/>
        <v>317</v>
      </c>
      <c r="H156" s="12">
        <f t="shared" si="12"/>
        <v>154</v>
      </c>
      <c r="I156" s="117" t="s">
        <v>852</v>
      </c>
      <c r="J156" s="61" t="s">
        <v>614</v>
      </c>
      <c r="K156" s="112"/>
    </row>
    <row r="157" spans="1:11" ht="12.75" customHeight="1">
      <c r="A157" s="31" t="s">
        <v>615</v>
      </c>
      <c r="B157" s="19" t="s">
        <v>543</v>
      </c>
      <c r="C157" s="2">
        <v>2</v>
      </c>
      <c r="D157" s="2" t="s">
        <v>671</v>
      </c>
      <c r="E157" s="2" t="str">
        <f t="shared" si="10"/>
        <v>A2</v>
      </c>
      <c r="F157" s="67"/>
      <c r="G157" s="12">
        <f t="shared" si="11"/>
        <v>319</v>
      </c>
      <c r="H157" s="12">
        <f t="shared" si="12"/>
        <v>155</v>
      </c>
      <c r="I157" s="117" t="s">
        <v>856</v>
      </c>
      <c r="J157" s="61" t="s">
        <v>616</v>
      </c>
      <c r="K157" s="112"/>
    </row>
    <row r="158" spans="1:11" ht="12.75" customHeight="1">
      <c r="A158" s="31" t="s">
        <v>617</v>
      </c>
      <c r="B158" s="19" t="s">
        <v>675</v>
      </c>
      <c r="C158" s="2">
        <v>2</v>
      </c>
      <c r="D158" s="2" t="s">
        <v>671</v>
      </c>
      <c r="E158" s="2" t="str">
        <f t="shared" si="10"/>
        <v>A2</v>
      </c>
      <c r="F158" s="67"/>
      <c r="G158" s="12">
        <f t="shared" si="11"/>
        <v>321</v>
      </c>
      <c r="H158" s="12">
        <f t="shared" si="12"/>
        <v>156</v>
      </c>
      <c r="I158" s="117" t="s">
        <v>852</v>
      </c>
      <c r="J158" s="61" t="s">
        <v>618</v>
      </c>
      <c r="K158" s="112"/>
    </row>
    <row r="159" spans="1:11" ht="12.75" customHeight="1">
      <c r="A159" s="31" t="s">
        <v>619</v>
      </c>
      <c r="B159" s="19" t="s">
        <v>543</v>
      </c>
      <c r="C159" s="2">
        <v>2</v>
      </c>
      <c r="D159" s="2" t="s">
        <v>671</v>
      </c>
      <c r="E159" s="2" t="str">
        <f t="shared" si="10"/>
        <v>A2</v>
      </c>
      <c r="F159" s="68"/>
      <c r="G159" s="14">
        <f t="shared" si="11"/>
        <v>323</v>
      </c>
      <c r="H159" s="14">
        <f t="shared" si="12"/>
        <v>157</v>
      </c>
      <c r="I159" s="120" t="s">
        <v>856</v>
      </c>
      <c r="J159" s="62" t="s">
        <v>620</v>
      </c>
      <c r="K159" s="112"/>
    </row>
    <row r="160" spans="1:11" ht="12.75" customHeight="1">
      <c r="A160" s="32" t="s">
        <v>621</v>
      </c>
      <c r="B160" s="33" t="s">
        <v>715</v>
      </c>
      <c r="C160" s="3">
        <v>2</v>
      </c>
      <c r="D160" s="3" t="s">
        <v>671</v>
      </c>
      <c r="E160" s="3" t="str">
        <f t="shared" si="10"/>
        <v>A2</v>
      </c>
      <c r="F160" s="66"/>
      <c r="G160" s="12">
        <f t="shared" si="11"/>
        <v>325</v>
      </c>
      <c r="H160" s="12">
        <f t="shared" si="12"/>
        <v>158</v>
      </c>
      <c r="I160" s="117" t="s">
        <v>857</v>
      </c>
      <c r="J160" s="61" t="s">
        <v>622</v>
      </c>
      <c r="K160" s="112"/>
    </row>
    <row r="161" spans="1:171" ht="12.75" customHeight="1">
      <c r="A161" s="31" t="s">
        <v>756</v>
      </c>
      <c r="B161" s="19" t="s">
        <v>801</v>
      </c>
      <c r="C161" s="2">
        <v>2</v>
      </c>
      <c r="D161" s="2" t="s">
        <v>670</v>
      </c>
      <c r="E161" s="2" t="str">
        <f t="shared" si="10"/>
        <v>I2</v>
      </c>
      <c r="F161" s="67"/>
      <c r="G161" s="12">
        <f t="shared" si="11"/>
        <v>327</v>
      </c>
      <c r="H161" s="12">
        <f t="shared" si="12"/>
        <v>159</v>
      </c>
      <c r="I161" s="117" t="s">
        <v>854</v>
      </c>
      <c r="J161" s="61" t="s">
        <v>623</v>
      </c>
      <c r="K161" s="112"/>
    </row>
    <row r="162" spans="1:171" ht="12.75" customHeight="1">
      <c r="A162" s="31" t="s">
        <v>850</v>
      </c>
      <c r="B162" s="19" t="s">
        <v>801</v>
      </c>
      <c r="C162" s="2">
        <v>2</v>
      </c>
      <c r="D162" s="2" t="s">
        <v>670</v>
      </c>
      <c r="E162" s="2" t="str">
        <f t="shared" si="10"/>
        <v>I2</v>
      </c>
      <c r="F162" s="67"/>
      <c r="G162" s="12">
        <f t="shared" si="11"/>
        <v>329</v>
      </c>
      <c r="H162" s="12">
        <f t="shared" si="12"/>
        <v>160</v>
      </c>
      <c r="I162" s="117" t="s">
        <v>854</v>
      </c>
      <c r="J162" s="61" t="s">
        <v>624</v>
      </c>
      <c r="K162" s="112"/>
    </row>
    <row r="163" spans="1:171" ht="12.75" customHeight="1">
      <c r="A163" s="31" t="s">
        <v>625</v>
      </c>
      <c r="B163" s="19" t="s">
        <v>675</v>
      </c>
      <c r="C163" s="2">
        <v>2</v>
      </c>
      <c r="D163" s="2" t="s">
        <v>671</v>
      </c>
      <c r="E163" s="2" t="str">
        <f t="shared" ref="E163:E190" si="13">IF(COUNTBLANK(F163)=0,IF(D163 ="N",CONCATENATE("F",C163,".", F163),"ko. Tipo-Decimales no cuadran"),IF(D163 ="A",CONCATENATE("A",C163),CONCATENATE("I",C163)))</f>
        <v>A2</v>
      </c>
      <c r="F163" s="67"/>
      <c r="G163" s="12">
        <f t="shared" si="11"/>
        <v>331</v>
      </c>
      <c r="H163" s="12">
        <f t="shared" si="12"/>
        <v>161</v>
      </c>
      <c r="I163" s="117" t="s">
        <v>852</v>
      </c>
      <c r="J163" s="61" t="s">
        <v>626</v>
      </c>
      <c r="K163" s="112"/>
    </row>
    <row r="164" spans="1:171" ht="12.75" customHeight="1">
      <c r="A164" s="31" t="s">
        <v>627</v>
      </c>
      <c r="B164" s="19" t="s">
        <v>543</v>
      </c>
      <c r="C164" s="2">
        <v>2</v>
      </c>
      <c r="D164" s="2" t="s">
        <v>671</v>
      </c>
      <c r="E164" s="2" t="str">
        <f t="shared" si="13"/>
        <v>A2</v>
      </c>
      <c r="F164" s="67"/>
      <c r="G164" s="12">
        <f t="shared" ref="G164:G190" si="14">G163+C163</f>
        <v>333</v>
      </c>
      <c r="H164" s="12">
        <f t="shared" si="12"/>
        <v>162</v>
      </c>
      <c r="I164" s="117" t="s">
        <v>856</v>
      </c>
      <c r="J164" s="61" t="s">
        <v>628</v>
      </c>
      <c r="K164" s="112"/>
    </row>
    <row r="165" spans="1:171" ht="12.75" customHeight="1">
      <c r="A165" s="31" t="s">
        <v>629</v>
      </c>
      <c r="B165" s="19" t="s">
        <v>675</v>
      </c>
      <c r="C165" s="2">
        <v>2</v>
      </c>
      <c r="D165" s="2" t="s">
        <v>671</v>
      </c>
      <c r="E165" s="2" t="str">
        <f t="shared" si="13"/>
        <v>A2</v>
      </c>
      <c r="F165" s="67"/>
      <c r="G165" s="12">
        <f t="shared" si="14"/>
        <v>335</v>
      </c>
      <c r="H165" s="12">
        <f t="shared" si="12"/>
        <v>163</v>
      </c>
      <c r="I165" s="117" t="s">
        <v>852</v>
      </c>
      <c r="J165" s="61" t="s">
        <v>810</v>
      </c>
      <c r="K165" s="112"/>
    </row>
    <row r="166" spans="1:171" ht="12.75" customHeight="1" thickBot="1">
      <c r="A166" s="31" t="s">
        <v>630</v>
      </c>
      <c r="B166" s="19" t="s">
        <v>543</v>
      </c>
      <c r="C166" s="2">
        <v>2</v>
      </c>
      <c r="D166" s="2" t="s">
        <v>671</v>
      </c>
      <c r="E166" s="2" t="str">
        <f t="shared" si="13"/>
        <v>A2</v>
      </c>
      <c r="F166" s="68"/>
      <c r="G166" s="14">
        <f t="shared" si="14"/>
        <v>337</v>
      </c>
      <c r="H166" s="14">
        <f t="shared" si="12"/>
        <v>164</v>
      </c>
      <c r="I166" s="120" t="s">
        <v>856</v>
      </c>
      <c r="J166" s="62" t="s">
        <v>811</v>
      </c>
      <c r="K166" s="113"/>
    </row>
    <row r="167" spans="1:171" ht="51" customHeight="1">
      <c r="A167" s="89" t="s">
        <v>100</v>
      </c>
      <c r="B167" s="90"/>
      <c r="C167" s="3">
        <v>16</v>
      </c>
      <c r="D167" s="3" t="s">
        <v>670</v>
      </c>
      <c r="E167" s="3" t="str">
        <f t="shared" si="13"/>
        <v>F16.2</v>
      </c>
      <c r="F167" s="3">
        <v>2</v>
      </c>
      <c r="G167" s="87">
        <f t="shared" si="14"/>
        <v>339</v>
      </c>
      <c r="H167" s="87">
        <f t="shared" si="12"/>
        <v>165</v>
      </c>
      <c r="I167" s="116"/>
      <c r="J167" s="36" t="s">
        <v>807</v>
      </c>
      <c r="K167" s="111" t="s">
        <v>878</v>
      </c>
    </row>
    <row r="168" spans="1:171" ht="12.75" customHeight="1">
      <c r="A168" s="91" t="s">
        <v>631</v>
      </c>
      <c r="B168" s="86"/>
      <c r="C168" s="2">
        <v>5</v>
      </c>
      <c r="D168" s="2" t="s">
        <v>670</v>
      </c>
      <c r="E168" s="2" t="str">
        <f t="shared" si="13"/>
        <v>F5.2</v>
      </c>
      <c r="F168" s="2">
        <v>2</v>
      </c>
      <c r="G168" s="87">
        <f t="shared" si="14"/>
        <v>355</v>
      </c>
      <c r="H168" s="87">
        <f t="shared" si="12"/>
        <v>166</v>
      </c>
      <c r="I168" s="116"/>
      <c r="J168" s="36" t="s">
        <v>632</v>
      </c>
      <c r="K168" s="112"/>
    </row>
    <row r="169" spans="1:171" ht="50.25" customHeight="1">
      <c r="A169" s="85" t="s">
        <v>3</v>
      </c>
      <c r="B169" s="86"/>
      <c r="C169" s="2">
        <v>16</v>
      </c>
      <c r="D169" s="2" t="s">
        <v>670</v>
      </c>
      <c r="E169" s="2" t="str">
        <f t="shared" si="13"/>
        <v>F16.2</v>
      </c>
      <c r="F169" s="2">
        <v>2</v>
      </c>
      <c r="G169" s="87">
        <f t="shared" si="14"/>
        <v>360</v>
      </c>
      <c r="H169" s="87">
        <f t="shared" si="12"/>
        <v>167</v>
      </c>
      <c r="I169" s="116"/>
      <c r="J169" s="36" t="s">
        <v>808</v>
      </c>
      <c r="K169" s="112"/>
    </row>
    <row r="170" spans="1:171" ht="50.25" customHeight="1">
      <c r="A170" s="85" t="s">
        <v>4</v>
      </c>
      <c r="B170" s="86"/>
      <c r="C170" s="2">
        <v>13</v>
      </c>
      <c r="D170" s="2" t="s">
        <v>670</v>
      </c>
      <c r="E170" s="2" t="str">
        <f t="shared" si="13"/>
        <v>F13.2</v>
      </c>
      <c r="F170" s="2">
        <v>2</v>
      </c>
      <c r="G170" s="87">
        <f t="shared" si="14"/>
        <v>376</v>
      </c>
      <c r="H170" s="87">
        <f t="shared" si="12"/>
        <v>168</v>
      </c>
      <c r="I170" s="116"/>
      <c r="J170" s="36" t="s">
        <v>806</v>
      </c>
      <c r="K170" s="112"/>
    </row>
    <row r="171" spans="1:171" ht="38.25" customHeight="1">
      <c r="A171" s="85" t="s">
        <v>5</v>
      </c>
      <c r="B171" s="86"/>
      <c r="C171" s="2">
        <v>13</v>
      </c>
      <c r="D171" s="2" t="s">
        <v>670</v>
      </c>
      <c r="E171" s="2" t="str">
        <f t="shared" si="13"/>
        <v>F13.2</v>
      </c>
      <c r="F171" s="2">
        <v>2</v>
      </c>
      <c r="G171" s="87">
        <f t="shared" si="14"/>
        <v>389</v>
      </c>
      <c r="H171" s="87">
        <f t="shared" si="12"/>
        <v>169</v>
      </c>
      <c r="I171" s="116"/>
      <c r="J171" s="36" t="s">
        <v>809</v>
      </c>
      <c r="K171" s="112"/>
    </row>
    <row r="172" spans="1:171" ht="64.5" customHeight="1">
      <c r="A172" s="85" t="s">
        <v>6</v>
      </c>
      <c r="B172" s="86"/>
      <c r="C172" s="2">
        <v>13</v>
      </c>
      <c r="D172" s="2" t="s">
        <v>670</v>
      </c>
      <c r="E172" s="2" t="str">
        <f t="shared" si="13"/>
        <v>F13.2</v>
      </c>
      <c r="F172" s="2">
        <v>2</v>
      </c>
      <c r="G172" s="87">
        <f t="shared" si="14"/>
        <v>402</v>
      </c>
      <c r="H172" s="87">
        <f t="shared" si="12"/>
        <v>170</v>
      </c>
      <c r="I172" s="116"/>
      <c r="J172" s="36" t="s">
        <v>758</v>
      </c>
      <c r="K172" s="112"/>
    </row>
    <row r="173" spans="1:171" ht="64.5" customHeight="1" thickBot="1">
      <c r="A173" s="85" t="s">
        <v>7</v>
      </c>
      <c r="B173" s="86"/>
      <c r="C173" s="2">
        <v>13</v>
      </c>
      <c r="D173" s="2" t="s">
        <v>670</v>
      </c>
      <c r="E173" s="2" t="str">
        <f t="shared" si="13"/>
        <v>F13.2</v>
      </c>
      <c r="F173" s="65">
        <v>2</v>
      </c>
      <c r="G173" s="92">
        <f t="shared" si="14"/>
        <v>415</v>
      </c>
      <c r="H173" s="92">
        <f t="shared" si="12"/>
        <v>171</v>
      </c>
      <c r="I173" s="121"/>
      <c r="J173" s="62" t="s">
        <v>759</v>
      </c>
      <c r="K173" s="113"/>
    </row>
    <row r="174" spans="1:171" s="39" customFormat="1" ht="12.75" customHeight="1">
      <c r="A174" s="32" t="s">
        <v>101</v>
      </c>
      <c r="B174" s="71" t="s">
        <v>675</v>
      </c>
      <c r="C174" s="3">
        <v>2</v>
      </c>
      <c r="D174" s="3" t="s">
        <v>671</v>
      </c>
      <c r="E174" s="3" t="str">
        <f t="shared" si="13"/>
        <v>A2</v>
      </c>
      <c r="F174" s="64"/>
      <c r="G174" s="12">
        <f t="shared" si="14"/>
        <v>428</v>
      </c>
      <c r="H174" s="12">
        <f t="shared" si="12"/>
        <v>172</v>
      </c>
      <c r="I174" s="117" t="s">
        <v>852</v>
      </c>
      <c r="J174" s="36" t="s">
        <v>154</v>
      </c>
      <c r="K174" s="111" t="s">
        <v>879</v>
      </c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  <c r="DS174" s="38"/>
      <c r="DT174" s="38"/>
      <c r="DU174" s="38"/>
      <c r="DV174" s="38"/>
      <c r="DW174" s="38"/>
      <c r="DX174" s="38"/>
      <c r="DY174" s="38"/>
      <c r="DZ174" s="38"/>
      <c r="EA174" s="38"/>
      <c r="EB174" s="38"/>
      <c r="EC174" s="38"/>
      <c r="ED174" s="38"/>
      <c r="EE174" s="38"/>
      <c r="EF174" s="38"/>
      <c r="EG174" s="38"/>
      <c r="EH174" s="38"/>
      <c r="EI174" s="38"/>
      <c r="EJ174" s="38"/>
      <c r="EK174" s="38"/>
      <c r="EL174" s="38"/>
      <c r="EM174" s="38"/>
      <c r="EN174" s="38"/>
      <c r="EO174" s="38"/>
      <c r="EP174" s="38"/>
      <c r="EQ174" s="38"/>
      <c r="ER174" s="38"/>
      <c r="ES174" s="38"/>
      <c r="ET174" s="38"/>
      <c r="EU174" s="38"/>
      <c r="EV174" s="38"/>
      <c r="EW174" s="38"/>
      <c r="EX174" s="38"/>
      <c r="EY174" s="38"/>
      <c r="EZ174" s="38"/>
      <c r="FA174" s="38"/>
      <c r="FB174" s="38"/>
      <c r="FC174" s="38"/>
      <c r="FD174" s="38"/>
      <c r="FE174" s="38"/>
      <c r="FF174" s="38"/>
      <c r="FG174" s="38"/>
      <c r="FH174" s="38"/>
      <c r="FI174" s="38"/>
      <c r="FJ174" s="38"/>
      <c r="FK174" s="38"/>
      <c r="FL174" s="38"/>
      <c r="FM174" s="38"/>
      <c r="FN174" s="38"/>
      <c r="FO174" s="38"/>
    </row>
    <row r="175" spans="1:171" s="40" customFormat="1" ht="12.75" customHeight="1">
      <c r="A175" s="31" t="s">
        <v>102</v>
      </c>
      <c r="B175" s="21" t="s">
        <v>675</v>
      </c>
      <c r="C175" s="2">
        <v>2</v>
      </c>
      <c r="D175" s="2" t="s">
        <v>671</v>
      </c>
      <c r="E175" s="2" t="str">
        <f t="shared" si="13"/>
        <v>A2</v>
      </c>
      <c r="F175" s="53"/>
      <c r="G175" s="12">
        <f t="shared" si="14"/>
        <v>430</v>
      </c>
      <c r="H175" s="12">
        <f t="shared" si="12"/>
        <v>173</v>
      </c>
      <c r="I175" s="117" t="s">
        <v>852</v>
      </c>
      <c r="J175" s="36" t="s">
        <v>155</v>
      </c>
      <c r="K175" s="112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  <c r="DS175" s="38"/>
      <c r="DT175" s="38"/>
      <c r="DU175" s="38"/>
      <c r="DV175" s="38"/>
      <c r="DW175" s="38"/>
      <c r="DX175" s="38"/>
      <c r="DY175" s="38"/>
      <c r="DZ175" s="38"/>
      <c r="EA175" s="38"/>
      <c r="EB175" s="38"/>
      <c r="EC175" s="38"/>
      <c r="ED175" s="38"/>
      <c r="EE175" s="38"/>
      <c r="EF175" s="38"/>
      <c r="EG175" s="38"/>
      <c r="EH175" s="38"/>
      <c r="EI175" s="38"/>
      <c r="EJ175" s="38"/>
      <c r="EK175" s="38"/>
      <c r="EL175" s="38"/>
      <c r="EM175" s="38"/>
      <c r="EN175" s="38"/>
      <c r="EO175" s="38"/>
      <c r="EP175" s="38"/>
      <c r="EQ175" s="38"/>
      <c r="ER175" s="38"/>
      <c r="ES175" s="38"/>
      <c r="ET175" s="38"/>
      <c r="EU175" s="38"/>
      <c r="EV175" s="38"/>
      <c r="EW175" s="38"/>
      <c r="EX175" s="38"/>
      <c r="EY175" s="38"/>
      <c r="EZ175" s="38"/>
      <c r="FA175" s="38"/>
      <c r="FB175" s="38"/>
      <c r="FC175" s="38"/>
      <c r="FD175" s="38"/>
      <c r="FE175" s="38"/>
      <c r="FF175" s="38"/>
      <c r="FG175" s="38"/>
      <c r="FH175" s="38"/>
      <c r="FI175" s="38"/>
      <c r="FJ175" s="38"/>
      <c r="FK175" s="38"/>
      <c r="FL175" s="38"/>
      <c r="FM175" s="38"/>
      <c r="FN175" s="38"/>
      <c r="FO175" s="38"/>
    </row>
    <row r="176" spans="1:171" s="40" customFormat="1" ht="12.75" customHeight="1">
      <c r="A176" s="31" t="s">
        <v>103</v>
      </c>
      <c r="B176" s="21" t="s">
        <v>675</v>
      </c>
      <c r="C176" s="2">
        <v>2</v>
      </c>
      <c r="D176" s="2" t="s">
        <v>671</v>
      </c>
      <c r="E176" s="2" t="str">
        <f t="shared" si="13"/>
        <v>A2</v>
      </c>
      <c r="F176" s="53"/>
      <c r="G176" s="12">
        <f t="shared" si="14"/>
        <v>432</v>
      </c>
      <c r="H176" s="12">
        <f t="shared" si="12"/>
        <v>174</v>
      </c>
      <c r="I176" s="117" t="s">
        <v>852</v>
      </c>
      <c r="J176" s="36" t="s">
        <v>156</v>
      </c>
      <c r="K176" s="112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  <c r="DS176" s="38"/>
      <c r="DT176" s="38"/>
      <c r="DU176" s="38"/>
      <c r="DV176" s="38"/>
      <c r="DW176" s="38"/>
      <c r="DX176" s="38"/>
      <c r="DY176" s="38"/>
      <c r="DZ176" s="38"/>
      <c r="EA176" s="38"/>
      <c r="EB176" s="38"/>
      <c r="EC176" s="38"/>
      <c r="ED176" s="38"/>
      <c r="EE176" s="38"/>
      <c r="EF176" s="38"/>
      <c r="EG176" s="38"/>
      <c r="EH176" s="38"/>
      <c r="EI176" s="38"/>
      <c r="EJ176" s="38"/>
      <c r="EK176" s="38"/>
      <c r="EL176" s="38"/>
      <c r="EM176" s="38"/>
      <c r="EN176" s="38"/>
      <c r="EO176" s="38"/>
      <c r="EP176" s="38"/>
      <c r="EQ176" s="38"/>
      <c r="ER176" s="38"/>
      <c r="ES176" s="38"/>
      <c r="ET176" s="38"/>
      <c r="EU176" s="38"/>
      <c r="EV176" s="38"/>
      <c r="EW176" s="38"/>
      <c r="EX176" s="38"/>
      <c r="EY176" s="38"/>
      <c r="EZ176" s="38"/>
      <c r="FA176" s="38"/>
      <c r="FB176" s="38"/>
      <c r="FC176" s="38"/>
      <c r="FD176" s="38"/>
      <c r="FE176" s="38"/>
      <c r="FF176" s="38"/>
      <c r="FG176" s="38"/>
      <c r="FH176" s="38"/>
      <c r="FI176" s="38"/>
      <c r="FJ176" s="38"/>
      <c r="FK176" s="38"/>
      <c r="FL176" s="38"/>
      <c r="FM176" s="38"/>
      <c r="FN176" s="38"/>
      <c r="FO176" s="38"/>
    </row>
    <row r="177" spans="1:171" s="40" customFormat="1" ht="12.75" customHeight="1">
      <c r="A177" s="31" t="s">
        <v>104</v>
      </c>
      <c r="B177" s="21" t="s">
        <v>675</v>
      </c>
      <c r="C177" s="2">
        <v>2</v>
      </c>
      <c r="D177" s="2" t="s">
        <v>671</v>
      </c>
      <c r="E177" s="2" t="str">
        <f t="shared" si="13"/>
        <v>A2</v>
      </c>
      <c r="F177" s="53"/>
      <c r="G177" s="12">
        <f t="shared" si="14"/>
        <v>434</v>
      </c>
      <c r="H177" s="12">
        <f t="shared" si="12"/>
        <v>175</v>
      </c>
      <c r="I177" s="117" t="s">
        <v>852</v>
      </c>
      <c r="J177" s="36" t="s">
        <v>157</v>
      </c>
      <c r="K177" s="112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  <c r="DS177" s="38"/>
      <c r="DT177" s="38"/>
      <c r="DU177" s="38"/>
      <c r="DV177" s="38"/>
      <c r="DW177" s="38"/>
      <c r="DX177" s="38"/>
      <c r="DY177" s="38"/>
      <c r="DZ177" s="38"/>
      <c r="EA177" s="38"/>
      <c r="EB177" s="38"/>
      <c r="EC177" s="38"/>
      <c r="ED177" s="38"/>
      <c r="EE177" s="38"/>
      <c r="EF177" s="38"/>
      <c r="EG177" s="38"/>
      <c r="EH177" s="38"/>
      <c r="EI177" s="38"/>
      <c r="EJ177" s="38"/>
      <c r="EK177" s="38"/>
      <c r="EL177" s="38"/>
      <c r="EM177" s="38"/>
      <c r="EN177" s="38"/>
      <c r="EO177" s="38"/>
      <c r="EP177" s="38"/>
      <c r="EQ177" s="38"/>
      <c r="ER177" s="38"/>
      <c r="ES177" s="38"/>
      <c r="ET177" s="38"/>
      <c r="EU177" s="38"/>
      <c r="EV177" s="38"/>
      <c r="EW177" s="38"/>
      <c r="EX177" s="38"/>
      <c r="EY177" s="38"/>
      <c r="EZ177" s="38"/>
      <c r="FA177" s="38"/>
      <c r="FB177" s="38"/>
      <c r="FC177" s="38"/>
      <c r="FD177" s="38"/>
      <c r="FE177" s="38"/>
      <c r="FF177" s="38"/>
      <c r="FG177" s="38"/>
      <c r="FH177" s="38"/>
      <c r="FI177" s="38"/>
      <c r="FJ177" s="38"/>
      <c r="FK177" s="38"/>
      <c r="FL177" s="38"/>
      <c r="FM177" s="38"/>
      <c r="FN177" s="38"/>
      <c r="FO177" s="38"/>
    </row>
    <row r="178" spans="1:171" s="40" customFormat="1" ht="12.75" customHeight="1">
      <c r="A178" s="31" t="s">
        <v>105</v>
      </c>
      <c r="B178" s="21" t="s">
        <v>675</v>
      </c>
      <c r="C178" s="2">
        <v>2</v>
      </c>
      <c r="D178" s="2" t="s">
        <v>671</v>
      </c>
      <c r="E178" s="2" t="str">
        <f t="shared" si="13"/>
        <v>A2</v>
      </c>
      <c r="F178" s="53"/>
      <c r="G178" s="12">
        <f t="shared" si="14"/>
        <v>436</v>
      </c>
      <c r="H178" s="12">
        <f t="shared" si="12"/>
        <v>176</v>
      </c>
      <c r="I178" s="117" t="s">
        <v>852</v>
      </c>
      <c r="J178" s="36" t="s">
        <v>158</v>
      </c>
      <c r="K178" s="112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  <c r="DS178" s="38"/>
      <c r="DT178" s="38"/>
      <c r="DU178" s="38"/>
      <c r="DV178" s="38"/>
      <c r="DW178" s="38"/>
      <c r="DX178" s="38"/>
      <c r="DY178" s="38"/>
      <c r="DZ178" s="38"/>
      <c r="EA178" s="38"/>
      <c r="EB178" s="38"/>
      <c r="EC178" s="38"/>
      <c r="ED178" s="38"/>
      <c r="EE178" s="38"/>
      <c r="EF178" s="38"/>
      <c r="EG178" s="38"/>
      <c r="EH178" s="38"/>
      <c r="EI178" s="38"/>
      <c r="EJ178" s="38"/>
      <c r="EK178" s="38"/>
      <c r="EL178" s="38"/>
      <c r="EM178" s="38"/>
      <c r="EN178" s="38"/>
      <c r="EO178" s="38"/>
      <c r="EP178" s="38"/>
      <c r="EQ178" s="38"/>
      <c r="ER178" s="38"/>
      <c r="ES178" s="38"/>
      <c r="ET178" s="38"/>
      <c r="EU178" s="38"/>
      <c r="EV178" s="38"/>
      <c r="EW178" s="38"/>
      <c r="EX178" s="38"/>
      <c r="EY178" s="38"/>
      <c r="EZ178" s="38"/>
      <c r="FA178" s="38"/>
      <c r="FB178" s="38"/>
      <c r="FC178" s="38"/>
      <c r="FD178" s="38"/>
      <c r="FE178" s="38"/>
      <c r="FF178" s="38"/>
      <c r="FG178" s="38"/>
      <c r="FH178" s="38"/>
      <c r="FI178" s="38"/>
      <c r="FJ178" s="38"/>
      <c r="FK178" s="38"/>
      <c r="FL178" s="38"/>
      <c r="FM178" s="38"/>
      <c r="FN178" s="38"/>
      <c r="FO178" s="38"/>
    </row>
    <row r="179" spans="1:171" s="40" customFormat="1" ht="12.75" customHeight="1">
      <c r="A179" s="31" t="s">
        <v>106</v>
      </c>
      <c r="B179" s="21" t="s">
        <v>675</v>
      </c>
      <c r="C179" s="2">
        <v>2</v>
      </c>
      <c r="D179" s="2" t="s">
        <v>671</v>
      </c>
      <c r="E179" s="2" t="str">
        <f t="shared" si="13"/>
        <v>A2</v>
      </c>
      <c r="F179" s="53"/>
      <c r="G179" s="12">
        <f t="shared" si="14"/>
        <v>438</v>
      </c>
      <c r="H179" s="12">
        <f t="shared" si="12"/>
        <v>177</v>
      </c>
      <c r="I179" s="117" t="s">
        <v>852</v>
      </c>
      <c r="J179" s="36" t="s">
        <v>159</v>
      </c>
      <c r="K179" s="112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  <c r="DS179" s="38"/>
      <c r="DT179" s="38"/>
      <c r="DU179" s="38"/>
      <c r="DV179" s="38"/>
      <c r="DW179" s="38"/>
      <c r="DX179" s="38"/>
      <c r="DY179" s="38"/>
      <c r="DZ179" s="38"/>
      <c r="EA179" s="38"/>
      <c r="EB179" s="38"/>
      <c r="EC179" s="38"/>
      <c r="ED179" s="38"/>
      <c r="EE179" s="38"/>
      <c r="EF179" s="38"/>
      <c r="EG179" s="38"/>
      <c r="EH179" s="38"/>
      <c r="EI179" s="38"/>
      <c r="EJ179" s="38"/>
      <c r="EK179" s="38"/>
      <c r="EL179" s="38"/>
      <c r="EM179" s="38"/>
      <c r="EN179" s="38"/>
      <c r="EO179" s="38"/>
      <c r="EP179" s="38"/>
      <c r="EQ179" s="38"/>
      <c r="ER179" s="38"/>
      <c r="ES179" s="38"/>
      <c r="ET179" s="38"/>
      <c r="EU179" s="38"/>
      <c r="EV179" s="38"/>
      <c r="EW179" s="38"/>
      <c r="EX179" s="38"/>
      <c r="EY179" s="38"/>
      <c r="EZ179" s="38"/>
      <c r="FA179" s="38"/>
      <c r="FB179" s="38"/>
      <c r="FC179" s="38"/>
      <c r="FD179" s="38"/>
      <c r="FE179" s="38"/>
      <c r="FF179" s="38"/>
      <c r="FG179" s="38"/>
      <c r="FH179" s="38"/>
      <c r="FI179" s="38"/>
      <c r="FJ179" s="38"/>
      <c r="FK179" s="38"/>
      <c r="FL179" s="38"/>
      <c r="FM179" s="38"/>
      <c r="FN179" s="38"/>
      <c r="FO179" s="38"/>
    </row>
    <row r="180" spans="1:171" s="40" customFormat="1" ht="12.75" customHeight="1">
      <c r="A180" s="31" t="s">
        <v>107</v>
      </c>
      <c r="B180" s="21" t="s">
        <v>675</v>
      </c>
      <c r="C180" s="2">
        <v>2</v>
      </c>
      <c r="D180" s="2" t="s">
        <v>671</v>
      </c>
      <c r="E180" s="2" t="str">
        <f t="shared" si="13"/>
        <v>A2</v>
      </c>
      <c r="F180" s="53"/>
      <c r="G180" s="12">
        <f t="shared" si="14"/>
        <v>440</v>
      </c>
      <c r="H180" s="12">
        <f t="shared" si="12"/>
        <v>178</v>
      </c>
      <c r="I180" s="117" t="s">
        <v>852</v>
      </c>
      <c r="J180" s="36" t="s">
        <v>160</v>
      </c>
      <c r="K180" s="112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  <c r="DS180" s="38"/>
      <c r="DT180" s="38"/>
      <c r="DU180" s="38"/>
      <c r="DV180" s="38"/>
      <c r="DW180" s="38"/>
      <c r="DX180" s="38"/>
      <c r="DY180" s="38"/>
      <c r="DZ180" s="38"/>
      <c r="EA180" s="38"/>
      <c r="EB180" s="38"/>
      <c r="EC180" s="38"/>
      <c r="ED180" s="38"/>
      <c r="EE180" s="38"/>
      <c r="EF180" s="38"/>
      <c r="EG180" s="38"/>
      <c r="EH180" s="38"/>
      <c r="EI180" s="38"/>
      <c r="EJ180" s="38"/>
      <c r="EK180" s="38"/>
      <c r="EL180" s="38"/>
      <c r="EM180" s="38"/>
      <c r="EN180" s="38"/>
      <c r="EO180" s="38"/>
      <c r="EP180" s="38"/>
      <c r="EQ180" s="38"/>
      <c r="ER180" s="38"/>
      <c r="ES180" s="38"/>
      <c r="ET180" s="38"/>
      <c r="EU180" s="38"/>
      <c r="EV180" s="38"/>
      <c r="EW180" s="38"/>
      <c r="EX180" s="38"/>
      <c r="EY180" s="38"/>
      <c r="EZ180" s="38"/>
      <c r="FA180" s="38"/>
      <c r="FB180" s="38"/>
      <c r="FC180" s="38"/>
      <c r="FD180" s="38"/>
      <c r="FE180" s="38"/>
      <c r="FF180" s="38"/>
      <c r="FG180" s="38"/>
      <c r="FH180" s="38"/>
      <c r="FI180" s="38"/>
      <c r="FJ180" s="38"/>
      <c r="FK180" s="38"/>
      <c r="FL180" s="38"/>
      <c r="FM180" s="38"/>
      <c r="FN180" s="38"/>
      <c r="FO180" s="38"/>
    </row>
    <row r="181" spans="1:171" s="40" customFormat="1" ht="12.75" customHeight="1">
      <c r="A181" s="31" t="s">
        <v>108</v>
      </c>
      <c r="B181" s="19" t="s">
        <v>633</v>
      </c>
      <c r="C181" s="2">
        <v>2</v>
      </c>
      <c r="D181" s="2" t="s">
        <v>671</v>
      </c>
      <c r="E181" s="2" t="str">
        <f t="shared" si="13"/>
        <v>A2</v>
      </c>
      <c r="F181" s="53"/>
      <c r="G181" s="12">
        <f t="shared" si="14"/>
        <v>442</v>
      </c>
      <c r="H181" s="12">
        <f t="shared" si="12"/>
        <v>179</v>
      </c>
      <c r="I181" s="117" t="s">
        <v>857</v>
      </c>
      <c r="J181" s="36" t="s">
        <v>161</v>
      </c>
      <c r="K181" s="112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  <c r="DS181" s="38"/>
      <c r="DT181" s="38"/>
      <c r="DU181" s="38"/>
      <c r="DV181" s="38"/>
      <c r="DW181" s="38"/>
      <c r="DX181" s="38"/>
      <c r="DY181" s="38"/>
      <c r="DZ181" s="38"/>
      <c r="EA181" s="38"/>
      <c r="EB181" s="38"/>
      <c r="EC181" s="38"/>
      <c r="ED181" s="38"/>
      <c r="EE181" s="38"/>
      <c r="EF181" s="38"/>
      <c r="EG181" s="38"/>
      <c r="EH181" s="38"/>
      <c r="EI181" s="38"/>
      <c r="EJ181" s="38"/>
      <c r="EK181" s="38"/>
      <c r="EL181" s="38"/>
      <c r="EM181" s="38"/>
      <c r="EN181" s="38"/>
      <c r="EO181" s="38"/>
      <c r="EP181" s="38"/>
      <c r="EQ181" s="38"/>
      <c r="ER181" s="38"/>
      <c r="ES181" s="38"/>
      <c r="ET181" s="38"/>
      <c r="EU181" s="38"/>
      <c r="EV181" s="38"/>
      <c r="EW181" s="38"/>
      <c r="EX181" s="38"/>
      <c r="EY181" s="38"/>
      <c r="EZ181" s="38"/>
      <c r="FA181" s="38"/>
      <c r="FB181" s="38"/>
      <c r="FC181" s="38"/>
      <c r="FD181" s="38"/>
      <c r="FE181" s="38"/>
      <c r="FF181" s="38"/>
      <c r="FG181" s="38"/>
      <c r="FH181" s="38"/>
      <c r="FI181" s="38"/>
      <c r="FJ181" s="38"/>
      <c r="FK181" s="38"/>
      <c r="FL181" s="38"/>
      <c r="FM181" s="38"/>
      <c r="FN181" s="38"/>
      <c r="FO181" s="38"/>
    </row>
    <row r="182" spans="1:171" s="40" customFormat="1" ht="12.75" customHeight="1">
      <c r="A182" s="31" t="s">
        <v>109</v>
      </c>
      <c r="B182" s="19" t="s">
        <v>643</v>
      </c>
      <c r="C182" s="2">
        <v>2</v>
      </c>
      <c r="D182" s="2" t="s">
        <v>671</v>
      </c>
      <c r="E182" s="2" t="str">
        <f t="shared" si="13"/>
        <v>A2</v>
      </c>
      <c r="F182" s="53"/>
      <c r="G182" s="12">
        <f t="shared" si="14"/>
        <v>444</v>
      </c>
      <c r="H182" s="12">
        <f t="shared" si="12"/>
        <v>180</v>
      </c>
      <c r="I182" s="117" t="s">
        <v>857</v>
      </c>
      <c r="J182" s="36" t="s">
        <v>162</v>
      </c>
      <c r="K182" s="112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  <c r="DS182" s="38"/>
      <c r="DT182" s="38"/>
      <c r="DU182" s="38"/>
      <c r="DV182" s="38"/>
      <c r="DW182" s="38"/>
      <c r="DX182" s="38"/>
      <c r="DY182" s="38"/>
      <c r="DZ182" s="38"/>
      <c r="EA182" s="38"/>
      <c r="EB182" s="38"/>
      <c r="EC182" s="38"/>
      <c r="ED182" s="38"/>
      <c r="EE182" s="38"/>
      <c r="EF182" s="38"/>
      <c r="EG182" s="38"/>
      <c r="EH182" s="38"/>
      <c r="EI182" s="38"/>
      <c r="EJ182" s="38"/>
      <c r="EK182" s="38"/>
      <c r="EL182" s="38"/>
      <c r="EM182" s="38"/>
      <c r="EN182" s="38"/>
      <c r="EO182" s="38"/>
      <c r="EP182" s="38"/>
      <c r="EQ182" s="38"/>
      <c r="ER182" s="38"/>
      <c r="ES182" s="38"/>
      <c r="ET182" s="38"/>
      <c r="EU182" s="38"/>
      <c r="EV182" s="38"/>
      <c r="EW182" s="38"/>
      <c r="EX182" s="38"/>
      <c r="EY182" s="38"/>
      <c r="EZ182" s="38"/>
      <c r="FA182" s="38"/>
      <c r="FB182" s="38"/>
      <c r="FC182" s="38"/>
      <c r="FD182" s="38"/>
      <c r="FE182" s="38"/>
      <c r="FF182" s="38"/>
      <c r="FG182" s="38"/>
      <c r="FH182" s="38"/>
      <c r="FI182" s="38"/>
      <c r="FJ182" s="38"/>
      <c r="FK182" s="38"/>
      <c r="FL182" s="38"/>
      <c r="FM182" s="38"/>
      <c r="FN182" s="38"/>
      <c r="FO182" s="38"/>
    </row>
    <row r="183" spans="1:171" s="40" customFormat="1" ht="12.75" customHeight="1">
      <c r="A183" s="31" t="s">
        <v>110</v>
      </c>
      <c r="B183" s="19"/>
      <c r="C183" s="2">
        <v>5</v>
      </c>
      <c r="D183" s="2" t="s">
        <v>670</v>
      </c>
      <c r="E183" s="2" t="str">
        <f t="shared" si="13"/>
        <v>I5</v>
      </c>
      <c r="F183" s="53"/>
      <c r="G183" s="12">
        <f t="shared" si="14"/>
        <v>446</v>
      </c>
      <c r="H183" s="12">
        <f t="shared" si="12"/>
        <v>181</v>
      </c>
      <c r="I183" s="118"/>
      <c r="J183" s="36" t="s">
        <v>649</v>
      </c>
      <c r="K183" s="112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  <c r="DS183" s="38"/>
      <c r="DT183" s="38"/>
      <c r="DU183" s="38"/>
      <c r="DV183" s="38"/>
      <c r="DW183" s="38"/>
      <c r="DX183" s="38"/>
      <c r="DY183" s="38"/>
      <c r="DZ183" s="38"/>
      <c r="EA183" s="38"/>
      <c r="EB183" s="38"/>
      <c r="EC183" s="38"/>
      <c r="ED183" s="38"/>
      <c r="EE183" s="38"/>
      <c r="EF183" s="38"/>
      <c r="EG183" s="38"/>
      <c r="EH183" s="38"/>
      <c r="EI183" s="38"/>
      <c r="EJ183" s="38"/>
      <c r="EK183" s="38"/>
      <c r="EL183" s="38"/>
      <c r="EM183" s="38"/>
      <c r="EN183" s="38"/>
      <c r="EO183" s="38"/>
      <c r="EP183" s="38"/>
      <c r="EQ183" s="38"/>
      <c r="ER183" s="38"/>
      <c r="ES183" s="38"/>
      <c r="ET183" s="38"/>
      <c r="EU183" s="38"/>
      <c r="EV183" s="38"/>
      <c r="EW183" s="38"/>
      <c r="EX183" s="38"/>
      <c r="EY183" s="38"/>
      <c r="EZ183" s="38"/>
      <c r="FA183" s="38"/>
      <c r="FB183" s="38"/>
      <c r="FC183" s="38"/>
      <c r="FD183" s="38"/>
      <c r="FE183" s="38"/>
      <c r="FF183" s="38"/>
      <c r="FG183" s="38"/>
      <c r="FH183" s="38"/>
      <c r="FI183" s="38"/>
      <c r="FJ183" s="38"/>
      <c r="FK183" s="38"/>
      <c r="FL183" s="38"/>
      <c r="FM183" s="38"/>
      <c r="FN183" s="38"/>
      <c r="FO183" s="38"/>
    </row>
    <row r="184" spans="1:171" s="40" customFormat="1" ht="12.75" customHeight="1">
      <c r="A184" s="31" t="s">
        <v>111</v>
      </c>
      <c r="B184" s="19" t="s">
        <v>650</v>
      </c>
      <c r="C184" s="2">
        <v>2</v>
      </c>
      <c r="D184" s="2" t="s">
        <v>671</v>
      </c>
      <c r="E184" s="2" t="str">
        <f t="shared" si="13"/>
        <v>A2</v>
      </c>
      <c r="F184" s="53"/>
      <c r="G184" s="12">
        <f t="shared" si="14"/>
        <v>451</v>
      </c>
      <c r="H184" s="12">
        <f t="shared" si="12"/>
        <v>182</v>
      </c>
      <c r="I184" s="117" t="s">
        <v>857</v>
      </c>
      <c r="J184" s="36" t="s">
        <v>163</v>
      </c>
      <c r="K184" s="112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  <c r="DS184" s="38"/>
      <c r="DT184" s="38"/>
      <c r="DU184" s="38"/>
      <c r="DV184" s="38"/>
      <c r="DW184" s="38"/>
      <c r="DX184" s="38"/>
      <c r="DY184" s="38"/>
      <c r="DZ184" s="38"/>
      <c r="EA184" s="38"/>
      <c r="EB184" s="38"/>
      <c r="EC184" s="38"/>
      <c r="ED184" s="38"/>
      <c r="EE184" s="38"/>
      <c r="EF184" s="38"/>
      <c r="EG184" s="38"/>
      <c r="EH184" s="38"/>
      <c r="EI184" s="38"/>
      <c r="EJ184" s="38"/>
      <c r="EK184" s="38"/>
      <c r="EL184" s="38"/>
      <c r="EM184" s="38"/>
      <c r="EN184" s="38"/>
      <c r="EO184" s="38"/>
      <c r="EP184" s="38"/>
      <c r="EQ184" s="38"/>
      <c r="ER184" s="38"/>
      <c r="ES184" s="38"/>
      <c r="ET184" s="38"/>
      <c r="EU184" s="38"/>
      <c r="EV184" s="38"/>
      <c r="EW184" s="38"/>
      <c r="EX184" s="38"/>
      <c r="EY184" s="38"/>
      <c r="EZ184" s="38"/>
      <c r="FA184" s="38"/>
      <c r="FB184" s="38"/>
      <c r="FC184" s="38"/>
      <c r="FD184" s="38"/>
      <c r="FE184" s="38"/>
      <c r="FF184" s="38"/>
      <c r="FG184" s="38"/>
      <c r="FH184" s="38"/>
      <c r="FI184" s="38"/>
      <c r="FJ184" s="38"/>
      <c r="FK184" s="38"/>
      <c r="FL184" s="38"/>
      <c r="FM184" s="38"/>
      <c r="FN184" s="38"/>
      <c r="FO184" s="38"/>
    </row>
    <row r="185" spans="1:171" s="41" customFormat="1" ht="12.75" customHeight="1" thickBot="1">
      <c r="A185" s="31" t="s">
        <v>112</v>
      </c>
      <c r="B185" s="70" t="s">
        <v>801</v>
      </c>
      <c r="C185" s="2">
        <v>2</v>
      </c>
      <c r="D185" s="2" t="s">
        <v>670</v>
      </c>
      <c r="E185" s="2" t="str">
        <f t="shared" si="13"/>
        <v>I2</v>
      </c>
      <c r="F185" s="72"/>
      <c r="G185" s="14">
        <f t="shared" si="14"/>
        <v>453</v>
      </c>
      <c r="H185" s="14">
        <f t="shared" si="12"/>
        <v>183</v>
      </c>
      <c r="I185" s="120" t="s">
        <v>854</v>
      </c>
      <c r="J185" s="37" t="s">
        <v>651</v>
      </c>
      <c r="K185" s="113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  <c r="DS185" s="38"/>
      <c r="DT185" s="38"/>
      <c r="DU185" s="38"/>
      <c r="DV185" s="38"/>
      <c r="DW185" s="38"/>
      <c r="DX185" s="38"/>
      <c r="DY185" s="38"/>
      <c r="DZ185" s="38"/>
      <c r="EA185" s="38"/>
      <c r="EB185" s="38"/>
      <c r="EC185" s="38"/>
      <c r="ED185" s="38"/>
      <c r="EE185" s="38"/>
      <c r="EF185" s="38"/>
      <c r="EG185" s="38"/>
      <c r="EH185" s="38"/>
      <c r="EI185" s="38"/>
      <c r="EJ185" s="38"/>
      <c r="EK185" s="38"/>
      <c r="EL185" s="38"/>
      <c r="EM185" s="38"/>
      <c r="EN185" s="38"/>
      <c r="EO185" s="38"/>
      <c r="EP185" s="38"/>
      <c r="EQ185" s="38"/>
      <c r="ER185" s="38"/>
      <c r="ES185" s="38"/>
      <c r="ET185" s="38"/>
      <c r="EU185" s="38"/>
      <c r="EV185" s="38"/>
      <c r="EW185" s="38"/>
      <c r="EX185" s="38"/>
      <c r="EY185" s="38"/>
      <c r="EZ185" s="38"/>
      <c r="FA185" s="38"/>
      <c r="FB185" s="38"/>
      <c r="FC185" s="38"/>
      <c r="FD185" s="38"/>
      <c r="FE185" s="38"/>
      <c r="FF185" s="38"/>
      <c r="FG185" s="38"/>
      <c r="FH185" s="38"/>
      <c r="FI185" s="38"/>
      <c r="FJ185" s="38"/>
      <c r="FK185" s="38"/>
      <c r="FL185" s="38"/>
      <c r="FM185" s="38"/>
      <c r="FN185" s="38"/>
      <c r="FO185" s="38"/>
    </row>
    <row r="186" spans="1:171" ht="37.5" customHeight="1">
      <c r="A186" s="32" t="s">
        <v>113</v>
      </c>
      <c r="B186" s="19" t="s">
        <v>801</v>
      </c>
      <c r="C186" s="3">
        <v>3</v>
      </c>
      <c r="D186" s="3" t="s">
        <v>670</v>
      </c>
      <c r="E186" s="2" t="str">
        <f t="shared" si="13"/>
        <v>I3</v>
      </c>
      <c r="F186" s="53"/>
      <c r="G186" s="12">
        <f t="shared" si="14"/>
        <v>455</v>
      </c>
      <c r="H186" s="12">
        <f t="shared" si="12"/>
        <v>184</v>
      </c>
      <c r="I186" s="117" t="s">
        <v>854</v>
      </c>
      <c r="J186" s="36" t="s">
        <v>760</v>
      </c>
      <c r="K186" s="111" t="s">
        <v>880</v>
      </c>
    </row>
    <row r="187" spans="1:171" ht="37.5" customHeight="1">
      <c r="A187" s="31" t="s">
        <v>114</v>
      </c>
      <c r="B187" s="19" t="s">
        <v>801</v>
      </c>
      <c r="C187" s="2">
        <v>3</v>
      </c>
      <c r="D187" s="2" t="s">
        <v>670</v>
      </c>
      <c r="E187" s="2" t="str">
        <f t="shared" si="13"/>
        <v>I3</v>
      </c>
      <c r="F187" s="53"/>
      <c r="G187" s="12">
        <f t="shared" si="14"/>
        <v>458</v>
      </c>
      <c r="H187" s="12">
        <f t="shared" si="12"/>
        <v>185</v>
      </c>
      <c r="I187" s="117" t="s">
        <v>854</v>
      </c>
      <c r="J187" s="36" t="s">
        <v>761</v>
      </c>
      <c r="K187" s="112"/>
    </row>
    <row r="188" spans="1:171" ht="37.5" customHeight="1">
      <c r="A188" s="31" t="s">
        <v>115</v>
      </c>
      <c r="B188" s="19" t="s">
        <v>801</v>
      </c>
      <c r="C188" s="2">
        <v>3</v>
      </c>
      <c r="D188" s="2" t="s">
        <v>670</v>
      </c>
      <c r="E188" s="2" t="str">
        <f t="shared" si="13"/>
        <v>I3</v>
      </c>
      <c r="F188" s="53"/>
      <c r="G188" s="12">
        <f t="shared" si="14"/>
        <v>461</v>
      </c>
      <c r="H188" s="12">
        <f t="shared" si="12"/>
        <v>186</v>
      </c>
      <c r="I188" s="117" t="s">
        <v>854</v>
      </c>
      <c r="J188" s="36" t="s">
        <v>762</v>
      </c>
      <c r="K188" s="112"/>
    </row>
    <row r="189" spans="1:171" ht="37.5" customHeight="1">
      <c r="A189" s="31" t="s">
        <v>116</v>
      </c>
      <c r="B189" s="19" t="s">
        <v>801</v>
      </c>
      <c r="C189" s="2">
        <v>3</v>
      </c>
      <c r="D189" s="2" t="s">
        <v>670</v>
      </c>
      <c r="E189" s="2" t="str">
        <f t="shared" si="13"/>
        <v>I3</v>
      </c>
      <c r="F189" s="53"/>
      <c r="G189" s="12">
        <f t="shared" si="14"/>
        <v>464</v>
      </c>
      <c r="H189" s="12">
        <f t="shared" si="12"/>
        <v>187</v>
      </c>
      <c r="I189" s="117" t="s">
        <v>854</v>
      </c>
      <c r="J189" s="36" t="s">
        <v>763</v>
      </c>
      <c r="K189" s="112"/>
    </row>
    <row r="190" spans="1:171" ht="27" customHeight="1" thickBot="1">
      <c r="A190" s="69" t="s">
        <v>117</v>
      </c>
      <c r="B190" s="70" t="s">
        <v>801</v>
      </c>
      <c r="C190" s="65">
        <v>3</v>
      </c>
      <c r="D190" s="65" t="s">
        <v>670</v>
      </c>
      <c r="E190" s="65" t="str">
        <f t="shared" si="13"/>
        <v>I3</v>
      </c>
      <c r="F190" s="72"/>
      <c r="G190" s="14">
        <f t="shared" si="14"/>
        <v>467</v>
      </c>
      <c r="H190" s="14">
        <f t="shared" si="12"/>
        <v>188</v>
      </c>
      <c r="I190" s="120" t="s">
        <v>854</v>
      </c>
      <c r="J190" s="37" t="s">
        <v>764</v>
      </c>
      <c r="K190" s="113"/>
    </row>
    <row r="191" spans="1:171" ht="44.25" customHeight="1">
      <c r="A191" s="75" t="s">
        <v>881</v>
      </c>
      <c r="B191" s="73"/>
      <c r="C191" s="88">
        <f>SUM(C3:C190)</f>
        <v>469</v>
      </c>
      <c r="D191" s="51"/>
      <c r="E191" s="51"/>
      <c r="F191" s="74"/>
      <c r="K191" s="110"/>
    </row>
    <row r="192" spans="1:171">
      <c r="K192" s="110"/>
    </row>
    <row r="193" spans="1:11">
      <c r="A193" s="25"/>
      <c r="B193" s="25"/>
      <c r="C193" s="48"/>
      <c r="D193" s="48"/>
      <c r="E193" s="48"/>
      <c r="F193" s="16"/>
      <c r="G193" s="16"/>
      <c r="H193" s="16"/>
      <c r="I193" s="16"/>
      <c r="J193" s="17"/>
      <c r="K193" s="110"/>
    </row>
    <row r="194" spans="1:11">
      <c r="A194" s="25"/>
      <c r="B194" s="25"/>
      <c r="C194" s="48"/>
      <c r="D194" s="48"/>
      <c r="E194" s="48"/>
      <c r="F194" s="16"/>
      <c r="G194" s="16"/>
      <c r="H194" s="16"/>
      <c r="I194" s="16"/>
      <c r="J194" s="17"/>
    </row>
  </sheetData>
  <mergeCells count="9">
    <mergeCell ref="K102:K166"/>
    <mergeCell ref="K167:K173"/>
    <mergeCell ref="K174:K185"/>
    <mergeCell ref="K186:K190"/>
    <mergeCell ref="A1:J1"/>
    <mergeCell ref="K3:K12"/>
    <mergeCell ref="K13:K55"/>
    <mergeCell ref="K56:K90"/>
    <mergeCell ref="K91:K101"/>
  </mergeCells>
  <hyperlinks>
    <hyperlink ref="I5" location="'Tablas1'!$A$5" display="Tablas1"/>
    <hyperlink ref="I6" location="'Tablas1'!$A$27" display="Tablas1"/>
    <hyperlink ref="I7" location="'Tablas1'!$A$51" display="Tablas1"/>
    <hyperlink ref="I8" location="'Tablas1'!$A$37" display="Tablas1"/>
    <hyperlink ref="I9" location="'Tablas1'!$A$45" display="Tablas1"/>
    <hyperlink ref="I10" location="'Tablas1'!$A$63" display="Tablas1"/>
    <hyperlink ref="I11" location="'Tablas1'!$A$63" display="Tablas1"/>
    <hyperlink ref="I14" location="'Tablas2'!$A$5" display="Tablas2"/>
    <hyperlink ref="I15" location="'Tablas6'!$A$24" display="Tablas6"/>
    <hyperlink ref="I16" location="'Tablas6'!$A$24" display="Tablas6"/>
    <hyperlink ref="I17" location="'Tablas6'!$A$24" display="Tablas6"/>
    <hyperlink ref="I37" location="'Tablas6'!$A$24" display="Tablas6"/>
    <hyperlink ref="I38" location="'Tablas6'!$A$24" display="Tablas6"/>
    <hyperlink ref="I43" location="'Tablas2'!$A$14" display="Tablas2"/>
    <hyperlink ref="I44" location="'Tablas2'!$A$29" display="Tablas2"/>
    <hyperlink ref="I45" location="'Tablas2'!$A$44" display="Tablas2"/>
    <hyperlink ref="I46" location="'Tablas2'!$A$58" display="Tablas2"/>
    <hyperlink ref="I47" location="'Tablas2'!$A$74" display="Tablas2"/>
    <hyperlink ref="I48" location="'Tablas2'!$A$90" display="Tablas2"/>
    <hyperlink ref="I49" location="'Tablas2'!$A$103" display="Tablas2"/>
    <hyperlink ref="I50" location="'Tablas2'!$A$114" display="Tablas2"/>
    <hyperlink ref="I51" location="'Tablas2'!$A$121" display="Tablas2"/>
    <hyperlink ref="I52" location="'Tablas2'!$A$131" display="Tablas2"/>
    <hyperlink ref="I53" location="'Tablas2'!$A$141" display="Tablas2"/>
    <hyperlink ref="I54" location="'Tablas2'!$A$151" display="Tablas2"/>
    <hyperlink ref="I55" location="'Tablas2'!$A$163" display="Tablas2"/>
    <hyperlink ref="I57" location="'Tablas6'!$A$5" display="Tablas6"/>
    <hyperlink ref="I58" location="'Tablas3'!$A$5" display="Tablas3"/>
    <hyperlink ref="I59" location="'Tablas3'!$A$11" display="Tablas3"/>
    <hyperlink ref="I60" location="'Tablas3'!$A$27" display="Tablas3"/>
    <hyperlink ref="I61" location="'Tablas3'!$A$19" display="Tablas3"/>
    <hyperlink ref="I62" location="'Tablas3'!$A$44" display="Tablas3"/>
    <hyperlink ref="I63" location="'Tablas3'!$A$35" display="Tablas3"/>
    <hyperlink ref="I64" location="'Tablas6'!$A$9" display="Tablas6"/>
    <hyperlink ref="I65" location="'Tablas3'!$A$49" display="Tablas3"/>
    <hyperlink ref="I66" location="'Tablas3'!$A$57" display="Tablas3"/>
    <hyperlink ref="I67" location="'Tablas6'!$A$9" display="Tablas6"/>
    <hyperlink ref="I68" location="'Tablas3'!$A$11" display="Tablas3"/>
    <hyperlink ref="I69" location="'Tablas6'!$A$9" display="Tablas6"/>
    <hyperlink ref="I70" location="'Tablas3'!$A$11" display="Tablas3"/>
    <hyperlink ref="I71" location="'Tablas3'!$A$64" display="Tablas3"/>
    <hyperlink ref="I72" location="'Tablas3'!$A$75" display="Tablas3"/>
    <hyperlink ref="I73" location="'Tablas3'!$A$82" display="Tablas3"/>
    <hyperlink ref="I74" location="'Tablas3'!$A$93" display="Tablas3"/>
    <hyperlink ref="I75" location="'Tablas3'!$A$98" display="Tablas3"/>
    <hyperlink ref="I76" location="'Tablas3'!$A$103" display="Tablas3"/>
    <hyperlink ref="I77" location="'Tablas1'!$A$56" display="Tablas1"/>
    <hyperlink ref="I78" location="'Tablas6'!$A$28" display="Tablas6"/>
    <hyperlink ref="I79" location="'Tablas3'!$A$110" display="Tablas3"/>
    <hyperlink ref="I80" location="'Tablas1'!$A$56" display="Tablas1"/>
    <hyperlink ref="I81" location="'Tablas3'!$A$122" display="Tablas3"/>
    <hyperlink ref="I82" location="'Tablas3'!$A$137" display="Tablas3"/>
    <hyperlink ref="I83" location="'Tablas3'!$A$147" display="Tablas3"/>
    <hyperlink ref="I84" location="'Tablas3'!$A$172" display="Tablas3"/>
    <hyperlink ref="I85" location="'Tablas3'!$A$180" display="Tablas3"/>
    <hyperlink ref="I86" location="'Tablas3'!$A$189" display="Tablas3"/>
    <hyperlink ref="I87" location="'Tablas3'!$A$196" display="Tablas3"/>
    <hyperlink ref="I88" location="'Tablas3'!$A$203" display="Tablas3"/>
    <hyperlink ref="I89" location="'Tablas3'!$A$210" display="Tablas3"/>
    <hyperlink ref="I90" location="'Tablas3'!$A$225" display="Tablas3"/>
    <hyperlink ref="I91" location="'Tablas4'!$A$5" display="Tablas4"/>
    <hyperlink ref="I92" location="'Tablas4'!$A$14" display="Tablas4"/>
    <hyperlink ref="I93" location="'Tablas4'!$A$23" display="Tablas4"/>
    <hyperlink ref="I94" location="'Tablas4'!$A$34" display="Tablas4"/>
    <hyperlink ref="I95" location="'Tablas6'!$A$13" display="Tablas6"/>
    <hyperlink ref="I96" location="'Tablas4'!$A$41" display="Tablas4"/>
    <hyperlink ref="I97" location="'Tablas6'!$A$18" display="Tablas6"/>
    <hyperlink ref="I98" location="'Tablas1'!$A$56" display="Tablas1"/>
    <hyperlink ref="I99" location="'Tablas4'!$A$47" display="Tablas4"/>
    <hyperlink ref="I100" location="'Tablas1'!$A$56" display="Tablas1"/>
    <hyperlink ref="I101" location="'Tablas4'!$A$47" display="Tablas4"/>
    <hyperlink ref="I102" location="'Tablas1'!$A$51" display="Tablas1"/>
    <hyperlink ref="I104" location="'Tablas5'!$A$5" display="Tablas5"/>
    <hyperlink ref="I105" location="'Tablas6'!$A$24" display="Tablas6"/>
    <hyperlink ref="I106" location="'Tablas6'!$A$24" display="Tablas6"/>
    <hyperlink ref="I107" location="'Tablas1'!$A$56" display="Tablas1"/>
    <hyperlink ref="I108" location="'Tablas4'!$A$47" display="Tablas4"/>
    <hyperlink ref="I109" location="'Tablas1'!$A$56" display="Tablas1"/>
    <hyperlink ref="I110" location="'Tablas4'!$A$47" display="Tablas4"/>
    <hyperlink ref="I111" location="'Tablas5'!$A$5" display="Tablas5"/>
    <hyperlink ref="I112" location="'Tablas6'!$A$24" display="Tablas6"/>
    <hyperlink ref="I113" location="'Tablas6'!$A$24" display="Tablas6"/>
    <hyperlink ref="I114" location="'Tablas1'!$A$56" display="Tablas1"/>
    <hyperlink ref="I115" location="'Tablas4'!$A$47" display="Tablas4"/>
    <hyperlink ref="I116" location="'Tablas1'!$A$56" display="Tablas1"/>
    <hyperlink ref="I117" location="'Tablas4'!$A$47" display="Tablas4"/>
    <hyperlink ref="I118" location="'Tablas5'!$A$5" display="Tablas5"/>
    <hyperlink ref="I119" location="'Tablas6'!$A$24" display="Tablas6"/>
    <hyperlink ref="I120" location="'Tablas6'!$A$24" display="Tablas6"/>
    <hyperlink ref="I121" location="'Tablas1'!$A$56" display="Tablas1"/>
    <hyperlink ref="I122" location="'Tablas4'!$A$47" display="Tablas4"/>
    <hyperlink ref="I123" location="'Tablas1'!$A$56" display="Tablas1"/>
    <hyperlink ref="I124" location="'Tablas4'!$A$47" display="Tablas4"/>
    <hyperlink ref="I125" location="'Tablas5'!$A$5" display="Tablas5"/>
    <hyperlink ref="I126" location="'Tablas6'!$A$24" display="Tablas6"/>
    <hyperlink ref="I127" location="'Tablas6'!$A$24" display="Tablas6"/>
    <hyperlink ref="I128" location="'Tablas1'!$A$56" display="Tablas1"/>
    <hyperlink ref="I129" location="'Tablas4'!$A$47" display="Tablas4"/>
    <hyperlink ref="I130" location="'Tablas1'!$A$56" display="Tablas1"/>
    <hyperlink ref="I131" location="'Tablas4'!$A$47" display="Tablas4"/>
    <hyperlink ref="I132" location="'Tablas5'!$A$5" display="Tablas5"/>
    <hyperlink ref="I133" location="'Tablas6'!$A$24" display="Tablas6"/>
    <hyperlink ref="I134" location="'Tablas6'!$A$24" display="Tablas6"/>
    <hyperlink ref="I135" location="'Tablas1'!$A$56" display="Tablas1"/>
    <hyperlink ref="I136" location="'Tablas4'!$A$47" display="Tablas4"/>
    <hyperlink ref="I137" location="'Tablas1'!$A$56" display="Tablas1"/>
    <hyperlink ref="I138" location="'Tablas4'!$A$47" display="Tablas4"/>
    <hyperlink ref="I139" location="'Tablas5'!$A$5" display="Tablas5"/>
    <hyperlink ref="I140" location="'Tablas6'!$A$24" display="Tablas6"/>
    <hyperlink ref="I141" location="'Tablas6'!$A$24" display="Tablas6"/>
    <hyperlink ref="I142" location="'Tablas1'!$A$56" display="Tablas1"/>
    <hyperlink ref="I143" location="'Tablas4'!$A$47" display="Tablas4"/>
    <hyperlink ref="I144" location="'Tablas1'!$A$56" display="Tablas1"/>
    <hyperlink ref="I145" location="'Tablas4'!$A$47" display="Tablas4"/>
    <hyperlink ref="I146" location="'Tablas5'!$A$5" display="Tablas5"/>
    <hyperlink ref="I147" location="'Tablas6'!$A$24" display="Tablas6"/>
    <hyperlink ref="I148" location="'Tablas6'!$A$24" display="Tablas6"/>
    <hyperlink ref="I149" location="'Tablas1'!$A$56" display="Tablas1"/>
    <hyperlink ref="I150" location="'Tablas4'!$A$47" display="Tablas4"/>
    <hyperlink ref="I151" location="'Tablas1'!$A$56" display="Tablas1"/>
    <hyperlink ref="I152" location="'Tablas4'!$A$47" display="Tablas4"/>
    <hyperlink ref="I153" location="'Tablas5'!$A$5" display="Tablas5"/>
    <hyperlink ref="I154" location="'Tablas6'!$A$24" display="Tablas6"/>
    <hyperlink ref="I155" location="'Tablas6'!$A$24" display="Tablas6"/>
    <hyperlink ref="I156" location="'Tablas1'!$A$56" display="Tablas1"/>
    <hyperlink ref="I157" location="'Tablas4'!$A$47" display="Tablas4"/>
    <hyperlink ref="I158" location="'Tablas1'!$A$56" display="Tablas1"/>
    <hyperlink ref="I159" location="'Tablas4'!$A$47" display="Tablas4"/>
    <hyperlink ref="I160" location="'Tablas5'!$A$5" display="Tablas5"/>
    <hyperlink ref="I161" location="'Tablas6'!$A$24" display="Tablas6"/>
    <hyperlink ref="I162" location="'Tablas6'!$A$24" display="Tablas6"/>
    <hyperlink ref="I163" location="'Tablas1'!$A$56" display="Tablas1"/>
    <hyperlink ref="I164" location="'Tablas4'!$A$47" display="Tablas4"/>
    <hyperlink ref="I165" location="'Tablas1'!$A$56" display="Tablas1"/>
    <hyperlink ref="I166" location="'Tablas4'!$A$47" display="Tablas4"/>
    <hyperlink ref="I174" location="'Tablas1'!$A$56" display="Tablas1"/>
    <hyperlink ref="I175" location="'Tablas1'!$A$56" display="Tablas1"/>
    <hyperlink ref="I176" location="'Tablas1'!$A$56" display="Tablas1"/>
    <hyperlink ref="I177" location="'Tablas1'!$A$56" display="Tablas1"/>
    <hyperlink ref="I178" location="'Tablas1'!$A$56" display="Tablas1"/>
    <hyperlink ref="I179" location="'Tablas1'!$A$56" display="Tablas1"/>
    <hyperlink ref="I180" location="'Tablas1'!$A$56" display="Tablas1"/>
    <hyperlink ref="I181" location="'Tablas5'!$A$16" display="Tablas5"/>
    <hyperlink ref="I182" location="'Tablas5'!$A$28" display="Tablas5"/>
    <hyperlink ref="I184" location="'Tablas5'!$A$36" display="Tablas5"/>
    <hyperlink ref="I185" location="'Tablas6'!$A$24" display="Tablas6"/>
    <hyperlink ref="I186" location="'Tablas6'!$A$24" display="Tablas6"/>
    <hyperlink ref="I187" location="'Tablas6'!$A$24" display="Tablas6"/>
    <hyperlink ref="I188" location="'Tablas6'!$A$24" display="Tablas6"/>
    <hyperlink ref="I189" location="'Tablas6'!$A$24" display="Tablas6"/>
    <hyperlink ref="I190" location="'Tablas6'!$A$24" display="Tablas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66"/>
  <sheetViews>
    <sheetView workbookViewId="0">
      <selection sqref="A1:J1"/>
    </sheetView>
  </sheetViews>
  <sheetFormatPr baseColWidth="10" defaultColWidth="11" defaultRowHeight="14.25"/>
  <cols>
    <col min="1" max="1" width="11" style="25"/>
    <col min="2" max="2" width="47.125" style="6" customWidth="1"/>
    <col min="3" max="3" width="25.625" style="6" customWidth="1"/>
    <col min="4" max="16384" width="11" style="6"/>
  </cols>
  <sheetData>
    <row r="2" spans="1:4" ht="15.75" customHeight="1">
      <c r="A2" s="48"/>
      <c r="B2" s="49"/>
    </row>
    <row r="4" spans="1:4">
      <c r="A4" s="10"/>
      <c r="B4" s="24"/>
      <c r="C4" s="94" t="s">
        <v>858</v>
      </c>
    </row>
    <row r="5" spans="1:4">
      <c r="A5" s="4" t="s">
        <v>504</v>
      </c>
      <c r="B5" s="44"/>
      <c r="C5" s="95" t="s">
        <v>8</v>
      </c>
    </row>
    <row r="6" spans="1:4">
      <c r="A6" s="4" t="s">
        <v>189</v>
      </c>
      <c r="B6" s="4" t="s">
        <v>179</v>
      </c>
    </row>
    <row r="7" spans="1:4">
      <c r="A7" s="7" t="s">
        <v>505</v>
      </c>
      <c r="B7" s="44" t="s">
        <v>506</v>
      </c>
      <c r="C7" s="17"/>
      <c r="D7" s="17"/>
    </row>
    <row r="8" spans="1:4">
      <c r="A8" s="7" t="s">
        <v>507</v>
      </c>
      <c r="B8" s="44" t="s">
        <v>508</v>
      </c>
      <c r="C8" s="17"/>
      <c r="D8" s="17"/>
    </row>
    <row r="9" spans="1:4">
      <c r="A9" s="7" t="s">
        <v>509</v>
      </c>
      <c r="B9" s="45" t="s">
        <v>510</v>
      </c>
      <c r="C9" s="17"/>
      <c r="D9" s="17"/>
    </row>
    <row r="10" spans="1:4">
      <c r="A10" s="7" t="s">
        <v>511</v>
      </c>
      <c r="B10" s="45" t="s">
        <v>512</v>
      </c>
      <c r="C10" s="17"/>
      <c r="D10" s="17"/>
    </row>
    <row r="11" spans="1:4">
      <c r="A11" s="7" t="s">
        <v>513</v>
      </c>
      <c r="B11" s="46" t="s">
        <v>514</v>
      </c>
      <c r="C11" s="17"/>
      <c r="D11" s="17"/>
    </row>
    <row r="12" spans="1:4">
      <c r="A12" s="7" t="s">
        <v>515</v>
      </c>
      <c r="B12" s="46" t="s">
        <v>516</v>
      </c>
      <c r="C12" s="17"/>
      <c r="D12" s="17"/>
    </row>
    <row r="13" spans="1:4">
      <c r="A13" s="7" t="s">
        <v>517</v>
      </c>
      <c r="B13" s="46" t="s">
        <v>518</v>
      </c>
      <c r="C13" s="17"/>
      <c r="D13" s="17"/>
    </row>
    <row r="14" spans="1:4">
      <c r="A14" s="7" t="s">
        <v>519</v>
      </c>
      <c r="B14" s="45" t="s">
        <v>520</v>
      </c>
      <c r="C14" s="17"/>
      <c r="D14" s="17"/>
    </row>
    <row r="15" spans="1:4">
      <c r="A15" s="7" t="s">
        <v>521</v>
      </c>
      <c r="B15" s="46" t="s">
        <v>522</v>
      </c>
      <c r="C15" s="17"/>
      <c r="D15" s="17"/>
    </row>
    <row r="16" spans="1:4">
      <c r="A16" s="7" t="s">
        <v>523</v>
      </c>
      <c r="B16" s="45" t="s">
        <v>524</v>
      </c>
      <c r="C16" s="17"/>
      <c r="D16" s="17"/>
    </row>
    <row r="17" spans="1:4">
      <c r="A17" s="7" t="s">
        <v>525</v>
      </c>
      <c r="B17" s="46" t="s">
        <v>526</v>
      </c>
      <c r="C17" s="17"/>
      <c r="D17" s="17"/>
    </row>
    <row r="18" spans="1:4">
      <c r="A18" s="7" t="s">
        <v>527</v>
      </c>
      <c r="B18" s="46" t="s">
        <v>528</v>
      </c>
      <c r="C18" s="17"/>
      <c r="D18" s="17"/>
    </row>
    <row r="19" spans="1:4">
      <c r="A19" s="7" t="s">
        <v>529</v>
      </c>
      <c r="B19" s="45" t="s">
        <v>530</v>
      </c>
      <c r="C19" s="17"/>
      <c r="D19" s="17"/>
    </row>
    <row r="20" spans="1:4">
      <c r="A20" s="7" t="s">
        <v>531</v>
      </c>
      <c r="B20" s="45" t="s">
        <v>532</v>
      </c>
      <c r="C20" s="17"/>
      <c r="D20" s="17"/>
    </row>
    <row r="21" spans="1:4">
      <c r="A21" s="7" t="s">
        <v>533</v>
      </c>
      <c r="B21" s="45" t="s">
        <v>534</v>
      </c>
      <c r="C21" s="17"/>
      <c r="D21" s="17"/>
    </row>
    <row r="22" spans="1:4">
      <c r="A22" s="7" t="s">
        <v>535</v>
      </c>
      <c r="B22" s="46" t="s">
        <v>536</v>
      </c>
      <c r="C22" s="17"/>
      <c r="D22" s="17"/>
    </row>
    <row r="23" spans="1:4">
      <c r="A23" s="7" t="s">
        <v>537</v>
      </c>
      <c r="B23" s="45" t="s">
        <v>538</v>
      </c>
      <c r="C23" s="17"/>
      <c r="D23" s="17"/>
    </row>
    <row r="24" spans="1:4">
      <c r="A24" s="7" t="s">
        <v>539</v>
      </c>
      <c r="B24" s="45" t="s">
        <v>540</v>
      </c>
      <c r="C24" s="17"/>
      <c r="D24" s="17"/>
    </row>
    <row r="25" spans="1:4">
      <c r="A25" s="7" t="s">
        <v>541</v>
      </c>
      <c r="B25" s="47" t="s">
        <v>542</v>
      </c>
      <c r="C25" s="17"/>
      <c r="D25" s="17"/>
    </row>
    <row r="26" spans="1:4">
      <c r="A26" s="10"/>
      <c r="B26" s="24"/>
    </row>
    <row r="27" spans="1:4">
      <c r="A27" s="8" t="s">
        <v>677</v>
      </c>
      <c r="B27" s="11"/>
      <c r="C27" s="95" t="s">
        <v>9</v>
      </c>
    </row>
    <row r="28" spans="1:4">
      <c r="A28" s="5" t="s">
        <v>189</v>
      </c>
      <c r="B28" s="5" t="s">
        <v>179</v>
      </c>
    </row>
    <row r="29" spans="1:4">
      <c r="A29" s="9">
        <v>1</v>
      </c>
      <c r="B29" s="10" t="s">
        <v>169</v>
      </c>
      <c r="C29" s="17"/>
      <c r="D29" s="17"/>
    </row>
    <row r="30" spans="1:4">
      <c r="A30" s="9">
        <v>2</v>
      </c>
      <c r="B30" s="10" t="s">
        <v>170</v>
      </c>
      <c r="C30" s="17"/>
      <c r="D30" s="17"/>
    </row>
    <row r="31" spans="1:4">
      <c r="A31" s="9">
        <v>3</v>
      </c>
      <c r="B31" s="10" t="s">
        <v>171</v>
      </c>
      <c r="C31" s="17"/>
      <c r="D31" s="17"/>
    </row>
    <row r="32" spans="1:4">
      <c r="A32" s="9">
        <v>4</v>
      </c>
      <c r="B32" s="10" t="s">
        <v>172</v>
      </c>
      <c r="C32" s="17"/>
      <c r="D32" s="17"/>
    </row>
    <row r="33" spans="1:4">
      <c r="A33" s="9">
        <v>5</v>
      </c>
      <c r="B33" s="10" t="s">
        <v>173</v>
      </c>
      <c r="C33" s="17"/>
      <c r="D33" s="17"/>
    </row>
    <row r="34" spans="1:4">
      <c r="A34" s="9">
        <v>6</v>
      </c>
      <c r="B34" s="10" t="s">
        <v>174</v>
      </c>
      <c r="C34" s="17"/>
      <c r="D34" s="17"/>
    </row>
    <row r="35" spans="1:4">
      <c r="A35" s="9">
        <v>7</v>
      </c>
      <c r="B35" s="10" t="s">
        <v>175</v>
      </c>
      <c r="C35" s="17"/>
      <c r="D35" s="17"/>
    </row>
    <row r="36" spans="1:4">
      <c r="A36" s="10"/>
      <c r="B36" s="10"/>
    </row>
    <row r="37" spans="1:4">
      <c r="A37" s="8" t="s">
        <v>11</v>
      </c>
      <c r="B37" s="11"/>
      <c r="C37" s="95" t="s">
        <v>11</v>
      </c>
    </row>
    <row r="38" spans="1:4">
      <c r="A38" s="5" t="s">
        <v>189</v>
      </c>
      <c r="B38" s="5" t="s">
        <v>179</v>
      </c>
    </row>
    <row r="39" spans="1:4">
      <c r="A39" s="8">
        <v>1</v>
      </c>
      <c r="B39" s="11" t="s">
        <v>164</v>
      </c>
      <c r="C39" s="17"/>
      <c r="D39" s="17"/>
    </row>
    <row r="40" spans="1:4">
      <c r="A40" s="8">
        <v>2</v>
      </c>
      <c r="B40" s="11" t="s">
        <v>165</v>
      </c>
      <c r="C40" s="17"/>
      <c r="D40" s="17"/>
    </row>
    <row r="41" spans="1:4">
      <c r="A41" s="8">
        <v>3</v>
      </c>
      <c r="B41" s="11" t="s">
        <v>166</v>
      </c>
      <c r="C41" s="17"/>
      <c r="D41" s="17"/>
    </row>
    <row r="42" spans="1:4">
      <c r="A42" s="8">
        <v>4</v>
      </c>
      <c r="B42" s="11" t="s">
        <v>167</v>
      </c>
      <c r="C42" s="17"/>
      <c r="D42" s="17"/>
    </row>
    <row r="43" spans="1:4">
      <c r="A43" s="8">
        <v>5</v>
      </c>
      <c r="B43" s="11" t="s">
        <v>168</v>
      </c>
      <c r="C43" s="17"/>
      <c r="D43" s="17"/>
    </row>
    <row r="44" spans="1:4">
      <c r="A44" s="11"/>
      <c r="B44" s="11"/>
    </row>
    <row r="45" spans="1:4">
      <c r="A45" s="11" t="s">
        <v>190</v>
      </c>
      <c r="B45" s="11"/>
      <c r="C45" s="95" t="s">
        <v>839</v>
      </c>
    </row>
    <row r="46" spans="1:4">
      <c r="A46" s="5" t="s">
        <v>189</v>
      </c>
      <c r="B46" s="5" t="s">
        <v>179</v>
      </c>
    </row>
    <row r="47" spans="1:4">
      <c r="A47" s="8">
        <v>1</v>
      </c>
      <c r="B47" s="11" t="s">
        <v>176</v>
      </c>
      <c r="C47" s="17"/>
      <c r="D47" s="17"/>
    </row>
    <row r="48" spans="1:4">
      <c r="A48" s="8">
        <v>2</v>
      </c>
      <c r="B48" s="11" t="s">
        <v>177</v>
      </c>
      <c r="C48" s="17"/>
      <c r="D48" s="17"/>
    </row>
    <row r="49" spans="1:4">
      <c r="A49" s="8">
        <v>3</v>
      </c>
      <c r="B49" s="11" t="s">
        <v>178</v>
      </c>
      <c r="C49" s="17"/>
      <c r="D49" s="17"/>
    </row>
    <row r="50" spans="1:4">
      <c r="A50" s="11"/>
      <c r="B50" s="11"/>
    </row>
    <row r="51" spans="1:4">
      <c r="A51" s="8" t="s">
        <v>676</v>
      </c>
      <c r="B51" s="10"/>
      <c r="C51" s="95" t="s">
        <v>859</v>
      </c>
    </row>
    <row r="52" spans="1:4">
      <c r="A52" s="5" t="s">
        <v>189</v>
      </c>
      <c r="B52" s="5" t="s">
        <v>179</v>
      </c>
    </row>
    <row r="53" spans="1:4">
      <c r="A53" s="10">
        <v>1</v>
      </c>
      <c r="B53" s="8" t="s">
        <v>678</v>
      </c>
      <c r="C53" s="17"/>
      <c r="D53" s="17"/>
    </row>
    <row r="54" spans="1:4">
      <c r="A54" s="10">
        <v>6</v>
      </c>
      <c r="B54" s="8" t="s">
        <v>390</v>
      </c>
      <c r="C54" s="17"/>
      <c r="D54" s="17"/>
    </row>
    <row r="55" spans="1:4">
      <c r="A55" s="10"/>
      <c r="B55" s="10"/>
    </row>
    <row r="56" spans="1:4" ht="12" customHeight="1">
      <c r="A56" s="10" t="s">
        <v>675</v>
      </c>
      <c r="B56" s="25"/>
      <c r="C56" s="95" t="s">
        <v>860</v>
      </c>
    </row>
    <row r="57" spans="1:4" ht="12" customHeight="1">
      <c r="A57" s="5" t="s">
        <v>189</v>
      </c>
      <c r="B57" s="5" t="s">
        <v>179</v>
      </c>
    </row>
    <row r="58" spans="1:4" ht="12" customHeight="1">
      <c r="A58" s="26">
        <v>1</v>
      </c>
      <c r="B58" s="21" t="s">
        <v>389</v>
      </c>
      <c r="C58" s="17"/>
      <c r="D58" s="17"/>
    </row>
    <row r="59" spans="1:4" ht="12" customHeight="1">
      <c r="A59" s="26">
        <v>6</v>
      </c>
      <c r="B59" s="21" t="s">
        <v>390</v>
      </c>
      <c r="C59" s="17"/>
      <c r="D59" s="17"/>
    </row>
    <row r="60" spans="1:4" ht="12" customHeight="1">
      <c r="A60" s="9" t="s">
        <v>692</v>
      </c>
      <c r="B60" s="21" t="s">
        <v>693</v>
      </c>
      <c r="C60" s="17"/>
      <c r="D60" s="17"/>
    </row>
    <row r="61" spans="1:4" ht="12" customHeight="1">
      <c r="A61" s="28" t="s">
        <v>713</v>
      </c>
      <c r="B61" s="21" t="s">
        <v>707</v>
      </c>
      <c r="C61" s="17"/>
      <c r="D61" s="17"/>
    </row>
    <row r="62" spans="1:4" ht="12" customHeight="1">
      <c r="A62" s="28"/>
      <c r="B62" s="21"/>
    </row>
    <row r="63" spans="1:4">
      <c r="A63" s="8" t="s">
        <v>191</v>
      </c>
      <c r="B63" s="8"/>
      <c r="C63" s="95" t="s">
        <v>861</v>
      </c>
    </row>
    <row r="64" spans="1:4">
      <c r="A64" s="5" t="s">
        <v>189</v>
      </c>
      <c r="B64" s="5" t="s">
        <v>179</v>
      </c>
    </row>
    <row r="65" spans="1:4">
      <c r="A65" s="10">
        <v>1</v>
      </c>
      <c r="B65" s="8" t="s">
        <v>679</v>
      </c>
      <c r="C65" s="17"/>
      <c r="D65" s="17"/>
    </row>
    <row r="66" spans="1:4">
      <c r="A66" s="10">
        <v>2</v>
      </c>
      <c r="B66" s="8" t="s">
        <v>680</v>
      </c>
      <c r="C66" s="17"/>
      <c r="D66" s="17"/>
    </row>
  </sheetData>
  <hyperlinks>
    <hyperlink ref="C5" location="'Diseño'!$B$5" display="CCAA"/>
    <hyperlink ref="C27" location="'Diseño'!$B$6" display="NUTS1"/>
    <hyperlink ref="C37" location="'Diseño'!$B$8" display="TAMAMU"/>
    <hyperlink ref="C45" location="'Diseño'!$B$9" display="DENSIDAD"/>
    <hyperlink ref="C51" location="'Diseño'!$B$7" display="CAPROV *** (1 veces más)"/>
    <hyperlink ref="C56" location="'Diseño'!$B$77" display="PERCEPSP *** (28 veces más)"/>
    <hyperlink ref="C63" location="'Diseño'!$B$10" display="CLAVE *** (1 veces más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78"/>
  <sheetViews>
    <sheetView workbookViewId="0">
      <selection sqref="A1:J1"/>
    </sheetView>
  </sheetViews>
  <sheetFormatPr baseColWidth="10" defaultColWidth="11" defaultRowHeight="14.25"/>
  <cols>
    <col min="1" max="1" width="9.25" style="25" customWidth="1"/>
    <col min="2" max="2" width="56.75" style="25" customWidth="1"/>
    <col min="3" max="3" width="25.625" style="6" customWidth="1"/>
    <col min="4" max="16384" width="11" style="6"/>
  </cols>
  <sheetData>
    <row r="1" spans="1:4">
      <c r="A1" s="11"/>
      <c r="B1" s="11"/>
    </row>
    <row r="2" spans="1:4" ht="15.75" customHeight="1">
      <c r="A2" s="50"/>
      <c r="B2" s="50"/>
    </row>
    <row r="3" spans="1:4" ht="14.25" customHeight="1">
      <c r="A3" s="10"/>
      <c r="B3" s="11"/>
    </row>
    <row r="4" spans="1:4">
      <c r="A4" s="10"/>
      <c r="B4" s="11"/>
      <c r="C4" s="94" t="s">
        <v>858</v>
      </c>
    </row>
    <row r="5" spans="1:4">
      <c r="A5" s="8" t="s">
        <v>765</v>
      </c>
      <c r="B5" s="10"/>
      <c r="C5" s="95" t="s">
        <v>192</v>
      </c>
    </row>
    <row r="6" spans="1:4">
      <c r="A6" s="5" t="s">
        <v>189</v>
      </c>
      <c r="B6" s="5" t="s">
        <v>179</v>
      </c>
    </row>
    <row r="7" spans="1:4">
      <c r="A7" s="8">
        <v>1</v>
      </c>
      <c r="B7" s="10" t="s">
        <v>183</v>
      </c>
      <c r="C7" s="17"/>
      <c r="D7" s="17"/>
    </row>
    <row r="8" spans="1:4">
      <c r="A8" s="8">
        <v>2</v>
      </c>
      <c r="B8" s="10" t="s">
        <v>184</v>
      </c>
      <c r="C8" s="17"/>
      <c r="D8" s="17"/>
    </row>
    <row r="9" spans="1:4">
      <c r="A9" s="8">
        <v>3</v>
      </c>
      <c r="B9" s="10" t="s">
        <v>185</v>
      </c>
      <c r="C9" s="17"/>
      <c r="D9" s="17"/>
    </row>
    <row r="10" spans="1:4">
      <c r="A10" s="8">
        <v>4</v>
      </c>
      <c r="B10" s="11" t="s">
        <v>186</v>
      </c>
      <c r="C10" s="17"/>
      <c r="D10" s="17"/>
    </row>
    <row r="11" spans="1:4">
      <c r="A11" s="8">
        <v>5</v>
      </c>
      <c r="B11" s="11" t="s">
        <v>187</v>
      </c>
      <c r="C11" s="17"/>
      <c r="D11" s="17"/>
    </row>
    <row r="12" spans="1:4">
      <c r="A12" s="8">
        <v>6</v>
      </c>
      <c r="B12" s="11" t="s">
        <v>188</v>
      </c>
      <c r="C12" s="17"/>
      <c r="D12" s="17"/>
    </row>
    <row r="13" spans="1:4">
      <c r="A13" s="8"/>
      <c r="B13" s="11"/>
    </row>
    <row r="14" spans="1:4">
      <c r="A14" s="8" t="s">
        <v>681</v>
      </c>
      <c r="B14" s="11"/>
      <c r="C14" s="95" t="s">
        <v>43</v>
      </c>
    </row>
    <row r="15" spans="1:4">
      <c r="A15" s="5" t="s">
        <v>189</v>
      </c>
      <c r="B15" s="5" t="s">
        <v>179</v>
      </c>
    </row>
    <row r="16" spans="1:4">
      <c r="A16" s="9">
        <v>1</v>
      </c>
      <c r="B16" s="11" t="s">
        <v>193</v>
      </c>
      <c r="C16" s="17"/>
      <c r="D16" s="17"/>
    </row>
    <row r="17" spans="1:4">
      <c r="A17" s="9">
        <v>2</v>
      </c>
      <c r="B17" s="11" t="s">
        <v>194</v>
      </c>
      <c r="C17" s="17"/>
      <c r="D17" s="17"/>
    </row>
    <row r="18" spans="1:4">
      <c r="A18" s="9">
        <v>3</v>
      </c>
      <c r="B18" s="11" t="s">
        <v>195</v>
      </c>
      <c r="C18" s="17"/>
      <c r="D18" s="17"/>
    </row>
    <row r="19" spans="1:4">
      <c r="A19" s="9">
        <v>4</v>
      </c>
      <c r="B19" s="11" t="s">
        <v>196</v>
      </c>
      <c r="C19" s="17"/>
      <c r="D19" s="17"/>
    </row>
    <row r="20" spans="1:4">
      <c r="A20" s="9">
        <v>5</v>
      </c>
      <c r="B20" s="11" t="s">
        <v>197</v>
      </c>
      <c r="C20" s="17"/>
      <c r="D20" s="17"/>
    </row>
    <row r="21" spans="1:4">
      <c r="A21" s="9">
        <v>6</v>
      </c>
      <c r="B21" s="11" t="s">
        <v>198</v>
      </c>
      <c r="C21" s="17"/>
      <c r="D21" s="17"/>
    </row>
    <row r="22" spans="1:4">
      <c r="A22" s="9">
        <v>7</v>
      </c>
      <c r="B22" s="11" t="s">
        <v>199</v>
      </c>
      <c r="C22" s="17"/>
      <c r="D22" s="17"/>
    </row>
    <row r="23" spans="1:4">
      <c r="A23" s="9">
        <v>8</v>
      </c>
      <c r="B23" s="11" t="s">
        <v>200</v>
      </c>
      <c r="C23" s="17"/>
      <c r="D23" s="17"/>
    </row>
    <row r="24" spans="1:4">
      <c r="A24" s="9">
        <v>9</v>
      </c>
      <c r="B24" s="11" t="s">
        <v>201</v>
      </c>
      <c r="C24" s="17"/>
      <c r="D24" s="17"/>
    </row>
    <row r="25" spans="1:4">
      <c r="A25" s="9">
        <v>10</v>
      </c>
      <c r="B25" s="11" t="s">
        <v>766</v>
      </c>
      <c r="C25" s="17"/>
      <c r="D25" s="17"/>
    </row>
    <row r="26" spans="1:4">
      <c r="A26" s="9">
        <v>11</v>
      </c>
      <c r="B26" s="11" t="s">
        <v>767</v>
      </c>
      <c r="C26" s="17"/>
      <c r="D26" s="17"/>
    </row>
    <row r="27" spans="1:4">
      <c r="A27" s="9">
        <v>12</v>
      </c>
      <c r="B27" s="11" t="s">
        <v>768</v>
      </c>
      <c r="C27" s="17"/>
      <c r="D27" s="17"/>
    </row>
    <row r="28" spans="1:4">
      <c r="A28" s="8"/>
      <c r="B28" s="10"/>
    </row>
    <row r="29" spans="1:4">
      <c r="A29" s="8" t="s">
        <v>682</v>
      </c>
      <c r="B29" s="10"/>
      <c r="C29" s="95" t="s">
        <v>44</v>
      </c>
    </row>
    <row r="30" spans="1:4">
      <c r="A30" s="5" t="s">
        <v>189</v>
      </c>
      <c r="B30" s="5" t="s">
        <v>179</v>
      </c>
    </row>
    <row r="31" spans="1:4">
      <c r="A31" s="9">
        <v>1</v>
      </c>
      <c r="B31" s="11" t="s">
        <v>203</v>
      </c>
      <c r="C31" s="17"/>
      <c r="D31" s="17"/>
    </row>
    <row r="32" spans="1:4">
      <c r="A32" s="9">
        <v>2</v>
      </c>
      <c r="B32" s="11" t="s">
        <v>204</v>
      </c>
      <c r="C32" s="17"/>
      <c r="D32" s="17"/>
    </row>
    <row r="33" spans="1:4">
      <c r="A33" s="9">
        <v>3</v>
      </c>
      <c r="B33" s="11" t="s">
        <v>205</v>
      </c>
      <c r="C33" s="17"/>
      <c r="D33" s="17"/>
    </row>
    <row r="34" spans="1:4">
      <c r="A34" s="9">
        <v>4</v>
      </c>
      <c r="B34" s="11" t="s">
        <v>206</v>
      </c>
      <c r="C34" s="17"/>
      <c r="D34" s="17"/>
    </row>
    <row r="35" spans="1:4">
      <c r="A35" s="9">
        <v>5</v>
      </c>
      <c r="B35" s="11" t="s">
        <v>207</v>
      </c>
      <c r="C35" s="17"/>
      <c r="D35" s="17"/>
    </row>
    <row r="36" spans="1:4">
      <c r="A36" s="9">
        <v>6</v>
      </c>
      <c r="B36" s="11" t="s">
        <v>208</v>
      </c>
      <c r="C36" s="17"/>
      <c r="D36" s="17"/>
    </row>
    <row r="37" spans="1:4">
      <c r="A37" s="9">
        <v>7</v>
      </c>
      <c r="B37" s="11" t="s">
        <v>209</v>
      </c>
      <c r="C37" s="17"/>
      <c r="D37" s="17"/>
    </row>
    <row r="38" spans="1:4">
      <c r="A38" s="9">
        <v>8</v>
      </c>
      <c r="B38" s="11" t="s">
        <v>210</v>
      </c>
      <c r="C38" s="17"/>
      <c r="D38" s="17"/>
    </row>
    <row r="39" spans="1:4">
      <c r="A39" s="9">
        <v>9</v>
      </c>
      <c r="B39" s="11" t="s">
        <v>211</v>
      </c>
      <c r="C39" s="17"/>
      <c r="D39" s="17"/>
    </row>
    <row r="40" spans="1:4">
      <c r="A40" s="9">
        <v>10</v>
      </c>
      <c r="B40" s="11" t="s">
        <v>213</v>
      </c>
      <c r="C40" s="17"/>
      <c r="D40" s="17"/>
    </row>
    <row r="41" spans="1:4">
      <c r="A41" s="9">
        <v>11</v>
      </c>
      <c r="B41" s="11" t="s">
        <v>214</v>
      </c>
      <c r="C41" s="17"/>
      <c r="D41" s="17"/>
    </row>
    <row r="42" spans="1:4">
      <c r="A42" s="9">
        <v>12</v>
      </c>
      <c r="B42" s="11" t="s">
        <v>215</v>
      </c>
      <c r="C42" s="17"/>
      <c r="D42" s="17"/>
    </row>
    <row r="43" spans="1:4">
      <c r="A43" s="11"/>
      <c r="B43" s="11"/>
    </row>
    <row r="44" spans="1:4">
      <c r="A44" s="8" t="s">
        <v>683</v>
      </c>
      <c r="B44" s="10"/>
      <c r="C44" s="95" t="s">
        <v>45</v>
      </c>
    </row>
    <row r="45" spans="1:4">
      <c r="A45" s="5" t="s">
        <v>189</v>
      </c>
      <c r="B45" s="5" t="s">
        <v>179</v>
      </c>
    </row>
    <row r="46" spans="1:4">
      <c r="A46" s="9">
        <v>1</v>
      </c>
      <c r="B46" s="11" t="s">
        <v>217</v>
      </c>
      <c r="C46" s="17"/>
      <c r="D46" s="17"/>
    </row>
    <row r="47" spans="1:4">
      <c r="A47" s="9">
        <v>2</v>
      </c>
      <c r="B47" s="11" t="s">
        <v>218</v>
      </c>
      <c r="C47" s="17"/>
      <c r="D47" s="17"/>
    </row>
    <row r="48" spans="1:4">
      <c r="A48" s="9">
        <v>3</v>
      </c>
      <c r="B48" s="11" t="s">
        <v>219</v>
      </c>
      <c r="C48" s="17"/>
      <c r="D48" s="17"/>
    </row>
    <row r="49" spans="1:4">
      <c r="A49" s="9">
        <v>4</v>
      </c>
      <c r="B49" s="11" t="s">
        <v>220</v>
      </c>
      <c r="C49" s="17"/>
      <c r="D49" s="17"/>
    </row>
    <row r="50" spans="1:4">
      <c r="A50" s="9">
        <v>5</v>
      </c>
      <c r="B50" s="11" t="s">
        <v>221</v>
      </c>
      <c r="C50" s="17"/>
      <c r="D50" s="17"/>
    </row>
    <row r="51" spans="1:4">
      <c r="A51" s="9">
        <v>6</v>
      </c>
      <c r="B51" s="11" t="s">
        <v>222</v>
      </c>
      <c r="C51" s="17"/>
      <c r="D51" s="17"/>
    </row>
    <row r="52" spans="1:4">
      <c r="A52" s="9">
        <v>7</v>
      </c>
      <c r="B52" s="11" t="s">
        <v>223</v>
      </c>
      <c r="C52" s="17"/>
      <c r="D52" s="17"/>
    </row>
    <row r="53" spans="1:4">
      <c r="A53" s="9">
        <v>8</v>
      </c>
      <c r="B53" s="11" t="s">
        <v>224</v>
      </c>
      <c r="C53" s="17"/>
      <c r="D53" s="17"/>
    </row>
    <row r="54" spans="1:4">
      <c r="A54" s="9">
        <v>9</v>
      </c>
      <c r="B54" s="11" t="s">
        <v>225</v>
      </c>
      <c r="C54" s="17"/>
      <c r="D54" s="17"/>
    </row>
    <row r="55" spans="1:4">
      <c r="A55" s="9">
        <v>10</v>
      </c>
      <c r="B55" s="11" t="s">
        <v>226</v>
      </c>
      <c r="C55" s="17"/>
      <c r="D55" s="17"/>
    </row>
    <row r="56" spans="1:4">
      <c r="A56" s="9" t="s">
        <v>692</v>
      </c>
      <c r="B56" s="11" t="s">
        <v>227</v>
      </c>
      <c r="C56" s="17"/>
      <c r="D56" s="17"/>
    </row>
    <row r="57" spans="1:4">
      <c r="A57" s="8"/>
      <c r="B57" s="11"/>
    </row>
    <row r="58" spans="1:4">
      <c r="A58" s="8" t="s">
        <v>684</v>
      </c>
      <c r="B58" s="10"/>
      <c r="C58" s="95" t="s">
        <v>46</v>
      </c>
    </row>
    <row r="59" spans="1:4">
      <c r="A59" s="5" t="s">
        <v>189</v>
      </c>
      <c r="B59" s="5" t="s">
        <v>179</v>
      </c>
    </row>
    <row r="60" spans="1:4">
      <c r="A60" s="9">
        <v>1</v>
      </c>
      <c r="B60" s="11" t="s">
        <v>242</v>
      </c>
      <c r="C60" s="17"/>
      <c r="D60" s="17"/>
    </row>
    <row r="61" spans="1:4">
      <c r="A61" s="9">
        <v>2</v>
      </c>
      <c r="B61" s="11" t="s">
        <v>243</v>
      </c>
      <c r="C61" s="17"/>
      <c r="D61" s="17"/>
    </row>
    <row r="62" spans="1:4">
      <c r="A62" s="9">
        <v>3</v>
      </c>
      <c r="B62" s="11" t="s">
        <v>244</v>
      </c>
      <c r="C62" s="17"/>
      <c r="D62" s="17"/>
    </row>
    <row r="63" spans="1:4">
      <c r="A63" s="9">
        <v>4</v>
      </c>
      <c r="B63" s="11" t="s">
        <v>245</v>
      </c>
      <c r="C63" s="17"/>
      <c r="D63" s="17"/>
    </row>
    <row r="64" spans="1:4">
      <c r="A64" s="9">
        <v>5</v>
      </c>
      <c r="B64" s="11" t="s">
        <v>246</v>
      </c>
      <c r="C64" s="17"/>
      <c r="D64" s="17"/>
    </row>
    <row r="65" spans="1:4">
      <c r="A65" s="9">
        <v>6</v>
      </c>
      <c r="B65" s="11" t="s">
        <v>247</v>
      </c>
      <c r="C65" s="17"/>
      <c r="D65" s="17"/>
    </row>
    <row r="66" spans="1:4">
      <c r="A66" s="9">
        <v>7</v>
      </c>
      <c r="B66" s="11" t="s">
        <v>248</v>
      </c>
      <c r="C66" s="17"/>
      <c r="D66" s="17"/>
    </row>
    <row r="67" spans="1:4">
      <c r="A67" s="9">
        <v>8</v>
      </c>
      <c r="B67" s="11" t="s">
        <v>249</v>
      </c>
      <c r="C67" s="17"/>
      <c r="D67" s="17"/>
    </row>
    <row r="68" spans="1:4">
      <c r="A68" s="9">
        <v>9</v>
      </c>
      <c r="B68" s="11" t="s">
        <v>250</v>
      </c>
      <c r="C68" s="17"/>
      <c r="D68" s="17"/>
    </row>
    <row r="69" spans="1:4">
      <c r="A69" s="9">
        <v>10</v>
      </c>
      <c r="B69" s="11" t="s">
        <v>251</v>
      </c>
      <c r="C69" s="17"/>
      <c r="D69" s="17"/>
    </row>
    <row r="70" spans="1:4">
      <c r="A70" s="9">
        <v>11</v>
      </c>
      <c r="B70" s="11" t="s">
        <v>252</v>
      </c>
      <c r="C70" s="17"/>
      <c r="D70" s="17"/>
    </row>
    <row r="71" spans="1:4">
      <c r="A71" s="9">
        <v>12</v>
      </c>
      <c r="B71" s="11" t="s">
        <v>253</v>
      </c>
      <c r="C71" s="17"/>
      <c r="D71" s="17"/>
    </row>
    <row r="72" spans="1:4">
      <c r="A72" s="9" t="s">
        <v>692</v>
      </c>
      <c r="B72" s="11" t="s">
        <v>227</v>
      </c>
      <c r="C72" s="17"/>
      <c r="D72" s="17"/>
    </row>
    <row r="73" spans="1:4">
      <c r="A73" s="8"/>
      <c r="B73" s="11"/>
    </row>
    <row r="74" spans="1:4">
      <c r="A74" s="8" t="s">
        <v>685</v>
      </c>
      <c r="B74" s="10"/>
      <c r="C74" s="95" t="s">
        <v>47</v>
      </c>
    </row>
    <row r="75" spans="1:4">
      <c r="A75" s="5" t="s">
        <v>189</v>
      </c>
      <c r="B75" s="5" t="s">
        <v>179</v>
      </c>
    </row>
    <row r="76" spans="1:4">
      <c r="A76" s="9">
        <v>1</v>
      </c>
      <c r="B76" s="11" t="s">
        <v>230</v>
      </c>
      <c r="C76" s="17"/>
      <c r="D76" s="17"/>
    </row>
    <row r="77" spans="1:4">
      <c r="A77" s="9">
        <v>2</v>
      </c>
      <c r="B77" s="11" t="s">
        <v>231</v>
      </c>
      <c r="C77" s="17"/>
      <c r="D77" s="17"/>
    </row>
    <row r="78" spans="1:4">
      <c r="A78" s="9">
        <v>3</v>
      </c>
      <c r="B78" s="11" t="s">
        <v>232</v>
      </c>
      <c r="C78" s="17"/>
      <c r="D78" s="17"/>
    </row>
    <row r="79" spans="1:4">
      <c r="A79" s="9">
        <v>4</v>
      </c>
      <c r="B79" s="11" t="s">
        <v>233</v>
      </c>
      <c r="C79" s="17"/>
      <c r="D79" s="17"/>
    </row>
    <row r="80" spans="1:4">
      <c r="A80" s="9">
        <v>5</v>
      </c>
      <c r="B80" s="11" t="s">
        <v>234</v>
      </c>
      <c r="C80" s="17"/>
      <c r="D80" s="17"/>
    </row>
    <row r="81" spans="1:4">
      <c r="A81" s="9">
        <v>6</v>
      </c>
      <c r="B81" s="11" t="s">
        <v>235</v>
      </c>
      <c r="C81" s="17"/>
      <c r="D81" s="17"/>
    </row>
    <row r="82" spans="1:4">
      <c r="A82" s="9">
        <v>7</v>
      </c>
      <c r="B82" s="11" t="s">
        <v>236</v>
      </c>
      <c r="C82" s="17"/>
      <c r="D82" s="17"/>
    </row>
    <row r="83" spans="1:4">
      <c r="A83" s="9">
        <v>8</v>
      </c>
      <c r="B83" s="11" t="s">
        <v>237</v>
      </c>
      <c r="C83" s="17"/>
      <c r="D83" s="17"/>
    </row>
    <row r="84" spans="1:4">
      <c r="A84" s="9">
        <v>9</v>
      </c>
      <c r="B84" s="11" t="s">
        <v>238</v>
      </c>
      <c r="C84" s="17"/>
      <c r="D84" s="17"/>
    </row>
    <row r="85" spans="1:4">
      <c r="A85" s="9">
        <v>10</v>
      </c>
      <c r="B85" s="11" t="s">
        <v>239</v>
      </c>
      <c r="C85" s="17"/>
      <c r="D85" s="17"/>
    </row>
    <row r="86" spans="1:4">
      <c r="A86" s="9">
        <v>11</v>
      </c>
      <c r="B86" s="11" t="s">
        <v>240</v>
      </c>
      <c r="C86" s="17"/>
      <c r="D86" s="17"/>
    </row>
    <row r="87" spans="1:4">
      <c r="A87" s="9">
        <v>12</v>
      </c>
      <c r="B87" s="11" t="s">
        <v>241</v>
      </c>
      <c r="C87" s="17"/>
      <c r="D87" s="17"/>
    </row>
    <row r="88" spans="1:4">
      <c r="A88" s="9" t="s">
        <v>692</v>
      </c>
      <c r="B88" s="11" t="s">
        <v>227</v>
      </c>
      <c r="C88" s="17"/>
      <c r="D88" s="17"/>
    </row>
    <row r="89" spans="1:4">
      <c r="A89" s="11"/>
      <c r="B89" s="11"/>
    </row>
    <row r="90" spans="1:4">
      <c r="A90" s="8" t="s">
        <v>686</v>
      </c>
      <c r="B90" s="10"/>
      <c r="C90" s="95" t="s">
        <v>48</v>
      </c>
    </row>
    <row r="91" spans="1:4">
      <c r="A91" s="5" t="s">
        <v>189</v>
      </c>
      <c r="B91" s="5" t="s">
        <v>179</v>
      </c>
    </row>
    <row r="92" spans="1:4">
      <c r="A92" s="9">
        <v>1</v>
      </c>
      <c r="B92" s="11" t="s">
        <v>254</v>
      </c>
      <c r="C92" s="17"/>
      <c r="D92" s="17"/>
    </row>
    <row r="93" spans="1:4">
      <c r="A93" s="9">
        <v>2</v>
      </c>
      <c r="B93" s="11" t="s">
        <v>255</v>
      </c>
      <c r="C93" s="17"/>
      <c r="D93" s="17"/>
    </row>
    <row r="94" spans="1:4">
      <c r="A94" s="9">
        <v>3</v>
      </c>
      <c r="B94" s="11" t="s">
        <v>256</v>
      </c>
      <c r="C94" s="17"/>
      <c r="D94" s="17"/>
    </row>
    <row r="95" spans="1:4">
      <c r="A95" s="9">
        <v>4</v>
      </c>
      <c r="B95" s="11" t="s">
        <v>257</v>
      </c>
      <c r="C95" s="17"/>
      <c r="D95" s="17"/>
    </row>
    <row r="96" spans="1:4">
      <c r="A96" s="9">
        <v>5</v>
      </c>
      <c r="B96" s="11" t="s">
        <v>258</v>
      </c>
      <c r="C96" s="17"/>
      <c r="D96" s="17"/>
    </row>
    <row r="97" spans="1:4">
      <c r="A97" s="9">
        <v>6</v>
      </c>
      <c r="B97" s="11" t="s">
        <v>259</v>
      </c>
      <c r="C97" s="17"/>
      <c r="D97" s="17"/>
    </row>
    <row r="98" spans="1:4">
      <c r="A98" s="9">
        <v>7</v>
      </c>
      <c r="B98" s="11" t="s">
        <v>260</v>
      </c>
      <c r="C98" s="17"/>
      <c r="D98" s="17"/>
    </row>
    <row r="99" spans="1:4">
      <c r="A99" s="9">
        <v>8</v>
      </c>
      <c r="B99" s="11" t="s">
        <v>261</v>
      </c>
      <c r="C99" s="17"/>
      <c r="D99" s="17"/>
    </row>
    <row r="100" spans="1:4">
      <c r="A100" s="9">
        <v>9</v>
      </c>
      <c r="B100" s="11" t="s">
        <v>262</v>
      </c>
      <c r="C100" s="17"/>
      <c r="D100" s="17"/>
    </row>
    <row r="101" spans="1:4">
      <c r="A101" s="9">
        <v>10</v>
      </c>
      <c r="B101" s="11" t="s">
        <v>263</v>
      </c>
      <c r="C101" s="17"/>
      <c r="D101" s="17"/>
    </row>
    <row r="102" spans="1:4">
      <c r="A102" s="11"/>
      <c r="B102" s="11"/>
    </row>
    <row r="103" spans="1:4">
      <c r="A103" s="8" t="s">
        <v>687</v>
      </c>
      <c r="B103" s="10"/>
      <c r="C103" s="95" t="s">
        <v>49</v>
      </c>
    </row>
    <row r="104" spans="1:4">
      <c r="A104" s="5" t="s">
        <v>189</v>
      </c>
      <c r="B104" s="5" t="s">
        <v>179</v>
      </c>
    </row>
    <row r="105" spans="1:4">
      <c r="A105" s="9">
        <v>2</v>
      </c>
      <c r="B105" s="11" t="s">
        <v>264</v>
      </c>
      <c r="C105" s="17"/>
      <c r="D105" s="17"/>
    </row>
    <row r="106" spans="1:4">
      <c r="A106" s="9">
        <v>1</v>
      </c>
      <c r="B106" s="11" t="s">
        <v>265</v>
      </c>
      <c r="C106" s="17"/>
      <c r="D106" s="17"/>
    </row>
    <row r="107" spans="1:4">
      <c r="A107" s="9">
        <v>3</v>
      </c>
      <c r="B107" s="11" t="s">
        <v>266</v>
      </c>
      <c r="C107" s="17"/>
      <c r="D107" s="17"/>
    </row>
    <row r="108" spans="1:4">
      <c r="A108" s="9">
        <v>4</v>
      </c>
      <c r="B108" s="11" t="s">
        <v>871</v>
      </c>
      <c r="C108" s="17"/>
      <c r="D108" s="17"/>
    </row>
    <row r="109" spans="1:4">
      <c r="A109" s="9">
        <v>5</v>
      </c>
      <c r="B109" s="11" t="s">
        <v>267</v>
      </c>
      <c r="C109" s="17"/>
      <c r="D109" s="17"/>
    </row>
    <row r="110" spans="1:4">
      <c r="A110" s="9">
        <v>6</v>
      </c>
      <c r="B110" s="11" t="s">
        <v>268</v>
      </c>
      <c r="C110" s="17"/>
      <c r="D110" s="17"/>
    </row>
    <row r="111" spans="1:4">
      <c r="A111" s="9">
        <v>7</v>
      </c>
      <c r="B111" s="11" t="s">
        <v>269</v>
      </c>
      <c r="C111" s="17"/>
      <c r="D111" s="17"/>
    </row>
    <row r="112" spans="1:4">
      <c r="A112" s="9">
        <v>8</v>
      </c>
      <c r="B112" s="11" t="s">
        <v>270</v>
      </c>
      <c r="C112" s="17"/>
      <c r="D112" s="17"/>
    </row>
    <row r="113" spans="1:4">
      <c r="A113" s="11"/>
      <c r="B113" s="11"/>
    </row>
    <row r="114" spans="1:4">
      <c r="A114" s="8" t="s">
        <v>688</v>
      </c>
      <c r="B114" s="10"/>
      <c r="C114" s="95" t="s">
        <v>50</v>
      </c>
    </row>
    <row r="115" spans="1:4">
      <c r="A115" s="5" t="s">
        <v>189</v>
      </c>
      <c r="B115" s="5" t="s">
        <v>179</v>
      </c>
    </row>
    <row r="116" spans="1:4">
      <c r="A116" s="9">
        <v>1</v>
      </c>
      <c r="B116" s="11" t="s">
        <v>271</v>
      </c>
      <c r="C116" s="17"/>
      <c r="D116" s="17"/>
    </row>
    <row r="117" spans="1:4">
      <c r="A117" s="9">
        <v>2</v>
      </c>
      <c r="B117" s="11" t="s">
        <v>272</v>
      </c>
      <c r="C117" s="17"/>
      <c r="D117" s="17"/>
    </row>
    <row r="118" spans="1:4">
      <c r="A118" s="9">
        <v>3</v>
      </c>
      <c r="B118" s="11" t="s">
        <v>273</v>
      </c>
      <c r="C118" s="17"/>
      <c r="D118" s="17"/>
    </row>
    <row r="119" spans="1:4">
      <c r="A119" s="9">
        <v>4</v>
      </c>
      <c r="B119" s="11" t="s">
        <v>274</v>
      </c>
      <c r="C119" s="17"/>
      <c r="D119" s="17"/>
    </row>
    <row r="120" spans="1:4">
      <c r="A120" s="11"/>
      <c r="B120" s="11"/>
    </row>
    <row r="121" spans="1:4">
      <c r="A121" s="8" t="s">
        <v>689</v>
      </c>
      <c r="B121" s="10"/>
      <c r="C121" s="95" t="s">
        <v>51</v>
      </c>
    </row>
    <row r="122" spans="1:4">
      <c r="A122" s="5" t="s">
        <v>189</v>
      </c>
      <c r="B122" s="5" t="s">
        <v>179</v>
      </c>
    </row>
    <row r="123" spans="1:4">
      <c r="A123" s="9">
        <v>1</v>
      </c>
      <c r="B123" s="11" t="s">
        <v>276</v>
      </c>
      <c r="C123" s="17"/>
      <c r="D123" s="17"/>
    </row>
    <row r="124" spans="1:4">
      <c r="A124" s="9">
        <v>2</v>
      </c>
      <c r="B124" s="11" t="s">
        <v>277</v>
      </c>
      <c r="C124" s="17"/>
      <c r="D124" s="17"/>
    </row>
    <row r="125" spans="1:4">
      <c r="A125" s="9">
        <v>3</v>
      </c>
      <c r="B125" s="11" t="s">
        <v>278</v>
      </c>
      <c r="C125" s="17"/>
      <c r="D125" s="17"/>
    </row>
    <row r="126" spans="1:4">
      <c r="A126" s="9">
        <v>4</v>
      </c>
      <c r="B126" s="11" t="s">
        <v>279</v>
      </c>
      <c r="C126" s="17"/>
      <c r="D126" s="17"/>
    </row>
    <row r="127" spans="1:4">
      <c r="A127" s="9">
        <v>5</v>
      </c>
      <c r="B127" s="11" t="s">
        <v>280</v>
      </c>
      <c r="C127" s="17"/>
      <c r="D127" s="17"/>
    </row>
    <row r="128" spans="1:4">
      <c r="A128" s="9">
        <v>6</v>
      </c>
      <c r="B128" s="11" t="s">
        <v>281</v>
      </c>
      <c r="C128" s="17"/>
      <c r="D128" s="17"/>
    </row>
    <row r="129" spans="1:4">
      <c r="A129" s="9" t="s">
        <v>692</v>
      </c>
      <c r="B129" s="11" t="s">
        <v>693</v>
      </c>
      <c r="C129" s="17"/>
      <c r="D129" s="17"/>
    </row>
    <row r="130" spans="1:4">
      <c r="A130" s="11"/>
      <c r="B130" s="11"/>
    </row>
    <row r="131" spans="1:4">
      <c r="A131" s="8" t="s">
        <v>690</v>
      </c>
      <c r="B131" s="10"/>
      <c r="C131" s="95" t="s">
        <v>52</v>
      </c>
    </row>
    <row r="132" spans="1:4">
      <c r="A132" s="5" t="s">
        <v>189</v>
      </c>
      <c r="B132" s="5" t="s">
        <v>179</v>
      </c>
    </row>
    <row r="133" spans="1:4">
      <c r="A133" s="9">
        <v>1</v>
      </c>
      <c r="B133" s="11" t="s">
        <v>284</v>
      </c>
      <c r="C133" s="17"/>
      <c r="D133" s="17"/>
    </row>
    <row r="134" spans="1:4">
      <c r="A134" s="9">
        <v>2</v>
      </c>
      <c r="B134" s="11" t="s">
        <v>290</v>
      </c>
      <c r="C134" s="17"/>
      <c r="D134" s="17"/>
    </row>
    <row r="135" spans="1:4">
      <c r="A135" s="9">
        <v>3</v>
      </c>
      <c r="B135" s="11" t="s">
        <v>291</v>
      </c>
      <c r="C135" s="17"/>
      <c r="D135" s="17"/>
    </row>
    <row r="136" spans="1:4">
      <c r="A136" s="9">
        <v>4</v>
      </c>
      <c r="B136" s="11" t="s">
        <v>292</v>
      </c>
      <c r="C136" s="17"/>
      <c r="D136" s="17"/>
    </row>
    <row r="137" spans="1:4">
      <c r="A137" s="9">
        <v>5</v>
      </c>
      <c r="B137" s="11" t="s">
        <v>293</v>
      </c>
      <c r="C137" s="17"/>
      <c r="D137" s="17"/>
    </row>
    <row r="138" spans="1:4">
      <c r="A138" s="9">
        <v>6</v>
      </c>
      <c r="B138" s="11" t="s">
        <v>294</v>
      </c>
      <c r="C138" s="17"/>
      <c r="D138" s="17"/>
    </row>
    <row r="139" spans="1:4">
      <c r="A139" s="9" t="s">
        <v>692</v>
      </c>
      <c r="B139" s="11" t="s">
        <v>693</v>
      </c>
      <c r="C139" s="17"/>
      <c r="D139" s="17"/>
    </row>
    <row r="140" spans="1:4">
      <c r="A140" s="8"/>
      <c r="B140" s="11"/>
    </row>
    <row r="141" spans="1:4">
      <c r="A141" s="8" t="s">
        <v>691</v>
      </c>
      <c r="B141" s="10"/>
      <c r="C141" s="95" t="s">
        <v>53</v>
      </c>
    </row>
    <row r="142" spans="1:4">
      <c r="A142" s="5" t="s">
        <v>189</v>
      </c>
      <c r="B142" s="5" t="s">
        <v>179</v>
      </c>
    </row>
    <row r="143" spans="1:4">
      <c r="A143" s="9">
        <v>1</v>
      </c>
      <c r="B143" s="11" t="s">
        <v>284</v>
      </c>
      <c r="C143" s="17"/>
      <c r="D143" s="17"/>
    </row>
    <row r="144" spans="1:4">
      <c r="A144" s="9">
        <v>2</v>
      </c>
      <c r="B144" s="11" t="s">
        <v>285</v>
      </c>
      <c r="C144" s="17"/>
      <c r="D144" s="17"/>
    </row>
    <row r="145" spans="1:4">
      <c r="A145" s="9">
        <v>3</v>
      </c>
      <c r="B145" s="11" t="s">
        <v>286</v>
      </c>
      <c r="C145" s="17"/>
      <c r="D145" s="17"/>
    </row>
    <row r="146" spans="1:4">
      <c r="A146" s="9">
        <v>4</v>
      </c>
      <c r="B146" s="11" t="s">
        <v>287</v>
      </c>
      <c r="C146" s="17"/>
      <c r="D146" s="17"/>
    </row>
    <row r="147" spans="1:4">
      <c r="A147" s="9">
        <v>5</v>
      </c>
      <c r="B147" s="11" t="s">
        <v>288</v>
      </c>
      <c r="C147" s="17"/>
      <c r="D147" s="17"/>
    </row>
    <row r="148" spans="1:4">
      <c r="A148" s="9">
        <v>6</v>
      </c>
      <c r="B148" s="11" t="s">
        <v>289</v>
      </c>
      <c r="C148" s="17"/>
      <c r="D148" s="17"/>
    </row>
    <row r="149" spans="1:4">
      <c r="A149" s="9" t="s">
        <v>692</v>
      </c>
      <c r="B149" s="11" t="s">
        <v>693</v>
      </c>
      <c r="C149" s="17"/>
      <c r="D149" s="17"/>
    </row>
    <row r="150" spans="1:4">
      <c r="A150" s="11"/>
      <c r="B150" s="11"/>
    </row>
    <row r="151" spans="1:4">
      <c r="A151" s="11" t="s">
        <v>312</v>
      </c>
      <c r="B151" s="11"/>
      <c r="C151" s="95" t="s">
        <v>54</v>
      </c>
    </row>
    <row r="152" spans="1:4">
      <c r="A152" s="5" t="s">
        <v>189</v>
      </c>
      <c r="B152" s="5" t="s">
        <v>179</v>
      </c>
    </row>
    <row r="153" spans="1:4">
      <c r="A153" s="9">
        <v>1</v>
      </c>
      <c r="B153" s="11" t="s">
        <v>295</v>
      </c>
      <c r="C153" s="17"/>
      <c r="D153" s="17"/>
    </row>
    <row r="154" spans="1:4">
      <c r="A154" s="9">
        <v>2</v>
      </c>
      <c r="B154" s="11" t="s">
        <v>296</v>
      </c>
      <c r="C154" s="17"/>
      <c r="D154" s="17"/>
    </row>
    <row r="155" spans="1:4">
      <c r="A155" s="9">
        <v>3</v>
      </c>
      <c r="B155" s="11" t="s">
        <v>297</v>
      </c>
      <c r="C155" s="17"/>
      <c r="D155" s="17"/>
    </row>
    <row r="156" spans="1:4">
      <c r="A156" s="9">
        <v>4</v>
      </c>
      <c r="B156" s="11" t="s">
        <v>298</v>
      </c>
      <c r="C156" s="17"/>
      <c r="D156" s="17"/>
    </row>
    <row r="157" spans="1:4">
      <c r="A157" s="9">
        <v>5</v>
      </c>
      <c r="B157" s="11" t="s">
        <v>299</v>
      </c>
      <c r="C157" s="17"/>
      <c r="D157" s="17"/>
    </row>
    <row r="158" spans="1:4">
      <c r="A158" s="9">
        <v>6</v>
      </c>
      <c r="B158" s="11" t="s">
        <v>300</v>
      </c>
      <c r="C158" s="17"/>
      <c r="D158" s="17"/>
    </row>
    <row r="159" spans="1:4">
      <c r="A159" s="9">
        <v>7</v>
      </c>
      <c r="B159" s="11" t="s">
        <v>301</v>
      </c>
      <c r="C159" s="17"/>
      <c r="D159" s="17"/>
    </row>
    <row r="160" spans="1:4">
      <c r="A160" s="9">
        <v>8</v>
      </c>
      <c r="B160" s="11" t="s">
        <v>302</v>
      </c>
      <c r="C160" s="17"/>
      <c r="D160" s="17"/>
    </row>
    <row r="161" spans="1:4">
      <c r="A161" s="9" t="s">
        <v>692</v>
      </c>
      <c r="B161" s="11" t="s">
        <v>693</v>
      </c>
      <c r="C161" s="17"/>
      <c r="D161" s="17"/>
    </row>
    <row r="162" spans="1:4">
      <c r="A162" s="11"/>
      <c r="B162" s="11"/>
    </row>
    <row r="163" spans="1:4">
      <c r="A163" s="11" t="s">
        <v>311</v>
      </c>
      <c r="B163" s="11"/>
      <c r="C163" s="95" t="s">
        <v>55</v>
      </c>
    </row>
    <row r="164" spans="1:4">
      <c r="A164" s="5" t="s">
        <v>189</v>
      </c>
      <c r="B164" s="5" t="s">
        <v>179</v>
      </c>
    </row>
    <row r="165" spans="1:4">
      <c r="A165" s="9">
        <v>1</v>
      </c>
      <c r="B165" s="11" t="s">
        <v>303</v>
      </c>
      <c r="C165" s="17"/>
      <c r="D165" s="17"/>
    </row>
    <row r="166" spans="1:4">
      <c r="A166" s="9">
        <v>2</v>
      </c>
      <c r="B166" s="11" t="s">
        <v>304</v>
      </c>
      <c r="C166" s="17"/>
      <c r="D166" s="17"/>
    </row>
    <row r="167" spans="1:4">
      <c r="A167" s="9">
        <v>3</v>
      </c>
      <c r="B167" s="11" t="s">
        <v>305</v>
      </c>
      <c r="C167" s="17"/>
      <c r="D167" s="17"/>
    </row>
    <row r="168" spans="1:4">
      <c r="A168" s="9">
        <v>4</v>
      </c>
      <c r="B168" s="11" t="s">
        <v>306</v>
      </c>
      <c r="C168" s="17"/>
      <c r="D168" s="17"/>
    </row>
    <row r="169" spans="1:4">
      <c r="A169" s="9">
        <v>5</v>
      </c>
      <c r="B169" s="11" t="s">
        <v>307</v>
      </c>
      <c r="C169" s="17"/>
      <c r="D169" s="17"/>
    </row>
    <row r="170" spans="1:4">
      <c r="A170" s="9">
        <v>6</v>
      </c>
      <c r="B170" s="11" t="s">
        <v>308</v>
      </c>
      <c r="C170" s="17"/>
      <c r="D170" s="17"/>
    </row>
    <row r="171" spans="1:4">
      <c r="A171" s="9">
        <v>7</v>
      </c>
      <c r="B171" s="11" t="s">
        <v>309</v>
      </c>
      <c r="C171" s="17"/>
      <c r="D171" s="17"/>
    </row>
    <row r="172" spans="1:4">
      <c r="A172" s="9">
        <v>8</v>
      </c>
      <c r="B172" s="11" t="s">
        <v>310</v>
      </c>
      <c r="C172" s="17"/>
      <c r="D172" s="17"/>
    </row>
    <row r="173" spans="1:4">
      <c r="A173" s="9" t="s">
        <v>692</v>
      </c>
      <c r="B173" s="11" t="s">
        <v>693</v>
      </c>
      <c r="C173" s="17"/>
      <c r="D173" s="17"/>
    </row>
    <row r="174" spans="1:4">
      <c r="A174" s="11"/>
      <c r="B174" s="11"/>
    </row>
    <row r="175" spans="1:4">
      <c r="A175" s="11"/>
      <c r="B175" s="11"/>
    </row>
    <row r="176" spans="1:4">
      <c r="A176" s="11"/>
      <c r="B176" s="11"/>
    </row>
    <row r="177" spans="1:2">
      <c r="A177" s="11"/>
      <c r="B177" s="11"/>
    </row>
    <row r="178" spans="1:2">
      <c r="A178" s="11"/>
      <c r="B178" s="11"/>
    </row>
  </sheetData>
  <hyperlinks>
    <hyperlink ref="C5" location="'Diseño'!$B$14" display="TAMANO"/>
    <hyperlink ref="C14" location="'Diseño'!$B$43" display="TIPHOGAR1"/>
    <hyperlink ref="C29" location="'Diseño'!$B$44" display="TIPHOGAR2"/>
    <hyperlink ref="C44" location="'Diseño'!$B$45" display="TIPHOGAR3"/>
    <hyperlink ref="C58" location="'Diseño'!$B$46" display="TIPHOGAR4"/>
    <hyperlink ref="C74" location="'Diseño'!$B$47" display="TIPHOGAR5"/>
    <hyperlink ref="C90" location="'Diseño'!$B$48" display="TIPHOGAR6"/>
    <hyperlink ref="C103" location="'Diseño'!$B$49" display="TIPHOGAR7"/>
    <hyperlink ref="C114" location="'Diseño'!$B$50" display="TIPHOGAR8"/>
    <hyperlink ref="C121" location="'Diseño'!$B$51" display="TIPHOGAR9"/>
    <hyperlink ref="C131" location="'Diseño'!$B$52" display="TIPHOGAR10"/>
    <hyperlink ref="C141" location="'Diseño'!$B$53" display="TIPHOGAR11"/>
    <hyperlink ref="C151" location="'Diseño'!$B$54" display="SITUOCUHOG"/>
    <hyperlink ref="C163" location="'Diseño'!$B$55" display="SITUACTHOG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11"/>
  <sheetViews>
    <sheetView topLeftCell="A181" zoomScaleNormal="100" workbookViewId="0">
      <selection sqref="A1:J1"/>
    </sheetView>
  </sheetViews>
  <sheetFormatPr baseColWidth="10" defaultColWidth="11" defaultRowHeight="14.25"/>
  <cols>
    <col min="1" max="1" width="9.25" style="25" customWidth="1"/>
    <col min="2" max="2" width="60.75" style="17" customWidth="1"/>
    <col min="3" max="3" width="25.625" style="6" customWidth="1"/>
    <col min="4" max="16384" width="11" style="6"/>
  </cols>
  <sheetData>
    <row r="1" spans="1:4" ht="12" customHeight="1">
      <c r="A1" s="10"/>
      <c r="B1" s="21"/>
    </row>
    <row r="2" spans="1:4" ht="15.75" customHeight="1">
      <c r="A2" s="56"/>
      <c r="B2" s="57"/>
    </row>
    <row r="3" spans="1:4" ht="12" customHeight="1">
      <c r="A3" s="10"/>
      <c r="B3" s="21"/>
    </row>
    <row r="4" spans="1:4" ht="12" customHeight="1">
      <c r="A4" s="10"/>
      <c r="B4" s="21"/>
      <c r="C4" s="94" t="s">
        <v>858</v>
      </c>
    </row>
    <row r="5" spans="1:4" ht="12" customHeight="1">
      <c r="A5" s="21" t="s">
        <v>799</v>
      </c>
      <c r="C5" s="95" t="s">
        <v>58</v>
      </c>
    </row>
    <row r="6" spans="1:4" ht="12" customHeight="1">
      <c r="A6" s="5" t="s">
        <v>189</v>
      </c>
      <c r="B6" s="5" t="s">
        <v>179</v>
      </c>
    </row>
    <row r="7" spans="1:4" ht="12" customHeight="1">
      <c r="A7" s="26">
        <v>1</v>
      </c>
      <c r="B7" s="21" t="s">
        <v>313</v>
      </c>
      <c r="C7" s="17"/>
      <c r="D7" s="17"/>
    </row>
    <row r="8" spans="1:4" ht="12" customHeight="1">
      <c r="A8" s="26">
        <v>6</v>
      </c>
      <c r="B8" s="21" t="s">
        <v>314</v>
      </c>
      <c r="C8" s="17"/>
      <c r="D8" s="17"/>
    </row>
    <row r="9" spans="1:4" ht="12" customHeight="1">
      <c r="A9" s="9" t="s">
        <v>692</v>
      </c>
      <c r="B9" s="21" t="s">
        <v>693</v>
      </c>
      <c r="C9" s="17"/>
      <c r="D9" s="17"/>
    </row>
    <row r="10" spans="1:4" ht="12" customHeight="1">
      <c r="A10" s="8"/>
      <c r="B10" s="21"/>
    </row>
    <row r="11" spans="1:4" ht="12" customHeight="1">
      <c r="A11" s="21" t="s">
        <v>798</v>
      </c>
      <c r="C11" s="95" t="s">
        <v>862</v>
      </c>
    </row>
    <row r="12" spans="1:4" ht="12" customHeight="1">
      <c r="A12" s="5" t="s">
        <v>189</v>
      </c>
      <c r="B12" s="5" t="s">
        <v>179</v>
      </c>
    </row>
    <row r="13" spans="1:4" ht="12" customHeight="1">
      <c r="A13" s="26">
        <v>1</v>
      </c>
      <c r="B13" s="21" t="s">
        <v>315</v>
      </c>
      <c r="C13" s="17"/>
      <c r="D13" s="17"/>
    </row>
    <row r="14" spans="1:4" ht="12" customHeight="1">
      <c r="A14" s="26">
        <v>2</v>
      </c>
      <c r="B14" s="21" t="s">
        <v>316</v>
      </c>
      <c r="C14" s="17"/>
      <c r="D14" s="17"/>
    </row>
    <row r="15" spans="1:4" ht="12" customHeight="1">
      <c r="A15" s="26">
        <v>3</v>
      </c>
      <c r="B15" s="21" t="s">
        <v>317</v>
      </c>
      <c r="C15" s="17"/>
      <c r="D15" s="17"/>
    </row>
    <row r="16" spans="1:4" ht="12" customHeight="1">
      <c r="A16" s="26">
        <v>4</v>
      </c>
      <c r="B16" s="21" t="s">
        <v>318</v>
      </c>
      <c r="C16" s="17"/>
      <c r="D16" s="17"/>
    </row>
    <row r="17" spans="1:4" ht="12" customHeight="1">
      <c r="A17" s="9" t="s">
        <v>692</v>
      </c>
      <c r="B17" s="21" t="s">
        <v>693</v>
      </c>
      <c r="C17" s="17"/>
      <c r="D17" s="17"/>
    </row>
    <row r="18" spans="1:4" ht="12" customHeight="1">
      <c r="A18" s="10"/>
      <c r="B18" s="21"/>
    </row>
    <row r="19" spans="1:4" ht="12" customHeight="1">
      <c r="A19" s="10" t="s">
        <v>800</v>
      </c>
      <c r="B19" s="21"/>
      <c r="C19" s="95" t="s">
        <v>841</v>
      </c>
    </row>
    <row r="20" spans="1:4" ht="12" customHeight="1">
      <c r="A20" s="5" t="s">
        <v>189</v>
      </c>
      <c r="B20" s="5" t="s">
        <v>179</v>
      </c>
    </row>
    <row r="21" spans="1:4" ht="12" customHeight="1">
      <c r="A21" s="26">
        <v>1</v>
      </c>
      <c r="B21" s="21" t="s">
        <v>324</v>
      </c>
      <c r="C21" s="17"/>
      <c r="D21" s="17"/>
    </row>
    <row r="22" spans="1:4" ht="12" customHeight="1">
      <c r="A22" s="26">
        <v>2</v>
      </c>
      <c r="B22" s="21" t="s">
        <v>325</v>
      </c>
      <c r="C22" s="17"/>
      <c r="D22" s="17"/>
    </row>
    <row r="23" spans="1:4" ht="12" customHeight="1">
      <c r="A23" s="26">
        <v>3</v>
      </c>
      <c r="B23" s="21" t="s">
        <v>326</v>
      </c>
      <c r="C23" s="17"/>
      <c r="D23" s="17"/>
    </row>
    <row r="24" spans="1:4" ht="12" customHeight="1">
      <c r="A24" s="27"/>
      <c r="B24" s="21" t="s">
        <v>327</v>
      </c>
      <c r="C24" s="17"/>
      <c r="D24" s="17"/>
    </row>
    <row r="25" spans="1:4" ht="12" customHeight="1">
      <c r="A25" s="9" t="s">
        <v>692</v>
      </c>
      <c r="B25" s="21" t="s">
        <v>693</v>
      </c>
      <c r="C25" s="17"/>
      <c r="D25" s="17"/>
    </row>
    <row r="26" spans="1:4" ht="12" customHeight="1">
      <c r="A26" s="9"/>
      <c r="B26" s="21"/>
    </row>
    <row r="27" spans="1:4" ht="12" customHeight="1">
      <c r="A27" s="10" t="s">
        <v>323</v>
      </c>
      <c r="B27" s="21"/>
      <c r="C27" s="95" t="s">
        <v>59</v>
      </c>
    </row>
    <row r="28" spans="1:4" ht="12" customHeight="1">
      <c r="A28" s="5" t="s">
        <v>189</v>
      </c>
      <c r="B28" s="5" t="s">
        <v>179</v>
      </c>
    </row>
    <row r="29" spans="1:4" ht="12" customHeight="1">
      <c r="A29" s="26">
        <v>1</v>
      </c>
      <c r="B29" s="21" t="s">
        <v>320</v>
      </c>
      <c r="C29" s="17"/>
      <c r="D29" s="17"/>
    </row>
    <row r="30" spans="1:4" ht="12" customHeight="1">
      <c r="A30" s="26">
        <v>2</v>
      </c>
      <c r="B30" s="21" t="s">
        <v>321</v>
      </c>
      <c r="C30" s="17"/>
      <c r="D30" s="17"/>
    </row>
    <row r="31" spans="1:4" ht="12" customHeight="1">
      <c r="A31" s="26">
        <v>3</v>
      </c>
      <c r="B31" s="21" t="s">
        <v>322</v>
      </c>
      <c r="C31" s="17"/>
      <c r="D31" s="17"/>
    </row>
    <row r="32" spans="1:4" ht="12" customHeight="1">
      <c r="A32" s="9" t="s">
        <v>692</v>
      </c>
      <c r="B32" s="21" t="s">
        <v>227</v>
      </c>
      <c r="C32" s="17"/>
      <c r="D32" s="17"/>
    </row>
    <row r="33" spans="1:4" ht="12" customHeight="1">
      <c r="A33" s="10"/>
      <c r="B33" s="21"/>
    </row>
    <row r="34" spans="1:4" ht="12" customHeight="1">
      <c r="A34" s="10"/>
      <c r="B34" s="21"/>
    </row>
    <row r="35" spans="1:4" ht="12" customHeight="1">
      <c r="A35" s="10" t="s">
        <v>329</v>
      </c>
      <c r="B35" s="21"/>
      <c r="C35" s="95" t="s">
        <v>61</v>
      </c>
    </row>
    <row r="36" spans="1:4" ht="12" customHeight="1">
      <c r="A36" s="5" t="s">
        <v>189</v>
      </c>
      <c r="B36" s="5" t="s">
        <v>179</v>
      </c>
    </row>
    <row r="37" spans="1:4" ht="12" customHeight="1">
      <c r="A37" s="26">
        <v>1</v>
      </c>
      <c r="B37" s="21" t="s">
        <v>330</v>
      </c>
      <c r="C37" s="17"/>
      <c r="D37" s="17"/>
    </row>
    <row r="38" spans="1:4" ht="12" customHeight="1">
      <c r="A38" s="26">
        <v>2</v>
      </c>
      <c r="B38" s="21" t="s">
        <v>331</v>
      </c>
      <c r="C38" s="17"/>
      <c r="D38" s="17"/>
    </row>
    <row r="39" spans="1:4" ht="12" customHeight="1">
      <c r="A39" s="26">
        <v>3</v>
      </c>
      <c r="B39" s="21" t="s">
        <v>332</v>
      </c>
      <c r="C39" s="17"/>
      <c r="D39" s="17"/>
    </row>
    <row r="40" spans="1:4" ht="12" customHeight="1">
      <c r="A40" s="26">
        <v>4</v>
      </c>
      <c r="B40" s="21" t="s">
        <v>333</v>
      </c>
      <c r="C40" s="17"/>
      <c r="D40" s="17"/>
    </row>
    <row r="41" spans="1:4" ht="12" customHeight="1">
      <c r="A41" s="26">
        <v>5</v>
      </c>
      <c r="B41" s="21" t="s">
        <v>334</v>
      </c>
      <c r="C41" s="17"/>
      <c r="D41" s="17"/>
    </row>
    <row r="42" spans="1:4" ht="12" customHeight="1">
      <c r="A42" s="9">
        <v>-9</v>
      </c>
      <c r="B42" s="21" t="s">
        <v>693</v>
      </c>
      <c r="C42" s="17"/>
      <c r="D42" s="17"/>
    </row>
    <row r="43" spans="1:4" ht="12" customHeight="1">
      <c r="A43" s="10"/>
      <c r="B43" s="21"/>
    </row>
    <row r="44" spans="1:4" ht="12" customHeight="1">
      <c r="A44" s="10" t="s">
        <v>335</v>
      </c>
      <c r="B44" s="21"/>
      <c r="C44" s="95" t="s">
        <v>60</v>
      </c>
    </row>
    <row r="45" spans="1:4" ht="12" customHeight="1">
      <c r="A45" s="5" t="s">
        <v>189</v>
      </c>
      <c r="B45" s="5" t="s">
        <v>179</v>
      </c>
    </row>
    <row r="46" spans="1:4" ht="12" customHeight="1">
      <c r="A46" s="26">
        <v>1</v>
      </c>
      <c r="B46" s="21" t="s">
        <v>336</v>
      </c>
      <c r="C46" s="17"/>
      <c r="D46" s="17"/>
    </row>
    <row r="47" spans="1:4" ht="12" customHeight="1">
      <c r="A47" s="26">
        <v>6</v>
      </c>
      <c r="B47" s="21" t="s">
        <v>337</v>
      </c>
      <c r="C47" s="17"/>
      <c r="D47" s="17"/>
    </row>
    <row r="48" spans="1:4" ht="12" customHeight="1">
      <c r="A48" s="10"/>
      <c r="B48" s="21"/>
    </row>
    <row r="49" spans="1:4" ht="12" customHeight="1">
      <c r="A49" s="10" t="s">
        <v>339</v>
      </c>
      <c r="B49" s="21"/>
      <c r="C49" s="95" t="s">
        <v>63</v>
      </c>
    </row>
    <row r="50" spans="1:4" ht="12" customHeight="1">
      <c r="A50" s="5" t="s">
        <v>189</v>
      </c>
      <c r="B50" s="5" t="s">
        <v>179</v>
      </c>
    </row>
    <row r="51" spans="1:4" ht="12" customHeight="1">
      <c r="A51" s="26">
        <v>1</v>
      </c>
      <c r="B51" s="21" t="s">
        <v>340</v>
      </c>
      <c r="C51" s="17"/>
      <c r="D51" s="17"/>
    </row>
    <row r="52" spans="1:4" ht="12" customHeight="1">
      <c r="A52" s="26">
        <v>2</v>
      </c>
      <c r="B52" s="21" t="s">
        <v>341</v>
      </c>
      <c r="C52" s="17"/>
      <c r="D52" s="17"/>
    </row>
    <row r="53" spans="1:4" ht="12" customHeight="1">
      <c r="A53" s="26">
        <v>3</v>
      </c>
      <c r="B53" s="21" t="s">
        <v>342</v>
      </c>
      <c r="C53" s="17"/>
      <c r="D53" s="17"/>
    </row>
    <row r="54" spans="1:4" ht="12" customHeight="1">
      <c r="A54" s="27" t="s">
        <v>713</v>
      </c>
      <c r="B54" s="21" t="s">
        <v>343</v>
      </c>
      <c r="C54" s="17"/>
      <c r="D54" s="17"/>
    </row>
    <row r="55" spans="1:4" ht="12" customHeight="1">
      <c r="A55" s="9" t="s">
        <v>692</v>
      </c>
      <c r="B55" s="21" t="s">
        <v>693</v>
      </c>
      <c r="C55" s="17"/>
      <c r="D55" s="17"/>
    </row>
    <row r="56" spans="1:4" ht="12" customHeight="1">
      <c r="A56" s="10"/>
      <c r="B56" s="21"/>
    </row>
    <row r="57" spans="1:4" ht="12" customHeight="1">
      <c r="A57" s="10" t="s">
        <v>346</v>
      </c>
      <c r="B57" s="21"/>
      <c r="C57" s="95" t="s">
        <v>64</v>
      </c>
    </row>
    <row r="58" spans="1:4" ht="12" customHeight="1">
      <c r="A58" s="5" t="s">
        <v>189</v>
      </c>
      <c r="B58" s="5" t="s">
        <v>179</v>
      </c>
    </row>
    <row r="59" spans="1:4" ht="12" customHeight="1">
      <c r="A59" s="26">
        <v>1</v>
      </c>
      <c r="B59" s="21" t="s">
        <v>347</v>
      </c>
      <c r="C59" s="17"/>
      <c r="D59" s="17"/>
    </row>
    <row r="60" spans="1:4" ht="12" customHeight="1">
      <c r="A60" s="26">
        <v>2</v>
      </c>
      <c r="B60" s="21" t="s">
        <v>348</v>
      </c>
      <c r="C60" s="17"/>
      <c r="D60" s="17"/>
    </row>
    <row r="61" spans="1:4" ht="12" customHeight="1">
      <c r="A61" s="26">
        <v>3</v>
      </c>
      <c r="B61" s="21" t="s">
        <v>349</v>
      </c>
      <c r="C61" s="17"/>
      <c r="D61" s="17"/>
    </row>
    <row r="62" spans="1:4" ht="12" customHeight="1">
      <c r="A62" s="9" t="s">
        <v>692</v>
      </c>
      <c r="B62" s="21" t="s">
        <v>693</v>
      </c>
      <c r="C62" s="17"/>
      <c r="D62" s="17"/>
    </row>
    <row r="63" spans="1:4" ht="12" customHeight="1">
      <c r="A63" s="10"/>
      <c r="B63" s="21"/>
    </row>
    <row r="64" spans="1:4" ht="12" customHeight="1">
      <c r="A64" s="10" t="s">
        <v>354</v>
      </c>
      <c r="B64" s="21"/>
      <c r="C64" s="95" t="s">
        <v>69</v>
      </c>
    </row>
    <row r="65" spans="1:4" ht="12" customHeight="1">
      <c r="A65" s="5" t="s">
        <v>189</v>
      </c>
      <c r="B65" s="5" t="s">
        <v>179</v>
      </c>
    </row>
    <row r="66" spans="1:4" ht="12" customHeight="1">
      <c r="A66" s="26">
        <v>1</v>
      </c>
      <c r="B66" s="21" t="s">
        <v>355</v>
      </c>
      <c r="C66" s="17"/>
      <c r="D66" s="17"/>
    </row>
    <row r="67" spans="1:4" ht="12" customHeight="1">
      <c r="A67" s="26">
        <v>2</v>
      </c>
      <c r="B67" s="21" t="s">
        <v>356</v>
      </c>
      <c r="C67" s="17"/>
      <c r="D67" s="17"/>
    </row>
    <row r="68" spans="1:4" ht="12" customHeight="1">
      <c r="A68" s="26">
        <v>3</v>
      </c>
      <c r="B68" s="21" t="s">
        <v>357</v>
      </c>
      <c r="C68" s="17"/>
      <c r="D68" s="17"/>
    </row>
    <row r="69" spans="1:4" ht="12" customHeight="1">
      <c r="A69" s="26">
        <v>4</v>
      </c>
      <c r="B69" s="21" t="s">
        <v>358</v>
      </c>
      <c r="C69" s="17"/>
      <c r="D69" s="17"/>
    </row>
    <row r="70" spans="1:4" ht="12" customHeight="1">
      <c r="A70" s="26">
        <v>5</v>
      </c>
      <c r="B70" s="21" t="s">
        <v>359</v>
      </c>
      <c r="C70" s="17"/>
      <c r="D70" s="17"/>
    </row>
    <row r="71" spans="1:4" ht="12" customHeight="1">
      <c r="A71" s="26">
        <v>6</v>
      </c>
      <c r="B71" s="21" t="s">
        <v>360</v>
      </c>
      <c r="C71" s="17"/>
      <c r="D71" s="17"/>
    </row>
    <row r="72" spans="1:4" ht="12" customHeight="1">
      <c r="A72" s="26">
        <v>7</v>
      </c>
      <c r="B72" s="21" t="s">
        <v>361</v>
      </c>
      <c r="C72" s="17"/>
      <c r="D72" s="17"/>
    </row>
    <row r="73" spans="1:4" ht="12" customHeight="1">
      <c r="A73" s="26">
        <v>8</v>
      </c>
      <c r="B73" s="21" t="s">
        <v>362</v>
      </c>
      <c r="C73" s="17"/>
      <c r="D73" s="17"/>
    </row>
    <row r="74" spans="1:4" ht="12" customHeight="1">
      <c r="A74" s="10"/>
      <c r="B74" s="21"/>
    </row>
    <row r="75" spans="1:4" ht="12" customHeight="1">
      <c r="A75" s="8" t="s">
        <v>674</v>
      </c>
      <c r="B75" s="21"/>
      <c r="C75" s="95" t="s">
        <v>70</v>
      </c>
    </row>
    <row r="76" spans="1:4" ht="12" customHeight="1">
      <c r="A76" s="5" t="s">
        <v>189</v>
      </c>
      <c r="B76" s="5" t="s">
        <v>179</v>
      </c>
    </row>
    <row r="77" spans="1:4" ht="12" customHeight="1">
      <c r="A77" s="26">
        <v>1</v>
      </c>
      <c r="B77" s="21" t="s">
        <v>367</v>
      </c>
      <c r="C77" s="17"/>
      <c r="D77" s="17"/>
    </row>
    <row r="78" spans="1:4" ht="12" customHeight="1">
      <c r="A78" s="26">
        <v>2</v>
      </c>
      <c r="B78" s="21" t="s">
        <v>364</v>
      </c>
      <c r="C78" s="17"/>
      <c r="D78" s="17"/>
    </row>
    <row r="79" spans="1:4" ht="12" customHeight="1">
      <c r="A79" s="26">
        <v>3</v>
      </c>
      <c r="B79" s="21" t="s">
        <v>365</v>
      </c>
      <c r="C79" s="17"/>
      <c r="D79" s="17"/>
    </row>
    <row r="80" spans="1:4" ht="12" customHeight="1">
      <c r="A80" s="26">
        <v>4</v>
      </c>
      <c r="B80" s="21" t="s">
        <v>366</v>
      </c>
      <c r="C80" s="17"/>
      <c r="D80" s="17"/>
    </row>
    <row r="81" spans="1:4" ht="12" customHeight="1">
      <c r="A81" s="10"/>
      <c r="B81" s="21"/>
    </row>
    <row r="82" spans="1:4" ht="12" customHeight="1">
      <c r="A82" s="10" t="s">
        <v>368</v>
      </c>
      <c r="B82" s="21"/>
      <c r="C82" s="95" t="s">
        <v>71</v>
      </c>
    </row>
    <row r="83" spans="1:4" ht="12" customHeight="1">
      <c r="A83" s="5" t="s">
        <v>189</v>
      </c>
      <c r="B83" s="5" t="s">
        <v>179</v>
      </c>
    </row>
    <row r="84" spans="1:4" ht="12" customHeight="1">
      <c r="A84" s="26">
        <v>1</v>
      </c>
      <c r="B84" s="21" t="s">
        <v>369</v>
      </c>
      <c r="C84" s="17"/>
      <c r="D84" s="17"/>
    </row>
    <row r="85" spans="1:4" ht="12" customHeight="1">
      <c r="A85" s="26">
        <v>2</v>
      </c>
      <c r="B85" s="21" t="s">
        <v>370</v>
      </c>
      <c r="C85" s="17"/>
      <c r="D85" s="17"/>
    </row>
    <row r="86" spans="1:4" ht="12" customHeight="1">
      <c r="A86" s="26">
        <v>3</v>
      </c>
      <c r="B86" s="21" t="s">
        <v>371</v>
      </c>
      <c r="C86" s="17"/>
      <c r="D86" s="17"/>
    </row>
    <row r="87" spans="1:4" ht="12" customHeight="1">
      <c r="A87" s="26">
        <v>4</v>
      </c>
      <c r="B87" s="21" t="s">
        <v>372</v>
      </c>
      <c r="C87" s="17"/>
      <c r="D87" s="17"/>
    </row>
    <row r="88" spans="1:4" ht="12" customHeight="1">
      <c r="A88" s="26">
        <v>5</v>
      </c>
      <c r="B88" s="21" t="s">
        <v>373</v>
      </c>
      <c r="C88" s="17"/>
      <c r="D88" s="17"/>
    </row>
    <row r="89" spans="1:4" ht="12" customHeight="1">
      <c r="A89" s="26">
        <v>6</v>
      </c>
      <c r="B89" s="21" t="s">
        <v>374</v>
      </c>
      <c r="C89" s="17"/>
      <c r="D89" s="17"/>
    </row>
    <row r="90" spans="1:4" ht="12" customHeight="1">
      <c r="A90" s="26">
        <v>7</v>
      </c>
      <c r="B90" s="21" t="s">
        <v>375</v>
      </c>
      <c r="C90" s="17"/>
      <c r="D90" s="17"/>
    </row>
    <row r="91" spans="1:4" ht="12" customHeight="1">
      <c r="A91" s="26">
        <v>8</v>
      </c>
      <c r="B91" s="21" t="s">
        <v>376</v>
      </c>
      <c r="C91" s="17"/>
      <c r="D91" s="17"/>
    </row>
    <row r="92" spans="1:4" ht="12" customHeight="1">
      <c r="A92" s="10"/>
      <c r="B92" s="21"/>
    </row>
    <row r="93" spans="1:4" ht="12" customHeight="1">
      <c r="A93" s="10" t="s">
        <v>378</v>
      </c>
      <c r="B93" s="21"/>
      <c r="C93" s="95" t="s">
        <v>72</v>
      </c>
    </row>
    <row r="94" spans="1:4" ht="12" customHeight="1">
      <c r="A94" s="5" t="s">
        <v>189</v>
      </c>
      <c r="B94" s="5" t="s">
        <v>179</v>
      </c>
    </row>
    <row r="95" spans="1:4" ht="12" customHeight="1">
      <c r="A95" s="26">
        <v>1</v>
      </c>
      <c r="B95" s="21" t="s">
        <v>379</v>
      </c>
      <c r="C95" s="17"/>
      <c r="D95" s="17"/>
    </row>
    <row r="96" spans="1:4" ht="12" customHeight="1">
      <c r="A96" s="26">
        <v>2</v>
      </c>
      <c r="B96" s="21" t="s">
        <v>380</v>
      </c>
      <c r="C96" s="17"/>
      <c r="D96" s="17"/>
    </row>
    <row r="97" spans="1:4" ht="12" customHeight="1">
      <c r="A97" s="10"/>
      <c r="B97" s="21"/>
    </row>
    <row r="98" spans="1:4" ht="12" customHeight="1">
      <c r="A98" s="10" t="s">
        <v>381</v>
      </c>
      <c r="B98" s="21"/>
      <c r="C98" s="95" t="s">
        <v>73</v>
      </c>
    </row>
    <row r="99" spans="1:4" ht="12" customHeight="1">
      <c r="A99" s="5" t="s">
        <v>189</v>
      </c>
      <c r="B99" s="5" t="s">
        <v>179</v>
      </c>
    </row>
    <row r="100" spans="1:4" ht="12" customHeight="1">
      <c r="A100" s="26">
        <v>1</v>
      </c>
      <c r="B100" s="21" t="s">
        <v>382</v>
      </c>
      <c r="C100" s="17"/>
      <c r="D100" s="17"/>
    </row>
    <row r="101" spans="1:4" ht="12" customHeight="1">
      <c r="A101" s="26">
        <v>2</v>
      </c>
      <c r="B101" s="21" t="s">
        <v>383</v>
      </c>
      <c r="C101" s="17"/>
      <c r="D101" s="17"/>
    </row>
    <row r="102" spans="1:4" ht="12" customHeight="1">
      <c r="A102" s="10"/>
      <c r="B102" s="21"/>
    </row>
    <row r="103" spans="1:4" ht="12" customHeight="1">
      <c r="A103" s="10" t="s">
        <v>384</v>
      </c>
      <c r="B103" s="21"/>
      <c r="C103" s="95" t="s">
        <v>74</v>
      </c>
    </row>
    <row r="104" spans="1:4" ht="12" customHeight="1">
      <c r="A104" s="5" t="s">
        <v>189</v>
      </c>
      <c r="B104" s="5" t="s">
        <v>179</v>
      </c>
    </row>
    <row r="105" spans="1:4" ht="12" customHeight="1">
      <c r="A105" s="26">
        <v>1</v>
      </c>
      <c r="B105" s="21" t="s">
        <v>385</v>
      </c>
      <c r="C105" s="17"/>
      <c r="D105" s="17"/>
    </row>
    <row r="106" spans="1:4" ht="12" customHeight="1">
      <c r="A106" s="26">
        <v>2</v>
      </c>
      <c r="B106" s="21" t="s">
        <v>386</v>
      </c>
      <c r="C106" s="17"/>
      <c r="D106" s="17"/>
    </row>
    <row r="107" spans="1:4" ht="12" customHeight="1">
      <c r="A107" s="28" t="s">
        <v>713</v>
      </c>
      <c r="B107" s="21" t="s">
        <v>387</v>
      </c>
      <c r="C107" s="17"/>
      <c r="D107" s="17"/>
    </row>
    <row r="108" spans="1:4" ht="12" customHeight="1">
      <c r="A108" s="9" t="s">
        <v>692</v>
      </c>
      <c r="B108" s="21" t="s">
        <v>693</v>
      </c>
      <c r="C108" s="17"/>
      <c r="D108" s="17"/>
    </row>
    <row r="109" spans="1:4" ht="12" customHeight="1">
      <c r="A109" s="10"/>
      <c r="B109" s="21"/>
    </row>
    <row r="110" spans="1:4" ht="12" customHeight="1">
      <c r="A110" s="10" t="s">
        <v>398</v>
      </c>
      <c r="B110" s="21"/>
      <c r="C110" s="95" t="s">
        <v>77</v>
      </c>
    </row>
    <row r="111" spans="1:4" ht="12" customHeight="1">
      <c r="A111" s="5" t="s">
        <v>189</v>
      </c>
      <c r="B111" s="5" t="s">
        <v>179</v>
      </c>
    </row>
    <row r="112" spans="1:4" ht="12" customHeight="1">
      <c r="A112" s="26" t="s">
        <v>505</v>
      </c>
      <c r="B112" s="21" t="s">
        <v>694</v>
      </c>
      <c r="C112" s="17"/>
      <c r="D112" s="17"/>
    </row>
    <row r="113" spans="1:4" ht="12" customHeight="1">
      <c r="A113" s="26" t="s">
        <v>507</v>
      </c>
      <c r="B113" s="21" t="s">
        <v>704</v>
      </c>
      <c r="C113" s="17"/>
      <c r="D113" s="17"/>
    </row>
    <row r="114" spans="1:4" ht="12" customHeight="1">
      <c r="A114" s="26" t="s">
        <v>509</v>
      </c>
      <c r="B114" s="21" t="s">
        <v>696</v>
      </c>
      <c r="C114" s="17"/>
      <c r="D114" s="17"/>
    </row>
    <row r="115" spans="1:4" ht="12" customHeight="1">
      <c r="A115" s="26" t="s">
        <v>511</v>
      </c>
      <c r="B115" s="21" t="s">
        <v>705</v>
      </c>
      <c r="C115" s="17"/>
      <c r="D115" s="17"/>
    </row>
    <row r="116" spans="1:4" ht="12" customHeight="1">
      <c r="A116" s="26" t="s">
        <v>513</v>
      </c>
      <c r="B116" s="21" t="s">
        <v>698</v>
      </c>
      <c r="C116" s="17"/>
      <c r="D116" s="17"/>
    </row>
    <row r="117" spans="1:4" ht="12" customHeight="1">
      <c r="A117" s="26" t="s">
        <v>515</v>
      </c>
      <c r="B117" s="21" t="s">
        <v>699</v>
      </c>
      <c r="C117" s="17"/>
      <c r="D117" s="17"/>
    </row>
    <row r="118" spans="1:4" ht="12" customHeight="1">
      <c r="A118" s="26" t="s">
        <v>517</v>
      </c>
      <c r="B118" s="21" t="s">
        <v>706</v>
      </c>
      <c r="C118" s="17"/>
      <c r="D118" s="17"/>
    </row>
    <row r="119" spans="1:4" ht="12" customHeight="1">
      <c r="A119" s="28" t="s">
        <v>713</v>
      </c>
      <c r="B119" s="21" t="s">
        <v>399</v>
      </c>
      <c r="C119" s="17"/>
      <c r="D119" s="17"/>
    </row>
    <row r="120" spans="1:4" ht="12" customHeight="1">
      <c r="A120" s="9" t="s">
        <v>692</v>
      </c>
      <c r="B120" s="21" t="s">
        <v>693</v>
      </c>
      <c r="C120" s="17"/>
      <c r="D120" s="17"/>
    </row>
    <row r="121" spans="1:4" ht="12" customHeight="1">
      <c r="A121" s="10"/>
      <c r="B121" s="21"/>
    </row>
    <row r="122" spans="1:4" ht="12" customHeight="1">
      <c r="A122" s="10" t="s">
        <v>400</v>
      </c>
      <c r="B122" s="21"/>
      <c r="C122" s="95" t="s">
        <v>79</v>
      </c>
    </row>
    <row r="123" spans="1:4" ht="12" customHeight="1">
      <c r="A123" s="5" t="s">
        <v>189</v>
      </c>
      <c r="B123" s="5" t="s">
        <v>179</v>
      </c>
    </row>
    <row r="124" spans="1:4" ht="12" customHeight="1">
      <c r="A124" s="26">
        <v>1</v>
      </c>
      <c r="B124" s="21" t="s">
        <v>401</v>
      </c>
      <c r="C124" s="17"/>
      <c r="D124" s="17"/>
    </row>
    <row r="125" spans="1:4" ht="12" customHeight="1">
      <c r="A125" s="26">
        <v>2</v>
      </c>
      <c r="B125" s="21" t="s">
        <v>402</v>
      </c>
      <c r="C125" s="17"/>
      <c r="D125" s="17"/>
    </row>
    <row r="126" spans="1:4" ht="12" customHeight="1">
      <c r="A126" s="26">
        <v>3</v>
      </c>
      <c r="B126" s="21" t="s">
        <v>403</v>
      </c>
      <c r="C126" s="17"/>
      <c r="D126" s="17"/>
    </row>
    <row r="127" spans="1:4" ht="12" customHeight="1">
      <c r="A127" s="26">
        <v>4</v>
      </c>
      <c r="B127" s="21" t="s">
        <v>404</v>
      </c>
      <c r="C127" s="17"/>
      <c r="D127" s="17"/>
    </row>
    <row r="128" spans="1:4" ht="12" customHeight="1">
      <c r="A128" s="26">
        <v>5</v>
      </c>
      <c r="B128" s="21" t="s">
        <v>405</v>
      </c>
      <c r="C128" s="17"/>
      <c r="D128" s="17"/>
    </row>
    <row r="129" spans="1:5" ht="12" customHeight="1">
      <c r="A129" s="26">
        <v>6</v>
      </c>
      <c r="B129" s="21" t="s">
        <v>406</v>
      </c>
      <c r="C129" s="17"/>
      <c r="D129" s="17"/>
    </row>
    <row r="130" spans="1:5" ht="12" customHeight="1">
      <c r="A130" s="26">
        <v>7</v>
      </c>
      <c r="B130" s="21" t="s">
        <v>407</v>
      </c>
      <c r="C130" s="17"/>
      <c r="D130" s="17"/>
    </row>
    <row r="131" spans="1:5" ht="12" customHeight="1">
      <c r="A131" s="26">
        <v>8</v>
      </c>
      <c r="B131" s="21" t="s">
        <v>408</v>
      </c>
      <c r="C131" s="17"/>
      <c r="D131" s="17"/>
    </row>
    <row r="132" spans="1:5" ht="12" customHeight="1">
      <c r="A132" s="26">
        <v>9</v>
      </c>
      <c r="B132" s="21" t="s">
        <v>409</v>
      </c>
      <c r="C132" s="17"/>
      <c r="D132" s="17"/>
    </row>
    <row r="133" spans="1:5" ht="12" customHeight="1">
      <c r="A133" s="22">
        <v>0</v>
      </c>
      <c r="B133" s="21" t="s">
        <v>410</v>
      </c>
      <c r="C133" s="17"/>
      <c r="D133" s="17"/>
      <c r="E133" s="25"/>
    </row>
    <row r="134" spans="1:5" s="43" customFormat="1" ht="12" customHeight="1">
      <c r="A134" s="27" t="s">
        <v>713</v>
      </c>
      <c r="B134" s="21" t="s">
        <v>411</v>
      </c>
      <c r="C134" s="17"/>
      <c r="D134" s="17"/>
      <c r="E134" s="25"/>
    </row>
    <row r="135" spans="1:5" s="43" customFormat="1" ht="12" customHeight="1">
      <c r="A135" s="9" t="s">
        <v>692</v>
      </c>
      <c r="B135" s="21" t="s">
        <v>693</v>
      </c>
      <c r="C135" s="17"/>
      <c r="D135" s="17"/>
      <c r="E135" s="25"/>
    </row>
    <row r="136" spans="1:5" ht="12" customHeight="1">
      <c r="A136" s="10"/>
      <c r="B136" s="21"/>
      <c r="C136" s="25"/>
      <c r="D136" s="25"/>
      <c r="E136" s="25"/>
    </row>
    <row r="137" spans="1:5" ht="12" customHeight="1">
      <c r="A137" s="8" t="s">
        <v>413</v>
      </c>
      <c r="B137" s="21"/>
      <c r="C137" s="96" t="s">
        <v>80</v>
      </c>
      <c r="D137" s="25"/>
      <c r="E137" s="25"/>
    </row>
    <row r="138" spans="1:5" ht="12" customHeight="1">
      <c r="A138" s="5" t="s">
        <v>189</v>
      </c>
      <c r="B138" s="5" t="s">
        <v>179</v>
      </c>
      <c r="C138" s="25"/>
      <c r="D138" s="25"/>
      <c r="E138" s="25"/>
    </row>
    <row r="139" spans="1:5" ht="12" customHeight="1">
      <c r="A139" s="26">
        <v>1</v>
      </c>
      <c r="B139" s="21" t="s">
        <v>414</v>
      </c>
      <c r="C139" s="17"/>
      <c r="D139" s="17"/>
      <c r="E139" s="25"/>
    </row>
    <row r="140" spans="1:5" ht="12" customHeight="1">
      <c r="A140" s="26">
        <v>2</v>
      </c>
      <c r="B140" s="21" t="s">
        <v>415</v>
      </c>
      <c r="C140" s="17"/>
      <c r="D140" s="17"/>
      <c r="E140" s="25"/>
    </row>
    <row r="141" spans="1:5" ht="12" customHeight="1">
      <c r="A141" s="26">
        <v>3</v>
      </c>
      <c r="B141" s="21" t="s">
        <v>416</v>
      </c>
      <c r="C141" s="17"/>
      <c r="D141" s="17"/>
      <c r="E141" s="25"/>
    </row>
    <row r="142" spans="1:5" ht="12" customHeight="1">
      <c r="A142" s="26">
        <v>4</v>
      </c>
      <c r="B142" s="21" t="s">
        <v>417</v>
      </c>
      <c r="C142" s="17"/>
      <c r="D142" s="17"/>
      <c r="E142" s="25"/>
    </row>
    <row r="143" spans="1:5" ht="12" customHeight="1">
      <c r="A143" s="26">
        <v>5</v>
      </c>
      <c r="B143" s="21" t="s">
        <v>418</v>
      </c>
      <c r="C143" s="17"/>
      <c r="D143" s="17"/>
      <c r="E143" s="25"/>
    </row>
    <row r="144" spans="1:5" ht="12" customHeight="1">
      <c r="A144" s="27" t="s">
        <v>713</v>
      </c>
      <c r="B144" s="21" t="s">
        <v>419</v>
      </c>
      <c r="C144" s="17"/>
      <c r="D144" s="17"/>
      <c r="E144" s="25"/>
    </row>
    <row r="145" spans="1:5" ht="12" customHeight="1">
      <c r="A145" s="9" t="s">
        <v>692</v>
      </c>
      <c r="B145" s="21" t="s">
        <v>723</v>
      </c>
      <c r="C145" s="17"/>
      <c r="D145" s="17"/>
      <c r="E145" s="25"/>
    </row>
    <row r="146" spans="1:5" ht="12" customHeight="1">
      <c r="A146" s="10"/>
      <c r="B146" s="21"/>
      <c r="C146" s="25"/>
      <c r="D146" s="25"/>
      <c r="E146" s="25"/>
    </row>
    <row r="147" spans="1:5" ht="12" customHeight="1">
      <c r="A147" s="10" t="s">
        <v>422</v>
      </c>
      <c r="B147" s="21"/>
      <c r="C147" s="96" t="s">
        <v>81</v>
      </c>
      <c r="D147" s="25"/>
      <c r="E147" s="25"/>
    </row>
    <row r="148" spans="1:5" ht="12" customHeight="1">
      <c r="A148" s="5" t="s">
        <v>189</v>
      </c>
      <c r="B148" s="5" t="s">
        <v>179</v>
      </c>
      <c r="C148" s="25"/>
      <c r="D148" s="25"/>
      <c r="E148" s="25"/>
    </row>
    <row r="149" spans="1:5" ht="12" customHeight="1">
      <c r="A149" s="26" t="s">
        <v>671</v>
      </c>
      <c r="B149" s="21" t="s">
        <v>727</v>
      </c>
      <c r="C149" s="17"/>
      <c r="D149" s="17"/>
      <c r="E149" s="25"/>
    </row>
    <row r="150" spans="1:5" ht="12" customHeight="1">
      <c r="A150" s="26" t="s">
        <v>730</v>
      </c>
      <c r="B150" s="21" t="s">
        <v>728</v>
      </c>
      <c r="C150" s="17"/>
      <c r="D150" s="17"/>
      <c r="E150" s="25"/>
    </row>
    <row r="151" spans="1:5" ht="12" customHeight="1">
      <c r="A151" s="26" t="s">
        <v>731</v>
      </c>
      <c r="B151" s="21" t="s">
        <v>729</v>
      </c>
      <c r="C151" s="17"/>
      <c r="D151" s="17"/>
      <c r="E151" s="25"/>
    </row>
    <row r="152" spans="1:5" ht="12" customHeight="1">
      <c r="A152" s="26" t="s">
        <v>732</v>
      </c>
      <c r="B152" s="21" t="s">
        <v>423</v>
      </c>
      <c r="C152" s="17"/>
      <c r="D152" s="17"/>
      <c r="E152" s="25"/>
    </row>
    <row r="153" spans="1:5" ht="12" customHeight="1">
      <c r="A153" s="26" t="s">
        <v>733</v>
      </c>
      <c r="B153" s="21" t="s">
        <v>424</v>
      </c>
      <c r="C153" s="17"/>
      <c r="D153" s="17"/>
      <c r="E153" s="25"/>
    </row>
    <row r="154" spans="1:5" ht="12" customHeight="1">
      <c r="A154" s="26" t="s">
        <v>734</v>
      </c>
      <c r="B154" s="21" t="s">
        <v>425</v>
      </c>
      <c r="C154" s="17"/>
      <c r="D154" s="17"/>
      <c r="E154" s="25"/>
    </row>
    <row r="155" spans="1:5" ht="12" customHeight="1">
      <c r="A155" s="26" t="s">
        <v>735</v>
      </c>
      <c r="B155" s="21" t="s">
        <v>426</v>
      </c>
      <c r="C155" s="17"/>
      <c r="D155" s="17"/>
      <c r="E155" s="25"/>
    </row>
    <row r="156" spans="1:5" ht="12" customHeight="1">
      <c r="A156" s="26" t="s">
        <v>736</v>
      </c>
      <c r="B156" s="21" t="s">
        <v>427</v>
      </c>
      <c r="C156" s="17"/>
      <c r="D156" s="17"/>
      <c r="E156" s="25"/>
    </row>
    <row r="157" spans="1:5" ht="12" customHeight="1">
      <c r="A157" s="26" t="s">
        <v>737</v>
      </c>
      <c r="B157" s="21" t="s">
        <v>428</v>
      </c>
      <c r="C157" s="17"/>
      <c r="D157" s="17"/>
      <c r="E157" s="25"/>
    </row>
    <row r="158" spans="1:5" ht="12" customHeight="1">
      <c r="A158" s="26" t="s">
        <v>738</v>
      </c>
      <c r="B158" s="21" t="s">
        <v>429</v>
      </c>
      <c r="C158" s="17"/>
      <c r="D158" s="17"/>
      <c r="E158" s="25"/>
    </row>
    <row r="159" spans="1:5" ht="12" customHeight="1">
      <c r="A159" s="26" t="s">
        <v>739</v>
      </c>
      <c r="B159" s="21" t="s">
        <v>430</v>
      </c>
      <c r="C159" s="17"/>
      <c r="D159" s="17"/>
      <c r="E159" s="25"/>
    </row>
    <row r="160" spans="1:5" ht="12" customHeight="1">
      <c r="A160" s="26" t="s">
        <v>740</v>
      </c>
      <c r="B160" s="21" t="s">
        <v>431</v>
      </c>
      <c r="C160" s="17"/>
      <c r="D160" s="17"/>
      <c r="E160" s="25"/>
    </row>
    <row r="161" spans="1:5" ht="12" customHeight="1">
      <c r="A161" s="26" t="s">
        <v>741</v>
      </c>
      <c r="B161" s="21" t="s">
        <v>432</v>
      </c>
      <c r="C161" s="17"/>
      <c r="D161" s="17"/>
      <c r="E161" s="25"/>
    </row>
    <row r="162" spans="1:5" ht="12" customHeight="1">
      <c r="A162" s="26" t="s">
        <v>670</v>
      </c>
      <c r="B162" s="21" t="s">
        <v>433</v>
      </c>
      <c r="C162" s="17"/>
      <c r="D162" s="17"/>
      <c r="E162" s="25"/>
    </row>
    <row r="163" spans="1:5" ht="12" customHeight="1">
      <c r="A163" s="26" t="s">
        <v>742</v>
      </c>
      <c r="B163" s="21" t="s">
        <v>434</v>
      </c>
      <c r="C163" s="17"/>
      <c r="D163" s="17"/>
      <c r="E163" s="25"/>
    </row>
    <row r="164" spans="1:5" ht="12" customHeight="1">
      <c r="A164" s="26" t="s">
        <v>743</v>
      </c>
      <c r="B164" s="21" t="s">
        <v>435</v>
      </c>
      <c r="C164" s="17"/>
      <c r="D164" s="17"/>
      <c r="E164" s="25"/>
    </row>
    <row r="165" spans="1:5" ht="12" customHeight="1">
      <c r="A165" s="26" t="s">
        <v>744</v>
      </c>
      <c r="B165" s="21" t="s">
        <v>436</v>
      </c>
      <c r="C165" s="17"/>
      <c r="D165" s="17"/>
      <c r="E165" s="25"/>
    </row>
    <row r="166" spans="1:5" ht="12" customHeight="1">
      <c r="A166" s="26" t="s">
        <v>745</v>
      </c>
      <c r="B166" s="21" t="s">
        <v>437</v>
      </c>
      <c r="C166" s="17"/>
      <c r="D166" s="17"/>
      <c r="E166" s="25"/>
    </row>
    <row r="167" spans="1:5" ht="12" customHeight="1">
      <c r="A167" s="26" t="s">
        <v>746</v>
      </c>
      <c r="B167" s="21" t="s">
        <v>438</v>
      </c>
      <c r="C167" s="17"/>
      <c r="D167" s="17"/>
      <c r="E167" s="25"/>
    </row>
    <row r="168" spans="1:5" ht="12" customHeight="1">
      <c r="A168" s="26" t="s">
        <v>747</v>
      </c>
      <c r="B168" s="21" t="s">
        <v>439</v>
      </c>
      <c r="C168" s="17"/>
      <c r="D168" s="17"/>
      <c r="E168" s="25"/>
    </row>
    <row r="169" spans="1:5" ht="12" customHeight="1">
      <c r="A169" s="27" t="s">
        <v>713</v>
      </c>
      <c r="B169" s="21" t="s">
        <v>440</v>
      </c>
      <c r="C169" s="17"/>
      <c r="D169" s="17"/>
      <c r="E169" s="25"/>
    </row>
    <row r="170" spans="1:5" ht="12" customHeight="1">
      <c r="A170" s="22" t="s">
        <v>692</v>
      </c>
      <c r="B170" s="21" t="s">
        <v>708</v>
      </c>
      <c r="C170" s="17"/>
      <c r="D170" s="17"/>
      <c r="E170" s="25"/>
    </row>
    <row r="171" spans="1:5" ht="12" customHeight="1">
      <c r="A171" s="10"/>
      <c r="B171" s="21"/>
    </row>
    <row r="172" spans="1:5" ht="12" customHeight="1">
      <c r="A172" s="10" t="s">
        <v>441</v>
      </c>
      <c r="B172" s="21"/>
      <c r="C172" s="95" t="s">
        <v>82</v>
      </c>
    </row>
    <row r="173" spans="1:5" ht="12" customHeight="1">
      <c r="A173" s="5" t="s">
        <v>189</v>
      </c>
      <c r="B173" s="5" t="s">
        <v>179</v>
      </c>
    </row>
    <row r="174" spans="1:5" ht="12" customHeight="1">
      <c r="A174" s="26">
        <v>1</v>
      </c>
      <c r="B174" s="21" t="s">
        <v>442</v>
      </c>
      <c r="C174" s="17"/>
      <c r="D174" s="17"/>
    </row>
    <row r="175" spans="1:5" ht="12" customHeight="1">
      <c r="A175" s="26">
        <v>2</v>
      </c>
      <c r="B175" s="21" t="s">
        <v>443</v>
      </c>
      <c r="C175" s="17"/>
      <c r="D175" s="17"/>
    </row>
    <row r="176" spans="1:5" ht="12" customHeight="1">
      <c r="A176" s="26">
        <v>3</v>
      </c>
      <c r="B176" s="21" t="s">
        <v>444</v>
      </c>
      <c r="C176" s="17"/>
      <c r="D176" s="17"/>
    </row>
    <row r="177" spans="1:4" ht="12" customHeight="1">
      <c r="A177" s="27" t="s">
        <v>714</v>
      </c>
      <c r="B177" s="21" t="s">
        <v>725</v>
      </c>
      <c r="C177" s="17"/>
      <c r="D177" s="17"/>
    </row>
    <row r="178" spans="1:4" ht="12" customHeight="1">
      <c r="A178" s="26" t="s">
        <v>692</v>
      </c>
      <c r="B178" s="21" t="s">
        <v>726</v>
      </c>
      <c r="C178" s="17"/>
      <c r="D178" s="17"/>
    </row>
    <row r="179" spans="1:4" ht="12" customHeight="1">
      <c r="A179" s="10"/>
      <c r="B179" s="21"/>
    </row>
    <row r="180" spans="1:4" ht="12" customHeight="1">
      <c r="A180" s="10" t="s">
        <v>446</v>
      </c>
      <c r="B180" s="21"/>
      <c r="C180" s="95" t="s">
        <v>83</v>
      </c>
    </row>
    <row r="181" spans="1:4" ht="12" customHeight="1">
      <c r="A181" s="5" t="s">
        <v>189</v>
      </c>
      <c r="B181" s="5" t="s">
        <v>179</v>
      </c>
    </row>
    <row r="182" spans="1:4" ht="12" customHeight="1">
      <c r="A182" s="26">
        <v>1</v>
      </c>
      <c r="B182" s="21" t="s">
        <v>447</v>
      </c>
      <c r="C182" s="17"/>
      <c r="D182" s="17"/>
    </row>
    <row r="183" spans="1:4" ht="12" customHeight="1">
      <c r="A183" s="26">
        <v>2</v>
      </c>
      <c r="B183" s="21" t="s">
        <v>451</v>
      </c>
      <c r="C183" s="17"/>
      <c r="D183" s="17"/>
    </row>
    <row r="184" spans="1:4" ht="12" customHeight="1">
      <c r="A184" s="26">
        <v>3</v>
      </c>
      <c r="B184" s="21" t="s">
        <v>448</v>
      </c>
      <c r="C184" s="17"/>
      <c r="D184" s="17"/>
    </row>
    <row r="185" spans="1:4" ht="12" customHeight="1">
      <c r="A185" s="26">
        <v>4</v>
      </c>
      <c r="B185" s="21" t="s">
        <v>449</v>
      </c>
      <c r="C185" s="17"/>
      <c r="D185" s="17"/>
    </row>
    <row r="186" spans="1:4" ht="12" customHeight="1">
      <c r="A186" s="27" t="s">
        <v>713</v>
      </c>
      <c r="B186" s="21" t="s">
        <v>450</v>
      </c>
      <c r="C186" s="17"/>
      <c r="D186" s="17"/>
    </row>
    <row r="187" spans="1:4" ht="12" customHeight="1">
      <c r="A187" s="26" t="s">
        <v>692</v>
      </c>
      <c r="B187" s="21" t="s">
        <v>724</v>
      </c>
      <c r="C187" s="17"/>
      <c r="D187" s="17"/>
    </row>
    <row r="188" spans="1:4" ht="12" customHeight="1">
      <c r="A188" s="10"/>
      <c r="B188" s="21"/>
    </row>
    <row r="189" spans="1:4" ht="12" customHeight="1">
      <c r="A189" s="10" t="s">
        <v>452</v>
      </c>
      <c r="B189" s="21"/>
      <c r="C189" s="95" t="s">
        <v>84</v>
      </c>
    </row>
    <row r="190" spans="1:4" ht="12" customHeight="1">
      <c r="A190" s="5" t="s">
        <v>189</v>
      </c>
      <c r="B190" s="5" t="s">
        <v>179</v>
      </c>
    </row>
    <row r="191" spans="1:4" ht="12" customHeight="1">
      <c r="A191" s="26">
        <v>1</v>
      </c>
      <c r="B191" s="21" t="s">
        <v>453</v>
      </c>
      <c r="C191" s="17"/>
      <c r="D191" s="17"/>
    </row>
    <row r="192" spans="1:4" ht="12" customHeight="1">
      <c r="A192" s="26">
        <v>6</v>
      </c>
      <c r="B192" s="21" t="s">
        <v>454</v>
      </c>
      <c r="C192" s="17"/>
      <c r="D192" s="17"/>
    </row>
    <row r="193" spans="1:4" ht="12" customHeight="1">
      <c r="A193" s="27" t="s">
        <v>713</v>
      </c>
      <c r="B193" s="21" t="s">
        <v>455</v>
      </c>
      <c r="C193" s="17"/>
      <c r="D193" s="17"/>
    </row>
    <row r="194" spans="1:4" ht="12" customHeight="1">
      <c r="A194" s="26" t="s">
        <v>692</v>
      </c>
      <c r="B194" s="21" t="s">
        <v>724</v>
      </c>
      <c r="C194" s="17"/>
      <c r="D194" s="17"/>
    </row>
    <row r="195" spans="1:4" ht="12" customHeight="1">
      <c r="A195" s="10"/>
      <c r="B195" s="21"/>
    </row>
    <row r="196" spans="1:4" ht="12" customHeight="1">
      <c r="A196" s="10" t="s">
        <v>793</v>
      </c>
      <c r="B196" s="21"/>
      <c r="C196" s="95" t="s">
        <v>792</v>
      </c>
    </row>
    <row r="197" spans="1:4" ht="12" customHeight="1">
      <c r="A197" s="5" t="s">
        <v>189</v>
      </c>
      <c r="B197" s="5" t="s">
        <v>179</v>
      </c>
    </row>
    <row r="198" spans="1:4" ht="12" customHeight="1">
      <c r="A198" s="26">
        <v>1</v>
      </c>
      <c r="B198" s="21" t="s">
        <v>794</v>
      </c>
      <c r="C198" s="17"/>
      <c r="D198" s="17"/>
    </row>
    <row r="199" spans="1:4" ht="12" customHeight="1">
      <c r="A199" s="22">
        <v>6</v>
      </c>
      <c r="B199" s="21" t="s">
        <v>795</v>
      </c>
      <c r="C199" s="17"/>
      <c r="D199" s="17"/>
    </row>
    <row r="200" spans="1:4" ht="12" customHeight="1">
      <c r="A200" s="27" t="s">
        <v>713</v>
      </c>
      <c r="B200" s="21" t="s">
        <v>796</v>
      </c>
      <c r="C200" s="17"/>
      <c r="D200" s="17"/>
    </row>
    <row r="201" spans="1:4" ht="12" customHeight="1">
      <c r="A201" s="26" t="s">
        <v>692</v>
      </c>
      <c r="B201" s="21" t="s">
        <v>724</v>
      </c>
      <c r="C201" s="17"/>
      <c r="D201" s="17"/>
    </row>
    <row r="202" spans="1:4" ht="12" customHeight="1">
      <c r="A202" s="26"/>
      <c r="B202" s="21"/>
    </row>
    <row r="203" spans="1:4" ht="12" customHeight="1">
      <c r="A203" s="10" t="s">
        <v>456</v>
      </c>
      <c r="B203" s="21"/>
      <c r="C203" s="95" t="s">
        <v>85</v>
      </c>
    </row>
    <row r="204" spans="1:4" ht="12" customHeight="1">
      <c r="A204" s="5" t="s">
        <v>189</v>
      </c>
      <c r="B204" s="5" t="s">
        <v>179</v>
      </c>
    </row>
    <row r="205" spans="1:4" ht="12" customHeight="1">
      <c r="A205" s="26">
        <v>1</v>
      </c>
      <c r="B205" s="21" t="s">
        <v>457</v>
      </c>
      <c r="C205" s="17"/>
      <c r="D205" s="17"/>
    </row>
    <row r="206" spans="1:4" ht="12" customHeight="1">
      <c r="A206" s="26">
        <v>2</v>
      </c>
      <c r="B206" s="21" t="s">
        <v>782</v>
      </c>
      <c r="C206" s="17"/>
      <c r="D206" s="17"/>
    </row>
    <row r="207" spans="1:4" ht="12" customHeight="1">
      <c r="A207" s="27" t="s">
        <v>713</v>
      </c>
      <c r="B207" s="21" t="s">
        <v>783</v>
      </c>
      <c r="C207" s="17"/>
      <c r="D207" s="17"/>
    </row>
    <row r="208" spans="1:4" ht="12" customHeight="1">
      <c r="A208" s="26" t="s">
        <v>692</v>
      </c>
      <c r="B208" s="21" t="s">
        <v>724</v>
      </c>
      <c r="C208" s="17"/>
      <c r="D208" s="17"/>
    </row>
    <row r="209" spans="1:4" ht="12" customHeight="1">
      <c r="A209" s="10"/>
      <c r="B209" s="21"/>
    </row>
    <row r="210" spans="1:4" ht="12" customHeight="1">
      <c r="A210" s="10" t="s">
        <v>459</v>
      </c>
      <c r="B210" s="21"/>
      <c r="C210" s="95" t="s">
        <v>86</v>
      </c>
    </row>
    <row r="211" spans="1:4" ht="12" customHeight="1">
      <c r="A211" s="5" t="s">
        <v>189</v>
      </c>
      <c r="B211" s="5" t="s">
        <v>179</v>
      </c>
    </row>
    <row r="212" spans="1:4" ht="12" customHeight="1">
      <c r="A212" s="26">
        <v>1</v>
      </c>
      <c r="B212" s="21" t="s">
        <v>460</v>
      </c>
      <c r="C212" s="17"/>
      <c r="D212" s="17"/>
    </row>
    <row r="213" spans="1:4" ht="12" customHeight="1">
      <c r="A213" s="26">
        <v>2</v>
      </c>
      <c r="B213" s="21" t="s">
        <v>461</v>
      </c>
      <c r="C213" s="17"/>
      <c r="D213" s="17"/>
    </row>
    <row r="214" spans="1:4" ht="12" customHeight="1">
      <c r="A214" s="26">
        <v>3</v>
      </c>
      <c r="B214" s="21" t="s">
        <v>462</v>
      </c>
      <c r="C214" s="17"/>
      <c r="D214" s="17"/>
    </row>
    <row r="215" spans="1:4" ht="12" customHeight="1">
      <c r="A215" s="26">
        <v>4</v>
      </c>
      <c r="B215" s="21" t="s">
        <v>463</v>
      </c>
      <c r="C215" s="17"/>
      <c r="D215" s="17"/>
    </row>
    <row r="216" spans="1:4" ht="12" customHeight="1">
      <c r="A216" s="26">
        <v>5</v>
      </c>
      <c r="B216" s="21" t="s">
        <v>464</v>
      </c>
      <c r="C216" s="17"/>
      <c r="D216" s="17"/>
    </row>
    <row r="217" spans="1:4" ht="12" customHeight="1">
      <c r="A217" s="26">
        <v>6</v>
      </c>
      <c r="B217" s="21" t="s">
        <v>465</v>
      </c>
      <c r="C217" s="17"/>
      <c r="D217" s="17"/>
    </row>
    <row r="218" spans="1:4" ht="12" customHeight="1">
      <c r="A218" s="26">
        <v>7</v>
      </c>
      <c r="B218" s="21" t="s">
        <v>466</v>
      </c>
      <c r="C218" s="17"/>
      <c r="D218" s="17"/>
    </row>
    <row r="219" spans="1:4" ht="12" customHeight="1">
      <c r="A219" s="26">
        <v>8</v>
      </c>
      <c r="B219" s="21" t="s">
        <v>467</v>
      </c>
      <c r="C219" s="17"/>
      <c r="D219" s="17"/>
    </row>
    <row r="220" spans="1:4" ht="12" customHeight="1">
      <c r="A220" s="26">
        <v>9</v>
      </c>
      <c r="B220" s="21" t="s">
        <v>468</v>
      </c>
      <c r="C220" s="17"/>
      <c r="D220" s="17"/>
    </row>
    <row r="221" spans="1:4" ht="12" customHeight="1">
      <c r="A221" s="26" t="s">
        <v>523</v>
      </c>
      <c r="B221" s="21" t="s">
        <v>469</v>
      </c>
      <c r="C221" s="17"/>
      <c r="D221" s="17"/>
    </row>
    <row r="222" spans="1:4" ht="12" customHeight="1">
      <c r="A222" s="26" t="s">
        <v>525</v>
      </c>
      <c r="B222" s="21" t="s">
        <v>470</v>
      </c>
      <c r="C222" s="17"/>
      <c r="D222" s="17"/>
    </row>
    <row r="223" spans="1:4" ht="12" customHeight="1">
      <c r="A223" s="26" t="s">
        <v>692</v>
      </c>
      <c r="B223" s="21" t="s">
        <v>724</v>
      </c>
      <c r="C223" s="17"/>
      <c r="D223" s="17"/>
    </row>
    <row r="224" spans="1:4" ht="12" customHeight="1">
      <c r="A224" s="10"/>
      <c r="B224" s="21"/>
    </row>
    <row r="225" spans="1:4" ht="12" customHeight="1">
      <c r="A225" s="8" t="s">
        <v>471</v>
      </c>
      <c r="B225" s="21"/>
      <c r="C225" s="95" t="s">
        <v>87</v>
      </c>
    </row>
    <row r="226" spans="1:4" ht="12" customHeight="1">
      <c r="A226" s="5" t="s">
        <v>189</v>
      </c>
      <c r="B226" s="5" t="s">
        <v>179</v>
      </c>
    </row>
    <row r="227" spans="1:4" ht="12" customHeight="1">
      <c r="A227" s="26">
        <v>1</v>
      </c>
      <c r="B227" s="21" t="s">
        <v>472</v>
      </c>
      <c r="C227" s="17"/>
      <c r="D227" s="17"/>
    </row>
    <row r="228" spans="1:4" ht="12" customHeight="1">
      <c r="A228" s="26">
        <v>2</v>
      </c>
      <c r="B228" s="21" t="s">
        <v>473</v>
      </c>
      <c r="C228" s="17"/>
      <c r="D228" s="17"/>
    </row>
    <row r="229" spans="1:4" ht="12" customHeight="1">
      <c r="A229" s="26">
        <v>3</v>
      </c>
      <c r="B229" s="21" t="s">
        <v>477</v>
      </c>
      <c r="C229" s="17"/>
      <c r="D229" s="17"/>
    </row>
    <row r="230" spans="1:4" ht="12" customHeight="1">
      <c r="A230" s="26">
        <v>4</v>
      </c>
      <c r="B230" s="21" t="s">
        <v>474</v>
      </c>
      <c r="C230" s="17"/>
      <c r="D230" s="17"/>
    </row>
    <row r="231" spans="1:4" ht="12" customHeight="1">
      <c r="A231" s="26">
        <v>5</v>
      </c>
      <c r="B231" s="21" t="s">
        <v>475</v>
      </c>
      <c r="C231" s="17"/>
      <c r="D231" s="17"/>
    </row>
    <row r="232" spans="1:4" ht="12" customHeight="1">
      <c r="A232" s="26">
        <v>6</v>
      </c>
      <c r="B232" s="21" t="s">
        <v>476</v>
      </c>
      <c r="C232" s="17"/>
      <c r="D232" s="17"/>
    </row>
    <row r="233" spans="1:4" ht="12" customHeight="1">
      <c r="A233" s="26" t="s">
        <v>692</v>
      </c>
      <c r="B233" s="21" t="s">
        <v>724</v>
      </c>
      <c r="C233" s="17"/>
      <c r="D233" s="17"/>
    </row>
    <row r="234" spans="1:4">
      <c r="A234" s="10"/>
      <c r="B234" s="21"/>
    </row>
    <row r="235" spans="1:4">
      <c r="A235" s="10"/>
      <c r="B235" s="21"/>
    </row>
    <row r="236" spans="1:4">
      <c r="A236" s="11"/>
      <c r="B236" s="23"/>
    </row>
    <row r="237" spans="1:4">
      <c r="A237" s="11"/>
      <c r="B237" s="23"/>
    </row>
    <row r="238" spans="1:4">
      <c r="A238" s="11"/>
      <c r="B238" s="23"/>
    </row>
    <row r="239" spans="1:4">
      <c r="A239" s="11"/>
      <c r="B239" s="23"/>
    </row>
    <row r="240" spans="1:4">
      <c r="A240" s="11"/>
      <c r="B240" s="23"/>
    </row>
    <row r="241" spans="1:2">
      <c r="A241" s="11"/>
      <c r="B241" s="23"/>
    </row>
    <row r="242" spans="1:2">
      <c r="A242" s="11"/>
      <c r="B242" s="23"/>
    </row>
    <row r="243" spans="1:2">
      <c r="A243" s="11"/>
      <c r="B243" s="23"/>
    </row>
    <row r="244" spans="1:2">
      <c r="A244" s="11"/>
      <c r="B244" s="23"/>
    </row>
    <row r="245" spans="1:2">
      <c r="A245" s="11"/>
      <c r="B245" s="23"/>
    </row>
    <row r="246" spans="1:2">
      <c r="A246" s="11"/>
      <c r="B246" s="23"/>
    </row>
    <row r="247" spans="1:2">
      <c r="A247" s="11"/>
      <c r="B247" s="23"/>
    </row>
    <row r="248" spans="1:2">
      <c r="A248" s="11"/>
      <c r="B248" s="23"/>
    </row>
    <row r="249" spans="1:2">
      <c r="A249" s="11"/>
      <c r="B249" s="23"/>
    </row>
    <row r="250" spans="1:2">
      <c r="A250" s="11"/>
      <c r="B250" s="23"/>
    </row>
    <row r="251" spans="1:2">
      <c r="A251" s="11"/>
      <c r="B251" s="23"/>
    </row>
    <row r="252" spans="1:2">
      <c r="A252" s="11"/>
      <c r="B252" s="23"/>
    </row>
    <row r="253" spans="1:2">
      <c r="A253" s="11"/>
      <c r="B253" s="23"/>
    </row>
    <row r="254" spans="1:2">
      <c r="A254" s="11"/>
      <c r="B254" s="23"/>
    </row>
    <row r="255" spans="1:2">
      <c r="A255" s="11"/>
      <c r="B255" s="23"/>
    </row>
    <row r="256" spans="1:2">
      <c r="A256" s="11"/>
      <c r="B256" s="23"/>
    </row>
    <row r="257" spans="1:2">
      <c r="A257" s="11"/>
      <c r="B257" s="23"/>
    </row>
    <row r="258" spans="1:2">
      <c r="A258" s="11"/>
      <c r="B258" s="23"/>
    </row>
    <row r="259" spans="1:2">
      <c r="A259" s="11"/>
      <c r="B259" s="23"/>
    </row>
    <row r="260" spans="1:2">
      <c r="A260" s="11"/>
      <c r="B260" s="23"/>
    </row>
    <row r="261" spans="1:2">
      <c r="A261" s="11"/>
      <c r="B261" s="23"/>
    </row>
    <row r="262" spans="1:2">
      <c r="A262" s="11"/>
      <c r="B262" s="23"/>
    </row>
    <row r="263" spans="1:2">
      <c r="A263" s="11"/>
      <c r="B263" s="23"/>
    </row>
    <row r="264" spans="1:2">
      <c r="A264" s="11"/>
      <c r="B264" s="23"/>
    </row>
    <row r="265" spans="1:2">
      <c r="A265" s="11"/>
      <c r="B265" s="23"/>
    </row>
    <row r="266" spans="1:2">
      <c r="A266" s="11"/>
      <c r="B266" s="23"/>
    </row>
    <row r="267" spans="1:2">
      <c r="A267" s="11"/>
      <c r="B267" s="23"/>
    </row>
    <row r="268" spans="1:2">
      <c r="A268" s="11"/>
      <c r="B268" s="23"/>
    </row>
    <row r="269" spans="1:2">
      <c r="A269" s="11"/>
      <c r="B269" s="23"/>
    </row>
    <row r="270" spans="1:2">
      <c r="A270" s="11"/>
      <c r="B270" s="23"/>
    </row>
    <row r="271" spans="1:2">
      <c r="A271" s="11"/>
      <c r="B271" s="23"/>
    </row>
    <row r="272" spans="1:2">
      <c r="A272" s="11"/>
      <c r="B272" s="23"/>
    </row>
    <row r="273" spans="1:2">
      <c r="A273" s="11"/>
      <c r="B273" s="23"/>
    </row>
    <row r="274" spans="1:2">
      <c r="A274" s="11"/>
      <c r="B274" s="23"/>
    </row>
    <row r="275" spans="1:2">
      <c r="A275" s="11"/>
      <c r="B275" s="23"/>
    </row>
    <row r="276" spans="1:2">
      <c r="A276" s="11"/>
      <c r="B276" s="23"/>
    </row>
    <row r="277" spans="1:2">
      <c r="A277" s="11"/>
      <c r="B277" s="23"/>
    </row>
    <row r="278" spans="1:2">
      <c r="A278" s="11"/>
      <c r="B278" s="23"/>
    </row>
    <row r="279" spans="1:2">
      <c r="A279" s="11"/>
      <c r="B279" s="23"/>
    </row>
    <row r="280" spans="1:2">
      <c r="A280" s="11"/>
      <c r="B280" s="23"/>
    </row>
    <row r="281" spans="1:2">
      <c r="A281" s="11"/>
      <c r="B281" s="23"/>
    </row>
    <row r="282" spans="1:2">
      <c r="A282" s="11"/>
      <c r="B282" s="23"/>
    </row>
    <row r="283" spans="1:2">
      <c r="A283" s="11"/>
      <c r="B283" s="23"/>
    </row>
    <row r="284" spans="1:2">
      <c r="A284" s="11"/>
      <c r="B284" s="23"/>
    </row>
    <row r="285" spans="1:2">
      <c r="A285" s="11"/>
      <c r="B285" s="23"/>
    </row>
    <row r="286" spans="1:2">
      <c r="A286" s="11"/>
      <c r="B286" s="23"/>
    </row>
    <row r="287" spans="1:2">
      <c r="A287" s="11"/>
      <c r="B287" s="23"/>
    </row>
    <row r="288" spans="1:2">
      <c r="A288" s="11"/>
      <c r="B288" s="23"/>
    </row>
    <row r="289" spans="1:2">
      <c r="A289" s="11"/>
      <c r="B289" s="23"/>
    </row>
    <row r="290" spans="1:2">
      <c r="A290" s="11"/>
      <c r="B290" s="23"/>
    </row>
    <row r="291" spans="1:2">
      <c r="A291" s="11"/>
      <c r="B291" s="23"/>
    </row>
    <row r="292" spans="1:2">
      <c r="A292" s="11"/>
      <c r="B292" s="23"/>
    </row>
    <row r="293" spans="1:2">
      <c r="A293" s="11"/>
      <c r="B293" s="23"/>
    </row>
    <row r="294" spans="1:2">
      <c r="A294" s="11"/>
      <c r="B294" s="23"/>
    </row>
    <row r="295" spans="1:2">
      <c r="A295" s="11"/>
      <c r="B295" s="23"/>
    </row>
    <row r="296" spans="1:2">
      <c r="A296" s="11"/>
      <c r="B296" s="23"/>
    </row>
    <row r="297" spans="1:2">
      <c r="A297" s="11"/>
      <c r="B297" s="23"/>
    </row>
    <row r="298" spans="1:2">
      <c r="A298" s="11"/>
      <c r="B298" s="23"/>
    </row>
    <row r="299" spans="1:2">
      <c r="A299" s="11"/>
      <c r="B299" s="23"/>
    </row>
    <row r="300" spans="1:2">
      <c r="A300" s="11"/>
      <c r="B300" s="23"/>
    </row>
    <row r="301" spans="1:2">
      <c r="A301" s="11"/>
      <c r="B301" s="23"/>
    </row>
    <row r="302" spans="1:2">
      <c r="A302" s="11"/>
      <c r="B302" s="23"/>
    </row>
    <row r="303" spans="1:2">
      <c r="A303" s="11"/>
      <c r="B303" s="23"/>
    </row>
    <row r="304" spans="1:2">
      <c r="A304" s="11"/>
      <c r="B304" s="23"/>
    </row>
    <row r="305" spans="1:2">
      <c r="A305" s="11"/>
      <c r="B305" s="23"/>
    </row>
    <row r="306" spans="1:2">
      <c r="A306" s="11"/>
      <c r="B306" s="23"/>
    </row>
    <row r="307" spans="1:2">
      <c r="A307" s="11"/>
      <c r="B307" s="23"/>
    </row>
    <row r="308" spans="1:2">
      <c r="A308" s="11"/>
      <c r="B308" s="23"/>
    </row>
    <row r="309" spans="1:2">
      <c r="A309" s="11"/>
      <c r="B309" s="23"/>
    </row>
    <row r="310" spans="1:2">
      <c r="A310" s="11"/>
      <c r="B310" s="23"/>
    </row>
    <row r="311" spans="1:2">
      <c r="A311" s="11"/>
      <c r="B311" s="23"/>
    </row>
    <row r="312" spans="1:2">
      <c r="A312" s="11"/>
      <c r="B312" s="23"/>
    </row>
    <row r="313" spans="1:2">
      <c r="A313" s="11"/>
      <c r="B313" s="23"/>
    </row>
    <row r="314" spans="1:2">
      <c r="A314" s="11"/>
      <c r="B314" s="23"/>
    </row>
    <row r="315" spans="1:2">
      <c r="A315" s="11"/>
      <c r="B315" s="23"/>
    </row>
    <row r="316" spans="1:2">
      <c r="A316" s="11"/>
      <c r="B316" s="23"/>
    </row>
    <row r="317" spans="1:2">
      <c r="A317" s="11"/>
      <c r="B317" s="23"/>
    </row>
    <row r="318" spans="1:2">
      <c r="A318" s="11"/>
      <c r="B318" s="23"/>
    </row>
    <row r="319" spans="1:2">
      <c r="A319" s="11"/>
      <c r="B319" s="23"/>
    </row>
    <row r="320" spans="1:2">
      <c r="A320" s="11"/>
      <c r="B320" s="23"/>
    </row>
    <row r="321" spans="1:2">
      <c r="A321" s="11"/>
      <c r="B321" s="23"/>
    </row>
    <row r="322" spans="1:2">
      <c r="A322" s="11"/>
      <c r="B322" s="23"/>
    </row>
    <row r="323" spans="1:2">
      <c r="A323" s="11"/>
      <c r="B323" s="23"/>
    </row>
    <row r="324" spans="1:2">
      <c r="A324" s="11"/>
      <c r="B324" s="23"/>
    </row>
    <row r="325" spans="1:2">
      <c r="A325" s="11"/>
      <c r="B325" s="23"/>
    </row>
    <row r="326" spans="1:2">
      <c r="A326" s="11"/>
      <c r="B326" s="23"/>
    </row>
    <row r="327" spans="1:2">
      <c r="A327" s="11"/>
      <c r="B327" s="23"/>
    </row>
    <row r="328" spans="1:2">
      <c r="A328" s="11"/>
      <c r="B328" s="23"/>
    </row>
    <row r="329" spans="1:2">
      <c r="A329" s="11"/>
      <c r="B329" s="23"/>
    </row>
    <row r="330" spans="1:2">
      <c r="A330" s="11"/>
      <c r="B330" s="23"/>
    </row>
    <row r="331" spans="1:2">
      <c r="A331" s="11"/>
      <c r="B331" s="23"/>
    </row>
    <row r="332" spans="1:2">
      <c r="A332" s="11"/>
      <c r="B332" s="23"/>
    </row>
    <row r="333" spans="1:2">
      <c r="A333" s="11"/>
      <c r="B333" s="23"/>
    </row>
    <row r="334" spans="1:2">
      <c r="A334" s="11"/>
      <c r="B334" s="23"/>
    </row>
    <row r="335" spans="1:2">
      <c r="A335" s="11"/>
      <c r="B335" s="23"/>
    </row>
    <row r="336" spans="1:2">
      <c r="A336" s="11"/>
      <c r="B336" s="23"/>
    </row>
    <row r="337" spans="1:2">
      <c r="A337" s="11"/>
      <c r="B337" s="23"/>
    </row>
    <row r="338" spans="1:2">
      <c r="A338" s="11"/>
      <c r="B338" s="23"/>
    </row>
    <row r="339" spans="1:2">
      <c r="A339" s="11"/>
      <c r="B339" s="23"/>
    </row>
    <row r="340" spans="1:2">
      <c r="A340" s="11"/>
      <c r="B340" s="23"/>
    </row>
    <row r="341" spans="1:2">
      <c r="A341" s="11"/>
      <c r="B341" s="23"/>
    </row>
    <row r="342" spans="1:2">
      <c r="A342" s="11"/>
      <c r="B342" s="23"/>
    </row>
    <row r="343" spans="1:2">
      <c r="A343" s="11"/>
      <c r="B343" s="23"/>
    </row>
    <row r="344" spans="1:2">
      <c r="A344" s="11"/>
      <c r="B344" s="23"/>
    </row>
    <row r="345" spans="1:2">
      <c r="A345" s="11"/>
      <c r="B345" s="23"/>
    </row>
    <row r="346" spans="1:2">
      <c r="A346" s="11"/>
      <c r="B346" s="23"/>
    </row>
    <row r="347" spans="1:2">
      <c r="A347" s="11"/>
      <c r="B347" s="23"/>
    </row>
    <row r="348" spans="1:2">
      <c r="A348" s="11"/>
      <c r="B348" s="23"/>
    </row>
    <row r="349" spans="1:2">
      <c r="A349" s="11"/>
      <c r="B349" s="23"/>
    </row>
    <row r="350" spans="1:2">
      <c r="A350" s="11"/>
      <c r="B350" s="23"/>
    </row>
    <row r="351" spans="1:2">
      <c r="A351" s="11"/>
      <c r="B351" s="23"/>
    </row>
    <row r="352" spans="1:2">
      <c r="A352" s="11"/>
      <c r="B352" s="23"/>
    </row>
    <row r="353" spans="1:2">
      <c r="A353" s="11"/>
      <c r="B353" s="23"/>
    </row>
    <row r="354" spans="1:2">
      <c r="A354" s="11"/>
      <c r="B354" s="23"/>
    </row>
    <row r="355" spans="1:2">
      <c r="A355" s="11"/>
      <c r="B355" s="23"/>
    </row>
    <row r="356" spans="1:2">
      <c r="A356" s="11"/>
      <c r="B356" s="23"/>
    </row>
    <row r="357" spans="1:2">
      <c r="A357" s="11"/>
      <c r="B357" s="23"/>
    </row>
    <row r="358" spans="1:2">
      <c r="A358" s="11"/>
      <c r="B358" s="23"/>
    </row>
    <row r="359" spans="1:2">
      <c r="A359" s="11"/>
      <c r="B359" s="23"/>
    </row>
    <row r="360" spans="1:2">
      <c r="A360" s="11"/>
      <c r="B360" s="23"/>
    </row>
    <row r="361" spans="1:2">
      <c r="A361" s="11"/>
      <c r="B361" s="23"/>
    </row>
    <row r="362" spans="1:2">
      <c r="A362" s="11"/>
      <c r="B362" s="23"/>
    </row>
    <row r="363" spans="1:2">
      <c r="A363" s="11"/>
      <c r="B363" s="23"/>
    </row>
    <row r="364" spans="1:2">
      <c r="A364" s="11"/>
      <c r="B364" s="23"/>
    </row>
    <row r="365" spans="1:2">
      <c r="A365" s="11"/>
      <c r="B365" s="23"/>
    </row>
    <row r="366" spans="1:2">
      <c r="A366" s="11"/>
      <c r="B366" s="23"/>
    </row>
    <row r="367" spans="1:2">
      <c r="A367" s="11"/>
      <c r="B367" s="23"/>
    </row>
    <row r="368" spans="1:2">
      <c r="A368" s="11"/>
      <c r="B368" s="23"/>
    </row>
    <row r="369" spans="1:2">
      <c r="A369" s="11"/>
      <c r="B369" s="23"/>
    </row>
    <row r="370" spans="1:2">
      <c r="A370" s="11"/>
      <c r="B370" s="23"/>
    </row>
    <row r="371" spans="1:2">
      <c r="A371" s="11"/>
      <c r="B371" s="23"/>
    </row>
    <row r="372" spans="1:2">
      <c r="A372" s="11"/>
      <c r="B372" s="23"/>
    </row>
    <row r="373" spans="1:2">
      <c r="A373" s="11"/>
      <c r="B373" s="23"/>
    </row>
    <row r="374" spans="1:2">
      <c r="A374" s="11"/>
      <c r="B374" s="23"/>
    </row>
    <row r="375" spans="1:2">
      <c r="A375" s="11"/>
      <c r="B375" s="23"/>
    </row>
    <row r="376" spans="1:2">
      <c r="A376" s="11"/>
      <c r="B376" s="23"/>
    </row>
    <row r="377" spans="1:2">
      <c r="A377" s="11"/>
      <c r="B377" s="23"/>
    </row>
    <row r="378" spans="1:2">
      <c r="A378" s="11"/>
      <c r="B378" s="23"/>
    </row>
    <row r="379" spans="1:2">
      <c r="A379" s="11"/>
      <c r="B379" s="23"/>
    </row>
    <row r="380" spans="1:2">
      <c r="A380" s="11"/>
      <c r="B380" s="23"/>
    </row>
    <row r="381" spans="1:2">
      <c r="A381" s="11"/>
      <c r="B381" s="23"/>
    </row>
    <row r="382" spans="1:2">
      <c r="A382" s="11"/>
      <c r="B382" s="23"/>
    </row>
    <row r="383" spans="1:2">
      <c r="A383" s="11"/>
      <c r="B383" s="23"/>
    </row>
    <row r="384" spans="1:2">
      <c r="A384" s="11"/>
      <c r="B384" s="23"/>
    </row>
    <row r="385" spans="1:2">
      <c r="A385" s="11"/>
      <c r="B385" s="23"/>
    </row>
    <row r="386" spans="1:2">
      <c r="A386" s="11"/>
      <c r="B386" s="23"/>
    </row>
    <row r="387" spans="1:2">
      <c r="A387" s="11"/>
      <c r="B387" s="23"/>
    </row>
    <row r="388" spans="1:2">
      <c r="A388" s="11"/>
      <c r="B388" s="23"/>
    </row>
    <row r="389" spans="1:2">
      <c r="A389" s="11"/>
      <c r="B389" s="23"/>
    </row>
    <row r="390" spans="1:2">
      <c r="A390" s="11"/>
      <c r="B390" s="23"/>
    </row>
    <row r="391" spans="1:2">
      <c r="A391" s="11"/>
      <c r="B391" s="23"/>
    </row>
    <row r="392" spans="1:2">
      <c r="A392" s="11"/>
      <c r="B392" s="23"/>
    </row>
    <row r="393" spans="1:2">
      <c r="A393" s="11"/>
      <c r="B393" s="23"/>
    </row>
    <row r="394" spans="1:2">
      <c r="A394" s="11"/>
      <c r="B394" s="23"/>
    </row>
    <row r="395" spans="1:2">
      <c r="A395" s="11"/>
      <c r="B395" s="23"/>
    </row>
    <row r="396" spans="1:2">
      <c r="A396" s="11"/>
      <c r="B396" s="23"/>
    </row>
    <row r="397" spans="1:2">
      <c r="A397" s="11"/>
      <c r="B397" s="23"/>
    </row>
    <row r="398" spans="1:2">
      <c r="A398" s="11"/>
      <c r="B398" s="23"/>
    </row>
    <row r="399" spans="1:2">
      <c r="A399" s="11"/>
      <c r="B399" s="23"/>
    </row>
    <row r="400" spans="1:2">
      <c r="A400" s="11"/>
      <c r="B400" s="23"/>
    </row>
    <row r="401" spans="1:2">
      <c r="A401" s="11"/>
      <c r="B401" s="23"/>
    </row>
    <row r="402" spans="1:2">
      <c r="A402" s="11"/>
      <c r="B402" s="23"/>
    </row>
    <row r="403" spans="1:2">
      <c r="A403" s="11"/>
      <c r="B403" s="23"/>
    </row>
    <row r="404" spans="1:2">
      <c r="A404" s="11"/>
      <c r="B404" s="23"/>
    </row>
    <row r="405" spans="1:2">
      <c r="A405" s="11"/>
      <c r="B405" s="23"/>
    </row>
    <row r="406" spans="1:2">
      <c r="A406" s="11"/>
      <c r="B406" s="23"/>
    </row>
    <row r="407" spans="1:2">
      <c r="A407" s="11"/>
      <c r="B407" s="23"/>
    </row>
    <row r="408" spans="1:2">
      <c r="A408" s="11"/>
      <c r="B408" s="23"/>
    </row>
    <row r="409" spans="1:2">
      <c r="A409" s="11"/>
      <c r="B409" s="23"/>
    </row>
    <row r="410" spans="1:2">
      <c r="A410" s="11"/>
      <c r="B410" s="23"/>
    </row>
    <row r="411" spans="1:2">
      <c r="A411" s="11"/>
      <c r="B411" s="23"/>
    </row>
  </sheetData>
  <hyperlinks>
    <hyperlink ref="C5" location="'Diseño'!$B$58" display="SEXOSP"/>
    <hyperlink ref="C11" location="'Diseño'!$B$59" display="PAISNACSP *** (2 veces más)"/>
    <hyperlink ref="C19" location="'Diseño'!$B$61" display="PAISSP"/>
    <hyperlink ref="C27" location="'Diseño'!$B$60" display="NACIONASP"/>
    <hyperlink ref="C35" location="'Diseño'!$B$63" display="ECIVILLEGALSP"/>
    <hyperlink ref="C44" location="'Diseño'!$B$62" display="SITURESSP"/>
    <hyperlink ref="C49" location="'Diseño'!$B$65" display="UNIONSP"/>
    <hyperlink ref="C57" location="'Diseño'!$B$66" display="CONVIVENCIASP"/>
    <hyperlink ref="C64" location="'Diseño'!$B$71" display="ESTUDIOSSP"/>
    <hyperlink ref="C75" location="'Diseño'!$B$72" display="ESTUDREDSP"/>
    <hyperlink ref="C82" location="'Diseño'!$B$73" display="SITUACTSP"/>
    <hyperlink ref="C93" location="'Diseño'!$B$74" display="SITUREDSP"/>
    <hyperlink ref="C98" location="'Diseño'!$B$75" display="OCUSP"/>
    <hyperlink ref="C103" location="'Diseño'!$B$76" display="JORNADASP"/>
    <hyperlink ref="C110" location="'Diseño'!$B$79" display="INTERINPSP"/>
    <hyperlink ref="C122" location="'Diseño'!$B$81" display="OCUPA"/>
    <hyperlink ref="C137" location="'Diseño'!$B$82" display="OCUPARED"/>
    <hyperlink ref="C147" location="'Diseño'!$B$83" display="ACTESTB"/>
    <hyperlink ref="C172" location="'Diseño'!$B$84" display="ACTESTBRED"/>
    <hyperlink ref="C180" location="'Diseño'!$B$85" display="SITPROF"/>
    <hyperlink ref="C189" location="'Diseño'!$B$86" display="SECTOR"/>
    <hyperlink ref="C196" location="'Diseño'!$B$87" display="CONTRATO"/>
    <hyperlink ref="C203" location="'Diseño'!$B$88" display="TIPOCONT"/>
    <hyperlink ref="C210" location="'Diseño'!$B$89" display="SITSOCI"/>
    <hyperlink ref="C225" location="'Diseño'!$B$90" display="SITSOCIR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56"/>
  <sheetViews>
    <sheetView topLeftCell="A49" workbookViewId="0">
      <selection sqref="A1:J1"/>
    </sheetView>
  </sheetViews>
  <sheetFormatPr baseColWidth="10" defaultColWidth="11" defaultRowHeight="14.25"/>
  <cols>
    <col min="1" max="1" width="11" style="17"/>
    <col min="2" max="2" width="48.125" style="17" customWidth="1"/>
    <col min="3" max="3" width="25.625" style="6" customWidth="1"/>
    <col min="4" max="16384" width="11" style="6"/>
  </cols>
  <sheetData>
    <row r="1" spans="1:4">
      <c r="A1" s="23"/>
      <c r="B1" s="23"/>
    </row>
    <row r="2" spans="1:4" ht="15.75" customHeight="1">
      <c r="A2" s="58"/>
      <c r="B2" s="58"/>
    </row>
    <row r="3" spans="1:4" ht="14.25" customHeight="1">
      <c r="A3" s="23"/>
      <c r="B3" s="23"/>
    </row>
    <row r="4" spans="1:4">
      <c r="A4" s="23"/>
      <c r="B4" s="23"/>
      <c r="C4" s="94" t="s">
        <v>858</v>
      </c>
    </row>
    <row r="5" spans="1:4">
      <c r="A5" s="19" t="s">
        <v>478</v>
      </c>
      <c r="B5" s="21"/>
      <c r="C5" s="95" t="s">
        <v>88</v>
      </c>
    </row>
    <row r="6" spans="1:4">
      <c r="A6" s="5" t="s">
        <v>189</v>
      </c>
      <c r="B6" s="5" t="s">
        <v>179</v>
      </c>
    </row>
    <row r="7" spans="1:4">
      <c r="A7" s="20" t="s">
        <v>717</v>
      </c>
      <c r="B7" s="23" t="s">
        <v>479</v>
      </c>
      <c r="C7" s="17"/>
      <c r="D7" s="17"/>
    </row>
    <row r="8" spans="1:4">
      <c r="A8" s="20" t="s">
        <v>718</v>
      </c>
      <c r="B8" s="23" t="s">
        <v>480</v>
      </c>
      <c r="C8" s="17"/>
      <c r="D8" s="17"/>
    </row>
    <row r="9" spans="1:4">
      <c r="A9" s="20" t="s">
        <v>719</v>
      </c>
      <c r="B9" s="23" t="s">
        <v>481</v>
      </c>
      <c r="C9" s="17"/>
      <c r="D9" s="17"/>
    </row>
    <row r="10" spans="1:4">
      <c r="A10" s="20" t="s">
        <v>720</v>
      </c>
      <c r="B10" s="23" t="s">
        <v>482</v>
      </c>
      <c r="C10" s="17"/>
      <c r="D10" s="17"/>
    </row>
    <row r="11" spans="1:4">
      <c r="A11" s="20" t="s">
        <v>721</v>
      </c>
      <c r="B11" s="23" t="s">
        <v>483</v>
      </c>
      <c r="C11" s="17"/>
      <c r="D11" s="17"/>
    </row>
    <row r="12" spans="1:4">
      <c r="A12" s="20" t="s">
        <v>722</v>
      </c>
      <c r="B12" s="23" t="s">
        <v>484</v>
      </c>
      <c r="C12" s="17"/>
      <c r="D12" s="17"/>
    </row>
    <row r="13" spans="1:4">
      <c r="A13" s="23"/>
      <c r="B13" s="23"/>
    </row>
    <row r="14" spans="1:4">
      <c r="A14" s="23" t="s">
        <v>489</v>
      </c>
      <c r="B14" s="23"/>
      <c r="C14" s="95" t="s">
        <v>89</v>
      </c>
    </row>
    <row r="15" spans="1:4">
      <c r="A15" s="5" t="s">
        <v>189</v>
      </c>
      <c r="B15" s="5" t="s">
        <v>179</v>
      </c>
    </row>
    <row r="16" spans="1:4">
      <c r="A16" s="20" t="s">
        <v>717</v>
      </c>
      <c r="B16" s="23" t="s">
        <v>485</v>
      </c>
      <c r="C16" s="17"/>
      <c r="D16" s="17"/>
    </row>
    <row r="17" spans="1:4">
      <c r="A17" s="20" t="s">
        <v>718</v>
      </c>
      <c r="B17" s="23" t="s">
        <v>486</v>
      </c>
      <c r="C17" s="17"/>
      <c r="D17" s="17"/>
    </row>
    <row r="18" spans="1:4">
      <c r="A18" s="20" t="s">
        <v>719</v>
      </c>
      <c r="B18" s="23" t="s">
        <v>487</v>
      </c>
      <c r="C18" s="17"/>
      <c r="D18" s="17"/>
    </row>
    <row r="19" spans="1:4">
      <c r="A19" s="20" t="s">
        <v>720</v>
      </c>
      <c r="B19" s="23" t="s">
        <v>867</v>
      </c>
      <c r="C19" s="17"/>
      <c r="D19" s="17"/>
    </row>
    <row r="20" spans="1:4">
      <c r="A20" s="20" t="s">
        <v>721</v>
      </c>
      <c r="B20" s="23" t="s">
        <v>488</v>
      </c>
      <c r="C20" s="17"/>
      <c r="D20" s="17"/>
    </row>
    <row r="21" spans="1:4">
      <c r="A21" s="59" t="s">
        <v>692</v>
      </c>
      <c r="B21" s="23" t="s">
        <v>693</v>
      </c>
      <c r="C21" s="17"/>
      <c r="D21" s="17"/>
    </row>
    <row r="22" spans="1:4">
      <c r="A22" s="23"/>
      <c r="B22" s="23"/>
    </row>
    <row r="23" spans="1:4">
      <c r="A23" s="23" t="s">
        <v>490</v>
      </c>
      <c r="B23" s="23"/>
      <c r="C23" s="95" t="s">
        <v>550</v>
      </c>
    </row>
    <row r="24" spans="1:4">
      <c r="A24" s="5" t="s">
        <v>189</v>
      </c>
      <c r="B24" s="5" t="s">
        <v>179</v>
      </c>
    </row>
    <row r="25" spans="1:4">
      <c r="A25" s="20" t="s">
        <v>717</v>
      </c>
      <c r="B25" s="23" t="s">
        <v>491</v>
      </c>
      <c r="C25" s="17"/>
      <c r="D25" s="17"/>
    </row>
    <row r="26" spans="1:4">
      <c r="A26" s="20" t="s">
        <v>718</v>
      </c>
      <c r="B26" s="23" t="s">
        <v>492</v>
      </c>
      <c r="C26" s="17"/>
      <c r="D26" s="17"/>
    </row>
    <row r="27" spans="1:4">
      <c r="A27" s="20" t="s">
        <v>719</v>
      </c>
      <c r="B27" s="23" t="s">
        <v>493</v>
      </c>
      <c r="C27" s="17"/>
      <c r="D27" s="17"/>
    </row>
    <row r="28" spans="1:4">
      <c r="A28" s="20" t="s">
        <v>720</v>
      </c>
      <c r="B28" s="23" t="s">
        <v>494</v>
      </c>
      <c r="C28" s="17"/>
      <c r="D28" s="17"/>
    </row>
    <row r="29" spans="1:4">
      <c r="A29" s="20" t="s">
        <v>721</v>
      </c>
      <c r="B29" s="23" t="s">
        <v>495</v>
      </c>
      <c r="C29" s="17"/>
      <c r="D29" s="17"/>
    </row>
    <row r="30" spans="1:4">
      <c r="A30" s="20" t="s">
        <v>722</v>
      </c>
      <c r="B30" s="23" t="s">
        <v>496</v>
      </c>
      <c r="C30" s="17"/>
      <c r="D30" s="17"/>
    </row>
    <row r="31" spans="1:4">
      <c r="A31" s="20">
        <v>7</v>
      </c>
      <c r="B31" s="23" t="s">
        <v>497</v>
      </c>
      <c r="C31" s="17"/>
      <c r="D31" s="17"/>
    </row>
    <row r="32" spans="1:4">
      <c r="A32" s="59" t="s">
        <v>692</v>
      </c>
      <c r="B32" s="23" t="s">
        <v>693</v>
      </c>
      <c r="C32" s="17"/>
      <c r="D32" s="17"/>
    </row>
    <row r="33" spans="1:4">
      <c r="A33" s="23"/>
      <c r="B33" s="23"/>
    </row>
    <row r="34" spans="1:4">
      <c r="A34" s="23" t="s">
        <v>498</v>
      </c>
      <c r="B34" s="23"/>
      <c r="C34" s="95" t="s">
        <v>90</v>
      </c>
    </row>
    <row r="35" spans="1:4">
      <c r="A35" s="5" t="s">
        <v>189</v>
      </c>
      <c r="B35" s="5" t="s">
        <v>179</v>
      </c>
    </row>
    <row r="36" spans="1:4">
      <c r="A36" s="20">
        <v>1</v>
      </c>
      <c r="B36" s="23" t="s">
        <v>499</v>
      </c>
      <c r="C36" s="17"/>
      <c r="D36" s="17"/>
    </row>
    <row r="37" spans="1:4">
      <c r="A37" s="20">
        <v>2</v>
      </c>
      <c r="B37" s="23" t="s">
        <v>500</v>
      </c>
      <c r="C37" s="17"/>
      <c r="D37" s="17"/>
    </row>
    <row r="38" spans="1:4">
      <c r="A38" s="20">
        <v>3</v>
      </c>
      <c r="B38" s="23" t="s">
        <v>501</v>
      </c>
      <c r="C38" s="17"/>
      <c r="D38" s="17"/>
    </row>
    <row r="39" spans="1:4">
      <c r="A39" s="59" t="s">
        <v>692</v>
      </c>
      <c r="B39" s="23" t="s">
        <v>693</v>
      </c>
      <c r="C39" s="17"/>
      <c r="D39" s="17"/>
    </row>
    <row r="40" spans="1:4">
      <c r="A40" s="23"/>
      <c r="B40" s="23"/>
    </row>
    <row r="41" spans="1:4">
      <c r="A41" s="23" t="s">
        <v>502</v>
      </c>
      <c r="B41" s="23"/>
      <c r="C41" s="95" t="s">
        <v>92</v>
      </c>
    </row>
    <row r="42" spans="1:4">
      <c r="A42" s="5" t="s">
        <v>189</v>
      </c>
      <c r="B42" s="5" t="s">
        <v>179</v>
      </c>
    </row>
    <row r="43" spans="1:4">
      <c r="A43" s="60">
        <v>1</v>
      </c>
      <c r="B43" s="23" t="s">
        <v>503</v>
      </c>
      <c r="C43" s="17"/>
      <c r="D43" s="17"/>
    </row>
    <row r="44" spans="1:4">
      <c r="A44" s="20">
        <v>6</v>
      </c>
      <c r="B44" s="23" t="s">
        <v>868</v>
      </c>
      <c r="C44" s="17"/>
      <c r="D44" s="17"/>
    </row>
    <row r="45" spans="1:4">
      <c r="A45" s="59" t="s">
        <v>692</v>
      </c>
      <c r="B45" s="23" t="s">
        <v>693</v>
      </c>
      <c r="C45" s="17"/>
      <c r="D45" s="17"/>
    </row>
    <row r="47" spans="1:4">
      <c r="A47" s="17" t="s">
        <v>543</v>
      </c>
      <c r="C47" s="95" t="s">
        <v>863</v>
      </c>
    </row>
    <row r="48" spans="1:4">
      <c r="A48" s="5" t="s">
        <v>189</v>
      </c>
      <c r="B48" s="5" t="s">
        <v>179</v>
      </c>
    </row>
    <row r="49" spans="1:4">
      <c r="A49" s="20">
        <v>1</v>
      </c>
      <c r="B49" s="20" t="s">
        <v>544</v>
      </c>
      <c r="C49" s="17"/>
      <c r="D49" s="17"/>
    </row>
    <row r="50" spans="1:4">
      <c r="A50" s="20">
        <v>2</v>
      </c>
      <c r="B50" s="20" t="s">
        <v>545</v>
      </c>
      <c r="C50" s="17"/>
      <c r="D50" s="17"/>
    </row>
    <row r="51" spans="1:4">
      <c r="A51" s="20">
        <v>3</v>
      </c>
      <c r="B51" s="20" t="s">
        <v>546</v>
      </c>
      <c r="C51" s="17"/>
      <c r="D51" s="17"/>
    </row>
    <row r="52" spans="1:4">
      <c r="A52" s="20">
        <v>4</v>
      </c>
      <c r="B52" s="20" t="s">
        <v>547</v>
      </c>
      <c r="C52" s="17"/>
      <c r="D52" s="17"/>
    </row>
    <row r="53" spans="1:4">
      <c r="A53" s="20">
        <v>5</v>
      </c>
      <c r="B53" s="20" t="s">
        <v>548</v>
      </c>
      <c r="C53" s="17"/>
      <c r="D53" s="17"/>
    </row>
    <row r="54" spans="1:4">
      <c r="A54" s="20">
        <v>6</v>
      </c>
      <c r="B54" s="20" t="s">
        <v>790</v>
      </c>
      <c r="C54" s="17"/>
      <c r="D54" s="17"/>
    </row>
    <row r="55" spans="1:4">
      <c r="A55" s="20" t="s">
        <v>713</v>
      </c>
      <c r="B55" s="20" t="s">
        <v>791</v>
      </c>
      <c r="C55" s="17"/>
      <c r="D55" s="17"/>
    </row>
    <row r="56" spans="1:4">
      <c r="A56" s="20" t="s">
        <v>692</v>
      </c>
      <c r="B56" s="20" t="s">
        <v>693</v>
      </c>
      <c r="C56" s="17"/>
      <c r="D56" s="17"/>
    </row>
  </sheetData>
  <hyperlinks>
    <hyperlink ref="C5" location="'Diseño'!$B$91" display="REGTEN"/>
    <hyperlink ref="C14" location="'Diseño'!$B$92" display="TIPOEDIF"/>
    <hyperlink ref="C23" location="'Diseño'!$B$93" display="ZONARES"/>
    <hyperlink ref="C34" location="'Diseño'!$B$94" display="TIPOCASA"/>
    <hyperlink ref="C41" location="'Diseño'!$B$96" display="ANNOCON"/>
    <hyperlink ref="C47" location="'Diseño'!$B$99" display="FUENAGUA *** (19 veces más)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D48"/>
  <sheetViews>
    <sheetView workbookViewId="0">
      <selection sqref="A1:J1"/>
    </sheetView>
  </sheetViews>
  <sheetFormatPr baseColWidth="10" defaultColWidth="11" defaultRowHeight="14.25"/>
  <cols>
    <col min="1" max="1" width="11" style="17"/>
    <col min="2" max="2" width="47.625" style="17" customWidth="1"/>
    <col min="3" max="3" width="25.625" style="6" customWidth="1"/>
    <col min="4" max="16384" width="11" style="6"/>
  </cols>
  <sheetData>
    <row r="2" spans="1:4" ht="15.75" customHeight="1">
      <c r="A2" s="51"/>
      <c r="B2" s="51"/>
    </row>
    <row r="3" spans="1:4" ht="14.25" customHeight="1"/>
    <row r="4" spans="1:4">
      <c r="A4" s="18"/>
      <c r="B4" s="18"/>
      <c r="C4" s="94" t="s">
        <v>858</v>
      </c>
    </row>
    <row r="5" spans="1:4">
      <c r="A5" s="19" t="s">
        <v>715</v>
      </c>
      <c r="B5" s="18"/>
      <c r="C5" s="95" t="s">
        <v>864</v>
      </c>
    </row>
    <row r="6" spans="1:4">
      <c r="A6" s="5" t="s">
        <v>189</v>
      </c>
      <c r="B6" s="5" t="s">
        <v>179</v>
      </c>
    </row>
    <row r="7" spans="1:4">
      <c r="A7" s="20">
        <v>1</v>
      </c>
      <c r="B7" s="23" t="s">
        <v>479</v>
      </c>
      <c r="C7" s="17"/>
      <c r="D7" s="17"/>
    </row>
    <row r="8" spans="1:4">
      <c r="A8" s="20">
        <v>2</v>
      </c>
      <c r="B8" s="23" t="s">
        <v>480</v>
      </c>
      <c r="C8" s="17"/>
      <c r="D8" s="17"/>
    </row>
    <row r="9" spans="1:4">
      <c r="A9" s="20">
        <v>3</v>
      </c>
      <c r="B9" s="23" t="s">
        <v>481</v>
      </c>
      <c r="C9" s="17"/>
      <c r="D9" s="17"/>
    </row>
    <row r="10" spans="1:4">
      <c r="A10" s="20">
        <v>4</v>
      </c>
      <c r="B10" s="23" t="s">
        <v>482</v>
      </c>
      <c r="C10" s="17"/>
      <c r="D10" s="17"/>
    </row>
    <row r="11" spans="1:4">
      <c r="A11" s="20">
        <v>5</v>
      </c>
      <c r="B11" s="23" t="s">
        <v>483</v>
      </c>
      <c r="C11" s="17"/>
      <c r="D11" s="17"/>
    </row>
    <row r="12" spans="1:4">
      <c r="A12" s="20">
        <v>6</v>
      </c>
      <c r="B12" s="23" t="s">
        <v>484</v>
      </c>
      <c r="C12" s="17"/>
      <c r="D12" s="17"/>
    </row>
    <row r="13" spans="1:4">
      <c r="A13" s="21">
        <v>-9</v>
      </c>
      <c r="B13" s="23" t="s">
        <v>642</v>
      </c>
      <c r="C13" s="17"/>
      <c r="D13" s="17"/>
    </row>
    <row r="14" spans="1:4">
      <c r="A14" s="22" t="s">
        <v>713</v>
      </c>
      <c r="B14" s="23" t="s">
        <v>716</v>
      </c>
      <c r="C14" s="17"/>
      <c r="D14" s="17"/>
    </row>
    <row r="15" spans="1:4">
      <c r="A15" s="18"/>
      <c r="B15" s="18"/>
    </row>
    <row r="16" spans="1:4">
      <c r="A16" s="19" t="s">
        <v>633</v>
      </c>
      <c r="B16" s="18"/>
      <c r="C16" s="95" t="s">
        <v>108</v>
      </c>
    </row>
    <row r="17" spans="1:4">
      <c r="A17" s="5" t="s">
        <v>189</v>
      </c>
      <c r="B17" s="5" t="s">
        <v>179</v>
      </c>
    </row>
    <row r="18" spans="1:4" ht="16.5" customHeight="1">
      <c r="A18" s="20">
        <v>1</v>
      </c>
      <c r="B18" s="23" t="s">
        <v>634</v>
      </c>
      <c r="C18" s="17"/>
      <c r="D18" s="17"/>
    </row>
    <row r="19" spans="1:4" ht="17.25" customHeight="1">
      <c r="A19" s="20">
        <v>2</v>
      </c>
      <c r="B19" s="23" t="s">
        <v>635</v>
      </c>
      <c r="C19" s="17"/>
      <c r="D19" s="17"/>
    </row>
    <row r="20" spans="1:4">
      <c r="A20" s="20">
        <v>3</v>
      </c>
      <c r="B20" s="23" t="s">
        <v>636</v>
      </c>
      <c r="C20" s="17"/>
      <c r="D20" s="17"/>
    </row>
    <row r="21" spans="1:4">
      <c r="A21" s="20">
        <v>4</v>
      </c>
      <c r="B21" s="23" t="s">
        <v>637</v>
      </c>
      <c r="C21" s="17"/>
      <c r="D21" s="17"/>
    </row>
    <row r="22" spans="1:4">
      <c r="A22" s="20">
        <v>5</v>
      </c>
      <c r="B22" s="23" t="s">
        <v>638</v>
      </c>
      <c r="C22" s="17"/>
      <c r="D22" s="17"/>
    </row>
    <row r="23" spans="1:4">
      <c r="A23" s="20">
        <v>6</v>
      </c>
      <c r="B23" s="23" t="s">
        <v>639</v>
      </c>
      <c r="C23" s="17"/>
      <c r="D23" s="17"/>
    </row>
    <row r="24" spans="1:4">
      <c r="A24" s="20">
        <v>7</v>
      </c>
      <c r="B24" s="23" t="s">
        <v>640</v>
      </c>
      <c r="C24" s="17"/>
      <c r="D24" s="17"/>
    </row>
    <row r="25" spans="1:4">
      <c r="A25" s="20" t="s">
        <v>692</v>
      </c>
      <c r="B25" s="23" t="s">
        <v>642</v>
      </c>
      <c r="C25" s="17"/>
      <c r="D25" s="17"/>
    </row>
    <row r="26" spans="1:4">
      <c r="A26" s="20" t="s">
        <v>713</v>
      </c>
      <c r="B26" s="23" t="s">
        <v>641</v>
      </c>
      <c r="C26" s="17"/>
      <c r="D26" s="17"/>
    </row>
    <row r="27" spans="1:4">
      <c r="A27" s="23"/>
      <c r="B27" s="23"/>
    </row>
    <row r="28" spans="1:4">
      <c r="A28" s="23" t="s">
        <v>643</v>
      </c>
      <c r="B28" s="23"/>
      <c r="C28" s="95" t="s">
        <v>109</v>
      </c>
    </row>
    <row r="29" spans="1:4">
      <c r="A29" s="5" t="s">
        <v>189</v>
      </c>
      <c r="B29" s="5" t="s">
        <v>179</v>
      </c>
    </row>
    <row r="30" spans="1:4">
      <c r="A30" s="20">
        <v>1</v>
      </c>
      <c r="B30" s="23" t="s">
        <v>644</v>
      </c>
      <c r="C30" s="17"/>
      <c r="D30" s="17"/>
    </row>
    <row r="31" spans="1:4">
      <c r="A31" s="20">
        <v>2</v>
      </c>
      <c r="B31" s="23" t="s">
        <v>645</v>
      </c>
      <c r="C31" s="17"/>
      <c r="D31" s="17"/>
    </row>
    <row r="32" spans="1:4">
      <c r="A32" s="20">
        <v>3</v>
      </c>
      <c r="B32" s="23" t="s">
        <v>646</v>
      </c>
      <c r="C32" s="17"/>
      <c r="D32" s="17"/>
    </row>
    <row r="33" spans="1:4">
      <c r="A33" s="20" t="s">
        <v>692</v>
      </c>
      <c r="B33" s="23" t="s">
        <v>648</v>
      </c>
      <c r="C33" s="17"/>
      <c r="D33" s="17"/>
    </row>
    <row r="34" spans="1:4">
      <c r="A34" s="20" t="s">
        <v>713</v>
      </c>
      <c r="B34" s="23" t="s">
        <v>647</v>
      </c>
      <c r="C34" s="17"/>
      <c r="D34" s="17"/>
    </row>
    <row r="35" spans="1:4">
      <c r="A35" s="23"/>
      <c r="B35" s="23"/>
    </row>
    <row r="36" spans="1:4">
      <c r="A36" s="23" t="s">
        <v>650</v>
      </c>
      <c r="B36" s="23"/>
      <c r="C36" s="95" t="s">
        <v>111</v>
      </c>
    </row>
    <row r="37" spans="1:4">
      <c r="A37" s="5" t="s">
        <v>189</v>
      </c>
      <c r="B37" s="5" t="s">
        <v>179</v>
      </c>
    </row>
    <row r="38" spans="1:4">
      <c r="A38" s="20" t="s">
        <v>505</v>
      </c>
      <c r="B38" s="23" t="s">
        <v>694</v>
      </c>
      <c r="C38" s="17"/>
      <c r="D38" s="17"/>
    </row>
    <row r="39" spans="1:4">
      <c r="A39" s="20" t="s">
        <v>507</v>
      </c>
      <c r="B39" s="23" t="s">
        <v>695</v>
      </c>
      <c r="C39" s="17"/>
      <c r="D39" s="17"/>
    </row>
    <row r="40" spans="1:4">
      <c r="A40" s="20" t="s">
        <v>509</v>
      </c>
      <c r="B40" s="23" t="s">
        <v>696</v>
      </c>
      <c r="C40" s="17"/>
      <c r="D40" s="17"/>
    </row>
    <row r="41" spans="1:4">
      <c r="A41" s="20" t="s">
        <v>511</v>
      </c>
      <c r="B41" s="23" t="s">
        <v>697</v>
      </c>
      <c r="C41" s="17"/>
      <c r="D41" s="17"/>
    </row>
    <row r="42" spans="1:4">
      <c r="A42" s="20" t="s">
        <v>513</v>
      </c>
      <c r="B42" s="23" t="s">
        <v>698</v>
      </c>
      <c r="C42" s="17"/>
      <c r="D42" s="17"/>
    </row>
    <row r="43" spans="1:4">
      <c r="A43" s="20" t="s">
        <v>515</v>
      </c>
      <c r="B43" s="23" t="s">
        <v>699</v>
      </c>
      <c r="C43" s="17"/>
      <c r="D43" s="17"/>
    </row>
    <row r="44" spans="1:4">
      <c r="A44" s="20" t="s">
        <v>517</v>
      </c>
      <c r="B44" s="23" t="s">
        <v>700</v>
      </c>
      <c r="C44" s="17"/>
      <c r="D44" s="17"/>
    </row>
    <row r="45" spans="1:4">
      <c r="A45" s="20" t="s">
        <v>519</v>
      </c>
      <c r="B45" s="23" t="s">
        <v>701</v>
      </c>
      <c r="C45" s="17"/>
      <c r="D45" s="17"/>
    </row>
    <row r="46" spans="1:4">
      <c r="A46" s="20" t="s">
        <v>521</v>
      </c>
      <c r="B46" s="23" t="s">
        <v>702</v>
      </c>
      <c r="C46" s="17"/>
      <c r="D46" s="17"/>
    </row>
    <row r="47" spans="1:4">
      <c r="A47" s="20" t="s">
        <v>523</v>
      </c>
      <c r="B47" s="23" t="s">
        <v>703</v>
      </c>
      <c r="C47" s="17"/>
      <c r="D47" s="17"/>
    </row>
    <row r="48" spans="1:4">
      <c r="A48" s="23"/>
      <c r="B48" s="23"/>
    </row>
  </sheetData>
  <hyperlinks>
    <hyperlink ref="C5" location="'Diseño'!$B$104" display="REGTENV1 *** (8 veces más)"/>
    <hyperlink ref="C16" location="'Diseño'!$B$181" display="FUENPRIN"/>
    <hyperlink ref="C28" location="'Diseño'!$B$182" display="FUENPRINRED"/>
    <hyperlink ref="C36" location="'Diseño'!$B$184" display="INTERIN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31"/>
  <sheetViews>
    <sheetView topLeftCell="A10" workbookViewId="0">
      <selection sqref="A1:J1"/>
    </sheetView>
  </sheetViews>
  <sheetFormatPr baseColWidth="10" defaultRowHeight="14.25"/>
  <cols>
    <col min="1" max="1" width="11" style="83"/>
    <col min="2" max="2" width="45.625" customWidth="1"/>
    <col min="3" max="3" width="25.625" customWidth="1"/>
  </cols>
  <sheetData>
    <row r="1" spans="1:4">
      <c r="A1" s="10"/>
      <c r="B1" s="8"/>
    </row>
    <row r="2" spans="1:4">
      <c r="A2" s="10"/>
      <c r="B2" s="8"/>
    </row>
    <row r="3" spans="1:4">
      <c r="A3" s="10"/>
      <c r="B3" s="8"/>
    </row>
    <row r="4" spans="1:4">
      <c r="B4" s="81"/>
      <c r="C4" s="97" t="s">
        <v>858</v>
      </c>
    </row>
    <row r="5" spans="1:4">
      <c r="A5" s="19" t="s">
        <v>776</v>
      </c>
      <c r="B5" s="82"/>
      <c r="C5" s="98" t="s">
        <v>57</v>
      </c>
    </row>
    <row r="6" spans="1:4">
      <c r="A6" s="63" t="s">
        <v>189</v>
      </c>
      <c r="B6" s="63" t="s">
        <v>179</v>
      </c>
    </row>
    <row r="7" spans="1:4">
      <c r="A7" s="101">
        <v>85</v>
      </c>
      <c r="B7" s="82" t="s">
        <v>777</v>
      </c>
      <c r="C7" s="99"/>
      <c r="D7" s="99"/>
    </row>
    <row r="8" spans="1:4">
      <c r="B8" s="81"/>
    </row>
    <row r="9" spans="1:4">
      <c r="A9" s="19" t="s">
        <v>780</v>
      </c>
      <c r="B9" s="82"/>
      <c r="C9" s="98" t="s">
        <v>865</v>
      </c>
    </row>
    <row r="10" spans="1:4">
      <c r="A10" s="63" t="s">
        <v>189</v>
      </c>
      <c r="B10" s="63" t="s">
        <v>179</v>
      </c>
    </row>
    <row r="11" spans="1:4">
      <c r="A11" s="102" t="s">
        <v>778</v>
      </c>
      <c r="B11" s="82" t="s">
        <v>779</v>
      </c>
      <c r="C11" s="99"/>
      <c r="D11" s="99"/>
    </row>
    <row r="12" spans="1:4">
      <c r="A12" s="80"/>
      <c r="B12" s="82"/>
    </row>
    <row r="13" spans="1:4">
      <c r="A13" s="19" t="s">
        <v>785</v>
      </c>
      <c r="B13" s="81"/>
      <c r="C13" s="98" t="s">
        <v>91</v>
      </c>
    </row>
    <row r="14" spans="1:4">
      <c r="A14" s="63" t="s">
        <v>189</v>
      </c>
      <c r="B14" s="63" t="s">
        <v>179</v>
      </c>
    </row>
    <row r="15" spans="1:4">
      <c r="A15" s="102">
        <v>8</v>
      </c>
      <c r="B15" s="82" t="s">
        <v>786</v>
      </c>
      <c r="C15" s="99"/>
      <c r="D15" s="99"/>
    </row>
    <row r="16" spans="1:4">
      <c r="A16" s="101">
        <v>-9</v>
      </c>
      <c r="B16" s="82" t="s">
        <v>781</v>
      </c>
      <c r="C16" s="99"/>
      <c r="D16" s="99"/>
    </row>
    <row r="17" spans="1:4">
      <c r="B17" s="81"/>
    </row>
    <row r="18" spans="1:4">
      <c r="A18" s="83" t="s">
        <v>787</v>
      </c>
      <c r="B18" s="81"/>
      <c r="C18" s="98" t="s">
        <v>93</v>
      </c>
    </row>
    <row r="19" spans="1:4">
      <c r="A19" s="63" t="s">
        <v>189</v>
      </c>
      <c r="B19" s="63" t="s">
        <v>179</v>
      </c>
    </row>
    <row r="20" spans="1:4" ht="14.25" customHeight="1">
      <c r="A20" s="103">
        <v>35</v>
      </c>
      <c r="B20" s="63" t="s">
        <v>788</v>
      </c>
      <c r="C20" s="99"/>
      <c r="D20" s="99"/>
    </row>
    <row r="21" spans="1:4" ht="14.25" customHeight="1">
      <c r="A21" s="103">
        <v>300</v>
      </c>
      <c r="B21" s="63" t="s">
        <v>789</v>
      </c>
      <c r="C21" s="99"/>
      <c r="D21" s="99"/>
    </row>
    <row r="22" spans="1:4" ht="14.25" customHeight="1">
      <c r="A22" s="101">
        <v>-9</v>
      </c>
      <c r="B22" s="82" t="s">
        <v>781</v>
      </c>
      <c r="C22" s="99"/>
      <c r="D22" s="99"/>
    </row>
    <row r="23" spans="1:4">
      <c r="B23" s="81"/>
    </row>
    <row r="24" spans="1:4">
      <c r="A24" s="10" t="s">
        <v>801</v>
      </c>
      <c r="B24" s="8"/>
      <c r="C24" s="98" t="s">
        <v>870</v>
      </c>
    </row>
    <row r="25" spans="1:4">
      <c r="A25" s="10" t="s">
        <v>189</v>
      </c>
      <c r="B25" s="8" t="s">
        <v>179</v>
      </c>
    </row>
    <row r="26" spans="1:4">
      <c r="A26" s="104">
        <v>-9</v>
      </c>
      <c r="B26" s="8" t="s">
        <v>774</v>
      </c>
      <c r="C26" s="99"/>
      <c r="D26" s="99"/>
    </row>
    <row r="27" spans="1:4">
      <c r="A27" s="21"/>
      <c r="B27" s="19"/>
    </row>
    <row r="28" spans="1:4">
      <c r="A28" s="21" t="s">
        <v>802</v>
      </c>
      <c r="B28" s="19"/>
      <c r="C28" s="98" t="s">
        <v>76</v>
      </c>
    </row>
    <row r="29" spans="1:4">
      <c r="A29" s="21" t="s">
        <v>189</v>
      </c>
      <c r="B29" s="19" t="s">
        <v>179</v>
      </c>
    </row>
    <row r="30" spans="1:4">
      <c r="A30" s="105">
        <v>-9</v>
      </c>
      <c r="B30" s="19" t="s">
        <v>774</v>
      </c>
      <c r="C30" s="99"/>
      <c r="D30" s="99"/>
    </row>
    <row r="31" spans="1:4">
      <c r="A31" s="106" t="s">
        <v>804</v>
      </c>
      <c r="B31" s="19" t="s">
        <v>803</v>
      </c>
      <c r="C31" s="99"/>
      <c r="D31" s="99"/>
    </row>
  </sheetData>
  <hyperlinks>
    <hyperlink ref="C5" location="'Diseño'!$B$57" display="EDADSP"/>
    <hyperlink ref="C9" location="'Diseño'!$B$64" display="NORDENCOSP *** (2 veces más)"/>
    <hyperlink ref="C13" location="'Diseño'!$B$95" display="NHABIT"/>
    <hyperlink ref="C18" location="'Diseño'!$B$97" display="SUPERF"/>
    <hyperlink ref="C24" location="'Diseño'!$B$15" display="NMIEMSD *** (28 veces más)"/>
    <hyperlink ref="C28" location="'Diseño'!$B$78" display="IMPEXACPSP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Diseño</vt:lpstr>
      <vt:lpstr>Tablas1</vt:lpstr>
      <vt:lpstr>Tablas2</vt:lpstr>
      <vt:lpstr>Tablas3</vt:lpstr>
      <vt:lpstr>Tablas4</vt:lpstr>
      <vt:lpstr>Tablas5</vt:lpstr>
      <vt:lpstr>Tablas6</vt:lpstr>
      <vt:lpstr>METADATOS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dcterms:created xsi:type="dcterms:W3CDTF">2017-05-08T11:52:54Z</dcterms:created>
  <dcterms:modified xsi:type="dcterms:W3CDTF">2021-09-28T06:35:01Z</dcterms:modified>
</cp:coreProperties>
</file>