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victorvegamartinez/NasPrivateVictor/uni/2025:2026/ISO/proyectoWeb/Proyecto_Ingenieria_Software/"/>
    </mc:Choice>
  </mc:AlternateContent>
  <xr:revisionPtr revIDLastSave="0" documentId="8_{523E24DE-BF5E-ED47-9831-B85EB7033DAE}" xr6:coauthVersionLast="47" xr6:coauthVersionMax="47" xr10:uidLastSave="{00000000-0000-0000-0000-000000000000}"/>
  <bookViews>
    <workbookView xWindow="0" yWindow="500" windowWidth="28800" windowHeight="15960" xr2:uid="{00000000-000D-0000-FFFF-FFFF00000000}"/>
  </bookViews>
  <sheets>
    <sheet name="Requisitos" sheetId="1" r:id="rId1"/>
    <sheet name="Tareas" sheetId="3" r:id="rId2"/>
  </sheets>
  <definedNames>
    <definedName name="_xlnm._FilterDatabase" localSheetId="1" hidden="1">Tareas!$A$1:$F$32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3" l="1"/>
  <c r="B46" i="3"/>
  <c r="B45" i="3"/>
  <c r="B44" i="3"/>
  <c r="B43" i="3"/>
  <c r="B38" i="3"/>
  <c r="B39" i="3"/>
  <c r="B42" i="3"/>
  <c r="B41" i="3"/>
  <c r="B40" i="3"/>
  <c r="B37" i="3"/>
  <c r="B36" i="3"/>
  <c r="B35" i="3"/>
  <c r="B34" i="3"/>
  <c r="B33" i="3"/>
  <c r="B29" i="3"/>
  <c r="B32" i="3"/>
  <c r="B31" i="3"/>
  <c r="B30" i="3"/>
  <c r="B28" i="3"/>
  <c r="B27" i="3"/>
  <c r="B25" i="3"/>
  <c r="B24" i="3"/>
  <c r="B23" i="3"/>
  <c r="B22" i="3"/>
  <c r="B21" i="3"/>
  <c r="B20" i="3"/>
  <c r="B19" i="3"/>
  <c r="B18" i="3"/>
  <c r="B17" i="3"/>
  <c r="B16" i="3"/>
  <c r="B15" i="3"/>
  <c r="B14" i="3"/>
  <c r="B13" i="3"/>
  <c r="B12" i="3"/>
  <c r="B11" i="3"/>
  <c r="B10" i="3"/>
  <c r="B9" i="3"/>
  <c r="B8" i="3"/>
  <c r="B7" i="3"/>
  <c r="B6" i="3"/>
  <c r="B5" i="3"/>
  <c r="B4" i="3"/>
  <c r="B2" i="3"/>
  <c r="B3" i="3"/>
</calcChain>
</file>

<file path=xl/sharedStrings.xml><?xml version="1.0" encoding="utf-8"?>
<sst xmlns="http://schemas.openxmlformats.org/spreadsheetml/2006/main" count="406" uniqueCount="153">
  <si>
    <t>Requisito</t>
  </si>
  <si>
    <t>ID</t>
  </si>
  <si>
    <t>Priority</t>
  </si>
  <si>
    <t>Tiempo planning poker (horas)</t>
  </si>
  <si>
    <t>Riesgo</t>
  </si>
  <si>
    <t>Entrega</t>
  </si>
  <si>
    <t>Estado</t>
  </si>
  <si>
    <t>Criterios de validación</t>
  </si>
  <si>
    <t>Se requiere de una página web que muestre el contenido de la idea del recetario de comidas</t>
  </si>
  <si>
    <t>I</t>
  </si>
  <si>
    <t>Medio</t>
  </si>
  <si>
    <t>Completado</t>
  </si>
  <si>
    <t>1. Tiene que ser posible acceder desde un navegador a la página web y que esta devuelva contenido.</t>
  </si>
  <si>
    <t>Se requiere que la página web sea responsive (se adapte al tamaño de la pantalla del cliente).</t>
  </si>
  <si>
    <t>C</t>
  </si>
  <si>
    <t>Alto</t>
  </si>
  <si>
    <t>Pendiente</t>
  </si>
  <si>
    <t>1. Accediendo desde distintos dispositivos (ej: móvil, ordenador, portátil…) el contenido de la página web debe mostrarse de manera correcta y clara.</t>
  </si>
  <si>
    <t>La página web debe contar con una página de bienvenida (landing page) que muestre información acerca de la utilidad de la misma y de sus distintos apartados.</t>
  </si>
  <si>
    <t>Bajo</t>
  </si>
  <si>
    <t>1. Al acceder a la URL de la página web se debe mostrar un mensaje con información de la misma y de su organización.</t>
  </si>
  <si>
    <t>La página web debe contar con un apartado que muestre un menú de recetas del usuario</t>
  </si>
  <si>
    <t>N</t>
  </si>
  <si>
    <t>1. Debe existir alguna opción para poder ir al apartado. 
2. Al seleccionar la opción, se debe poder visualizar el apartado correctamente.</t>
  </si>
  <si>
    <t>La página web debe contar con un apartado que muestre recetas publicadas por otros usuarios.</t>
  </si>
  <si>
    <t>1. Debe existir alguna opción para poder ir al apartado de recetas publicadas.
2. Al seleccionar la opción, se debe poder visualizar el apartado correctamente.</t>
  </si>
  <si>
    <t>La página web debe contar con un apartado que muestre un menú para la creación de un menú semanal de comidas.</t>
  </si>
  <si>
    <t>1. Debe existir alguna opción para poder ir al apartado del menú semanal.
2. Al seleccionar la opción, se debe poder visualizar el apartado correctamente.</t>
  </si>
  <si>
    <t>La página web contemplará un tipo de usuario denominado: usuario invitado. Este usuario no se habrá registrado ni iniciado sesión y solo tendrá acceso a la landing page.</t>
  </si>
  <si>
    <t>1. Un usuario que acabe de entrar a la página web por primera vez solo podrá utilizar las funciones mostradas en la landing page y no tendrá la posibilidad de escoger las opciones para moverse entre los distintos apartados.</t>
  </si>
  <si>
    <t>Se denegará el acceso a cualquier usuario invitado que intente acceder a otro apartado que no sea de la landing page.</t>
  </si>
  <si>
    <t>1. Si un usuario invitado selecciona una opción para moverse a otro apartado de la página web le saldrá un mensaje informándole de que sin registrarse no puede acceder al apartado.</t>
  </si>
  <si>
    <t>La landing page debe contener la posibilidad de permitir a un usuario invitado crearse una cuenta.</t>
  </si>
  <si>
    <t>1. Un usuario tendrá la opción dentro de la página web para poder seleccionar que desea crearse una cuenta.
2. Si un usuario selecciona la opción, se desplegará un menú para la creación de una nueva cuenta.
3. Al finalizar la creación de la cuenta y el usuario aceptar la finalización, se le debe mostrar un mensaje de creación de cuenta satisfactoria.
4. Una vez una cuenta está creada, la aplicación debe tener la capacidad de guardar la cuenta de manera persistente.</t>
  </si>
  <si>
    <t>La landing page debe contener la posibilidad de permitir a un usuario invitado iniciar sesión con una cuenta.</t>
  </si>
  <si>
    <t>1. Un usuario tendrá la opción dentro de la página web para poder seleccionar que desea iniciar sesión.
2. Si un usuario selecciona la opción, se desplegará un menú de inicio de sesión.
3. Al finalizar el inicio de sesión satisfactorio, se le debe mostrar un mensaje de información relacionado al usuario.</t>
  </si>
  <si>
    <t>La página web deberá contener, desde cualquier apartado, la posibilidad de cerrar sesión a un usuario registrado.</t>
  </si>
  <si>
    <t>1. Un usuario tendrá la opción dentro de la página web para poder seleccionar que desea cerrar sesión.
2. Si un usuario selecciona la opción, se desplegará un menú de cierre de sesión.
3. Al finalizar el cierre de sesión, se le debe mostrar un mensaje de información relacionado al usuario.</t>
  </si>
  <si>
    <t>La página web deberá contener, desde cualquier apartado, la posibilidad de editar cuenta a un usuario registrado.</t>
  </si>
  <si>
    <t>1. Un usuario tendrá la opción dentro de la página web para poder seleccionar que desea editar sesión.
2. Si un usuario selecciona la opción, se desplegará un menú de edición de cuenta.
3. Al finalizar la edición de cuenta, se le debe mostrar un mensaje de información relacionado al usuario.</t>
  </si>
  <si>
    <t>La página web contemplará un tipo de usuario denominado: usuario registrado. Este usuario habrá iniciado sesión con una cuenta y tendrá acceso a todos los apartados.</t>
  </si>
  <si>
    <t>1. Si un usuario registrado intenta acceder a cualquier apartado de la página web, no tendrá problema alguno y se le debe mostrar la información asociada de cada apartado de la página web.</t>
  </si>
  <si>
    <t>La página web no debe guardar información sensible de la cuenta del usuario (ej: contraseña) en claro. Debe estar protegida por algún mecanismo de seguridad ante posibles fallos de seguridad. (Ej: cifrar contraseñas) .</t>
  </si>
  <si>
    <t>1. Si se comprueba el lugar donde se guarda algún tipo de información muy sensible del usuario, esta no estará guardada de manera explícita.</t>
  </si>
  <si>
    <t>La página web debe permitir cambiar el idioma del texto.</t>
  </si>
  <si>
    <t>1. Un usuario tendrá la opción dentro de la página web para poder seleccionar que desea cambiar el idioma del texto.
2. Si un usuario selecciona la opción, se desplegará un menú de elección de idioma.
3. Al finalizar el cambio de idioma, se le debe mostrar un mensaje de información relacionado al usuario.</t>
  </si>
  <si>
    <t>Se requiere que el sistema mantenga información persistente.</t>
  </si>
  <si>
    <t>1. Si un usuario registrado crea o modifica algún dato de su perfil (recetas, menú, información sobre su cuenta…), una vez salga de la página web y vuelva a entrar e iniciar sesión, este podrá observar su información tal como la dejó previamente.</t>
  </si>
  <si>
    <t>Se requiere que el sistema tenga la posibilidad de escalar.</t>
  </si>
  <si>
    <t>1. Si la página web es utilizada al mismo tiempo por más de 50.000 usuarios, esta no debería sufrir problemas de rendimiento ni disponibilidad.</t>
  </si>
  <si>
    <t>Se requiere que cada cuenta de usuario sea única, es decir, que cada cuenta sea solo de un usuario.</t>
  </si>
  <si>
    <t>0.5</t>
  </si>
  <si>
    <t>1. Si un usuario accede a su perfil, podrá encontrar un elemento único que identifica su cuenta del resto.</t>
  </si>
  <si>
    <t>Dentro del apartado del menú de las recetas del usuario, se debe poder crear una receta nueva.</t>
  </si>
  <si>
    <t>1. Un usuario tendrá la opción dentro del apartado de recetas para crear una nueva receta.
2. Si un usuario selecciona la opción, se desplegará un menú de creación de la receta.
3. Al finalizar el proceso de creación, se le debe mostrar un mensaje de información relacionado al usuario.</t>
  </si>
  <si>
    <t>A la hora de crear una nueva receta se debe poder introducir manualmente los pasos a seguir, ingredientes, alérgenos, nombre, foto, tipo de comida (entendido como país de origen) turno de comida (si es de comida, desayuno, cena...), dificultad de la receta y duración.</t>
  </si>
  <si>
    <t>1. Al seleccionar crear una nueva receta deben existir opciones que reflejan los campos de información asociado a la receta.
2. Se deben poder rellenar manualmente los campos de información.</t>
  </si>
  <si>
    <t>Dentro del apartado de las recetas se debe poder editar o modificar las recetas propias del usuario, cambiando los campos de la información de la receta.</t>
  </si>
  <si>
    <t>1. Un usuario tendrá la opción dentro del apartado de recetas para editar una propia.
2. Si un usuario selecciona la opción, se desplegará un menú de edición de la receta.
3. Al finalizar el proceso de edición, se le debe mostrar un mensaje de información relacionado al usuario.</t>
  </si>
  <si>
    <t>Dentro del apartado de las recetas un usuario no deberá poder editar una receta de la que no es propietario.</t>
  </si>
  <si>
    <t>1. No debe aparecer una opción para interactuar en la edición de una receta ajena al usuario, aunque esté guardada por él.</t>
  </si>
  <si>
    <t>Dentro del apartado de las recetas se debe poder eliminar las recetas propias del usuario.</t>
  </si>
  <si>
    <t>1. Un usuario tendrá la opción dentro del apartado de recetas para eliminar una propia.
2. Si un usuario selecciona la opción, se eliminará la receta.
3. Al finalizar el proceso de eliminación, se le debe mostrar un mensaje de información relacionado al usuario.</t>
  </si>
  <si>
    <t>Dentro del apartado de recetas se podrán visualizar todas las recetas creadas por el usuario.</t>
  </si>
  <si>
    <t>1. Un usuario tendrá la opción dentro del apartado de recetas para visualizar sus recetas creadas.
2. Si un usuario selecciona la opción, se le mostrarán las recetas.</t>
  </si>
  <si>
    <t>Dentro del apartado de recetas se podrán visualizar todas las recetas guardadas por el usuario (no son de su propiedad).</t>
  </si>
  <si>
    <t>1. Un usuario tendrá la opción dentro del apartado de recetas para visualizar sus recetas guardadas.
2. Si un usuario selecciona la opción, se le mostrarán las recetas.</t>
  </si>
  <si>
    <t>Dentro del apartado de las recetas creadas, el usuario puede decidir si publicarlas (ser visibles por el resto de los usuarios).</t>
  </si>
  <si>
    <t>1. Un usuario tendrá la opción dentro del apartado de recetas creadas para publicar una receta.
2. Si un usuario selecciona la opción, se publicará la receta.
3. Al finalizar el proceso de publicar, se le debe mostrar un mensaje de información relacionado al usuario.</t>
  </si>
  <si>
    <t>Independientemente del apartado en el que se encuentre un usuario, al acceder a una receta que no sea propia, se le permitirá poner una valoración y/o un comentario.</t>
  </si>
  <si>
    <t>1. Un usuario tendrá la opción para valorar y/o comentar una receta al acceder a la misma.
2. Si un usuario selecciona la opción, se le permitirá poner la valoración y/o comentario.
3. Al finalizar el proceso de valoración, se le debe mostrar un mensaje de información relacionado al usuario.</t>
  </si>
  <si>
    <t xml:space="preserve">Cada usuario registrado de la página web tendrá una valoración general en función de las valoraciones de sus recetas, que se podrá visualizar en el perfil. </t>
  </si>
  <si>
    <t>1. Un usuario tendrá la opción de acceder a su valoración o a la de otro usuario desde el perfil del usuario.
2. Si un usuario selecciona la opción, se le permitirá ver aquella valoración.</t>
  </si>
  <si>
    <t>Dentro del apartado de las recetas publicadas por usuarios, se podrá filtrar en función de en función de: ingredientes, alérgenos, nombre, foto, tipo de comida (entendido como país de origen) turno de comida (si es de comida, desayuno, cena...), dificultad de la receta y duración.</t>
  </si>
  <si>
    <t>1. Un usuario tendrá la opción de filtrar las recetas del apartado de recetas publicadas.
2. Un usuario podrá seleccionar sobre qué campos de los explicados en la descripción desea filtrar.
3. Si un usuario selecciona la opción, se le permitirá ver las recetas con el filtro activo.</t>
  </si>
  <si>
    <t>Dentro del apartado de las recetas publicadas por otros usuarios, si un usuario accede a una receta se le permitirá guardar la receta.</t>
  </si>
  <si>
    <t>1. Un usuario tendrá la opción para guardar una receta al acceder a la misma.
2. Si un usuario selecciona la opción, se le permitirá guardarla
3. Al finalizar el proceso de guardado, se le debe mostrar un mensaje de información relacionado al usuario.
4. La receta guardada debe aparecerle al usuario en el apartado de recetas guardadas.</t>
  </si>
  <si>
    <t xml:space="preserve">Dentro del apartado del menú semanal se debe poder generar un menú semanal automáticamente en función de las recetas propias y guardadas. </t>
  </si>
  <si>
    <t>1. Un usuario tendrá la opción para generar un menú semanal.
2. Si un usuario selecciona la opción, se le permitirá generarlo.
3. Al finalizar el proceso de generación, se le debe mostrar un mensaje de información relacionado al usuario.</t>
  </si>
  <si>
    <t>Dentro del apartado del menú semanal se debe poder editar el menú semanal.</t>
  </si>
  <si>
    <t>1. Un usuario tendrá la opción para editar el menú semanal.
2. Si un usuario selecciona la opción, se le permitirá editarlo.
3. Al finalizar el proceso de edición, se le debe mostrar un mensaje de información relacionado al usuario.</t>
  </si>
  <si>
    <t>Dentro del apartado de edición del menú semanal se permitirá modificar las recetas seleccionadas manualmente por otras recetas propias del usuario y/o guardadas.</t>
  </si>
  <si>
    <t>1. Si un usuario edita las recetas del menú semanal deberán aparecer las recetas propias del usuario y guardadas como posibles opciones de cambio.</t>
  </si>
  <si>
    <t>Siempre que un usuario edite una receta o un menú semanal se debe dar la opción de guardar o no los cambios.</t>
  </si>
  <si>
    <t>1. Un usuario tendrá la opción para guardar o no los cambios a una receta o menú semanal.
2. Si un usuario selecciona cualquiera de las opciones, se aplicarán.
3. Al finalizar el proceso de edición (guardado o no guardado), se le debe mostrar un mensaje de información relacionado al usuario.
4. Tras finalizar el proceso de edición, si el usuario vuelve a acceder a la información podrá visualizar el resultado de su decisión.H39</t>
  </si>
  <si>
    <t>Dentro del apartado del menú semanal, si el usuario ha generado el menú, debe poder guardarlo.</t>
  </si>
  <si>
    <t>1. Un usuario tendrá la opción para guardar el menú semanal generado.
2. Si un usuario selecciona la opción, se le permitirá guardarlo.
3. Al finalizar el proceso de guardado, se le debe mostrar un mensaje de información relacionado al usuario.</t>
  </si>
  <si>
    <t>El elemento único dentro de una cuenta es el email, es decir, no pueden existir dos cuentas distintas con el mismo email.</t>
  </si>
  <si>
    <t>1. Si el usuario intenta crear una cuenta con el mismo email con el que ha creado otra cuenta, la aplicación web no debe permitirlo</t>
  </si>
  <si>
    <t>Dentro del apartado crear receta, los campos para rellenar no deben todos obligatorios.</t>
  </si>
  <si>
    <t>1. Si el usuario intenta crear una nueva receta, tiene que poder o no rellenar los campos.                        2. Si el usuario intenta guardar la receta sin rellenar algún campo, la aplicación web debe permitirlo.</t>
  </si>
  <si>
    <t>Siempre que un usuario esté creando una receta nueva, debe tener la opción de guardar o no la nueva receta.</t>
  </si>
  <si>
    <t>1. Un usuario tendrá la opción para guardar o no los cambios al crear una receta.
2. Si un usuario selecciona cualquiera de las opciones, se aplicarán.
3. Al finalizar el proceso de creación (guardado o no guardado), se le debe mostrar un mensaje de información relacionado al usuario.</t>
  </si>
  <si>
    <t>Tarea</t>
  </si>
  <si>
    <t>ID de requisito (Link)</t>
  </si>
  <si>
    <t>Tiempo estimado (horas)</t>
  </si>
  <si>
    <t>Tiempo real (horas)</t>
  </si>
  <si>
    <t>Owner</t>
  </si>
  <si>
    <t>Crear y configuración de entorno de Conda en la carpeta del proyecto</t>
  </si>
  <si>
    <t>0.25</t>
  </si>
  <si>
    <t>Victor</t>
  </si>
  <si>
    <t>Estudio de la documentación de FastAPI</t>
  </si>
  <si>
    <t>Juan</t>
  </si>
  <si>
    <t>Pedro</t>
  </si>
  <si>
    <t>Creación de fichero de dependencias del proyecto y subida al repositorio de github</t>
  </si>
  <si>
    <t>0.17</t>
  </si>
  <si>
    <t>0.083</t>
  </si>
  <si>
    <t>Creación de fichero de servidor web con FastAPI y tests iniciales de comprobación</t>
  </si>
  <si>
    <t>Pablo</t>
  </si>
  <si>
    <t>Alfredo</t>
  </si>
  <si>
    <t>Javier</t>
  </si>
  <si>
    <t>Creación y edición de fichero HTML para endpoint "/"</t>
  </si>
  <si>
    <t>Creación de tests para landing page</t>
  </si>
  <si>
    <t>Modificación del HTML para mostrar más información acerca de la utilidad de la página</t>
  </si>
  <si>
    <t>0.12</t>
  </si>
  <si>
    <t>Creación de más tests para funcionalidad de landing page</t>
  </si>
  <si>
    <t>Edición de fichero servidor para devolver HTMLs a la página web</t>
  </si>
  <si>
    <t>Creación y edición de fichero HTML para endpoint "/menu-semanal"</t>
  </si>
  <si>
    <t>Creación de tests para endpoint de menú semanal</t>
  </si>
  <si>
    <t>Creación de nuevo endpoint para las recetas</t>
  </si>
  <si>
    <t>Creación de tests para endpoint de las recetas</t>
  </si>
  <si>
    <t>0.15</t>
  </si>
  <si>
    <t xml:space="preserve">Creación de botón para crear cuenta en HTML </t>
  </si>
  <si>
    <t>Creación de diálogo con formulario para introducir datos y enviarlos al servidor</t>
  </si>
  <si>
    <t>Guardar información de la cuenta creada en el servidor</t>
  </si>
  <si>
    <t>0.75</t>
  </si>
  <si>
    <t>Estudio de configuración de conda</t>
  </si>
  <si>
    <t>1.5</t>
  </si>
  <si>
    <t>Mostrar mensaje en HTML tras la finalización de cuenta creada</t>
  </si>
  <si>
    <t>Refactoring del código</t>
  </si>
  <si>
    <t>Mostrar menú/formulario para la creación de la receta (HTML)</t>
  </si>
  <si>
    <t>Mostrar botón para sacar el formulario de creación de las recetas de comida</t>
  </si>
  <si>
    <t>Estudio de Javascript</t>
  </si>
  <si>
    <t>Creación de nuevo endpoint para recibir la información de la creación de nueva receta</t>
  </si>
  <si>
    <t>Creación de código Javascript para mandar formulario al servidor</t>
  </si>
  <si>
    <t>Creación de código Javascript para ocultar el diálogo del formulario y mostrar mensaje de éxito de creación de una receta de comida</t>
  </si>
  <si>
    <t>Creación de un botón HTML de inicio de sesión</t>
  </si>
  <si>
    <t>Reutilizar codigo de crear cuenta para formulario de inicio de sesion</t>
  </si>
  <si>
    <t>Mostrar mensaje de éxito tras pulsar el boton al finalizar</t>
  </si>
  <si>
    <t>Modificar el formulario de crear receta para aceptar los nuevos campos</t>
  </si>
  <si>
    <t>Modificar el endpoint de crear receta para que reconozca los datos enviados</t>
  </si>
  <si>
    <t>2.5</t>
  </si>
  <si>
    <t>Estudiar documentación necesaria</t>
  </si>
  <si>
    <t>Crear un botón HTML de cerrar sesión</t>
  </si>
  <si>
    <t>Reutilizar codigo del "Modal" para mostrar el dialogo de cerrar sesión</t>
  </si>
  <si>
    <t>Arreglo de la funcionalidad del boton de iniciar sesion a través de js</t>
  </si>
  <si>
    <t>Explicacion de codigo de js</t>
  </si>
  <si>
    <t>Arreglo cambios de el repositorio</t>
  </si>
  <si>
    <t>Modificar el servidor web para poder guardar los datos asociados a las cuentas creadas</t>
  </si>
  <si>
    <t>Mostrar mensaje de error específico en HTML si se intenta crear una cuenta ya creada</t>
  </si>
  <si>
    <t>Verificar que las cuentas sean únicas (el email debe ser único)</t>
  </si>
  <si>
    <t>Investigar sobre templates HTML para diferentes vistas</t>
  </si>
  <si>
    <t>En progreso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</si>
</sst>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1"/>
      <name val="Calibri"/>
      <family val="2"/>
      <scheme val="minor"/>
    </font>
    <font>
      <b/>
      <sz val="14"/>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16" fontId="1" fillId="0" borderId="0" xfId="0" applyNumberFormat="1" applyFont="1" applyAlignment="1">
      <alignment horizontal="center" vertical="center" wrapText="1"/>
    </xf>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16" fontId="1" fillId="4" borderId="0" xfId="0" applyNumberFormat="1" applyFont="1" applyFill="1" applyAlignment="1">
      <alignment horizontal="center" vertical="center" wrapText="1"/>
    </xf>
  </cellXfs>
  <cellStyles count="1">
    <cellStyle name="Normal" xfId="0" builtinId="0"/>
  </cellStyles>
  <dxfs count="37">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patternType="solid">
          <fgColor rgb="FFE7E6E6"/>
          <bgColor rgb="FFE7E6E6"/>
        </patternFill>
      </fill>
    </dxf>
    <dxf>
      <fill>
        <patternFill patternType="solid">
          <fgColor rgb="FFF8CBAD"/>
          <bgColor rgb="FFF8CBAD"/>
        </patternFill>
      </fill>
    </dxf>
    <dxf>
      <fill>
        <patternFill patternType="solid">
          <fgColor rgb="FFFFF2CC"/>
          <bgColor rgb="FFFFF2CC"/>
        </patternFill>
      </fill>
    </dxf>
    <dxf>
      <fill>
        <patternFill patternType="solid">
          <fgColor rgb="FFC6EFCE"/>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rgb="FFF8CBAD"/>
          <bgColor rgb="FFF8CBAD"/>
        </patternFill>
      </fill>
    </dxf>
    <dxf>
      <fill>
        <patternFill patternType="solid">
          <fgColor rgb="FFFFF2CC"/>
          <bgColor rgb="FFFFF2CC"/>
        </patternFill>
      </fill>
    </dxf>
    <dxf>
      <fill>
        <patternFill patternType="solid">
          <fgColor rgb="FFC9DAF8"/>
          <bgColor rgb="FFC9DAF8"/>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center"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
      <font>
        <strike val="0"/>
        <outline val="0"/>
        <shadow val="0"/>
        <u val="none"/>
        <vertAlign val="baseline"/>
        <sz val="14"/>
        <color theme="1"/>
        <name val="Calibri"/>
        <family val="2"/>
        <scheme val="minor"/>
      </font>
      <alignment horizontal="left"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Backlog" displayName="TablaBacklog" ref="A1:H40" headerRowDxfId="36" dataDxfId="35" totalsRowDxfId="34">
  <autoFilter ref="A1:H40" xr:uid="{00000000-000C-0000-FFFF-FFFF00000000}"/>
  <tableColumns count="8">
    <tableColumn id="1" xr3:uid="{00000000-0010-0000-0000-000001000000}" name="Requisito" dataDxfId="33"/>
    <tableColumn id="2" xr3:uid="{6924BD28-A9A8-B84F-AE98-42459B25AAE0}" name="ID" dataDxfId="32"/>
    <tableColumn id="3" xr3:uid="{00000000-0010-0000-0000-000003000000}" name="Priority" dataDxfId="31"/>
    <tableColumn id="4" xr3:uid="{00000000-0010-0000-0000-000004000000}" name="Tiempo planning poker (horas)" dataDxfId="30"/>
    <tableColumn id="7" xr3:uid="{00000000-0010-0000-0000-000007000000}" name="Riesgo" dataDxfId="29"/>
    <tableColumn id="8" xr3:uid="{00000000-0010-0000-0000-000008000000}" name="Entrega" dataDxfId="28"/>
    <tableColumn id="12" xr3:uid="{2C9703D9-E678-1342-81C4-A1629A8FA8A2}" name="Estado" dataDxfId="27" totalsRowDxfId="26"/>
    <tableColumn id="10" xr3:uid="{00000000-0010-0000-0000-00000A000000}" name="Criterios de validación"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
  <sheetViews>
    <sheetView tabSelected="1" zoomScale="80" zoomScaleNormal="80" workbookViewId="0">
      <pane ySplit="1" topLeftCell="A2" activePane="bottomLeft" state="frozen"/>
      <selection pane="bottomLeft" activeCell="F10" sqref="F10"/>
    </sheetView>
  </sheetViews>
  <sheetFormatPr baseColWidth="10" defaultColWidth="8.83203125" defaultRowHeight="19" x14ac:dyDescent="0.2"/>
  <cols>
    <col min="1" max="1" width="99.83203125" style="1" customWidth="1"/>
    <col min="2" max="3" width="17.1640625" style="1" customWidth="1"/>
    <col min="4" max="4" width="18" style="1" customWidth="1"/>
    <col min="5" max="5" width="14.5" style="1" customWidth="1"/>
    <col min="6" max="6" width="26" style="1" customWidth="1"/>
    <col min="7" max="7" width="36.5" customWidth="1"/>
    <col min="8" max="8" width="110.33203125" style="1" customWidth="1"/>
  </cols>
  <sheetData>
    <row r="1" spans="1:8" ht="40" x14ac:dyDescent="0.2">
      <c r="A1" s="1" t="s">
        <v>0</v>
      </c>
      <c r="B1" s="5" t="s">
        <v>1</v>
      </c>
      <c r="C1" s="5" t="s">
        <v>2</v>
      </c>
      <c r="D1" s="5" t="s">
        <v>3</v>
      </c>
      <c r="E1" s="5" t="s">
        <v>4</v>
      </c>
      <c r="F1" s="5" t="s">
        <v>5</v>
      </c>
      <c r="G1" s="5" t="s">
        <v>6</v>
      </c>
      <c r="H1" s="1" t="s">
        <v>7</v>
      </c>
    </row>
    <row r="2" spans="1:8" ht="20" x14ac:dyDescent="0.2">
      <c r="A2" s="1" t="s">
        <v>8</v>
      </c>
      <c r="B2" s="5">
        <v>1</v>
      </c>
      <c r="C2" s="5" t="s">
        <v>9</v>
      </c>
      <c r="D2" s="5">
        <v>5</v>
      </c>
      <c r="E2" s="5" t="s">
        <v>10</v>
      </c>
      <c r="F2" s="6">
        <v>45929</v>
      </c>
      <c r="G2" s="5" t="s">
        <v>11</v>
      </c>
      <c r="H2" s="1" t="s">
        <v>12</v>
      </c>
    </row>
    <row r="3" spans="1:8" ht="40" x14ac:dyDescent="0.2">
      <c r="A3" s="1" t="s">
        <v>13</v>
      </c>
      <c r="B3" s="5">
        <v>2</v>
      </c>
      <c r="C3" s="5" t="s">
        <v>14</v>
      </c>
      <c r="D3" s="5">
        <v>13</v>
      </c>
      <c r="E3" s="5" t="s">
        <v>15</v>
      </c>
      <c r="F3" s="5"/>
      <c r="G3" s="5" t="s">
        <v>16</v>
      </c>
      <c r="H3" s="1" t="s">
        <v>17</v>
      </c>
    </row>
    <row r="4" spans="1:8" ht="40" x14ac:dyDescent="0.2">
      <c r="A4" s="1" t="s">
        <v>18</v>
      </c>
      <c r="B4" s="5">
        <v>3</v>
      </c>
      <c r="C4" s="5" t="s">
        <v>9</v>
      </c>
      <c r="D4" s="5">
        <v>3</v>
      </c>
      <c r="E4" s="5" t="s">
        <v>19</v>
      </c>
      <c r="F4" s="6">
        <v>45929</v>
      </c>
      <c r="G4" s="5" t="s">
        <v>11</v>
      </c>
      <c r="H4" s="1" t="s">
        <v>20</v>
      </c>
    </row>
    <row r="5" spans="1:8" ht="40" x14ac:dyDescent="0.2">
      <c r="A5" s="1" t="s">
        <v>21</v>
      </c>
      <c r="B5" s="5">
        <v>4</v>
      </c>
      <c r="C5" s="5" t="s">
        <v>22</v>
      </c>
      <c r="D5" s="5">
        <v>3</v>
      </c>
      <c r="E5" s="5" t="s">
        <v>19</v>
      </c>
      <c r="F5" s="6">
        <v>45929</v>
      </c>
      <c r="G5" s="5" t="s">
        <v>11</v>
      </c>
      <c r="H5" s="1" t="s">
        <v>23</v>
      </c>
    </row>
    <row r="6" spans="1:8" ht="40" x14ac:dyDescent="0.2">
      <c r="A6" s="1" t="s">
        <v>24</v>
      </c>
      <c r="B6" s="5">
        <v>5</v>
      </c>
      <c r="C6" s="5" t="s">
        <v>22</v>
      </c>
      <c r="D6" s="5">
        <v>10</v>
      </c>
      <c r="E6" s="5" t="s">
        <v>10</v>
      </c>
      <c r="F6" s="5"/>
      <c r="G6" s="5" t="s">
        <v>16</v>
      </c>
      <c r="H6" s="1" t="s">
        <v>25</v>
      </c>
    </row>
    <row r="7" spans="1:8" ht="40" x14ac:dyDescent="0.2">
      <c r="A7" s="1" t="s">
        <v>26</v>
      </c>
      <c r="B7" s="5">
        <v>6</v>
      </c>
      <c r="C7" s="5" t="s">
        <v>9</v>
      </c>
      <c r="D7" s="5">
        <v>8</v>
      </c>
      <c r="E7" s="5" t="s">
        <v>10</v>
      </c>
      <c r="F7" s="6">
        <v>45929</v>
      </c>
      <c r="G7" s="5" t="s">
        <v>11</v>
      </c>
      <c r="H7" s="1" t="s">
        <v>27</v>
      </c>
    </row>
    <row r="8" spans="1:8" ht="40" x14ac:dyDescent="0.2">
      <c r="A8" s="1" t="s">
        <v>28</v>
      </c>
      <c r="B8" s="5">
        <v>7</v>
      </c>
      <c r="C8" s="5" t="s">
        <v>22</v>
      </c>
      <c r="D8" s="5">
        <v>6</v>
      </c>
      <c r="E8" s="5" t="s">
        <v>19</v>
      </c>
      <c r="F8" s="5"/>
      <c r="G8" s="5" t="s">
        <v>16</v>
      </c>
      <c r="H8" s="1" t="s">
        <v>29</v>
      </c>
    </row>
    <row r="9" spans="1:8" ht="40" x14ac:dyDescent="0.2">
      <c r="A9" s="1" t="s">
        <v>30</v>
      </c>
      <c r="B9" s="5">
        <v>8</v>
      </c>
      <c r="C9" s="5" t="s">
        <v>22</v>
      </c>
      <c r="D9" s="5">
        <v>5</v>
      </c>
      <c r="E9" s="5" t="s">
        <v>10</v>
      </c>
      <c r="F9" s="5"/>
      <c r="G9" s="5" t="s">
        <v>16</v>
      </c>
      <c r="H9" s="1" t="s">
        <v>31</v>
      </c>
    </row>
    <row r="10" spans="1:8" ht="120" x14ac:dyDescent="0.2">
      <c r="A10" s="1" t="s">
        <v>32</v>
      </c>
      <c r="B10" s="5">
        <v>9</v>
      </c>
      <c r="C10" s="5" t="s">
        <v>9</v>
      </c>
      <c r="D10" s="5">
        <v>10</v>
      </c>
      <c r="E10" s="5" t="s">
        <v>15</v>
      </c>
      <c r="F10" s="11">
        <v>45929</v>
      </c>
      <c r="G10" s="5" t="s">
        <v>11</v>
      </c>
      <c r="H10" s="1" t="s">
        <v>33</v>
      </c>
    </row>
    <row r="11" spans="1:8" ht="80" x14ac:dyDescent="0.2">
      <c r="A11" s="1" t="s">
        <v>34</v>
      </c>
      <c r="B11" s="5">
        <v>10</v>
      </c>
      <c r="C11" s="5" t="s">
        <v>9</v>
      </c>
      <c r="D11" s="5">
        <v>13</v>
      </c>
      <c r="E11" s="5" t="s">
        <v>15</v>
      </c>
      <c r="F11" s="6">
        <v>45936</v>
      </c>
      <c r="G11" s="5" t="s">
        <v>11</v>
      </c>
      <c r="H11" s="1" t="s">
        <v>35</v>
      </c>
    </row>
    <row r="12" spans="1:8" ht="60" x14ac:dyDescent="0.2">
      <c r="A12" s="1" t="s">
        <v>36</v>
      </c>
      <c r="B12" s="5">
        <v>11</v>
      </c>
      <c r="C12" s="5" t="s">
        <v>22</v>
      </c>
      <c r="D12" s="5">
        <v>4</v>
      </c>
      <c r="E12" s="5" t="s">
        <v>10</v>
      </c>
      <c r="F12" s="6">
        <v>45936</v>
      </c>
      <c r="G12" s="5" t="s">
        <v>11</v>
      </c>
      <c r="H12" s="1" t="s">
        <v>37</v>
      </c>
    </row>
    <row r="13" spans="1:8" ht="60" x14ac:dyDescent="0.2">
      <c r="A13" s="1" t="s">
        <v>38</v>
      </c>
      <c r="B13" s="5">
        <v>12</v>
      </c>
      <c r="C13" s="5" t="s">
        <v>14</v>
      </c>
      <c r="D13" s="5">
        <v>6</v>
      </c>
      <c r="E13" s="5" t="s">
        <v>10</v>
      </c>
      <c r="F13" s="5"/>
      <c r="G13" s="5" t="s">
        <v>16</v>
      </c>
      <c r="H13" s="1" t="s">
        <v>39</v>
      </c>
    </row>
    <row r="14" spans="1:8" ht="40" x14ac:dyDescent="0.2">
      <c r="A14" s="1" t="s">
        <v>40</v>
      </c>
      <c r="B14" s="5">
        <v>13</v>
      </c>
      <c r="C14" s="5" t="s">
        <v>22</v>
      </c>
      <c r="D14" s="5">
        <v>13</v>
      </c>
      <c r="E14" s="5" t="s">
        <v>15</v>
      </c>
      <c r="F14" s="5"/>
      <c r="G14" s="5" t="s">
        <v>16</v>
      </c>
      <c r="H14" s="1" t="s">
        <v>41</v>
      </c>
    </row>
    <row r="15" spans="1:8" ht="60" x14ac:dyDescent="0.2">
      <c r="A15" s="1" t="s">
        <v>42</v>
      </c>
      <c r="B15" s="5">
        <v>14</v>
      </c>
      <c r="C15" s="5" t="s">
        <v>14</v>
      </c>
      <c r="D15" s="5">
        <v>5</v>
      </c>
      <c r="E15" s="5" t="s">
        <v>10</v>
      </c>
      <c r="F15" s="5"/>
      <c r="G15" s="5" t="s">
        <v>16</v>
      </c>
      <c r="H15" s="1" t="s">
        <v>43</v>
      </c>
    </row>
    <row r="16" spans="1:8" ht="80" x14ac:dyDescent="0.2">
      <c r="A16" s="1" t="s">
        <v>44</v>
      </c>
      <c r="B16" s="5">
        <v>15</v>
      </c>
      <c r="C16" s="5" t="s">
        <v>14</v>
      </c>
      <c r="D16" s="5">
        <v>2</v>
      </c>
      <c r="E16" s="5" t="s">
        <v>19</v>
      </c>
      <c r="F16" s="5"/>
      <c r="G16" s="5" t="s">
        <v>16</v>
      </c>
      <c r="H16" s="1" t="s">
        <v>45</v>
      </c>
    </row>
    <row r="17" spans="1:8" ht="60" x14ac:dyDescent="0.2">
      <c r="A17" s="1" t="s">
        <v>46</v>
      </c>
      <c r="B17" s="5">
        <v>16</v>
      </c>
      <c r="C17" s="5" t="s">
        <v>22</v>
      </c>
      <c r="D17" s="5">
        <v>10</v>
      </c>
      <c r="E17" s="5" t="s">
        <v>15</v>
      </c>
      <c r="F17" s="5"/>
      <c r="G17" s="5" t="s">
        <v>16</v>
      </c>
      <c r="H17" s="1" t="s">
        <v>47</v>
      </c>
    </row>
    <row r="18" spans="1:8" ht="40" x14ac:dyDescent="0.2">
      <c r="A18" s="1" t="s">
        <v>48</v>
      </c>
      <c r="B18" s="5">
        <v>17</v>
      </c>
      <c r="C18" s="5" t="s">
        <v>14</v>
      </c>
      <c r="D18" s="5">
        <v>15</v>
      </c>
      <c r="E18" s="5" t="s">
        <v>15</v>
      </c>
      <c r="F18" s="5"/>
      <c r="G18" s="5" t="s">
        <v>16</v>
      </c>
      <c r="H18" s="1" t="s">
        <v>49</v>
      </c>
    </row>
    <row r="19" spans="1:8" ht="20" x14ac:dyDescent="0.2">
      <c r="A19" s="1" t="s">
        <v>50</v>
      </c>
      <c r="B19" s="5">
        <v>18</v>
      </c>
      <c r="C19" s="5" t="s">
        <v>22</v>
      </c>
      <c r="D19" s="6" t="s">
        <v>51</v>
      </c>
      <c r="E19" s="5" t="s">
        <v>19</v>
      </c>
      <c r="F19" s="5"/>
      <c r="G19" s="5" t="s">
        <v>16</v>
      </c>
      <c r="H19" s="1" t="s">
        <v>52</v>
      </c>
    </row>
    <row r="20" spans="1:8" ht="60" x14ac:dyDescent="0.2">
      <c r="A20" s="1" t="s">
        <v>53</v>
      </c>
      <c r="B20" s="5">
        <v>19</v>
      </c>
      <c r="C20" s="5" t="s">
        <v>9</v>
      </c>
      <c r="D20" s="5">
        <v>13</v>
      </c>
      <c r="E20" s="5" t="s">
        <v>10</v>
      </c>
      <c r="F20" s="6">
        <v>45929</v>
      </c>
      <c r="G20" s="5" t="s">
        <v>11</v>
      </c>
      <c r="H20" s="1" t="s">
        <v>54</v>
      </c>
    </row>
    <row r="21" spans="1:8" ht="60" x14ac:dyDescent="0.2">
      <c r="A21" s="1" t="s">
        <v>55</v>
      </c>
      <c r="B21" s="5">
        <v>20</v>
      </c>
      <c r="C21" s="5" t="s">
        <v>22</v>
      </c>
      <c r="D21" s="5">
        <v>5</v>
      </c>
      <c r="E21" s="5" t="s">
        <v>10</v>
      </c>
      <c r="F21" s="6">
        <v>45936</v>
      </c>
      <c r="G21" s="5" t="s">
        <v>11</v>
      </c>
      <c r="H21" s="1" t="s">
        <v>56</v>
      </c>
    </row>
    <row r="22" spans="1:8" ht="60" x14ac:dyDescent="0.2">
      <c r="A22" s="1" t="s">
        <v>57</v>
      </c>
      <c r="B22" s="5">
        <v>21</v>
      </c>
      <c r="C22" s="5" t="s">
        <v>14</v>
      </c>
      <c r="D22" s="5">
        <v>3</v>
      </c>
      <c r="E22" s="5" t="s">
        <v>10</v>
      </c>
      <c r="F22" s="5"/>
      <c r="G22" s="5" t="s">
        <v>16</v>
      </c>
      <c r="H22" s="1" t="s">
        <v>58</v>
      </c>
    </row>
    <row r="23" spans="1:8" ht="40" x14ac:dyDescent="0.2">
      <c r="A23" s="1" t="s">
        <v>59</v>
      </c>
      <c r="B23" s="5">
        <v>22</v>
      </c>
      <c r="C23" s="5" t="s">
        <v>14</v>
      </c>
      <c r="D23" s="5">
        <v>1</v>
      </c>
      <c r="E23" s="5" t="s">
        <v>19</v>
      </c>
      <c r="F23" s="5"/>
      <c r="G23" s="5" t="s">
        <v>16</v>
      </c>
      <c r="H23" s="1" t="s">
        <v>60</v>
      </c>
    </row>
    <row r="24" spans="1:8" ht="60" x14ac:dyDescent="0.2">
      <c r="A24" s="1" t="s">
        <v>61</v>
      </c>
      <c r="B24" s="5">
        <v>23</v>
      </c>
      <c r="C24" s="5" t="s">
        <v>14</v>
      </c>
      <c r="D24" s="5">
        <v>1</v>
      </c>
      <c r="E24" s="5" t="s">
        <v>19</v>
      </c>
      <c r="F24" s="5"/>
      <c r="G24" s="5" t="s">
        <v>16</v>
      </c>
      <c r="H24" s="1" t="s">
        <v>62</v>
      </c>
    </row>
    <row r="25" spans="1:8" ht="40" x14ac:dyDescent="0.2">
      <c r="A25" s="1" t="s">
        <v>63</v>
      </c>
      <c r="B25" s="5">
        <v>24</v>
      </c>
      <c r="C25" s="5" t="s">
        <v>22</v>
      </c>
      <c r="D25" s="5">
        <v>9</v>
      </c>
      <c r="E25" s="5" t="s">
        <v>15</v>
      </c>
      <c r="F25" s="5"/>
      <c r="G25" s="5" t="s">
        <v>16</v>
      </c>
      <c r="H25" s="1" t="s">
        <v>64</v>
      </c>
    </row>
    <row r="26" spans="1:8" ht="40" x14ac:dyDescent="0.2">
      <c r="A26" s="1" t="s">
        <v>65</v>
      </c>
      <c r="B26" s="5">
        <v>25</v>
      </c>
      <c r="C26" s="5" t="s">
        <v>22</v>
      </c>
      <c r="D26" s="5">
        <v>10</v>
      </c>
      <c r="E26" s="5" t="s">
        <v>10</v>
      </c>
      <c r="F26" s="5"/>
      <c r="G26" s="5" t="s">
        <v>16</v>
      </c>
      <c r="H26" s="1" t="s">
        <v>66</v>
      </c>
    </row>
    <row r="27" spans="1:8" ht="60" x14ac:dyDescent="0.2">
      <c r="A27" s="1" t="s">
        <v>67</v>
      </c>
      <c r="B27" s="5">
        <v>26</v>
      </c>
      <c r="C27" s="5" t="s">
        <v>14</v>
      </c>
      <c r="D27" s="5">
        <v>3</v>
      </c>
      <c r="E27" s="5" t="s">
        <v>19</v>
      </c>
      <c r="F27" s="5"/>
      <c r="G27" s="5" t="s">
        <v>16</v>
      </c>
      <c r="H27" s="1" t="s">
        <v>68</v>
      </c>
    </row>
    <row r="28" spans="1:8" ht="60" x14ac:dyDescent="0.2">
      <c r="A28" s="1" t="s">
        <v>69</v>
      </c>
      <c r="B28" s="5">
        <v>27</v>
      </c>
      <c r="C28" s="5" t="s">
        <v>14</v>
      </c>
      <c r="D28" s="5">
        <v>20</v>
      </c>
      <c r="E28" s="5" t="s">
        <v>15</v>
      </c>
      <c r="F28" s="5"/>
      <c r="G28" s="5" t="s">
        <v>16</v>
      </c>
      <c r="H28" s="1" t="s">
        <v>70</v>
      </c>
    </row>
    <row r="29" spans="1:8" ht="40" x14ac:dyDescent="0.2">
      <c r="A29" s="1" t="s">
        <v>71</v>
      </c>
      <c r="B29" s="5">
        <v>28</v>
      </c>
      <c r="C29" s="5" t="s">
        <v>14</v>
      </c>
      <c r="D29" s="5">
        <v>15</v>
      </c>
      <c r="E29" s="5" t="s">
        <v>15</v>
      </c>
      <c r="F29" s="5"/>
      <c r="G29" s="5" t="s">
        <v>16</v>
      </c>
      <c r="H29" s="1" t="s">
        <v>72</v>
      </c>
    </row>
    <row r="30" spans="1:8" ht="60" x14ac:dyDescent="0.2">
      <c r="A30" s="1" t="s">
        <v>73</v>
      </c>
      <c r="B30" s="5">
        <v>29</v>
      </c>
      <c r="C30" s="5" t="s">
        <v>14</v>
      </c>
      <c r="D30" s="5">
        <v>10</v>
      </c>
      <c r="E30" s="5" t="s">
        <v>10</v>
      </c>
      <c r="F30" s="5"/>
      <c r="G30" s="5" t="s">
        <v>16</v>
      </c>
      <c r="H30" s="1" t="s">
        <v>74</v>
      </c>
    </row>
    <row r="31" spans="1:8" ht="80" x14ac:dyDescent="0.2">
      <c r="A31" s="1" t="s">
        <v>75</v>
      </c>
      <c r="B31" s="5">
        <v>30</v>
      </c>
      <c r="C31" s="5" t="s">
        <v>9</v>
      </c>
      <c r="D31" s="5">
        <v>15</v>
      </c>
      <c r="E31" s="5" t="s">
        <v>10</v>
      </c>
      <c r="F31" s="5"/>
      <c r="G31" s="5" t="s">
        <v>16</v>
      </c>
      <c r="H31" s="1" t="s">
        <v>76</v>
      </c>
    </row>
    <row r="32" spans="1:8" ht="60" x14ac:dyDescent="0.2">
      <c r="A32" s="1" t="s">
        <v>77</v>
      </c>
      <c r="B32" s="5">
        <v>31</v>
      </c>
      <c r="C32" s="5" t="s">
        <v>22</v>
      </c>
      <c r="D32" s="5">
        <v>25</v>
      </c>
      <c r="E32" s="5" t="s">
        <v>15</v>
      </c>
      <c r="F32" s="5"/>
      <c r="G32" s="5" t="s">
        <v>16</v>
      </c>
      <c r="H32" s="1" t="s">
        <v>78</v>
      </c>
    </row>
    <row r="33" spans="1:8" ht="60" x14ac:dyDescent="0.2">
      <c r="A33" s="1" t="s">
        <v>79</v>
      </c>
      <c r="B33" s="5">
        <v>32</v>
      </c>
      <c r="C33" s="5" t="s">
        <v>14</v>
      </c>
      <c r="D33" s="5">
        <v>12</v>
      </c>
      <c r="E33" s="5" t="s">
        <v>15</v>
      </c>
      <c r="F33" s="5"/>
      <c r="G33" s="5" t="s">
        <v>16</v>
      </c>
      <c r="H33" s="1" t="s">
        <v>80</v>
      </c>
    </row>
    <row r="34" spans="1:8" ht="40" x14ac:dyDescent="0.2">
      <c r="A34" s="1" t="s">
        <v>81</v>
      </c>
      <c r="B34" s="5">
        <v>33</v>
      </c>
      <c r="C34" s="5" t="s">
        <v>14</v>
      </c>
      <c r="D34" s="5">
        <v>15</v>
      </c>
      <c r="E34" s="5" t="s">
        <v>15</v>
      </c>
      <c r="F34" s="5"/>
      <c r="G34" s="5" t="s">
        <v>16</v>
      </c>
      <c r="H34" s="1" t="s">
        <v>82</v>
      </c>
    </row>
    <row r="35" spans="1:8" ht="120" x14ac:dyDescent="0.2">
      <c r="A35" s="1" t="s">
        <v>83</v>
      </c>
      <c r="B35" s="5">
        <v>34</v>
      </c>
      <c r="C35" s="5" t="s">
        <v>9</v>
      </c>
      <c r="D35" s="5">
        <v>7</v>
      </c>
      <c r="E35" s="5" t="s">
        <v>15</v>
      </c>
      <c r="F35" s="5"/>
      <c r="G35" s="5" t="s">
        <v>16</v>
      </c>
      <c r="H35" s="1" t="s">
        <v>84</v>
      </c>
    </row>
    <row r="36" spans="1:8" ht="60" x14ac:dyDescent="0.2">
      <c r="A36" s="1" t="s">
        <v>85</v>
      </c>
      <c r="B36" s="5">
        <v>35</v>
      </c>
      <c r="C36" s="5" t="s">
        <v>14</v>
      </c>
      <c r="D36" s="5">
        <v>9</v>
      </c>
      <c r="E36" s="5" t="s">
        <v>10</v>
      </c>
      <c r="F36" s="5"/>
      <c r="G36" s="5" t="s">
        <v>16</v>
      </c>
      <c r="H36" s="1" t="s">
        <v>86</v>
      </c>
    </row>
    <row r="37" spans="1:8" ht="40" x14ac:dyDescent="0.2">
      <c r="A37" s="1" t="s">
        <v>87</v>
      </c>
      <c r="B37" s="5">
        <v>36</v>
      </c>
      <c r="C37" s="5" t="s">
        <v>14</v>
      </c>
      <c r="D37" s="5">
        <v>4</v>
      </c>
      <c r="E37" s="5" t="s">
        <v>19</v>
      </c>
      <c r="F37" s="5"/>
      <c r="G37" s="5" t="s">
        <v>11</v>
      </c>
      <c r="H37" s="1" t="s">
        <v>88</v>
      </c>
    </row>
    <row r="38" spans="1:8" ht="39" customHeight="1" x14ac:dyDescent="0.2">
      <c r="A38" s="1" t="s">
        <v>89</v>
      </c>
      <c r="B38" s="5">
        <v>37</v>
      </c>
      <c r="C38" s="5" t="s">
        <v>14</v>
      </c>
      <c r="D38" s="5">
        <v>3</v>
      </c>
      <c r="E38" s="5" t="s">
        <v>10</v>
      </c>
      <c r="F38" s="5"/>
      <c r="G38" s="5" t="s">
        <v>16</v>
      </c>
      <c r="H38" s="1" t="s">
        <v>90</v>
      </c>
    </row>
    <row r="39" spans="1:8" ht="80" x14ac:dyDescent="0.2">
      <c r="A39" s="1" t="s">
        <v>91</v>
      </c>
      <c r="B39" s="5">
        <v>38</v>
      </c>
      <c r="C39" s="5" t="s">
        <v>9</v>
      </c>
      <c r="D39" s="5">
        <v>8</v>
      </c>
      <c r="E39" s="5" t="s">
        <v>15</v>
      </c>
      <c r="F39" s="5"/>
      <c r="G39" s="5" t="s">
        <v>16</v>
      </c>
      <c r="H39" s="1" t="s">
        <v>92</v>
      </c>
    </row>
    <row r="40" spans="1:8" x14ac:dyDescent="0.2">
      <c r="G40" s="5"/>
    </row>
  </sheetData>
  <conditionalFormatting sqref="C1:C1048576">
    <cfRule type="cellIs" dxfId="24" priority="1" operator="equal">
      <formula>"C"</formula>
    </cfRule>
    <cfRule type="cellIs" dxfId="23" priority="2" operator="equal">
      <formula>"N"</formula>
    </cfRule>
    <cfRule type="cellIs" dxfId="22" priority="3" operator="equal">
      <formula>"I"</formula>
    </cfRule>
  </conditionalFormatting>
  <conditionalFormatting sqref="C2:C40">
    <cfRule type="containsText" dxfId="21" priority="17" operator="containsText" text="Baja"/>
    <cfRule type="containsText" dxfId="20" priority="18" operator="containsText" text="Media"/>
    <cfRule type="containsText" dxfId="19" priority="19" operator="containsText" text="Alta"/>
  </conditionalFormatting>
  <conditionalFormatting sqref="E1:E1048576">
    <cfRule type="cellIs" dxfId="18" priority="4" operator="equal">
      <formula>"Bajo"</formula>
    </cfRule>
    <cfRule type="cellIs" dxfId="17" priority="5" operator="equal">
      <formula>"Medio"</formula>
    </cfRule>
    <cfRule type="cellIs" dxfId="16" priority="6" operator="equal">
      <formula>"Alto"</formula>
    </cfRule>
  </conditionalFormatting>
  <conditionalFormatting sqref="E2:E40">
    <cfRule type="containsText" dxfId="15" priority="10" operator="containsText" text="Completo"/>
    <cfRule type="containsText" dxfId="14" priority="11" operator="containsText" text="En progreso"/>
    <cfRule type="containsText" dxfId="13" priority="12" operator="containsText" text="Bloqueado"/>
    <cfRule type="containsText" dxfId="12" priority="13" operator="containsText" text="Pendiente"/>
  </conditionalFormatting>
  <conditionalFormatting sqref="G1:G1048576">
    <cfRule type="cellIs" dxfId="11" priority="7" operator="equal">
      <formula>"En progreso"</formula>
    </cfRule>
    <cfRule type="cellIs" dxfId="10" priority="8" operator="equal">
      <formula>"Pendiente"</formula>
    </cfRule>
    <cfRule type="cellIs" dxfId="9" priority="9" operator="equal">
      <formula>"Completado"</formula>
    </cfRule>
  </conditionalFormatting>
  <dataValidations count="4">
    <dataValidation type="list" allowBlank="1" showInputMessage="1" showErrorMessage="1" sqref="G1:G1048576" xr:uid="{FF3187EA-698C-4349-BBBF-3711D69757FC}">
      <formula1>"Pendiente,En progreso,Completado,"</formula1>
    </dataValidation>
    <dataValidation type="list" allowBlank="1" showInputMessage="1" showErrorMessage="1" error="Valor no válido" prompt="Selecciona un valor de la lista" sqref="E1:E1048576" xr:uid="{180C5135-7872-D947-874C-48816639E49B}">
      <formula1>"Alto,Medio,Bajo"</formula1>
    </dataValidation>
    <dataValidation type="list" allowBlank="1" showInputMessage="1" showErrorMessage="1" error="Valor no válido" prompt="Selecciona un valor de la lista" sqref="C1:C1048576" xr:uid="{8C92357C-0855-DE40-9584-D4CC73F77B0F}">
      <formula1>"I,N,C"</formula1>
    </dataValidation>
    <dataValidation allowBlank="1" showDropDown="1" showInputMessage="1" showErrorMessage="1" error="Valor no válido" prompt="Selecciona un valor de la lista" sqref="F1:F1048576" xr:uid="{C2CB47F4-93D5-9D45-BA2E-E9FADB59DA5F}"/>
  </dataValidations>
  <pageMargins left="0.75" right="0.75" top="1" bottom="1" header="0.5" footer="0.5"/>
  <ignoredErrors>
    <ignoredError sqref="E1 C1 G1:G9 G13:G20 G22:G36"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B59A-7A92-E349-A281-22786FC7C0A0}">
  <dimension ref="A1:F73"/>
  <sheetViews>
    <sheetView topLeftCell="A29" workbookViewId="0">
      <selection activeCell="G37" sqref="G37"/>
    </sheetView>
  </sheetViews>
  <sheetFormatPr baseColWidth="10" defaultColWidth="11.5" defaultRowHeight="15" x14ac:dyDescent="0.2"/>
  <cols>
    <col min="1" max="1" width="48" customWidth="1"/>
    <col min="2" max="2" width="30.6640625" style="10" customWidth="1"/>
    <col min="3" max="3" width="35.1640625" style="10" customWidth="1"/>
    <col min="4" max="4" width="36" style="10" customWidth="1"/>
    <col min="5" max="5" width="17.1640625" style="10" customWidth="1"/>
    <col min="6" max="6" width="25.6640625" style="10" customWidth="1"/>
  </cols>
  <sheetData>
    <row r="1" spans="1:6" ht="20" x14ac:dyDescent="0.2">
      <c r="A1" s="2" t="s">
        <v>93</v>
      </c>
      <c r="B1" s="7" t="s">
        <v>94</v>
      </c>
      <c r="C1" s="7" t="s">
        <v>95</v>
      </c>
      <c r="D1" s="7" t="s">
        <v>96</v>
      </c>
      <c r="E1" s="7" t="s">
        <v>97</v>
      </c>
      <c r="F1" s="7" t="s">
        <v>6</v>
      </c>
    </row>
    <row r="2" spans="1:6" ht="40" x14ac:dyDescent="0.2">
      <c r="A2" s="3" t="s">
        <v>98</v>
      </c>
      <c r="B2" s="8">
        <f>+TablaBacklog[[#This Row],[ID]]</f>
        <v>1</v>
      </c>
      <c r="C2" s="8" t="s">
        <v>51</v>
      </c>
      <c r="D2" s="8" t="s">
        <v>99</v>
      </c>
      <c r="E2" s="8" t="s">
        <v>100</v>
      </c>
      <c r="F2" s="8" t="s">
        <v>11</v>
      </c>
    </row>
    <row r="3" spans="1:6" ht="20" x14ac:dyDescent="0.2">
      <c r="A3" s="4" t="s">
        <v>101</v>
      </c>
      <c r="B3" s="9">
        <f>+Requisitos!B2</f>
        <v>1</v>
      </c>
      <c r="C3" s="9">
        <v>1</v>
      </c>
      <c r="D3" s="9" t="s">
        <v>99</v>
      </c>
      <c r="E3" s="9" t="s">
        <v>102</v>
      </c>
      <c r="F3" s="9" t="s">
        <v>11</v>
      </c>
    </row>
    <row r="4" spans="1:6" ht="20" x14ac:dyDescent="0.2">
      <c r="A4" s="3" t="s">
        <v>101</v>
      </c>
      <c r="B4" s="8">
        <f>+Requisitos!B2</f>
        <v>1</v>
      </c>
      <c r="C4" s="8">
        <v>1</v>
      </c>
      <c r="D4" s="8" t="s">
        <v>99</v>
      </c>
      <c r="E4" s="8" t="s">
        <v>103</v>
      </c>
      <c r="F4" s="8" t="s">
        <v>11</v>
      </c>
    </row>
    <row r="5" spans="1:6" ht="20" x14ac:dyDescent="0.2">
      <c r="A5" s="4" t="s">
        <v>101</v>
      </c>
      <c r="B5" s="9">
        <f>+Requisitos!B2</f>
        <v>1</v>
      </c>
      <c r="C5" s="9">
        <v>1</v>
      </c>
      <c r="D5" s="9" t="s">
        <v>99</v>
      </c>
      <c r="E5" s="9" t="s">
        <v>100</v>
      </c>
      <c r="F5" s="9" t="s">
        <v>11</v>
      </c>
    </row>
    <row r="6" spans="1:6" ht="40" x14ac:dyDescent="0.2">
      <c r="A6" s="3" t="s">
        <v>104</v>
      </c>
      <c r="B6" s="8">
        <f>+Requisitos!B2</f>
        <v>1</v>
      </c>
      <c r="C6" s="8" t="s">
        <v>105</v>
      </c>
      <c r="D6" s="8" t="s">
        <v>106</v>
      </c>
      <c r="E6" s="8" t="s">
        <v>100</v>
      </c>
      <c r="F6" s="8" t="s">
        <v>11</v>
      </c>
    </row>
    <row r="7" spans="1:6" ht="40" x14ac:dyDescent="0.2">
      <c r="A7" s="4" t="s">
        <v>107</v>
      </c>
      <c r="B7" s="9">
        <f>+Requisitos!B2</f>
        <v>1</v>
      </c>
      <c r="C7" s="9">
        <v>1</v>
      </c>
      <c r="D7" s="9" t="s">
        <v>51</v>
      </c>
      <c r="E7" s="9" t="s">
        <v>100</v>
      </c>
      <c r="F7" s="9" t="s">
        <v>11</v>
      </c>
    </row>
    <row r="8" spans="1:6" ht="20" x14ac:dyDescent="0.2">
      <c r="A8" s="3" t="s">
        <v>101</v>
      </c>
      <c r="B8" s="8">
        <f>+Requisitos!B2</f>
        <v>1</v>
      </c>
      <c r="C8" s="8">
        <v>2</v>
      </c>
      <c r="D8" s="8">
        <v>1</v>
      </c>
      <c r="E8" s="8" t="s">
        <v>108</v>
      </c>
      <c r="F8" s="8" t="s">
        <v>11</v>
      </c>
    </row>
    <row r="9" spans="1:6" ht="20" x14ac:dyDescent="0.2">
      <c r="A9" s="4" t="s">
        <v>101</v>
      </c>
      <c r="B9" s="9">
        <f>+Requisitos!B2</f>
        <v>1</v>
      </c>
      <c r="C9" s="9">
        <v>2</v>
      </c>
      <c r="D9" s="9">
        <v>1</v>
      </c>
      <c r="E9" s="9" t="s">
        <v>109</v>
      </c>
      <c r="F9" s="9" t="s">
        <v>11</v>
      </c>
    </row>
    <row r="10" spans="1:6" ht="20" x14ac:dyDescent="0.2">
      <c r="A10" s="3" t="s">
        <v>101</v>
      </c>
      <c r="B10" s="8">
        <f>+Requisitos!B2</f>
        <v>1</v>
      </c>
      <c r="C10" s="8">
        <v>1</v>
      </c>
      <c r="D10" s="8">
        <v>1</v>
      </c>
      <c r="E10" s="8" t="s">
        <v>110</v>
      </c>
      <c r="F10" s="8" t="s">
        <v>11</v>
      </c>
    </row>
    <row r="11" spans="1:6" ht="40" x14ac:dyDescent="0.2">
      <c r="A11" s="4" t="s">
        <v>111</v>
      </c>
      <c r="B11" s="9">
        <f>+Requisitos!B4</f>
        <v>3</v>
      </c>
      <c r="C11" s="9" t="s">
        <v>51</v>
      </c>
      <c r="D11" s="9" t="s">
        <v>99</v>
      </c>
      <c r="E11" s="9" t="s">
        <v>100</v>
      </c>
      <c r="F11" s="9" t="s">
        <v>11</v>
      </c>
    </row>
    <row r="12" spans="1:6" ht="20" x14ac:dyDescent="0.2">
      <c r="A12" s="3" t="s">
        <v>112</v>
      </c>
      <c r="B12" s="8">
        <f>+Requisitos!B4</f>
        <v>3</v>
      </c>
      <c r="C12" s="8" t="s">
        <v>105</v>
      </c>
      <c r="D12" s="8" t="s">
        <v>106</v>
      </c>
      <c r="E12" s="8" t="s">
        <v>100</v>
      </c>
      <c r="F12" s="8" t="s">
        <v>11</v>
      </c>
    </row>
    <row r="13" spans="1:6" ht="40" x14ac:dyDescent="0.2">
      <c r="A13" s="4" t="s">
        <v>113</v>
      </c>
      <c r="B13" s="9">
        <f>+Requisitos!B4</f>
        <v>3</v>
      </c>
      <c r="C13" s="9" t="s">
        <v>106</v>
      </c>
      <c r="D13" s="9" t="s">
        <v>114</v>
      </c>
      <c r="E13" s="9" t="s">
        <v>102</v>
      </c>
      <c r="F13" s="9" t="s">
        <v>11</v>
      </c>
    </row>
    <row r="14" spans="1:6" ht="40" x14ac:dyDescent="0.2">
      <c r="A14" s="3" t="s">
        <v>115</v>
      </c>
      <c r="B14" s="8">
        <f>+Requisitos!B4</f>
        <v>3</v>
      </c>
      <c r="C14" s="8" t="s">
        <v>105</v>
      </c>
      <c r="D14" s="8" t="s">
        <v>99</v>
      </c>
      <c r="E14" s="8" t="s">
        <v>100</v>
      </c>
      <c r="F14" s="8" t="s">
        <v>11</v>
      </c>
    </row>
    <row r="15" spans="1:6" ht="40" x14ac:dyDescent="0.2">
      <c r="A15" s="4" t="s">
        <v>116</v>
      </c>
      <c r="B15" s="9">
        <f>+Requisitos!B4</f>
        <v>3</v>
      </c>
      <c r="C15" s="9" t="s">
        <v>106</v>
      </c>
      <c r="D15" s="9" t="s">
        <v>105</v>
      </c>
      <c r="E15" s="9" t="s">
        <v>100</v>
      </c>
      <c r="F15" s="9" t="s">
        <v>11</v>
      </c>
    </row>
    <row r="16" spans="1:6" ht="40" x14ac:dyDescent="0.2">
      <c r="A16" s="3" t="s">
        <v>117</v>
      </c>
      <c r="B16" s="8">
        <f>+Requisitos!B7</f>
        <v>6</v>
      </c>
      <c r="C16" s="8" t="s">
        <v>99</v>
      </c>
      <c r="D16" s="8" t="s">
        <v>51</v>
      </c>
      <c r="E16" s="8" t="s">
        <v>109</v>
      </c>
      <c r="F16" s="8" t="s">
        <v>11</v>
      </c>
    </row>
    <row r="17" spans="1:6" ht="40" x14ac:dyDescent="0.2">
      <c r="A17" s="4" t="s">
        <v>118</v>
      </c>
      <c r="B17" s="9">
        <f>+Requisitos!B7</f>
        <v>6</v>
      </c>
      <c r="C17" s="9">
        <v>1</v>
      </c>
      <c r="D17" s="9">
        <v>2</v>
      </c>
      <c r="E17" s="9" t="s">
        <v>109</v>
      </c>
      <c r="F17" s="9" t="s">
        <v>11</v>
      </c>
    </row>
    <row r="18" spans="1:6" ht="20" x14ac:dyDescent="0.2">
      <c r="A18" s="3" t="s">
        <v>119</v>
      </c>
      <c r="B18" s="8">
        <f>+Requisitos!B5</f>
        <v>4</v>
      </c>
      <c r="C18" s="8">
        <v>2</v>
      </c>
      <c r="D18" s="8">
        <v>1</v>
      </c>
      <c r="E18" s="8" t="s">
        <v>108</v>
      </c>
      <c r="F18" s="8" t="s">
        <v>11</v>
      </c>
    </row>
    <row r="19" spans="1:6" ht="20" x14ac:dyDescent="0.2">
      <c r="A19" s="4" t="s">
        <v>120</v>
      </c>
      <c r="B19" s="9">
        <f>+Requisitos!B5</f>
        <v>4</v>
      </c>
      <c r="C19" s="9" t="s">
        <v>121</v>
      </c>
      <c r="D19" s="9" t="s">
        <v>99</v>
      </c>
      <c r="E19" s="9" t="s">
        <v>108</v>
      </c>
      <c r="F19" s="9" t="s">
        <v>11</v>
      </c>
    </row>
    <row r="20" spans="1:6" ht="20" x14ac:dyDescent="0.2">
      <c r="A20" s="3" t="s">
        <v>122</v>
      </c>
      <c r="B20" s="8">
        <f>+Requisitos!B10</f>
        <v>9</v>
      </c>
      <c r="C20" s="8">
        <v>1</v>
      </c>
      <c r="D20" s="8" t="s">
        <v>51</v>
      </c>
      <c r="E20" s="8" t="s">
        <v>110</v>
      </c>
      <c r="F20" s="8" t="s">
        <v>11</v>
      </c>
    </row>
    <row r="21" spans="1:6" ht="40" x14ac:dyDescent="0.2">
      <c r="A21" s="4" t="s">
        <v>123</v>
      </c>
      <c r="B21" s="9">
        <f>+Requisitos!B10</f>
        <v>9</v>
      </c>
      <c r="C21" s="9" t="s">
        <v>51</v>
      </c>
      <c r="D21" s="9" t="s">
        <v>51</v>
      </c>
      <c r="E21" s="9" t="s">
        <v>100</v>
      </c>
      <c r="F21" s="9" t="s">
        <v>11</v>
      </c>
    </row>
    <row r="22" spans="1:6" ht="40" x14ac:dyDescent="0.2">
      <c r="A22" s="3" t="s">
        <v>124</v>
      </c>
      <c r="B22" s="8">
        <f>+Requisitos!B10</f>
        <v>9</v>
      </c>
      <c r="C22" s="8" t="s">
        <v>51</v>
      </c>
      <c r="D22" s="8" t="s">
        <v>125</v>
      </c>
      <c r="E22" s="8" t="s">
        <v>100</v>
      </c>
      <c r="F22" s="8" t="s">
        <v>11</v>
      </c>
    </row>
    <row r="23" spans="1:6" ht="20" x14ac:dyDescent="0.2">
      <c r="A23" s="4" t="s">
        <v>126</v>
      </c>
      <c r="B23" s="9">
        <f>+Requisitos!B2</f>
        <v>1</v>
      </c>
      <c r="C23" s="9" t="s">
        <v>51</v>
      </c>
      <c r="D23" s="9">
        <v>1</v>
      </c>
      <c r="E23" s="9" t="s">
        <v>110</v>
      </c>
      <c r="F23" s="9" t="s">
        <v>11</v>
      </c>
    </row>
    <row r="24" spans="1:6" ht="20" x14ac:dyDescent="0.2">
      <c r="A24" s="3" t="s">
        <v>126</v>
      </c>
      <c r="B24" s="8">
        <f>+Requisitos!B2</f>
        <v>1</v>
      </c>
      <c r="C24" s="8">
        <v>1</v>
      </c>
      <c r="D24" s="8" t="s">
        <v>127</v>
      </c>
      <c r="E24" s="8" t="s">
        <v>108</v>
      </c>
      <c r="F24" s="8" t="s">
        <v>11</v>
      </c>
    </row>
    <row r="25" spans="1:6" ht="40" x14ac:dyDescent="0.2">
      <c r="A25" s="4" t="s">
        <v>128</v>
      </c>
      <c r="B25" s="9">
        <f>+Requisitos!B10</f>
        <v>9</v>
      </c>
      <c r="C25" s="9" t="s">
        <v>99</v>
      </c>
      <c r="D25" s="9" t="s">
        <v>125</v>
      </c>
      <c r="E25" s="9" t="s">
        <v>110</v>
      </c>
      <c r="F25" s="9" t="s">
        <v>11</v>
      </c>
    </row>
    <row r="26" spans="1:6" ht="20" x14ac:dyDescent="0.2">
      <c r="A26" s="3" t="s">
        <v>129</v>
      </c>
      <c r="B26" s="8"/>
      <c r="C26" s="8" t="s">
        <v>51</v>
      </c>
      <c r="D26" s="8" t="s">
        <v>121</v>
      </c>
      <c r="E26" s="8" t="s">
        <v>100</v>
      </c>
      <c r="F26" s="8" t="s">
        <v>11</v>
      </c>
    </row>
    <row r="27" spans="1:6" ht="40" x14ac:dyDescent="0.2">
      <c r="A27" s="4" t="s">
        <v>130</v>
      </c>
      <c r="B27" s="9">
        <f>+Requisitos!B20</f>
        <v>19</v>
      </c>
      <c r="C27" s="9">
        <v>1</v>
      </c>
      <c r="D27" s="9" t="s">
        <v>51</v>
      </c>
      <c r="E27" s="9" t="s">
        <v>103</v>
      </c>
      <c r="F27" s="9" t="s">
        <v>11</v>
      </c>
    </row>
    <row r="28" spans="1:6" ht="40" x14ac:dyDescent="0.2">
      <c r="A28" s="3" t="s">
        <v>131</v>
      </c>
      <c r="B28" s="8">
        <f>+Requisitos!B20</f>
        <v>19</v>
      </c>
      <c r="C28" s="8" t="s">
        <v>121</v>
      </c>
      <c r="D28" s="8" t="s">
        <v>106</v>
      </c>
      <c r="E28" s="8" t="s">
        <v>103</v>
      </c>
      <c r="F28" s="8" t="s">
        <v>11</v>
      </c>
    </row>
    <row r="29" spans="1:6" ht="20" x14ac:dyDescent="0.2">
      <c r="A29" s="4" t="s">
        <v>132</v>
      </c>
      <c r="B29" s="9">
        <f>+Requisitos!B5</f>
        <v>4</v>
      </c>
      <c r="C29" s="9" t="s">
        <v>51</v>
      </c>
      <c r="D29" s="9">
        <v>1</v>
      </c>
      <c r="E29" s="9" t="s">
        <v>108</v>
      </c>
      <c r="F29" s="9" t="s">
        <v>11</v>
      </c>
    </row>
    <row r="30" spans="1:6" ht="40" x14ac:dyDescent="0.2">
      <c r="A30" s="3" t="s">
        <v>133</v>
      </c>
      <c r="B30" s="8">
        <f>+Requisitos!B20</f>
        <v>19</v>
      </c>
      <c r="C30" s="8">
        <v>1</v>
      </c>
      <c r="D30" s="8" t="s">
        <v>121</v>
      </c>
      <c r="E30" s="8" t="s">
        <v>100</v>
      </c>
      <c r="F30" s="8" t="s">
        <v>11</v>
      </c>
    </row>
    <row r="31" spans="1:6" ht="40" x14ac:dyDescent="0.2">
      <c r="A31" s="4" t="s">
        <v>134</v>
      </c>
      <c r="B31" s="9">
        <f>+Requisitos!B20</f>
        <v>19</v>
      </c>
      <c r="C31" s="9" t="s">
        <v>51</v>
      </c>
      <c r="D31" s="9">
        <v>1</v>
      </c>
      <c r="E31" s="9" t="s">
        <v>100</v>
      </c>
      <c r="F31" s="9" t="s">
        <v>11</v>
      </c>
    </row>
    <row r="32" spans="1:6" ht="60" x14ac:dyDescent="0.2">
      <c r="A32" s="3" t="s">
        <v>135</v>
      </c>
      <c r="B32" s="8">
        <f>+Requisitos!B20</f>
        <v>19</v>
      </c>
      <c r="C32" s="8" t="s">
        <v>99</v>
      </c>
      <c r="D32" s="8">
        <v>1</v>
      </c>
      <c r="E32" s="8" t="s">
        <v>100</v>
      </c>
      <c r="F32" s="8" t="s">
        <v>11</v>
      </c>
    </row>
    <row r="33" spans="1:6" ht="20" x14ac:dyDescent="0.2">
      <c r="A33" s="4" t="s">
        <v>136</v>
      </c>
      <c r="B33" s="9">
        <f>+Requisitos!B11</f>
        <v>10</v>
      </c>
      <c r="C33" s="9" t="s">
        <v>99</v>
      </c>
      <c r="D33" s="9" t="s">
        <v>51</v>
      </c>
      <c r="E33" s="9" t="s">
        <v>102</v>
      </c>
      <c r="F33" s="9" t="s">
        <v>11</v>
      </c>
    </row>
    <row r="34" spans="1:6" ht="40" x14ac:dyDescent="0.2">
      <c r="A34" s="3" t="s">
        <v>137</v>
      </c>
      <c r="B34" s="8">
        <f>+Requisitos!B11</f>
        <v>10</v>
      </c>
      <c r="C34" s="8">
        <v>1</v>
      </c>
      <c r="D34" s="8" t="s">
        <v>127</v>
      </c>
      <c r="E34" s="8" t="s">
        <v>102</v>
      </c>
      <c r="F34" s="8" t="s">
        <v>11</v>
      </c>
    </row>
    <row r="35" spans="1:6" ht="40" x14ac:dyDescent="0.2">
      <c r="A35" s="4" t="s">
        <v>138</v>
      </c>
      <c r="B35" s="9">
        <f>+Requisitos!B11</f>
        <v>10</v>
      </c>
      <c r="C35" s="9">
        <v>2</v>
      </c>
      <c r="D35" s="9">
        <v>3</v>
      </c>
      <c r="E35" s="9" t="s">
        <v>102</v>
      </c>
      <c r="F35" s="9" t="s">
        <v>11</v>
      </c>
    </row>
    <row r="36" spans="1:6" ht="40" x14ac:dyDescent="0.2">
      <c r="A36" s="3" t="s">
        <v>139</v>
      </c>
      <c r="B36" s="8">
        <f>+Requisitos!B21</f>
        <v>20</v>
      </c>
      <c r="C36" s="8">
        <v>1</v>
      </c>
      <c r="D36" s="8">
        <v>2</v>
      </c>
      <c r="E36" s="8" t="s">
        <v>109</v>
      </c>
      <c r="F36" s="8" t="s">
        <v>11</v>
      </c>
    </row>
    <row r="37" spans="1:6" ht="40" x14ac:dyDescent="0.2">
      <c r="A37" s="4" t="s">
        <v>140</v>
      </c>
      <c r="B37" s="9">
        <f>+Requisitos!B21</f>
        <v>20</v>
      </c>
      <c r="C37" s="9" t="s">
        <v>127</v>
      </c>
      <c r="D37" s="9" t="s">
        <v>141</v>
      </c>
      <c r="E37" s="9" t="s">
        <v>109</v>
      </c>
      <c r="F37" s="9" t="s">
        <v>11</v>
      </c>
    </row>
    <row r="38" spans="1:6" ht="20" x14ac:dyDescent="0.2">
      <c r="A38" s="4" t="s">
        <v>142</v>
      </c>
      <c r="B38" s="9">
        <f>+Requisitos!B12</f>
        <v>11</v>
      </c>
      <c r="C38" s="9">
        <v>2</v>
      </c>
      <c r="D38" s="9">
        <v>1</v>
      </c>
      <c r="E38" s="9" t="s">
        <v>103</v>
      </c>
      <c r="F38" s="9" t="s">
        <v>11</v>
      </c>
    </row>
    <row r="39" spans="1:6" ht="20" x14ac:dyDescent="0.2">
      <c r="A39" s="3" t="s">
        <v>143</v>
      </c>
      <c r="B39" s="8">
        <f>+Requisitos!B12</f>
        <v>11</v>
      </c>
      <c r="C39" s="8" t="s">
        <v>51</v>
      </c>
      <c r="D39" s="8" t="s">
        <v>51</v>
      </c>
      <c r="E39" s="8" t="s">
        <v>103</v>
      </c>
      <c r="F39" s="8" t="s">
        <v>11</v>
      </c>
    </row>
    <row r="40" spans="1:6" ht="40" x14ac:dyDescent="0.2">
      <c r="A40" s="4" t="s">
        <v>144</v>
      </c>
      <c r="B40" s="9">
        <f>+Requisitos!B12</f>
        <v>11</v>
      </c>
      <c r="C40" s="9" t="s">
        <v>51</v>
      </c>
      <c r="D40" s="9" t="s">
        <v>51</v>
      </c>
      <c r="E40" s="9" t="s">
        <v>103</v>
      </c>
      <c r="F40" s="9" t="s">
        <v>11</v>
      </c>
    </row>
    <row r="41" spans="1:6" ht="40" x14ac:dyDescent="0.2">
      <c r="A41" s="3" t="s">
        <v>138</v>
      </c>
      <c r="B41" s="8">
        <f>+Requisitos!B12</f>
        <v>11</v>
      </c>
      <c r="C41" s="8" t="s">
        <v>51</v>
      </c>
      <c r="D41" s="8">
        <v>3</v>
      </c>
      <c r="E41" s="8" t="s">
        <v>103</v>
      </c>
      <c r="F41" s="8" t="s">
        <v>11</v>
      </c>
    </row>
    <row r="42" spans="1:6" ht="40" x14ac:dyDescent="0.2">
      <c r="A42" s="4" t="s">
        <v>145</v>
      </c>
      <c r="B42" s="9">
        <f>+Requisitos!B11</f>
        <v>10</v>
      </c>
      <c r="C42" s="9" t="s">
        <v>121</v>
      </c>
      <c r="D42" s="9" t="s">
        <v>51</v>
      </c>
      <c r="E42" s="9" t="s">
        <v>100</v>
      </c>
      <c r="F42" s="9" t="s">
        <v>11</v>
      </c>
    </row>
    <row r="43" spans="1:6" ht="20" x14ac:dyDescent="0.2">
      <c r="A43" s="3" t="s">
        <v>146</v>
      </c>
      <c r="B43" s="8">
        <f>+Requisitos!B12</f>
        <v>11</v>
      </c>
      <c r="C43" s="8">
        <v>1</v>
      </c>
      <c r="D43" s="8" t="s">
        <v>51</v>
      </c>
      <c r="E43" s="8" t="s">
        <v>100</v>
      </c>
      <c r="F43" s="8" t="s">
        <v>11</v>
      </c>
    </row>
    <row r="44" spans="1:6" ht="20" x14ac:dyDescent="0.2">
      <c r="A44" s="4" t="s">
        <v>147</v>
      </c>
      <c r="B44" s="9">
        <f>+Requisitos!B12</f>
        <v>11</v>
      </c>
      <c r="C44" s="9" t="s">
        <v>51</v>
      </c>
      <c r="D44" s="9" t="s">
        <v>51</v>
      </c>
      <c r="E44" s="9" t="s">
        <v>100</v>
      </c>
      <c r="F44" s="9" t="s">
        <v>11</v>
      </c>
    </row>
    <row r="45" spans="1:6" ht="40" x14ac:dyDescent="0.2">
      <c r="A45" s="3" t="s">
        <v>148</v>
      </c>
      <c r="B45" s="8">
        <f>+Requisitos!B10</f>
        <v>9</v>
      </c>
      <c r="C45" s="8">
        <v>1</v>
      </c>
      <c r="D45" s="8" t="s">
        <v>106</v>
      </c>
      <c r="E45" s="8" t="s">
        <v>100</v>
      </c>
      <c r="F45" s="8" t="s">
        <v>11</v>
      </c>
    </row>
    <row r="46" spans="1:6" ht="40" x14ac:dyDescent="0.2">
      <c r="A46" s="4" t="s">
        <v>149</v>
      </c>
      <c r="B46" s="9">
        <f>+Requisitos!B10</f>
        <v>9</v>
      </c>
      <c r="C46" s="9" t="s">
        <v>121</v>
      </c>
      <c r="D46" s="9" t="s">
        <v>106</v>
      </c>
      <c r="E46" s="9" t="s">
        <v>100</v>
      </c>
      <c r="F46" s="9" t="s">
        <v>11</v>
      </c>
    </row>
    <row r="47" spans="1:6" ht="40" x14ac:dyDescent="0.2">
      <c r="A47" s="3" t="s">
        <v>150</v>
      </c>
      <c r="B47" s="8">
        <f>+Requisitos!B37</f>
        <v>36</v>
      </c>
      <c r="C47" s="8" t="s">
        <v>99</v>
      </c>
      <c r="D47" s="8" t="s">
        <v>106</v>
      </c>
      <c r="E47" s="8" t="s">
        <v>100</v>
      </c>
      <c r="F47" s="8" t="s">
        <v>11</v>
      </c>
    </row>
    <row r="48" spans="1:6" ht="40" x14ac:dyDescent="0.2">
      <c r="A48" s="4" t="s">
        <v>151</v>
      </c>
      <c r="B48" s="9"/>
      <c r="C48" s="9">
        <v>2</v>
      </c>
      <c r="D48" s="9"/>
      <c r="E48" s="9" t="s">
        <v>100</v>
      </c>
      <c r="F48" s="9" t="s">
        <v>152</v>
      </c>
    </row>
    <row r="49" spans="1:6" ht="19" x14ac:dyDescent="0.2">
      <c r="A49" s="3"/>
      <c r="B49" s="8"/>
      <c r="C49" s="8"/>
      <c r="D49" s="8"/>
      <c r="E49" s="8"/>
      <c r="F49" s="8"/>
    </row>
    <row r="50" spans="1:6" ht="19" x14ac:dyDescent="0.2">
      <c r="A50" s="4"/>
      <c r="B50" s="9"/>
      <c r="C50" s="9"/>
      <c r="D50" s="9"/>
      <c r="E50" s="9"/>
      <c r="F50" s="9"/>
    </row>
    <row r="51" spans="1:6" ht="19" x14ac:dyDescent="0.2">
      <c r="A51" s="3"/>
      <c r="B51" s="8"/>
      <c r="C51" s="8"/>
      <c r="D51" s="8"/>
      <c r="E51" s="8"/>
      <c r="F51" s="8"/>
    </row>
    <row r="52" spans="1:6" ht="19" x14ac:dyDescent="0.2">
      <c r="A52" s="4"/>
      <c r="B52" s="9"/>
      <c r="C52" s="9"/>
      <c r="D52" s="9"/>
      <c r="E52" s="9"/>
      <c r="F52" s="9"/>
    </row>
    <row r="53" spans="1:6" ht="19" x14ac:dyDescent="0.2">
      <c r="A53" s="3"/>
      <c r="B53" s="8"/>
      <c r="C53" s="8"/>
      <c r="D53" s="8"/>
      <c r="E53" s="8"/>
      <c r="F53" s="8"/>
    </row>
    <row r="54" spans="1:6" ht="19" x14ac:dyDescent="0.2">
      <c r="A54" s="4"/>
      <c r="B54" s="9"/>
      <c r="C54" s="9"/>
      <c r="D54" s="9"/>
      <c r="E54" s="9"/>
      <c r="F54" s="9"/>
    </row>
    <row r="55" spans="1:6" ht="19" x14ac:dyDescent="0.2">
      <c r="A55" s="3"/>
      <c r="B55" s="8"/>
      <c r="C55" s="8"/>
      <c r="D55" s="8"/>
      <c r="E55" s="8"/>
      <c r="F55" s="8"/>
    </row>
    <row r="56" spans="1:6" ht="19" x14ac:dyDescent="0.2">
      <c r="A56" s="4"/>
      <c r="B56" s="9"/>
      <c r="C56" s="9"/>
      <c r="D56" s="9"/>
      <c r="E56" s="9"/>
      <c r="F56" s="9"/>
    </row>
    <row r="57" spans="1:6" ht="19" x14ac:dyDescent="0.2">
      <c r="A57" s="3"/>
      <c r="B57" s="8"/>
      <c r="C57" s="8"/>
      <c r="D57" s="8"/>
      <c r="E57" s="8"/>
      <c r="F57" s="8"/>
    </row>
    <row r="58" spans="1:6" ht="19" x14ac:dyDescent="0.2">
      <c r="A58" s="4"/>
      <c r="B58" s="9"/>
      <c r="C58" s="9"/>
      <c r="D58" s="9"/>
      <c r="E58" s="9"/>
      <c r="F58" s="9"/>
    </row>
    <row r="59" spans="1:6" ht="19" x14ac:dyDescent="0.2">
      <c r="A59" s="3"/>
      <c r="B59" s="8"/>
      <c r="C59" s="8"/>
      <c r="D59" s="8"/>
      <c r="E59" s="8"/>
      <c r="F59" s="8"/>
    </row>
    <row r="60" spans="1:6" ht="19" x14ac:dyDescent="0.2">
      <c r="A60" s="4"/>
      <c r="B60" s="9"/>
      <c r="C60" s="9"/>
      <c r="D60" s="9"/>
      <c r="E60" s="9"/>
      <c r="F60" s="9"/>
    </row>
    <row r="61" spans="1:6" ht="19" x14ac:dyDescent="0.2">
      <c r="A61" s="3"/>
      <c r="B61" s="8"/>
      <c r="C61" s="8"/>
      <c r="D61" s="8"/>
      <c r="E61" s="8"/>
      <c r="F61" s="8"/>
    </row>
    <row r="62" spans="1:6" ht="19" x14ac:dyDescent="0.2">
      <c r="A62" s="4"/>
      <c r="B62" s="9"/>
      <c r="C62" s="9"/>
      <c r="D62" s="9"/>
      <c r="E62" s="9"/>
      <c r="F62" s="9"/>
    </row>
    <row r="63" spans="1:6" ht="19" x14ac:dyDescent="0.2">
      <c r="A63" s="3"/>
      <c r="B63" s="8"/>
      <c r="C63" s="8"/>
      <c r="D63" s="8"/>
      <c r="E63" s="8"/>
      <c r="F63" s="8"/>
    </row>
    <row r="64" spans="1:6" ht="19" x14ac:dyDescent="0.2">
      <c r="A64" s="4"/>
      <c r="B64" s="9"/>
      <c r="C64" s="9"/>
      <c r="D64" s="9"/>
      <c r="E64" s="9"/>
      <c r="F64" s="9"/>
    </row>
    <row r="65" spans="1:6" ht="19" x14ac:dyDescent="0.2">
      <c r="A65" s="3"/>
      <c r="B65" s="8"/>
      <c r="C65" s="8"/>
      <c r="D65" s="8"/>
      <c r="E65" s="8"/>
      <c r="F65" s="8"/>
    </row>
    <row r="66" spans="1:6" ht="19" x14ac:dyDescent="0.2">
      <c r="A66" s="4"/>
      <c r="B66" s="9"/>
      <c r="C66" s="9"/>
      <c r="D66" s="9"/>
      <c r="E66" s="9"/>
      <c r="F66" s="9"/>
    </row>
    <row r="67" spans="1:6" ht="19" x14ac:dyDescent="0.2">
      <c r="A67" s="3"/>
      <c r="B67" s="8"/>
      <c r="C67" s="8"/>
      <c r="D67" s="8"/>
      <c r="E67" s="8"/>
      <c r="F67" s="8"/>
    </row>
    <row r="68" spans="1:6" ht="19" x14ac:dyDescent="0.2">
      <c r="A68" s="4"/>
      <c r="B68" s="9"/>
      <c r="C68" s="9"/>
      <c r="D68" s="9"/>
      <c r="E68" s="9"/>
      <c r="F68" s="9"/>
    </row>
    <row r="69" spans="1:6" ht="19" x14ac:dyDescent="0.2">
      <c r="A69" s="3"/>
      <c r="B69" s="8"/>
      <c r="C69" s="8"/>
      <c r="D69" s="8"/>
      <c r="E69" s="8"/>
      <c r="F69" s="8"/>
    </row>
    <row r="70" spans="1:6" ht="19" x14ac:dyDescent="0.2">
      <c r="A70" s="4"/>
      <c r="B70" s="9"/>
      <c r="C70" s="9"/>
      <c r="D70" s="9"/>
      <c r="E70" s="9"/>
      <c r="F70" s="9"/>
    </row>
    <row r="71" spans="1:6" ht="19" x14ac:dyDescent="0.2">
      <c r="A71" s="3"/>
      <c r="B71" s="8"/>
      <c r="C71" s="8"/>
      <c r="D71" s="8"/>
      <c r="E71" s="8"/>
      <c r="F71" s="8"/>
    </row>
    <row r="72" spans="1:6" ht="19" x14ac:dyDescent="0.2">
      <c r="A72" s="4"/>
      <c r="B72" s="9"/>
      <c r="C72" s="9"/>
      <c r="D72" s="9"/>
      <c r="E72" s="9"/>
      <c r="F72" s="9"/>
    </row>
    <row r="73" spans="1:6" ht="19" x14ac:dyDescent="0.2">
      <c r="A73" s="3"/>
      <c r="B73" s="8"/>
      <c r="C73" s="8"/>
      <c r="D73" s="8"/>
      <c r="E73" s="8"/>
      <c r="F73" s="8"/>
    </row>
  </sheetData>
  <autoFilter ref="A1:F32" xr:uid="{74E8B59A-7A92-E349-A281-22786FC7C0A0}"/>
  <conditionalFormatting sqref="B46:B47">
    <cfRule type="containsText" dxfId="8" priority="1" operator="containsText" text="Bajo"/>
    <cfRule type="containsText" dxfId="7" priority="2" operator="containsText" text="Medio"/>
    <cfRule type="containsText" dxfId="6" priority="3" operator="containsText" text="Alto"/>
  </conditionalFormatting>
  <conditionalFormatting sqref="C2:C73">
    <cfRule type="containsText" dxfId="5" priority="14" operator="containsText" text="Bajo"/>
    <cfRule type="containsText" dxfId="4" priority="15" operator="containsText" text="Medio"/>
    <cfRule type="containsText" dxfId="3" priority="16" operator="containsText" text="Alto"/>
  </conditionalFormatting>
  <conditionalFormatting sqref="F1:F1048576">
    <cfRule type="cellIs" dxfId="2" priority="7" operator="equal">
      <formula>"Pendiente"</formula>
    </cfRule>
    <cfRule type="cellIs" dxfId="1" priority="8" operator="equal">
      <formula>"En progreso"</formula>
    </cfRule>
    <cfRule type="cellIs" dxfId="0" priority="9" operator="equal">
      <formula>"Completado"</formula>
    </cfRule>
  </conditionalFormatting>
  <dataValidations count="2">
    <dataValidation type="list" allowBlank="1" showInputMessage="1" showErrorMessage="1" sqref="F1:F73" xr:uid="{156CFE29-88C3-4748-8BCA-1F075E0CA6A6}">
      <formula1>"Pendiente,En progreso,Completado,"</formula1>
    </dataValidation>
    <dataValidation type="list" allowBlank="1" showInputMessage="1" showErrorMessage="1" sqref="E1:E1048576" xr:uid="{D5B2A39D-C1AC-2F40-8731-2FEA04265404}">
      <formula1>"Victor,Alfredo,Juan,Pedro,Pablo,Javier"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Víctor Vega Martínez</cp:lastModifiedBy>
  <cp:revision/>
  <dcterms:created xsi:type="dcterms:W3CDTF">2025-09-29T15:55:23Z</dcterms:created>
  <dcterms:modified xsi:type="dcterms:W3CDTF">2025-10-05T09:37:54Z</dcterms:modified>
  <cp:category/>
  <cp:contentStatus/>
</cp:coreProperties>
</file>